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SA Energy Group)\Riley\01 - Projects\Python Apps\weather\DATA_historical\1098D90 - Vanderhoof\"/>
    </mc:Choice>
  </mc:AlternateContent>
  <xr:revisionPtr revIDLastSave="0" documentId="13_ncr:1_{BF720FA9-49DB-48AF-A3DC-C63D84828A80}" xr6:coauthVersionLast="45" xr6:coauthVersionMax="45" xr10:uidLastSave="{00000000-0000-0000-0000-000000000000}"/>
  <bookViews>
    <workbookView xWindow="28680" yWindow="-120" windowWidth="29040" windowHeight="15840" firstSheet="2" activeTab="11" xr2:uid="{E04ED4F3-2686-4B6A-A1EF-FE53D4A6E6AE}"/>
  </bookViews>
  <sheets>
    <sheet name="Summary Summary" sheetId="24" r:id="rId1"/>
    <sheet name="Summary - Rainfall" sheetId="25" r:id="rId2"/>
    <sheet name="Summary - Snowfall" sheetId="26" r:id="rId3"/>
    <sheet name="Summary - Max Temp" sheetId="27" r:id="rId4"/>
    <sheet name="Summary - Min Temp" sheetId="28" r:id="rId5"/>
    <sheet name="2020" sheetId="2" r:id="rId6"/>
    <sheet name="2019" sheetId="3" r:id="rId7"/>
    <sheet name="2018" sheetId="4" r:id="rId8"/>
    <sheet name="2017" sheetId="5" r:id="rId9"/>
    <sheet name="2016" sheetId="6" r:id="rId10"/>
    <sheet name="2015" sheetId="7" r:id="rId11"/>
    <sheet name="2014" sheetId="8" r:id="rId12"/>
    <sheet name="2013" sheetId="9" r:id="rId13"/>
    <sheet name="2012" sheetId="10" r:id="rId14"/>
    <sheet name="2011" sheetId="11" r:id="rId15"/>
    <sheet name="2010" sheetId="12" r:id="rId16"/>
    <sheet name="2009" sheetId="13" r:id="rId17"/>
    <sheet name="2008" sheetId="14" r:id="rId18"/>
    <sheet name="2007" sheetId="15" r:id="rId19"/>
    <sheet name="2006" sheetId="16" r:id="rId20"/>
    <sheet name="2005" sheetId="17" r:id="rId21"/>
    <sheet name="2004" sheetId="18" r:id="rId22"/>
    <sheet name="2003" sheetId="19" r:id="rId23"/>
    <sheet name="2002" sheetId="20" r:id="rId24"/>
    <sheet name="2001" sheetId="21" r:id="rId25"/>
    <sheet name="2000" sheetId="22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7" i="28" l="1"/>
  <c r="A367" i="28"/>
  <c r="B366" i="28"/>
  <c r="A366" i="28"/>
  <c r="B365" i="28"/>
  <c r="A365" i="28"/>
  <c r="B364" i="28"/>
  <c r="A364" i="28"/>
  <c r="B363" i="28"/>
  <c r="A363" i="28"/>
  <c r="B362" i="28"/>
  <c r="A362" i="28"/>
  <c r="B361" i="28"/>
  <c r="A361" i="28"/>
  <c r="B360" i="28"/>
  <c r="A360" i="28"/>
  <c r="B359" i="28"/>
  <c r="A359" i="28"/>
  <c r="B358" i="28"/>
  <c r="A358" i="28"/>
  <c r="B357" i="28"/>
  <c r="A357" i="28"/>
  <c r="B356" i="28"/>
  <c r="A356" i="28"/>
  <c r="B355" i="28"/>
  <c r="A355" i="28"/>
  <c r="B354" i="28"/>
  <c r="A354" i="28"/>
  <c r="B353" i="28"/>
  <c r="A353" i="28"/>
  <c r="B352" i="28"/>
  <c r="A352" i="28"/>
  <c r="B351" i="28"/>
  <c r="A351" i="28"/>
  <c r="B350" i="28"/>
  <c r="A350" i="28"/>
  <c r="B349" i="28"/>
  <c r="A349" i="28"/>
  <c r="B348" i="28"/>
  <c r="A348" i="28"/>
  <c r="B347" i="28"/>
  <c r="A347" i="28"/>
  <c r="B346" i="28"/>
  <c r="A346" i="28"/>
  <c r="B345" i="28"/>
  <c r="A345" i="28"/>
  <c r="B344" i="28"/>
  <c r="A344" i="28"/>
  <c r="B343" i="28"/>
  <c r="A343" i="28"/>
  <c r="B342" i="28"/>
  <c r="A342" i="28"/>
  <c r="B341" i="28"/>
  <c r="A341" i="28"/>
  <c r="B340" i="28"/>
  <c r="A340" i="28"/>
  <c r="B339" i="28"/>
  <c r="A339" i="28"/>
  <c r="B338" i="28"/>
  <c r="A338" i="28"/>
  <c r="B337" i="28"/>
  <c r="A337" i="28"/>
  <c r="B336" i="28"/>
  <c r="A336" i="28"/>
  <c r="B335" i="28"/>
  <c r="A335" i="28"/>
  <c r="B334" i="28"/>
  <c r="A334" i="28"/>
  <c r="B333" i="28"/>
  <c r="A333" i="28"/>
  <c r="B332" i="28"/>
  <c r="A332" i="28"/>
  <c r="B331" i="28"/>
  <c r="A331" i="28"/>
  <c r="B330" i="28"/>
  <c r="A330" i="28"/>
  <c r="B329" i="28"/>
  <c r="A329" i="28"/>
  <c r="B328" i="28"/>
  <c r="A328" i="28"/>
  <c r="B327" i="28"/>
  <c r="A327" i="28"/>
  <c r="B326" i="28"/>
  <c r="A326" i="28"/>
  <c r="B325" i="28"/>
  <c r="A325" i="28"/>
  <c r="B324" i="28"/>
  <c r="A324" i="28"/>
  <c r="B323" i="28"/>
  <c r="A323" i="28"/>
  <c r="B322" i="28"/>
  <c r="A322" i="28"/>
  <c r="B321" i="28"/>
  <c r="A321" i="28"/>
  <c r="B320" i="28"/>
  <c r="A320" i="28"/>
  <c r="B319" i="28"/>
  <c r="A319" i="28"/>
  <c r="B318" i="28"/>
  <c r="A318" i="28"/>
  <c r="B317" i="28"/>
  <c r="A317" i="28"/>
  <c r="B316" i="28"/>
  <c r="A316" i="28"/>
  <c r="B315" i="28"/>
  <c r="A315" i="28"/>
  <c r="B314" i="28"/>
  <c r="A314" i="28"/>
  <c r="B313" i="28"/>
  <c r="A313" i="28"/>
  <c r="B312" i="28"/>
  <c r="A312" i="28"/>
  <c r="B311" i="28"/>
  <c r="A311" i="28"/>
  <c r="B310" i="28"/>
  <c r="A310" i="28"/>
  <c r="B309" i="28"/>
  <c r="A309" i="28"/>
  <c r="B308" i="28"/>
  <c r="A308" i="28"/>
  <c r="B307" i="28"/>
  <c r="A307" i="28"/>
  <c r="B306" i="28"/>
  <c r="A306" i="28"/>
  <c r="B305" i="28"/>
  <c r="A305" i="28"/>
  <c r="B304" i="28"/>
  <c r="A304" i="28"/>
  <c r="B303" i="28"/>
  <c r="A303" i="28"/>
  <c r="B302" i="28"/>
  <c r="A302" i="28"/>
  <c r="B301" i="28"/>
  <c r="A301" i="28"/>
  <c r="B300" i="28"/>
  <c r="A300" i="28"/>
  <c r="B299" i="28"/>
  <c r="A299" i="28"/>
  <c r="B298" i="28"/>
  <c r="A298" i="28"/>
  <c r="B297" i="28"/>
  <c r="A297" i="28"/>
  <c r="B296" i="28"/>
  <c r="A296" i="28"/>
  <c r="B295" i="28"/>
  <c r="A295" i="28"/>
  <c r="B294" i="28"/>
  <c r="A294" i="28"/>
  <c r="B293" i="28"/>
  <c r="A293" i="28"/>
  <c r="B292" i="28"/>
  <c r="A292" i="28"/>
  <c r="B291" i="28"/>
  <c r="A291" i="28"/>
  <c r="B290" i="28"/>
  <c r="A290" i="28"/>
  <c r="B289" i="28"/>
  <c r="A289" i="28"/>
  <c r="B288" i="28"/>
  <c r="A288" i="28"/>
  <c r="B287" i="28"/>
  <c r="A287" i="28"/>
  <c r="B286" i="28"/>
  <c r="A286" i="28"/>
  <c r="B285" i="28"/>
  <c r="A285" i="28"/>
  <c r="B284" i="28"/>
  <c r="A284" i="28"/>
  <c r="B283" i="28"/>
  <c r="A283" i="28"/>
  <c r="B282" i="28"/>
  <c r="A282" i="28"/>
  <c r="B281" i="28"/>
  <c r="A281" i="28"/>
  <c r="B280" i="28"/>
  <c r="A280" i="28"/>
  <c r="B279" i="28"/>
  <c r="A279" i="28"/>
  <c r="B278" i="28"/>
  <c r="A278" i="28"/>
  <c r="B277" i="28"/>
  <c r="A277" i="28"/>
  <c r="B276" i="28"/>
  <c r="A276" i="28"/>
  <c r="B275" i="28"/>
  <c r="A275" i="28"/>
  <c r="B274" i="28"/>
  <c r="A274" i="28"/>
  <c r="B273" i="28"/>
  <c r="A273" i="28"/>
  <c r="B272" i="28"/>
  <c r="A272" i="28"/>
  <c r="B271" i="28"/>
  <c r="A271" i="28"/>
  <c r="B270" i="28"/>
  <c r="A270" i="28"/>
  <c r="B269" i="28"/>
  <c r="A269" i="28"/>
  <c r="B268" i="28"/>
  <c r="A268" i="28"/>
  <c r="B267" i="28"/>
  <c r="A267" i="28"/>
  <c r="B266" i="28"/>
  <c r="A266" i="28"/>
  <c r="B265" i="28"/>
  <c r="A265" i="28"/>
  <c r="B264" i="28"/>
  <c r="A264" i="28"/>
  <c r="B263" i="28"/>
  <c r="A263" i="28"/>
  <c r="B262" i="28"/>
  <c r="A262" i="28"/>
  <c r="B261" i="28"/>
  <c r="A261" i="28"/>
  <c r="B260" i="28"/>
  <c r="A260" i="28"/>
  <c r="B259" i="28"/>
  <c r="A259" i="28"/>
  <c r="B258" i="28"/>
  <c r="A258" i="28"/>
  <c r="B257" i="28"/>
  <c r="A257" i="28"/>
  <c r="B256" i="28"/>
  <c r="A256" i="28"/>
  <c r="B255" i="28"/>
  <c r="A255" i="28"/>
  <c r="B254" i="28"/>
  <c r="A254" i="28"/>
  <c r="B253" i="28"/>
  <c r="A253" i="28"/>
  <c r="B252" i="28"/>
  <c r="A252" i="28"/>
  <c r="B251" i="28"/>
  <c r="A251" i="28"/>
  <c r="B250" i="28"/>
  <c r="A250" i="28"/>
  <c r="B249" i="28"/>
  <c r="A249" i="28"/>
  <c r="B248" i="28"/>
  <c r="A248" i="28"/>
  <c r="B247" i="28"/>
  <c r="A247" i="28"/>
  <c r="B246" i="28"/>
  <c r="A246" i="28"/>
  <c r="B245" i="28"/>
  <c r="A245" i="28"/>
  <c r="B244" i="28"/>
  <c r="A244" i="28"/>
  <c r="B243" i="28"/>
  <c r="A243" i="28"/>
  <c r="B242" i="28"/>
  <c r="A242" i="28"/>
  <c r="B241" i="28"/>
  <c r="A241" i="28"/>
  <c r="B240" i="28"/>
  <c r="A240" i="28"/>
  <c r="B239" i="28"/>
  <c r="A239" i="28"/>
  <c r="B238" i="28"/>
  <c r="A238" i="28"/>
  <c r="B237" i="28"/>
  <c r="A237" i="28"/>
  <c r="B236" i="28"/>
  <c r="A236" i="28"/>
  <c r="B235" i="28"/>
  <c r="A235" i="28"/>
  <c r="B234" i="28"/>
  <c r="A234" i="28"/>
  <c r="B233" i="28"/>
  <c r="A233" i="28"/>
  <c r="B232" i="28"/>
  <c r="A232" i="28"/>
  <c r="B231" i="28"/>
  <c r="A231" i="28"/>
  <c r="B230" i="28"/>
  <c r="A230" i="28"/>
  <c r="B229" i="28"/>
  <c r="A229" i="28"/>
  <c r="B228" i="28"/>
  <c r="A228" i="28"/>
  <c r="B227" i="28"/>
  <c r="A227" i="28"/>
  <c r="B226" i="28"/>
  <c r="A226" i="28"/>
  <c r="B225" i="28"/>
  <c r="A225" i="28"/>
  <c r="B224" i="28"/>
  <c r="A224" i="28"/>
  <c r="B223" i="28"/>
  <c r="A223" i="28"/>
  <c r="B222" i="28"/>
  <c r="A222" i="28"/>
  <c r="B221" i="28"/>
  <c r="A221" i="28"/>
  <c r="B220" i="28"/>
  <c r="A220" i="28"/>
  <c r="B219" i="28"/>
  <c r="A219" i="28"/>
  <c r="B218" i="28"/>
  <c r="A218" i="28"/>
  <c r="B217" i="28"/>
  <c r="A217" i="28"/>
  <c r="B216" i="28"/>
  <c r="A216" i="28"/>
  <c r="B215" i="28"/>
  <c r="A215" i="28"/>
  <c r="B214" i="28"/>
  <c r="A214" i="28"/>
  <c r="B213" i="28"/>
  <c r="A213" i="28"/>
  <c r="B212" i="28"/>
  <c r="A212" i="28"/>
  <c r="B211" i="28"/>
  <c r="A211" i="28"/>
  <c r="B210" i="28"/>
  <c r="A210" i="28"/>
  <c r="B209" i="28"/>
  <c r="A209" i="28"/>
  <c r="B208" i="28"/>
  <c r="A208" i="28"/>
  <c r="B207" i="28"/>
  <c r="A207" i="28"/>
  <c r="B206" i="28"/>
  <c r="A206" i="28"/>
  <c r="B205" i="28"/>
  <c r="A205" i="28"/>
  <c r="B204" i="28"/>
  <c r="A204" i="28"/>
  <c r="B203" i="28"/>
  <c r="A203" i="28"/>
  <c r="B202" i="28"/>
  <c r="A202" i="28"/>
  <c r="B201" i="28"/>
  <c r="A201" i="28"/>
  <c r="B200" i="28"/>
  <c r="A200" i="28"/>
  <c r="B199" i="28"/>
  <c r="A199" i="28"/>
  <c r="B198" i="28"/>
  <c r="A198" i="28"/>
  <c r="B197" i="28"/>
  <c r="A197" i="28"/>
  <c r="B196" i="28"/>
  <c r="A196" i="28"/>
  <c r="B195" i="28"/>
  <c r="A195" i="28"/>
  <c r="B194" i="28"/>
  <c r="A194" i="28"/>
  <c r="B193" i="28"/>
  <c r="A193" i="28"/>
  <c r="B192" i="28"/>
  <c r="A192" i="28"/>
  <c r="B191" i="28"/>
  <c r="A191" i="28"/>
  <c r="B190" i="28"/>
  <c r="A190" i="28"/>
  <c r="B189" i="28"/>
  <c r="A189" i="28"/>
  <c r="B188" i="28"/>
  <c r="A188" i="28"/>
  <c r="B187" i="28"/>
  <c r="A187" i="28"/>
  <c r="B186" i="28"/>
  <c r="A186" i="28"/>
  <c r="B185" i="28"/>
  <c r="A185" i="28"/>
  <c r="B184" i="28"/>
  <c r="A184" i="28"/>
  <c r="B183" i="28"/>
  <c r="A183" i="28"/>
  <c r="B182" i="28"/>
  <c r="A182" i="28"/>
  <c r="B181" i="28"/>
  <c r="A181" i="28"/>
  <c r="B180" i="28"/>
  <c r="A180" i="28"/>
  <c r="B179" i="28"/>
  <c r="A179" i="28"/>
  <c r="B178" i="28"/>
  <c r="A178" i="28"/>
  <c r="B177" i="28"/>
  <c r="A177" i="28"/>
  <c r="B176" i="28"/>
  <c r="A176" i="28"/>
  <c r="B175" i="28"/>
  <c r="A175" i="28"/>
  <c r="B174" i="28"/>
  <c r="A174" i="28"/>
  <c r="B173" i="28"/>
  <c r="A173" i="28"/>
  <c r="B172" i="28"/>
  <c r="A172" i="28"/>
  <c r="B171" i="28"/>
  <c r="A171" i="28"/>
  <c r="B170" i="28"/>
  <c r="A170" i="28"/>
  <c r="B169" i="28"/>
  <c r="A169" i="28"/>
  <c r="B168" i="28"/>
  <c r="A168" i="28"/>
  <c r="B167" i="28"/>
  <c r="A167" i="28"/>
  <c r="B166" i="28"/>
  <c r="A166" i="28"/>
  <c r="B165" i="28"/>
  <c r="A165" i="28"/>
  <c r="B164" i="28"/>
  <c r="A164" i="28"/>
  <c r="B163" i="28"/>
  <c r="A163" i="28"/>
  <c r="B162" i="28"/>
  <c r="A162" i="28"/>
  <c r="B161" i="28"/>
  <c r="A161" i="28"/>
  <c r="B160" i="28"/>
  <c r="A160" i="28"/>
  <c r="B159" i="28"/>
  <c r="A159" i="28"/>
  <c r="B158" i="28"/>
  <c r="A158" i="28"/>
  <c r="B157" i="28"/>
  <c r="A157" i="28"/>
  <c r="B156" i="28"/>
  <c r="A156" i="28"/>
  <c r="B155" i="28"/>
  <c r="A155" i="28"/>
  <c r="B154" i="28"/>
  <c r="A154" i="28"/>
  <c r="B153" i="28"/>
  <c r="A153" i="28"/>
  <c r="B152" i="28"/>
  <c r="A152" i="28"/>
  <c r="B151" i="28"/>
  <c r="A151" i="28"/>
  <c r="B150" i="28"/>
  <c r="A150" i="28"/>
  <c r="B149" i="28"/>
  <c r="A149" i="28"/>
  <c r="B148" i="28"/>
  <c r="A148" i="28"/>
  <c r="B147" i="28"/>
  <c r="A147" i="28"/>
  <c r="B146" i="28"/>
  <c r="A146" i="28"/>
  <c r="B145" i="28"/>
  <c r="A145" i="28"/>
  <c r="B144" i="28"/>
  <c r="A144" i="28"/>
  <c r="B143" i="28"/>
  <c r="A143" i="28"/>
  <c r="B142" i="28"/>
  <c r="A142" i="28"/>
  <c r="B141" i="28"/>
  <c r="A141" i="28"/>
  <c r="B140" i="28"/>
  <c r="A140" i="28"/>
  <c r="B139" i="28"/>
  <c r="A139" i="28"/>
  <c r="B138" i="28"/>
  <c r="A138" i="28"/>
  <c r="B137" i="28"/>
  <c r="A137" i="28"/>
  <c r="B136" i="28"/>
  <c r="A136" i="28"/>
  <c r="B135" i="28"/>
  <c r="A135" i="28"/>
  <c r="B134" i="28"/>
  <c r="A134" i="28"/>
  <c r="B133" i="28"/>
  <c r="A133" i="28"/>
  <c r="B132" i="28"/>
  <c r="A132" i="28"/>
  <c r="B131" i="28"/>
  <c r="A131" i="28"/>
  <c r="B130" i="28"/>
  <c r="A130" i="28"/>
  <c r="B129" i="28"/>
  <c r="A129" i="28"/>
  <c r="B128" i="28"/>
  <c r="A128" i="28"/>
  <c r="B127" i="28"/>
  <c r="A127" i="28"/>
  <c r="B126" i="28"/>
  <c r="A126" i="28"/>
  <c r="B125" i="28"/>
  <c r="A125" i="28"/>
  <c r="B124" i="28"/>
  <c r="A124" i="28"/>
  <c r="B123" i="28"/>
  <c r="A123" i="28"/>
  <c r="B122" i="28"/>
  <c r="A122" i="28"/>
  <c r="B121" i="28"/>
  <c r="A121" i="28"/>
  <c r="B120" i="28"/>
  <c r="A120" i="28"/>
  <c r="B119" i="28"/>
  <c r="A119" i="28"/>
  <c r="B118" i="28"/>
  <c r="A118" i="28"/>
  <c r="B117" i="28"/>
  <c r="A117" i="28"/>
  <c r="B116" i="28"/>
  <c r="A116" i="28"/>
  <c r="B115" i="28"/>
  <c r="A115" i="28"/>
  <c r="B114" i="28"/>
  <c r="A114" i="28"/>
  <c r="B113" i="28"/>
  <c r="A113" i="28"/>
  <c r="B112" i="28"/>
  <c r="A112" i="28"/>
  <c r="B111" i="28"/>
  <c r="A111" i="28"/>
  <c r="B110" i="28"/>
  <c r="A110" i="28"/>
  <c r="B109" i="28"/>
  <c r="A109" i="28"/>
  <c r="B108" i="28"/>
  <c r="A108" i="28"/>
  <c r="B107" i="28"/>
  <c r="A107" i="28"/>
  <c r="B106" i="28"/>
  <c r="A106" i="28"/>
  <c r="B105" i="28"/>
  <c r="A105" i="28"/>
  <c r="B104" i="28"/>
  <c r="A104" i="28"/>
  <c r="B103" i="28"/>
  <c r="A103" i="28"/>
  <c r="B102" i="28"/>
  <c r="A102" i="28"/>
  <c r="B101" i="28"/>
  <c r="A101" i="28"/>
  <c r="B100" i="28"/>
  <c r="A100" i="28"/>
  <c r="B99" i="28"/>
  <c r="A99" i="28"/>
  <c r="B98" i="28"/>
  <c r="A98" i="28"/>
  <c r="B97" i="28"/>
  <c r="A97" i="28"/>
  <c r="B96" i="28"/>
  <c r="A96" i="28"/>
  <c r="B95" i="28"/>
  <c r="A95" i="28"/>
  <c r="B94" i="28"/>
  <c r="A94" i="28"/>
  <c r="B93" i="28"/>
  <c r="A93" i="28"/>
  <c r="B92" i="28"/>
  <c r="A92" i="28"/>
  <c r="B91" i="28"/>
  <c r="A91" i="28"/>
  <c r="B90" i="28"/>
  <c r="A90" i="28"/>
  <c r="B89" i="28"/>
  <c r="A89" i="28"/>
  <c r="B88" i="28"/>
  <c r="A88" i="28"/>
  <c r="B87" i="28"/>
  <c r="A87" i="28"/>
  <c r="B86" i="28"/>
  <c r="A86" i="28"/>
  <c r="B85" i="28"/>
  <c r="A85" i="28"/>
  <c r="B84" i="28"/>
  <c r="A84" i="28"/>
  <c r="B83" i="28"/>
  <c r="A83" i="28"/>
  <c r="B82" i="28"/>
  <c r="A82" i="28"/>
  <c r="B81" i="28"/>
  <c r="A81" i="28"/>
  <c r="B80" i="28"/>
  <c r="A80" i="28"/>
  <c r="B79" i="28"/>
  <c r="A79" i="28"/>
  <c r="B78" i="28"/>
  <c r="A78" i="28"/>
  <c r="B77" i="28"/>
  <c r="A77" i="28"/>
  <c r="B76" i="28"/>
  <c r="A76" i="28"/>
  <c r="B75" i="28"/>
  <c r="A75" i="28"/>
  <c r="B74" i="28"/>
  <c r="A74" i="28"/>
  <c r="B73" i="28"/>
  <c r="A73" i="28"/>
  <c r="B72" i="28"/>
  <c r="A72" i="28"/>
  <c r="B71" i="28"/>
  <c r="A71" i="28"/>
  <c r="B70" i="28"/>
  <c r="A70" i="28"/>
  <c r="B69" i="28"/>
  <c r="A69" i="28"/>
  <c r="B68" i="28"/>
  <c r="A68" i="28"/>
  <c r="B67" i="28"/>
  <c r="A67" i="28"/>
  <c r="B66" i="28"/>
  <c r="A66" i="28"/>
  <c r="B65" i="28"/>
  <c r="A65" i="28"/>
  <c r="B64" i="28"/>
  <c r="A64" i="28"/>
  <c r="B63" i="28"/>
  <c r="A63" i="28"/>
  <c r="B62" i="28"/>
  <c r="A62" i="28"/>
  <c r="B61" i="28"/>
  <c r="A61" i="28"/>
  <c r="B60" i="28"/>
  <c r="A60" i="28"/>
  <c r="B59" i="28"/>
  <c r="A59" i="28"/>
  <c r="B58" i="28"/>
  <c r="A58" i="28"/>
  <c r="B57" i="28"/>
  <c r="A57" i="28"/>
  <c r="B56" i="28"/>
  <c r="A56" i="28"/>
  <c r="B55" i="28"/>
  <c r="A55" i="28"/>
  <c r="B54" i="28"/>
  <c r="A54" i="28"/>
  <c r="B53" i="28"/>
  <c r="A53" i="28"/>
  <c r="B52" i="28"/>
  <c r="A52" i="28"/>
  <c r="B51" i="28"/>
  <c r="A51" i="28"/>
  <c r="B50" i="28"/>
  <c r="A50" i="28"/>
  <c r="B49" i="28"/>
  <c r="A49" i="28"/>
  <c r="B48" i="28"/>
  <c r="A48" i="28"/>
  <c r="B47" i="28"/>
  <c r="A47" i="28"/>
  <c r="B46" i="28"/>
  <c r="A46" i="28"/>
  <c r="B45" i="28"/>
  <c r="A45" i="28"/>
  <c r="B44" i="28"/>
  <c r="A44" i="28"/>
  <c r="B43" i="28"/>
  <c r="A43" i="28"/>
  <c r="B42" i="28"/>
  <c r="A42" i="28"/>
  <c r="B41" i="28"/>
  <c r="A41" i="28"/>
  <c r="B40" i="28"/>
  <c r="A40" i="28"/>
  <c r="B39" i="28"/>
  <c r="A39" i="28"/>
  <c r="B38" i="28"/>
  <c r="A38" i="28"/>
  <c r="B37" i="28"/>
  <c r="A37" i="28"/>
  <c r="B36" i="28"/>
  <c r="A36" i="28"/>
  <c r="B35" i="28"/>
  <c r="A35" i="28"/>
  <c r="B34" i="28"/>
  <c r="A34" i="28"/>
  <c r="B33" i="28"/>
  <c r="A33" i="28"/>
  <c r="B32" i="28"/>
  <c r="A32" i="28"/>
  <c r="B31" i="28"/>
  <c r="A31" i="28"/>
  <c r="B30" i="28"/>
  <c r="A30" i="28"/>
  <c r="B29" i="28"/>
  <c r="A29" i="28"/>
  <c r="B28" i="28"/>
  <c r="A28" i="28"/>
  <c r="B27" i="28"/>
  <c r="A27" i="28"/>
  <c r="B26" i="28"/>
  <c r="A26" i="28"/>
  <c r="B25" i="28"/>
  <c r="A25" i="28"/>
  <c r="B24" i="28"/>
  <c r="A24" i="28"/>
  <c r="B23" i="28"/>
  <c r="A23" i="28"/>
  <c r="B22" i="28"/>
  <c r="A22" i="28"/>
  <c r="B21" i="28"/>
  <c r="A21" i="28"/>
  <c r="B20" i="28"/>
  <c r="A20" i="28"/>
  <c r="B19" i="28"/>
  <c r="A19" i="28"/>
  <c r="B18" i="28"/>
  <c r="A18" i="28"/>
  <c r="B17" i="28"/>
  <c r="A17" i="28"/>
  <c r="B16" i="28"/>
  <c r="A16" i="28"/>
  <c r="B15" i="28"/>
  <c r="A15" i="28"/>
  <c r="B14" i="28"/>
  <c r="A14" i="28"/>
  <c r="B13" i="28"/>
  <c r="A13" i="28"/>
  <c r="B12" i="28"/>
  <c r="A12" i="28"/>
  <c r="B11" i="28"/>
  <c r="A11" i="28"/>
  <c r="B10" i="28"/>
  <c r="A10" i="28"/>
  <c r="B9" i="28"/>
  <c r="A9" i="28"/>
  <c r="B8" i="28"/>
  <c r="A8" i="28"/>
  <c r="B7" i="28"/>
  <c r="A7" i="28"/>
  <c r="B6" i="28"/>
  <c r="A6" i="28"/>
  <c r="B5" i="28"/>
  <c r="A5" i="28"/>
  <c r="B4" i="28"/>
  <c r="A4" i="28"/>
  <c r="B3" i="28"/>
  <c r="A3" i="28"/>
  <c r="B2" i="28"/>
  <c r="A2" i="28"/>
  <c r="B367" i="27"/>
  <c r="A367" i="27"/>
  <c r="B366" i="27"/>
  <c r="A366" i="27"/>
  <c r="B365" i="27"/>
  <c r="A365" i="27"/>
  <c r="B364" i="27"/>
  <c r="A364" i="27"/>
  <c r="B363" i="27"/>
  <c r="A363" i="27"/>
  <c r="B362" i="27"/>
  <c r="A362" i="27"/>
  <c r="B361" i="27"/>
  <c r="A361" i="27"/>
  <c r="B360" i="27"/>
  <c r="A360" i="27"/>
  <c r="B359" i="27"/>
  <c r="A359" i="27"/>
  <c r="B358" i="27"/>
  <c r="A358" i="27"/>
  <c r="B357" i="27"/>
  <c r="A357" i="27"/>
  <c r="B356" i="27"/>
  <c r="A356" i="27"/>
  <c r="B355" i="27"/>
  <c r="A355" i="27"/>
  <c r="B354" i="27"/>
  <c r="A354" i="27"/>
  <c r="B353" i="27"/>
  <c r="A353" i="27"/>
  <c r="B352" i="27"/>
  <c r="A352" i="27"/>
  <c r="B351" i="27"/>
  <c r="A351" i="27"/>
  <c r="B350" i="27"/>
  <c r="A350" i="27"/>
  <c r="B349" i="27"/>
  <c r="A349" i="27"/>
  <c r="B348" i="27"/>
  <c r="A348" i="27"/>
  <c r="B347" i="27"/>
  <c r="A347" i="27"/>
  <c r="B346" i="27"/>
  <c r="A346" i="27"/>
  <c r="B345" i="27"/>
  <c r="A345" i="27"/>
  <c r="B344" i="27"/>
  <c r="A344" i="27"/>
  <c r="B343" i="27"/>
  <c r="A343" i="27"/>
  <c r="B342" i="27"/>
  <c r="A342" i="27"/>
  <c r="B341" i="27"/>
  <c r="A341" i="27"/>
  <c r="B340" i="27"/>
  <c r="A340" i="27"/>
  <c r="B339" i="27"/>
  <c r="A339" i="27"/>
  <c r="B338" i="27"/>
  <c r="A338" i="27"/>
  <c r="B337" i="27"/>
  <c r="A337" i="27"/>
  <c r="B336" i="27"/>
  <c r="A336" i="27"/>
  <c r="B335" i="27"/>
  <c r="A335" i="27"/>
  <c r="B334" i="27"/>
  <c r="A334" i="27"/>
  <c r="B333" i="27"/>
  <c r="A333" i="27"/>
  <c r="B332" i="27"/>
  <c r="A332" i="27"/>
  <c r="B331" i="27"/>
  <c r="A331" i="27"/>
  <c r="B330" i="27"/>
  <c r="A330" i="27"/>
  <c r="B329" i="27"/>
  <c r="A329" i="27"/>
  <c r="B328" i="27"/>
  <c r="A328" i="27"/>
  <c r="B327" i="27"/>
  <c r="A327" i="27"/>
  <c r="B326" i="27"/>
  <c r="A326" i="27"/>
  <c r="B325" i="27"/>
  <c r="A325" i="27"/>
  <c r="B324" i="27"/>
  <c r="A324" i="27"/>
  <c r="B323" i="27"/>
  <c r="A323" i="27"/>
  <c r="B322" i="27"/>
  <c r="A322" i="27"/>
  <c r="B321" i="27"/>
  <c r="A321" i="27"/>
  <c r="B320" i="27"/>
  <c r="A320" i="27"/>
  <c r="B319" i="27"/>
  <c r="A319" i="27"/>
  <c r="B318" i="27"/>
  <c r="A318" i="27"/>
  <c r="B317" i="27"/>
  <c r="A317" i="27"/>
  <c r="B316" i="27"/>
  <c r="A316" i="27"/>
  <c r="B315" i="27"/>
  <c r="A315" i="27"/>
  <c r="B314" i="27"/>
  <c r="A314" i="27"/>
  <c r="B313" i="27"/>
  <c r="A313" i="27"/>
  <c r="B312" i="27"/>
  <c r="A312" i="27"/>
  <c r="B311" i="27"/>
  <c r="A311" i="27"/>
  <c r="B310" i="27"/>
  <c r="A310" i="27"/>
  <c r="B309" i="27"/>
  <c r="A309" i="27"/>
  <c r="B308" i="27"/>
  <c r="A308" i="27"/>
  <c r="B307" i="27"/>
  <c r="A307" i="27"/>
  <c r="B306" i="27"/>
  <c r="A306" i="27"/>
  <c r="B305" i="27"/>
  <c r="A305" i="27"/>
  <c r="B304" i="27"/>
  <c r="A304" i="27"/>
  <c r="B303" i="27"/>
  <c r="A303" i="27"/>
  <c r="B302" i="27"/>
  <c r="A302" i="27"/>
  <c r="B301" i="27"/>
  <c r="A301" i="27"/>
  <c r="B300" i="27"/>
  <c r="A300" i="27"/>
  <c r="B299" i="27"/>
  <c r="A299" i="27"/>
  <c r="B298" i="27"/>
  <c r="A298" i="27"/>
  <c r="B297" i="27"/>
  <c r="A297" i="27"/>
  <c r="B296" i="27"/>
  <c r="A296" i="27"/>
  <c r="B295" i="27"/>
  <c r="A295" i="27"/>
  <c r="B294" i="27"/>
  <c r="A294" i="27"/>
  <c r="B293" i="27"/>
  <c r="A293" i="27"/>
  <c r="B292" i="27"/>
  <c r="A292" i="27"/>
  <c r="B291" i="27"/>
  <c r="A291" i="27"/>
  <c r="B290" i="27"/>
  <c r="A290" i="27"/>
  <c r="B289" i="27"/>
  <c r="A289" i="27"/>
  <c r="B288" i="27"/>
  <c r="A288" i="27"/>
  <c r="B287" i="27"/>
  <c r="A287" i="27"/>
  <c r="B286" i="27"/>
  <c r="A286" i="27"/>
  <c r="B285" i="27"/>
  <c r="A285" i="27"/>
  <c r="B284" i="27"/>
  <c r="A284" i="27"/>
  <c r="B283" i="27"/>
  <c r="A283" i="27"/>
  <c r="B282" i="27"/>
  <c r="A282" i="27"/>
  <c r="B281" i="27"/>
  <c r="A281" i="27"/>
  <c r="B280" i="27"/>
  <c r="A280" i="27"/>
  <c r="B279" i="27"/>
  <c r="A279" i="27"/>
  <c r="B278" i="27"/>
  <c r="A278" i="27"/>
  <c r="B277" i="27"/>
  <c r="A277" i="27"/>
  <c r="B276" i="27"/>
  <c r="A276" i="27"/>
  <c r="B275" i="27"/>
  <c r="A275" i="27"/>
  <c r="B274" i="27"/>
  <c r="A274" i="27"/>
  <c r="B273" i="27"/>
  <c r="A273" i="27"/>
  <c r="B272" i="27"/>
  <c r="A272" i="27"/>
  <c r="B271" i="27"/>
  <c r="A271" i="27"/>
  <c r="B270" i="27"/>
  <c r="A270" i="27"/>
  <c r="B269" i="27"/>
  <c r="A269" i="27"/>
  <c r="B268" i="27"/>
  <c r="A268" i="27"/>
  <c r="B267" i="27"/>
  <c r="A267" i="27"/>
  <c r="B266" i="27"/>
  <c r="A266" i="27"/>
  <c r="B265" i="27"/>
  <c r="A265" i="27"/>
  <c r="B264" i="27"/>
  <c r="A264" i="27"/>
  <c r="B263" i="27"/>
  <c r="A263" i="27"/>
  <c r="B262" i="27"/>
  <c r="A262" i="27"/>
  <c r="B261" i="27"/>
  <c r="A261" i="27"/>
  <c r="B260" i="27"/>
  <c r="A260" i="27"/>
  <c r="B259" i="27"/>
  <c r="A259" i="27"/>
  <c r="B258" i="27"/>
  <c r="A258" i="27"/>
  <c r="B257" i="27"/>
  <c r="A257" i="27"/>
  <c r="B256" i="27"/>
  <c r="A256" i="27"/>
  <c r="B255" i="27"/>
  <c r="A255" i="27"/>
  <c r="B254" i="27"/>
  <c r="A254" i="27"/>
  <c r="B253" i="27"/>
  <c r="A253" i="27"/>
  <c r="B252" i="27"/>
  <c r="A252" i="27"/>
  <c r="B251" i="27"/>
  <c r="A251" i="27"/>
  <c r="B250" i="27"/>
  <c r="A250" i="27"/>
  <c r="B249" i="27"/>
  <c r="A249" i="27"/>
  <c r="B248" i="27"/>
  <c r="A248" i="27"/>
  <c r="B247" i="27"/>
  <c r="A247" i="27"/>
  <c r="B246" i="27"/>
  <c r="A246" i="27"/>
  <c r="B245" i="27"/>
  <c r="A245" i="27"/>
  <c r="B244" i="27"/>
  <c r="A244" i="27"/>
  <c r="B243" i="27"/>
  <c r="A243" i="27"/>
  <c r="B242" i="27"/>
  <c r="A242" i="27"/>
  <c r="B241" i="27"/>
  <c r="A241" i="27"/>
  <c r="B240" i="27"/>
  <c r="A240" i="27"/>
  <c r="B239" i="27"/>
  <c r="A239" i="27"/>
  <c r="B238" i="27"/>
  <c r="A238" i="27"/>
  <c r="B237" i="27"/>
  <c r="A237" i="27"/>
  <c r="B236" i="27"/>
  <c r="A236" i="27"/>
  <c r="B235" i="27"/>
  <c r="A235" i="27"/>
  <c r="B234" i="27"/>
  <c r="A234" i="27"/>
  <c r="B233" i="27"/>
  <c r="A233" i="27"/>
  <c r="B232" i="27"/>
  <c r="A232" i="27"/>
  <c r="B231" i="27"/>
  <c r="A231" i="27"/>
  <c r="B230" i="27"/>
  <c r="A230" i="27"/>
  <c r="B229" i="27"/>
  <c r="A229" i="27"/>
  <c r="B228" i="27"/>
  <c r="A228" i="27"/>
  <c r="B227" i="27"/>
  <c r="A227" i="27"/>
  <c r="B226" i="27"/>
  <c r="A226" i="27"/>
  <c r="B225" i="27"/>
  <c r="A225" i="27"/>
  <c r="B224" i="27"/>
  <c r="A224" i="27"/>
  <c r="B223" i="27"/>
  <c r="A223" i="27"/>
  <c r="B222" i="27"/>
  <c r="A222" i="27"/>
  <c r="B221" i="27"/>
  <c r="A221" i="27"/>
  <c r="B220" i="27"/>
  <c r="A220" i="27"/>
  <c r="B219" i="27"/>
  <c r="A219" i="27"/>
  <c r="B218" i="27"/>
  <c r="A218" i="27"/>
  <c r="B217" i="27"/>
  <c r="A217" i="27"/>
  <c r="B216" i="27"/>
  <c r="A216" i="27"/>
  <c r="B215" i="27"/>
  <c r="A215" i="27"/>
  <c r="B214" i="27"/>
  <c r="A214" i="27"/>
  <c r="B213" i="27"/>
  <c r="A213" i="27"/>
  <c r="B212" i="27"/>
  <c r="A212" i="27"/>
  <c r="B211" i="27"/>
  <c r="A211" i="27"/>
  <c r="B210" i="27"/>
  <c r="A210" i="27"/>
  <c r="B209" i="27"/>
  <c r="A209" i="27"/>
  <c r="B208" i="27"/>
  <c r="A208" i="27"/>
  <c r="B207" i="27"/>
  <c r="A207" i="27"/>
  <c r="B206" i="27"/>
  <c r="A206" i="27"/>
  <c r="B205" i="27"/>
  <c r="A205" i="27"/>
  <c r="B204" i="27"/>
  <c r="A204" i="27"/>
  <c r="B203" i="27"/>
  <c r="A203" i="27"/>
  <c r="B202" i="27"/>
  <c r="A202" i="27"/>
  <c r="B201" i="27"/>
  <c r="A201" i="27"/>
  <c r="B200" i="27"/>
  <c r="A200" i="27"/>
  <c r="B199" i="27"/>
  <c r="A199" i="27"/>
  <c r="B198" i="27"/>
  <c r="A198" i="27"/>
  <c r="B197" i="27"/>
  <c r="A197" i="27"/>
  <c r="B196" i="27"/>
  <c r="A196" i="27"/>
  <c r="B195" i="27"/>
  <c r="A195" i="27"/>
  <c r="B194" i="27"/>
  <c r="A194" i="27"/>
  <c r="B193" i="27"/>
  <c r="A193" i="27"/>
  <c r="B192" i="27"/>
  <c r="A192" i="27"/>
  <c r="B191" i="27"/>
  <c r="A191" i="27"/>
  <c r="B190" i="27"/>
  <c r="A190" i="27"/>
  <c r="B189" i="27"/>
  <c r="A189" i="27"/>
  <c r="B188" i="27"/>
  <c r="A188" i="27"/>
  <c r="B187" i="27"/>
  <c r="A187" i="27"/>
  <c r="B186" i="27"/>
  <c r="A186" i="27"/>
  <c r="B185" i="27"/>
  <c r="A185" i="27"/>
  <c r="B184" i="27"/>
  <c r="A184" i="27"/>
  <c r="B183" i="27"/>
  <c r="A183" i="27"/>
  <c r="B182" i="27"/>
  <c r="A182" i="27"/>
  <c r="B181" i="27"/>
  <c r="A181" i="27"/>
  <c r="B180" i="27"/>
  <c r="A180" i="27"/>
  <c r="B179" i="27"/>
  <c r="A179" i="27"/>
  <c r="B178" i="27"/>
  <c r="A178" i="27"/>
  <c r="B177" i="27"/>
  <c r="A177" i="27"/>
  <c r="B176" i="27"/>
  <c r="A176" i="27"/>
  <c r="B175" i="27"/>
  <c r="A175" i="27"/>
  <c r="B174" i="27"/>
  <c r="A174" i="27"/>
  <c r="B173" i="27"/>
  <c r="A173" i="27"/>
  <c r="B172" i="27"/>
  <c r="A172" i="27"/>
  <c r="B171" i="27"/>
  <c r="A171" i="27"/>
  <c r="B170" i="27"/>
  <c r="A170" i="27"/>
  <c r="B169" i="27"/>
  <c r="A169" i="27"/>
  <c r="B168" i="27"/>
  <c r="A168" i="27"/>
  <c r="B167" i="27"/>
  <c r="A167" i="27"/>
  <c r="B166" i="27"/>
  <c r="A166" i="27"/>
  <c r="B165" i="27"/>
  <c r="A165" i="27"/>
  <c r="B164" i="27"/>
  <c r="A164" i="27"/>
  <c r="B163" i="27"/>
  <c r="A163" i="27"/>
  <c r="B162" i="27"/>
  <c r="A162" i="27"/>
  <c r="B161" i="27"/>
  <c r="A161" i="27"/>
  <c r="B160" i="27"/>
  <c r="A160" i="27"/>
  <c r="B159" i="27"/>
  <c r="A159" i="27"/>
  <c r="B158" i="27"/>
  <c r="A158" i="27"/>
  <c r="B157" i="27"/>
  <c r="A157" i="27"/>
  <c r="B156" i="27"/>
  <c r="A156" i="27"/>
  <c r="B155" i="27"/>
  <c r="A155" i="27"/>
  <c r="B154" i="27"/>
  <c r="A154" i="27"/>
  <c r="B153" i="27"/>
  <c r="A153" i="27"/>
  <c r="B152" i="27"/>
  <c r="A152" i="27"/>
  <c r="B151" i="27"/>
  <c r="A151" i="27"/>
  <c r="B150" i="27"/>
  <c r="A150" i="27"/>
  <c r="B149" i="27"/>
  <c r="A149" i="27"/>
  <c r="B148" i="27"/>
  <c r="A148" i="27"/>
  <c r="B147" i="27"/>
  <c r="A147" i="27"/>
  <c r="B146" i="27"/>
  <c r="A146" i="27"/>
  <c r="B145" i="27"/>
  <c r="A145" i="27"/>
  <c r="B144" i="27"/>
  <c r="A144" i="27"/>
  <c r="B143" i="27"/>
  <c r="A143" i="27"/>
  <c r="B142" i="27"/>
  <c r="A142" i="27"/>
  <c r="B141" i="27"/>
  <c r="A141" i="27"/>
  <c r="B140" i="27"/>
  <c r="A140" i="27"/>
  <c r="B139" i="27"/>
  <c r="A139" i="27"/>
  <c r="B138" i="27"/>
  <c r="A138" i="27"/>
  <c r="B137" i="27"/>
  <c r="A137" i="27"/>
  <c r="B136" i="27"/>
  <c r="A136" i="27"/>
  <c r="B135" i="27"/>
  <c r="A135" i="27"/>
  <c r="B134" i="27"/>
  <c r="A134" i="27"/>
  <c r="B133" i="27"/>
  <c r="A133" i="27"/>
  <c r="B132" i="27"/>
  <c r="A132" i="27"/>
  <c r="B131" i="27"/>
  <c r="A131" i="27"/>
  <c r="B130" i="27"/>
  <c r="A130" i="27"/>
  <c r="B129" i="27"/>
  <c r="A129" i="27"/>
  <c r="B128" i="27"/>
  <c r="A128" i="27"/>
  <c r="B127" i="27"/>
  <c r="A127" i="27"/>
  <c r="B126" i="27"/>
  <c r="A126" i="27"/>
  <c r="B125" i="27"/>
  <c r="A125" i="27"/>
  <c r="B124" i="27"/>
  <c r="A124" i="27"/>
  <c r="B123" i="27"/>
  <c r="A123" i="27"/>
  <c r="B122" i="27"/>
  <c r="A122" i="27"/>
  <c r="B121" i="27"/>
  <c r="A121" i="27"/>
  <c r="B120" i="27"/>
  <c r="A120" i="27"/>
  <c r="B119" i="27"/>
  <c r="A119" i="27"/>
  <c r="B118" i="27"/>
  <c r="A118" i="27"/>
  <c r="B117" i="27"/>
  <c r="A117" i="27"/>
  <c r="B116" i="27"/>
  <c r="A116" i="27"/>
  <c r="B115" i="27"/>
  <c r="A115" i="27"/>
  <c r="B114" i="27"/>
  <c r="A114" i="27"/>
  <c r="B113" i="27"/>
  <c r="A113" i="27"/>
  <c r="B112" i="27"/>
  <c r="A112" i="27"/>
  <c r="B111" i="27"/>
  <c r="A111" i="27"/>
  <c r="B110" i="27"/>
  <c r="A110" i="27"/>
  <c r="B109" i="27"/>
  <c r="A109" i="27"/>
  <c r="B108" i="27"/>
  <c r="A108" i="27"/>
  <c r="B107" i="27"/>
  <c r="A107" i="27"/>
  <c r="B106" i="27"/>
  <c r="A106" i="27"/>
  <c r="B105" i="27"/>
  <c r="A105" i="27"/>
  <c r="B104" i="27"/>
  <c r="A104" i="27"/>
  <c r="B103" i="27"/>
  <c r="A103" i="27"/>
  <c r="B102" i="27"/>
  <c r="A102" i="27"/>
  <c r="B101" i="27"/>
  <c r="A101" i="27"/>
  <c r="B100" i="27"/>
  <c r="A100" i="27"/>
  <c r="B99" i="27"/>
  <c r="A99" i="27"/>
  <c r="B98" i="27"/>
  <c r="A98" i="27"/>
  <c r="B97" i="27"/>
  <c r="A97" i="27"/>
  <c r="B96" i="27"/>
  <c r="A96" i="27"/>
  <c r="B95" i="27"/>
  <c r="A95" i="27"/>
  <c r="B94" i="27"/>
  <c r="A94" i="27"/>
  <c r="B93" i="27"/>
  <c r="A93" i="27"/>
  <c r="B92" i="27"/>
  <c r="A92" i="27"/>
  <c r="B91" i="27"/>
  <c r="A91" i="27"/>
  <c r="B90" i="27"/>
  <c r="A90" i="27"/>
  <c r="B89" i="27"/>
  <c r="A89" i="27"/>
  <c r="B88" i="27"/>
  <c r="A88" i="27"/>
  <c r="B87" i="27"/>
  <c r="A87" i="27"/>
  <c r="B86" i="27"/>
  <c r="A86" i="27"/>
  <c r="B85" i="27"/>
  <c r="A85" i="27"/>
  <c r="B84" i="27"/>
  <c r="A84" i="27"/>
  <c r="B83" i="27"/>
  <c r="A83" i="27"/>
  <c r="B82" i="27"/>
  <c r="A82" i="27"/>
  <c r="B81" i="27"/>
  <c r="A81" i="27"/>
  <c r="B80" i="27"/>
  <c r="A80" i="27"/>
  <c r="B79" i="27"/>
  <c r="A79" i="27"/>
  <c r="B78" i="27"/>
  <c r="A78" i="27"/>
  <c r="B77" i="27"/>
  <c r="A77" i="27"/>
  <c r="B76" i="27"/>
  <c r="A76" i="27"/>
  <c r="B75" i="27"/>
  <c r="A75" i="27"/>
  <c r="B74" i="27"/>
  <c r="A74" i="27"/>
  <c r="B73" i="27"/>
  <c r="A73" i="27"/>
  <c r="B72" i="27"/>
  <c r="A72" i="27"/>
  <c r="B71" i="27"/>
  <c r="A71" i="27"/>
  <c r="B70" i="27"/>
  <c r="A70" i="27"/>
  <c r="B69" i="27"/>
  <c r="A69" i="27"/>
  <c r="B68" i="27"/>
  <c r="A68" i="27"/>
  <c r="B67" i="27"/>
  <c r="A67" i="27"/>
  <c r="B66" i="27"/>
  <c r="A66" i="27"/>
  <c r="B65" i="27"/>
  <c r="A65" i="27"/>
  <c r="B64" i="27"/>
  <c r="A64" i="27"/>
  <c r="B63" i="27"/>
  <c r="A63" i="27"/>
  <c r="B62" i="27"/>
  <c r="A62" i="27"/>
  <c r="B61" i="27"/>
  <c r="A61" i="27"/>
  <c r="B60" i="27"/>
  <c r="A60" i="27"/>
  <c r="B59" i="27"/>
  <c r="A59" i="27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41" i="27"/>
  <c r="A41" i="27"/>
  <c r="B40" i="27"/>
  <c r="A40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9" i="27"/>
  <c r="A29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3" i="27"/>
  <c r="A13" i="27"/>
  <c r="B12" i="27"/>
  <c r="A12" i="27"/>
  <c r="B11" i="27"/>
  <c r="A11" i="27"/>
  <c r="B10" i="27"/>
  <c r="A10" i="27"/>
  <c r="B9" i="27"/>
  <c r="A9" i="27"/>
  <c r="B8" i="27"/>
  <c r="A8" i="27"/>
  <c r="B7" i="27"/>
  <c r="A7" i="27"/>
  <c r="B6" i="27"/>
  <c r="A6" i="27"/>
  <c r="B5" i="27"/>
  <c r="A5" i="27"/>
  <c r="B4" i="27"/>
  <c r="A4" i="27"/>
  <c r="B3" i="27"/>
  <c r="A3" i="27"/>
  <c r="B2" i="27"/>
  <c r="A2" i="27"/>
  <c r="B367" i="26"/>
  <c r="A367" i="26"/>
  <c r="B366" i="26"/>
  <c r="A366" i="26"/>
  <c r="B365" i="26"/>
  <c r="A365" i="26"/>
  <c r="B364" i="26"/>
  <c r="A364" i="26"/>
  <c r="B363" i="26"/>
  <c r="A363" i="26"/>
  <c r="B362" i="26"/>
  <c r="A362" i="26"/>
  <c r="B361" i="26"/>
  <c r="A361" i="26"/>
  <c r="B360" i="26"/>
  <c r="A360" i="26"/>
  <c r="B359" i="26"/>
  <c r="A359" i="26"/>
  <c r="B358" i="26"/>
  <c r="A358" i="26"/>
  <c r="B357" i="26"/>
  <c r="A357" i="26"/>
  <c r="B356" i="26"/>
  <c r="A356" i="26"/>
  <c r="B355" i="26"/>
  <c r="A355" i="26"/>
  <c r="B354" i="26"/>
  <c r="A354" i="26"/>
  <c r="B353" i="26"/>
  <c r="A353" i="26"/>
  <c r="B352" i="26"/>
  <c r="A352" i="26"/>
  <c r="B351" i="26"/>
  <c r="A351" i="26"/>
  <c r="B350" i="26"/>
  <c r="A350" i="26"/>
  <c r="B349" i="26"/>
  <c r="A349" i="26"/>
  <c r="B348" i="26"/>
  <c r="A348" i="26"/>
  <c r="B347" i="26"/>
  <c r="A347" i="26"/>
  <c r="B346" i="26"/>
  <c r="A346" i="26"/>
  <c r="B345" i="26"/>
  <c r="A345" i="26"/>
  <c r="B344" i="26"/>
  <c r="A344" i="26"/>
  <c r="B343" i="26"/>
  <c r="A343" i="26"/>
  <c r="B342" i="26"/>
  <c r="A342" i="26"/>
  <c r="B341" i="26"/>
  <c r="A341" i="26"/>
  <c r="B340" i="26"/>
  <c r="A340" i="26"/>
  <c r="B339" i="26"/>
  <c r="A339" i="26"/>
  <c r="B338" i="26"/>
  <c r="A338" i="26"/>
  <c r="B337" i="26"/>
  <c r="A337" i="26"/>
  <c r="B336" i="26"/>
  <c r="A336" i="26"/>
  <c r="B335" i="26"/>
  <c r="A335" i="26"/>
  <c r="B334" i="26"/>
  <c r="A334" i="26"/>
  <c r="B333" i="26"/>
  <c r="A333" i="26"/>
  <c r="B332" i="26"/>
  <c r="A332" i="26"/>
  <c r="B331" i="26"/>
  <c r="A331" i="26"/>
  <c r="B330" i="26"/>
  <c r="A330" i="26"/>
  <c r="B329" i="26"/>
  <c r="A329" i="26"/>
  <c r="B328" i="26"/>
  <c r="A328" i="26"/>
  <c r="B327" i="26"/>
  <c r="A327" i="26"/>
  <c r="B326" i="26"/>
  <c r="A326" i="26"/>
  <c r="B325" i="26"/>
  <c r="A325" i="26"/>
  <c r="B324" i="26"/>
  <c r="A324" i="26"/>
  <c r="B323" i="26"/>
  <c r="A323" i="26"/>
  <c r="B322" i="26"/>
  <c r="A322" i="26"/>
  <c r="B321" i="26"/>
  <c r="A321" i="26"/>
  <c r="B320" i="26"/>
  <c r="A320" i="26"/>
  <c r="B319" i="26"/>
  <c r="A319" i="26"/>
  <c r="B318" i="26"/>
  <c r="A318" i="26"/>
  <c r="B317" i="26"/>
  <c r="A317" i="26"/>
  <c r="B316" i="26"/>
  <c r="A316" i="26"/>
  <c r="B315" i="26"/>
  <c r="A315" i="26"/>
  <c r="B314" i="26"/>
  <c r="A314" i="26"/>
  <c r="B313" i="26"/>
  <c r="A313" i="26"/>
  <c r="B312" i="26"/>
  <c r="A312" i="26"/>
  <c r="B311" i="26"/>
  <c r="A311" i="26"/>
  <c r="B310" i="26"/>
  <c r="A310" i="26"/>
  <c r="B309" i="26"/>
  <c r="A309" i="26"/>
  <c r="B308" i="26"/>
  <c r="A308" i="26"/>
  <c r="B307" i="26"/>
  <c r="A307" i="26"/>
  <c r="B306" i="26"/>
  <c r="A306" i="26"/>
  <c r="B305" i="26"/>
  <c r="A305" i="26"/>
  <c r="B304" i="26"/>
  <c r="A304" i="26"/>
  <c r="B303" i="26"/>
  <c r="A303" i="26"/>
  <c r="B302" i="26"/>
  <c r="A302" i="26"/>
  <c r="B301" i="26"/>
  <c r="A301" i="26"/>
  <c r="B300" i="26"/>
  <c r="A300" i="26"/>
  <c r="B299" i="26"/>
  <c r="A299" i="26"/>
  <c r="B298" i="26"/>
  <c r="A298" i="26"/>
  <c r="B297" i="26"/>
  <c r="A297" i="26"/>
  <c r="B296" i="26"/>
  <c r="A296" i="26"/>
  <c r="B295" i="26"/>
  <c r="A295" i="26"/>
  <c r="B294" i="26"/>
  <c r="A294" i="26"/>
  <c r="B293" i="26"/>
  <c r="A293" i="26"/>
  <c r="B292" i="26"/>
  <c r="A292" i="26"/>
  <c r="B291" i="26"/>
  <c r="A291" i="26"/>
  <c r="B290" i="26"/>
  <c r="A290" i="26"/>
  <c r="B289" i="26"/>
  <c r="A289" i="26"/>
  <c r="B288" i="26"/>
  <c r="A288" i="26"/>
  <c r="B287" i="26"/>
  <c r="A287" i="26"/>
  <c r="B286" i="26"/>
  <c r="A286" i="26"/>
  <c r="B285" i="26"/>
  <c r="A285" i="26"/>
  <c r="B284" i="26"/>
  <c r="A284" i="26"/>
  <c r="B283" i="26"/>
  <c r="A283" i="26"/>
  <c r="B282" i="26"/>
  <c r="A282" i="26"/>
  <c r="B281" i="26"/>
  <c r="A281" i="26"/>
  <c r="B280" i="26"/>
  <c r="A280" i="26"/>
  <c r="B279" i="26"/>
  <c r="A279" i="26"/>
  <c r="B278" i="26"/>
  <c r="A278" i="26"/>
  <c r="B277" i="26"/>
  <c r="A277" i="26"/>
  <c r="B276" i="26"/>
  <c r="A276" i="26"/>
  <c r="B275" i="26"/>
  <c r="A275" i="26"/>
  <c r="B274" i="26"/>
  <c r="A274" i="26"/>
  <c r="B273" i="26"/>
  <c r="A273" i="26"/>
  <c r="B272" i="26"/>
  <c r="A272" i="26"/>
  <c r="B271" i="26"/>
  <c r="A271" i="26"/>
  <c r="B270" i="26"/>
  <c r="A270" i="26"/>
  <c r="B269" i="26"/>
  <c r="A269" i="26"/>
  <c r="B268" i="26"/>
  <c r="A268" i="26"/>
  <c r="B267" i="26"/>
  <c r="A267" i="26"/>
  <c r="B266" i="26"/>
  <c r="A266" i="26"/>
  <c r="B265" i="26"/>
  <c r="A265" i="26"/>
  <c r="B264" i="26"/>
  <c r="A264" i="26"/>
  <c r="B263" i="26"/>
  <c r="A263" i="26"/>
  <c r="B262" i="26"/>
  <c r="A262" i="26"/>
  <c r="B261" i="26"/>
  <c r="A261" i="26"/>
  <c r="B260" i="26"/>
  <c r="A260" i="26"/>
  <c r="B259" i="26"/>
  <c r="A259" i="26"/>
  <c r="B258" i="26"/>
  <c r="A258" i="26"/>
  <c r="B257" i="26"/>
  <c r="A257" i="26"/>
  <c r="B256" i="26"/>
  <c r="A256" i="26"/>
  <c r="B255" i="26"/>
  <c r="A255" i="26"/>
  <c r="B254" i="26"/>
  <c r="A254" i="26"/>
  <c r="B253" i="26"/>
  <c r="A253" i="26"/>
  <c r="B252" i="26"/>
  <c r="A252" i="26"/>
  <c r="B251" i="26"/>
  <c r="A251" i="26"/>
  <c r="B250" i="26"/>
  <c r="A250" i="26"/>
  <c r="B249" i="26"/>
  <c r="A249" i="26"/>
  <c r="B248" i="26"/>
  <c r="A248" i="26"/>
  <c r="B247" i="26"/>
  <c r="A247" i="26"/>
  <c r="B246" i="26"/>
  <c r="A246" i="26"/>
  <c r="B245" i="26"/>
  <c r="A245" i="26"/>
  <c r="B244" i="26"/>
  <c r="A244" i="26"/>
  <c r="B243" i="26"/>
  <c r="A243" i="26"/>
  <c r="B242" i="26"/>
  <c r="A242" i="26"/>
  <c r="B241" i="26"/>
  <c r="A241" i="26"/>
  <c r="B240" i="26"/>
  <c r="A240" i="26"/>
  <c r="B239" i="26"/>
  <c r="A239" i="26"/>
  <c r="B238" i="26"/>
  <c r="A238" i="26"/>
  <c r="B237" i="26"/>
  <c r="A237" i="26"/>
  <c r="B236" i="26"/>
  <c r="A236" i="26"/>
  <c r="B235" i="26"/>
  <c r="A235" i="26"/>
  <c r="B234" i="26"/>
  <c r="A234" i="26"/>
  <c r="B233" i="26"/>
  <c r="A233" i="26"/>
  <c r="B232" i="26"/>
  <c r="A232" i="26"/>
  <c r="B231" i="26"/>
  <c r="A231" i="26"/>
  <c r="B230" i="26"/>
  <c r="A230" i="26"/>
  <c r="B229" i="26"/>
  <c r="A229" i="26"/>
  <c r="B228" i="26"/>
  <c r="A228" i="26"/>
  <c r="B227" i="26"/>
  <c r="A227" i="26"/>
  <c r="B226" i="26"/>
  <c r="A226" i="26"/>
  <c r="B225" i="26"/>
  <c r="A225" i="26"/>
  <c r="B224" i="26"/>
  <c r="A224" i="26"/>
  <c r="B223" i="26"/>
  <c r="A223" i="26"/>
  <c r="B222" i="26"/>
  <c r="A222" i="26"/>
  <c r="B221" i="26"/>
  <c r="A221" i="26"/>
  <c r="B220" i="26"/>
  <c r="A220" i="26"/>
  <c r="B219" i="26"/>
  <c r="A219" i="26"/>
  <c r="B218" i="26"/>
  <c r="A218" i="26"/>
  <c r="B217" i="26"/>
  <c r="A217" i="26"/>
  <c r="B216" i="26"/>
  <c r="A216" i="26"/>
  <c r="B215" i="26"/>
  <c r="A215" i="26"/>
  <c r="B214" i="26"/>
  <c r="A214" i="26"/>
  <c r="B213" i="26"/>
  <c r="A213" i="26"/>
  <c r="B212" i="26"/>
  <c r="A212" i="26"/>
  <c r="B211" i="26"/>
  <c r="A211" i="26"/>
  <c r="B210" i="26"/>
  <c r="A210" i="26"/>
  <c r="B209" i="26"/>
  <c r="A209" i="26"/>
  <c r="B208" i="26"/>
  <c r="A208" i="26"/>
  <c r="B207" i="26"/>
  <c r="A207" i="26"/>
  <c r="B206" i="26"/>
  <c r="A206" i="26"/>
  <c r="B205" i="26"/>
  <c r="A205" i="26"/>
  <c r="B204" i="26"/>
  <c r="A204" i="26"/>
  <c r="B203" i="26"/>
  <c r="A203" i="26"/>
  <c r="B202" i="26"/>
  <c r="A202" i="26"/>
  <c r="B201" i="26"/>
  <c r="A201" i="26"/>
  <c r="B200" i="26"/>
  <c r="A200" i="26"/>
  <c r="B199" i="26"/>
  <c r="A199" i="26"/>
  <c r="B198" i="26"/>
  <c r="A198" i="26"/>
  <c r="B197" i="26"/>
  <c r="A197" i="26"/>
  <c r="B196" i="26"/>
  <c r="A196" i="26"/>
  <c r="B195" i="26"/>
  <c r="A195" i="26"/>
  <c r="B194" i="26"/>
  <c r="A194" i="26"/>
  <c r="B193" i="26"/>
  <c r="A193" i="26"/>
  <c r="B192" i="26"/>
  <c r="A192" i="26"/>
  <c r="B191" i="26"/>
  <c r="A191" i="26"/>
  <c r="B190" i="26"/>
  <c r="A190" i="26"/>
  <c r="B189" i="26"/>
  <c r="A189" i="26"/>
  <c r="B188" i="26"/>
  <c r="A188" i="26"/>
  <c r="B187" i="26"/>
  <c r="A187" i="26"/>
  <c r="B186" i="26"/>
  <c r="A186" i="26"/>
  <c r="B185" i="26"/>
  <c r="A185" i="26"/>
  <c r="B184" i="26"/>
  <c r="A184" i="26"/>
  <c r="B183" i="26"/>
  <c r="A183" i="26"/>
  <c r="B182" i="26"/>
  <c r="A182" i="26"/>
  <c r="B181" i="26"/>
  <c r="A181" i="26"/>
  <c r="B180" i="26"/>
  <c r="A180" i="26"/>
  <c r="B179" i="26"/>
  <c r="A179" i="26"/>
  <c r="B178" i="26"/>
  <c r="A178" i="26"/>
  <c r="B177" i="26"/>
  <c r="A177" i="26"/>
  <c r="B176" i="26"/>
  <c r="A176" i="26"/>
  <c r="B175" i="26"/>
  <c r="A175" i="26"/>
  <c r="B174" i="26"/>
  <c r="A174" i="26"/>
  <c r="B173" i="26"/>
  <c r="A173" i="26"/>
  <c r="B172" i="26"/>
  <c r="A172" i="26"/>
  <c r="B171" i="26"/>
  <c r="A171" i="26"/>
  <c r="B170" i="26"/>
  <c r="A170" i="26"/>
  <c r="B169" i="26"/>
  <c r="A169" i="26"/>
  <c r="B168" i="26"/>
  <c r="A168" i="26"/>
  <c r="B167" i="26"/>
  <c r="A167" i="26"/>
  <c r="B166" i="26"/>
  <c r="A166" i="26"/>
  <c r="B165" i="26"/>
  <c r="A165" i="26"/>
  <c r="B164" i="26"/>
  <c r="A164" i="26"/>
  <c r="B163" i="26"/>
  <c r="A163" i="26"/>
  <c r="B162" i="26"/>
  <c r="A162" i="26"/>
  <c r="B161" i="26"/>
  <c r="A161" i="26"/>
  <c r="B160" i="26"/>
  <c r="A160" i="26"/>
  <c r="B159" i="26"/>
  <c r="A159" i="26"/>
  <c r="B158" i="26"/>
  <c r="A158" i="26"/>
  <c r="B157" i="26"/>
  <c r="A157" i="26"/>
  <c r="B156" i="26"/>
  <c r="A156" i="26"/>
  <c r="B155" i="26"/>
  <c r="A155" i="26"/>
  <c r="B154" i="26"/>
  <c r="A154" i="26"/>
  <c r="B153" i="26"/>
  <c r="A153" i="26"/>
  <c r="B152" i="26"/>
  <c r="A152" i="26"/>
  <c r="B151" i="26"/>
  <c r="A151" i="26"/>
  <c r="B150" i="26"/>
  <c r="A150" i="26"/>
  <c r="B149" i="26"/>
  <c r="A149" i="26"/>
  <c r="B148" i="26"/>
  <c r="A148" i="26"/>
  <c r="B147" i="26"/>
  <c r="A147" i="26"/>
  <c r="B146" i="26"/>
  <c r="A146" i="26"/>
  <c r="B145" i="26"/>
  <c r="A145" i="26"/>
  <c r="B144" i="26"/>
  <c r="A144" i="26"/>
  <c r="B143" i="26"/>
  <c r="A143" i="26"/>
  <c r="B142" i="26"/>
  <c r="A142" i="26"/>
  <c r="B141" i="26"/>
  <c r="A141" i="26"/>
  <c r="B140" i="26"/>
  <c r="A140" i="26"/>
  <c r="B139" i="26"/>
  <c r="A139" i="26"/>
  <c r="B138" i="26"/>
  <c r="A138" i="26"/>
  <c r="B137" i="26"/>
  <c r="A137" i="26"/>
  <c r="B136" i="26"/>
  <c r="A136" i="26"/>
  <c r="B135" i="26"/>
  <c r="A135" i="26"/>
  <c r="B134" i="26"/>
  <c r="A134" i="26"/>
  <c r="B133" i="26"/>
  <c r="A133" i="26"/>
  <c r="B132" i="26"/>
  <c r="A132" i="26"/>
  <c r="B131" i="26"/>
  <c r="A131" i="26"/>
  <c r="B130" i="26"/>
  <c r="A130" i="26"/>
  <c r="B129" i="26"/>
  <c r="A129" i="26"/>
  <c r="B128" i="26"/>
  <c r="A128" i="26"/>
  <c r="B127" i="26"/>
  <c r="A127" i="26"/>
  <c r="B126" i="26"/>
  <c r="A126" i="26"/>
  <c r="B125" i="26"/>
  <c r="A125" i="26"/>
  <c r="B124" i="26"/>
  <c r="A124" i="26"/>
  <c r="B123" i="26"/>
  <c r="A123" i="26"/>
  <c r="B122" i="26"/>
  <c r="A122" i="26"/>
  <c r="B121" i="26"/>
  <c r="A121" i="26"/>
  <c r="B120" i="26"/>
  <c r="A120" i="26"/>
  <c r="B119" i="26"/>
  <c r="A119" i="26"/>
  <c r="B118" i="26"/>
  <c r="A118" i="26"/>
  <c r="B117" i="26"/>
  <c r="A117" i="26"/>
  <c r="B116" i="26"/>
  <c r="A116" i="26"/>
  <c r="B115" i="26"/>
  <c r="A115" i="26"/>
  <c r="B114" i="26"/>
  <c r="A114" i="26"/>
  <c r="B113" i="26"/>
  <c r="A113" i="26"/>
  <c r="B112" i="26"/>
  <c r="A112" i="26"/>
  <c r="B111" i="26"/>
  <c r="A111" i="26"/>
  <c r="B110" i="26"/>
  <c r="A110" i="26"/>
  <c r="B109" i="26"/>
  <c r="A109" i="26"/>
  <c r="B108" i="26"/>
  <c r="A108" i="26"/>
  <c r="B107" i="26"/>
  <c r="A107" i="26"/>
  <c r="B106" i="26"/>
  <c r="A106" i="26"/>
  <c r="B105" i="26"/>
  <c r="A105" i="26"/>
  <c r="B104" i="26"/>
  <c r="A104" i="26"/>
  <c r="B103" i="26"/>
  <c r="A103" i="26"/>
  <c r="B102" i="26"/>
  <c r="A102" i="26"/>
  <c r="B101" i="26"/>
  <c r="A101" i="26"/>
  <c r="B100" i="26"/>
  <c r="A100" i="26"/>
  <c r="B99" i="26"/>
  <c r="A99" i="26"/>
  <c r="B98" i="26"/>
  <c r="A98" i="26"/>
  <c r="B97" i="26"/>
  <c r="A97" i="26"/>
  <c r="B96" i="26"/>
  <c r="A96" i="26"/>
  <c r="B95" i="26"/>
  <c r="A95" i="26"/>
  <c r="B94" i="26"/>
  <c r="A94" i="26"/>
  <c r="B93" i="26"/>
  <c r="A93" i="26"/>
  <c r="B92" i="26"/>
  <c r="A92" i="26"/>
  <c r="B91" i="26"/>
  <c r="A91" i="26"/>
  <c r="B90" i="26"/>
  <c r="A90" i="26"/>
  <c r="B89" i="26"/>
  <c r="A89" i="26"/>
  <c r="B88" i="26"/>
  <c r="A88" i="26"/>
  <c r="B87" i="26"/>
  <c r="A87" i="26"/>
  <c r="B86" i="26"/>
  <c r="A86" i="26"/>
  <c r="B85" i="26"/>
  <c r="A85" i="26"/>
  <c r="B84" i="26"/>
  <c r="A84" i="26"/>
  <c r="B83" i="26"/>
  <c r="A83" i="26"/>
  <c r="B82" i="26"/>
  <c r="A82" i="26"/>
  <c r="B81" i="26"/>
  <c r="A81" i="26"/>
  <c r="B80" i="26"/>
  <c r="A80" i="26"/>
  <c r="B79" i="26"/>
  <c r="A79" i="26"/>
  <c r="B78" i="26"/>
  <c r="A78" i="26"/>
  <c r="B77" i="26"/>
  <c r="A77" i="26"/>
  <c r="B76" i="26"/>
  <c r="A76" i="26"/>
  <c r="B75" i="26"/>
  <c r="A75" i="26"/>
  <c r="B74" i="26"/>
  <c r="A74" i="26"/>
  <c r="B73" i="26"/>
  <c r="A73" i="26"/>
  <c r="B72" i="26"/>
  <c r="A72" i="26"/>
  <c r="B71" i="26"/>
  <c r="A71" i="26"/>
  <c r="B70" i="26"/>
  <c r="A70" i="26"/>
  <c r="B69" i="26"/>
  <c r="A69" i="26"/>
  <c r="B68" i="26"/>
  <c r="A68" i="26"/>
  <c r="B67" i="26"/>
  <c r="A67" i="26"/>
  <c r="B66" i="26"/>
  <c r="A66" i="26"/>
  <c r="B65" i="26"/>
  <c r="A65" i="26"/>
  <c r="B64" i="26"/>
  <c r="A64" i="26"/>
  <c r="B63" i="26"/>
  <c r="A63" i="26"/>
  <c r="B62" i="26"/>
  <c r="A62" i="26"/>
  <c r="B61" i="26"/>
  <c r="A61" i="26"/>
  <c r="B60" i="26"/>
  <c r="A60" i="26"/>
  <c r="B59" i="26"/>
  <c r="A59" i="26"/>
  <c r="B58" i="26"/>
  <c r="A58" i="26"/>
  <c r="B57" i="26"/>
  <c r="A57" i="26"/>
  <c r="B56" i="26"/>
  <c r="A56" i="26"/>
  <c r="B55" i="26"/>
  <c r="A55" i="26"/>
  <c r="B54" i="26"/>
  <c r="A54" i="26"/>
  <c r="B53" i="26"/>
  <c r="A53" i="26"/>
  <c r="B52" i="26"/>
  <c r="A52" i="26"/>
  <c r="B51" i="26"/>
  <c r="A51" i="26"/>
  <c r="B50" i="26"/>
  <c r="A50" i="26"/>
  <c r="B49" i="26"/>
  <c r="A49" i="26"/>
  <c r="B48" i="26"/>
  <c r="A48" i="26"/>
  <c r="B47" i="26"/>
  <c r="A47" i="26"/>
  <c r="B46" i="26"/>
  <c r="A46" i="26"/>
  <c r="B45" i="26"/>
  <c r="A45" i="26"/>
  <c r="B44" i="26"/>
  <c r="A44" i="26"/>
  <c r="B43" i="26"/>
  <c r="A43" i="26"/>
  <c r="B42" i="26"/>
  <c r="A42" i="26"/>
  <c r="B41" i="26"/>
  <c r="A41" i="26"/>
  <c r="B40" i="26"/>
  <c r="A40" i="26"/>
  <c r="B39" i="26"/>
  <c r="A39" i="26"/>
  <c r="B38" i="26"/>
  <c r="A38" i="26"/>
  <c r="B37" i="26"/>
  <c r="A37" i="26"/>
  <c r="B36" i="26"/>
  <c r="A36" i="26"/>
  <c r="B35" i="26"/>
  <c r="A35" i="26"/>
  <c r="B34" i="26"/>
  <c r="A34" i="26"/>
  <c r="B33" i="26"/>
  <c r="A33" i="26"/>
  <c r="B32" i="26"/>
  <c r="A32" i="26"/>
  <c r="B31" i="26"/>
  <c r="A31" i="26"/>
  <c r="B30" i="26"/>
  <c r="A30" i="26"/>
  <c r="B29" i="26"/>
  <c r="A29" i="26"/>
  <c r="B28" i="26"/>
  <c r="A28" i="26"/>
  <c r="B27" i="26"/>
  <c r="A27" i="26"/>
  <c r="B26" i="26"/>
  <c r="A26" i="26"/>
  <c r="B25" i="26"/>
  <c r="A25" i="26"/>
  <c r="B24" i="26"/>
  <c r="A24" i="26"/>
  <c r="B23" i="26"/>
  <c r="A23" i="26"/>
  <c r="B22" i="26"/>
  <c r="A22" i="26"/>
  <c r="B21" i="26"/>
  <c r="A21" i="26"/>
  <c r="B20" i="26"/>
  <c r="A20" i="26"/>
  <c r="B19" i="26"/>
  <c r="A19" i="26"/>
  <c r="B18" i="26"/>
  <c r="A18" i="26"/>
  <c r="B17" i="26"/>
  <c r="A17" i="26"/>
  <c r="B16" i="26"/>
  <c r="A16" i="26"/>
  <c r="B15" i="26"/>
  <c r="A15" i="26"/>
  <c r="B14" i="26"/>
  <c r="A14" i="26"/>
  <c r="B13" i="26"/>
  <c r="A13" i="26"/>
  <c r="B12" i="26"/>
  <c r="A12" i="26"/>
  <c r="B11" i="26"/>
  <c r="A11" i="26"/>
  <c r="B10" i="26"/>
  <c r="A10" i="26"/>
  <c r="B9" i="26"/>
  <c r="A9" i="26"/>
  <c r="B8" i="26"/>
  <c r="A8" i="26"/>
  <c r="B7" i="26"/>
  <c r="A7" i="26"/>
  <c r="B6" i="26"/>
  <c r="A6" i="26"/>
  <c r="B5" i="26"/>
  <c r="A5" i="26"/>
  <c r="B4" i="26"/>
  <c r="A4" i="26"/>
  <c r="B3" i="26"/>
  <c r="A3" i="26"/>
  <c r="B2" i="26"/>
  <c r="A2" i="26"/>
  <c r="B367" i="25"/>
  <c r="A367" i="25"/>
  <c r="B366" i="25"/>
  <c r="A366" i="25"/>
  <c r="B365" i="25"/>
  <c r="A365" i="25"/>
  <c r="B364" i="25"/>
  <c r="A364" i="25"/>
  <c r="B363" i="25"/>
  <c r="A363" i="25"/>
  <c r="B362" i="25"/>
  <c r="A362" i="25"/>
  <c r="B361" i="25"/>
  <c r="A361" i="25"/>
  <c r="B360" i="25"/>
  <c r="A360" i="25"/>
  <c r="B359" i="25"/>
  <c r="A359" i="25"/>
  <c r="B358" i="25"/>
  <c r="A358" i="25"/>
  <c r="B357" i="25"/>
  <c r="A357" i="25"/>
  <c r="B356" i="25"/>
  <c r="A356" i="25"/>
  <c r="B355" i="25"/>
  <c r="A355" i="25"/>
  <c r="B354" i="25"/>
  <c r="A354" i="25"/>
  <c r="B353" i="25"/>
  <c r="A353" i="25"/>
  <c r="B352" i="25"/>
  <c r="A352" i="25"/>
  <c r="B351" i="25"/>
  <c r="A351" i="25"/>
  <c r="B350" i="25"/>
  <c r="A350" i="25"/>
  <c r="B349" i="25"/>
  <c r="A349" i="25"/>
  <c r="B348" i="25"/>
  <c r="A348" i="25"/>
  <c r="B347" i="25"/>
  <c r="A347" i="25"/>
  <c r="B346" i="25"/>
  <c r="A346" i="25"/>
  <c r="B345" i="25"/>
  <c r="A345" i="25"/>
  <c r="B344" i="25"/>
  <c r="A344" i="25"/>
  <c r="B343" i="25"/>
  <c r="A343" i="25"/>
  <c r="B342" i="25"/>
  <c r="A342" i="25"/>
  <c r="B341" i="25"/>
  <c r="A341" i="25"/>
  <c r="B340" i="25"/>
  <c r="A340" i="25"/>
  <c r="B339" i="25"/>
  <c r="A339" i="25"/>
  <c r="B338" i="25"/>
  <c r="A338" i="25"/>
  <c r="B337" i="25"/>
  <c r="A337" i="25"/>
  <c r="B336" i="25"/>
  <c r="A336" i="25"/>
  <c r="B335" i="25"/>
  <c r="A335" i="25"/>
  <c r="B334" i="25"/>
  <c r="A334" i="25"/>
  <c r="B333" i="25"/>
  <c r="A333" i="25"/>
  <c r="B332" i="25"/>
  <c r="A332" i="25"/>
  <c r="B331" i="25"/>
  <c r="A331" i="25"/>
  <c r="B330" i="25"/>
  <c r="A330" i="25"/>
  <c r="B329" i="25"/>
  <c r="A329" i="25"/>
  <c r="B328" i="25"/>
  <c r="A328" i="25"/>
  <c r="B327" i="25"/>
  <c r="A327" i="25"/>
  <c r="B326" i="25"/>
  <c r="A326" i="25"/>
  <c r="B325" i="25"/>
  <c r="A325" i="25"/>
  <c r="B324" i="25"/>
  <c r="A324" i="25"/>
  <c r="B323" i="25"/>
  <c r="A323" i="25"/>
  <c r="B322" i="25"/>
  <c r="A322" i="25"/>
  <c r="B321" i="25"/>
  <c r="A321" i="25"/>
  <c r="B320" i="25"/>
  <c r="A320" i="25"/>
  <c r="B319" i="25"/>
  <c r="A319" i="25"/>
  <c r="B318" i="25"/>
  <c r="A318" i="25"/>
  <c r="B317" i="25"/>
  <c r="A317" i="25"/>
  <c r="B316" i="25"/>
  <c r="A316" i="25"/>
  <c r="B315" i="25"/>
  <c r="A315" i="25"/>
  <c r="B314" i="25"/>
  <c r="A314" i="25"/>
  <c r="B313" i="25"/>
  <c r="A313" i="25"/>
  <c r="B312" i="25"/>
  <c r="A312" i="25"/>
  <c r="B311" i="25"/>
  <c r="A311" i="25"/>
  <c r="B310" i="25"/>
  <c r="A310" i="25"/>
  <c r="B309" i="25"/>
  <c r="A309" i="25"/>
  <c r="B308" i="25"/>
  <c r="A308" i="25"/>
  <c r="B307" i="25"/>
  <c r="A307" i="25"/>
  <c r="B306" i="25"/>
  <c r="A306" i="25"/>
  <c r="B305" i="25"/>
  <c r="A305" i="25"/>
  <c r="B304" i="25"/>
  <c r="A304" i="25"/>
  <c r="B303" i="25"/>
  <c r="A303" i="25"/>
  <c r="B302" i="25"/>
  <c r="A302" i="25"/>
  <c r="B301" i="25"/>
  <c r="A301" i="25"/>
  <c r="B300" i="25"/>
  <c r="A300" i="25"/>
  <c r="B299" i="25"/>
  <c r="A299" i="25"/>
  <c r="B298" i="25"/>
  <c r="A298" i="25"/>
  <c r="B297" i="25"/>
  <c r="A297" i="25"/>
  <c r="B296" i="25"/>
  <c r="A296" i="25"/>
  <c r="B295" i="25"/>
  <c r="A295" i="25"/>
  <c r="B294" i="25"/>
  <c r="A294" i="25"/>
  <c r="B293" i="25"/>
  <c r="A293" i="25"/>
  <c r="B292" i="25"/>
  <c r="A292" i="25"/>
  <c r="B291" i="25"/>
  <c r="A291" i="25"/>
  <c r="B290" i="25"/>
  <c r="A290" i="25"/>
  <c r="B289" i="25"/>
  <c r="A289" i="25"/>
  <c r="B288" i="25"/>
  <c r="A288" i="25"/>
  <c r="B287" i="25"/>
  <c r="A287" i="25"/>
  <c r="B286" i="25"/>
  <c r="A286" i="25"/>
  <c r="B285" i="25"/>
  <c r="A285" i="25"/>
  <c r="B284" i="25"/>
  <c r="A284" i="25"/>
  <c r="B283" i="25"/>
  <c r="A283" i="25"/>
  <c r="B282" i="25"/>
  <c r="A282" i="25"/>
  <c r="B281" i="25"/>
  <c r="A281" i="25"/>
  <c r="B280" i="25"/>
  <c r="A280" i="25"/>
  <c r="B279" i="25"/>
  <c r="A279" i="25"/>
  <c r="B278" i="25"/>
  <c r="A278" i="25"/>
  <c r="B277" i="25"/>
  <c r="A277" i="25"/>
  <c r="B276" i="25"/>
  <c r="A276" i="25"/>
  <c r="B275" i="25"/>
  <c r="A275" i="25"/>
  <c r="B274" i="25"/>
  <c r="A274" i="25"/>
  <c r="B273" i="25"/>
  <c r="A273" i="25"/>
  <c r="B272" i="25"/>
  <c r="A272" i="25"/>
  <c r="B271" i="25"/>
  <c r="A271" i="25"/>
  <c r="B270" i="25"/>
  <c r="A270" i="25"/>
  <c r="B269" i="25"/>
  <c r="A269" i="25"/>
  <c r="B268" i="25"/>
  <c r="A268" i="25"/>
  <c r="B267" i="25"/>
  <c r="A267" i="25"/>
  <c r="B266" i="25"/>
  <c r="A266" i="25"/>
  <c r="B265" i="25"/>
  <c r="A265" i="25"/>
  <c r="B264" i="25"/>
  <c r="A264" i="25"/>
  <c r="B263" i="25"/>
  <c r="A263" i="25"/>
  <c r="B262" i="25"/>
  <c r="A262" i="25"/>
  <c r="B261" i="25"/>
  <c r="A261" i="25"/>
  <c r="B260" i="25"/>
  <c r="A260" i="25"/>
  <c r="B259" i="25"/>
  <c r="A259" i="25"/>
  <c r="B258" i="25"/>
  <c r="A258" i="25"/>
  <c r="B257" i="25"/>
  <c r="A257" i="25"/>
  <c r="B256" i="25"/>
  <c r="A256" i="25"/>
  <c r="B255" i="25"/>
  <c r="A255" i="25"/>
  <c r="B254" i="25"/>
  <c r="A254" i="25"/>
  <c r="B253" i="25"/>
  <c r="A253" i="25"/>
  <c r="B252" i="25"/>
  <c r="A252" i="25"/>
  <c r="B251" i="25"/>
  <c r="A251" i="25"/>
  <c r="B250" i="25"/>
  <c r="A250" i="25"/>
  <c r="B249" i="25"/>
  <c r="A249" i="25"/>
  <c r="B248" i="25"/>
  <c r="A248" i="25"/>
  <c r="B247" i="25"/>
  <c r="A247" i="25"/>
  <c r="B246" i="25"/>
  <c r="A246" i="25"/>
  <c r="B245" i="25"/>
  <c r="A245" i="25"/>
  <c r="B244" i="25"/>
  <c r="A244" i="25"/>
  <c r="B243" i="25"/>
  <c r="A243" i="25"/>
  <c r="B242" i="25"/>
  <c r="A242" i="25"/>
  <c r="B241" i="25"/>
  <c r="A241" i="25"/>
  <c r="B240" i="25"/>
  <c r="A240" i="25"/>
  <c r="B239" i="25"/>
  <c r="A239" i="25"/>
  <c r="B238" i="25"/>
  <c r="A238" i="25"/>
  <c r="B237" i="25"/>
  <c r="A237" i="25"/>
  <c r="B236" i="25"/>
  <c r="A236" i="25"/>
  <c r="B235" i="25"/>
  <c r="A235" i="25"/>
  <c r="B234" i="25"/>
  <c r="A234" i="25"/>
  <c r="B233" i="25"/>
  <c r="A233" i="25"/>
  <c r="B232" i="25"/>
  <c r="A232" i="25"/>
  <c r="B231" i="25"/>
  <c r="A231" i="25"/>
  <c r="B230" i="25"/>
  <c r="A230" i="25"/>
  <c r="B229" i="25"/>
  <c r="A229" i="25"/>
  <c r="B228" i="25"/>
  <c r="A228" i="25"/>
  <c r="B227" i="25"/>
  <c r="A227" i="25"/>
  <c r="B226" i="25"/>
  <c r="A226" i="25"/>
  <c r="B225" i="25"/>
  <c r="A225" i="25"/>
  <c r="B224" i="25"/>
  <c r="A224" i="25"/>
  <c r="B223" i="25"/>
  <c r="A223" i="25"/>
  <c r="B222" i="25"/>
  <c r="A222" i="25"/>
  <c r="B221" i="25"/>
  <c r="A221" i="25"/>
  <c r="B220" i="25"/>
  <c r="A220" i="25"/>
  <c r="B219" i="25"/>
  <c r="A219" i="25"/>
  <c r="B218" i="25"/>
  <c r="A218" i="25"/>
  <c r="B217" i="25"/>
  <c r="A217" i="25"/>
  <c r="B216" i="25"/>
  <c r="A216" i="25"/>
  <c r="B215" i="25"/>
  <c r="A215" i="25"/>
  <c r="B214" i="25"/>
  <c r="A214" i="25"/>
  <c r="B213" i="25"/>
  <c r="A213" i="25"/>
  <c r="B212" i="25"/>
  <c r="A212" i="25"/>
  <c r="B211" i="25"/>
  <c r="A211" i="25"/>
  <c r="B210" i="25"/>
  <c r="A210" i="25"/>
  <c r="B209" i="25"/>
  <c r="A209" i="25"/>
  <c r="B208" i="25"/>
  <c r="A208" i="25"/>
  <c r="B207" i="25"/>
  <c r="A207" i="25"/>
  <c r="B206" i="25"/>
  <c r="A206" i="25"/>
  <c r="B205" i="25"/>
  <c r="A205" i="25"/>
  <c r="B204" i="25"/>
  <c r="A204" i="25"/>
  <c r="B203" i="25"/>
  <c r="A203" i="25"/>
  <c r="B202" i="25"/>
  <c r="A202" i="25"/>
  <c r="B201" i="25"/>
  <c r="A201" i="25"/>
  <c r="B200" i="25"/>
  <c r="A200" i="25"/>
  <c r="B199" i="25"/>
  <c r="A199" i="25"/>
  <c r="B198" i="25"/>
  <c r="A198" i="25"/>
  <c r="B197" i="25"/>
  <c r="A197" i="25"/>
  <c r="B196" i="25"/>
  <c r="A196" i="25"/>
  <c r="B195" i="25"/>
  <c r="A195" i="25"/>
  <c r="B194" i="25"/>
  <c r="A194" i="25"/>
  <c r="B193" i="25"/>
  <c r="A193" i="25"/>
  <c r="B192" i="25"/>
  <c r="A192" i="25"/>
  <c r="B191" i="25"/>
  <c r="A191" i="25"/>
  <c r="B190" i="25"/>
  <c r="A190" i="25"/>
  <c r="B189" i="25"/>
  <c r="A189" i="25"/>
  <c r="B188" i="25"/>
  <c r="A188" i="25"/>
  <c r="B187" i="25"/>
  <c r="A187" i="25"/>
  <c r="B186" i="25"/>
  <c r="A186" i="25"/>
  <c r="B185" i="25"/>
  <c r="A185" i="25"/>
  <c r="B184" i="25"/>
  <c r="A184" i="25"/>
  <c r="B183" i="25"/>
  <c r="A183" i="25"/>
  <c r="B182" i="25"/>
  <c r="A182" i="25"/>
  <c r="B181" i="25"/>
  <c r="A181" i="25"/>
  <c r="B180" i="25"/>
  <c r="A180" i="25"/>
  <c r="B179" i="25"/>
  <c r="A179" i="25"/>
  <c r="B178" i="25"/>
  <c r="A178" i="25"/>
  <c r="B177" i="25"/>
  <c r="A177" i="25"/>
  <c r="B176" i="25"/>
  <c r="A176" i="25"/>
  <c r="B175" i="25"/>
  <c r="A175" i="25"/>
  <c r="B174" i="25"/>
  <c r="A174" i="25"/>
  <c r="B173" i="25"/>
  <c r="A173" i="25"/>
  <c r="B172" i="25"/>
  <c r="A172" i="25"/>
  <c r="B171" i="25"/>
  <c r="A171" i="25"/>
  <c r="B170" i="25"/>
  <c r="A170" i="25"/>
  <c r="B169" i="25"/>
  <c r="A169" i="25"/>
  <c r="B168" i="25"/>
  <c r="A168" i="25"/>
  <c r="B167" i="25"/>
  <c r="A167" i="25"/>
  <c r="B166" i="25"/>
  <c r="A166" i="25"/>
  <c r="B165" i="25"/>
  <c r="A165" i="25"/>
  <c r="B164" i="25"/>
  <c r="A164" i="25"/>
  <c r="B163" i="25"/>
  <c r="A163" i="25"/>
  <c r="B162" i="25"/>
  <c r="A162" i="25"/>
  <c r="B161" i="25"/>
  <c r="A161" i="25"/>
  <c r="B160" i="25"/>
  <c r="A160" i="25"/>
  <c r="B159" i="25"/>
  <c r="A159" i="25"/>
  <c r="B158" i="25"/>
  <c r="A158" i="25"/>
  <c r="B157" i="25"/>
  <c r="A157" i="25"/>
  <c r="B156" i="25"/>
  <c r="A156" i="25"/>
  <c r="B155" i="25"/>
  <c r="A155" i="25"/>
  <c r="B154" i="25"/>
  <c r="A154" i="25"/>
  <c r="B153" i="25"/>
  <c r="A153" i="25"/>
  <c r="B152" i="25"/>
  <c r="A152" i="25"/>
  <c r="B151" i="25"/>
  <c r="A151" i="25"/>
  <c r="B150" i="25"/>
  <c r="A150" i="25"/>
  <c r="B149" i="25"/>
  <c r="A149" i="25"/>
  <c r="B148" i="25"/>
  <c r="A148" i="25"/>
  <c r="B147" i="25"/>
  <c r="A147" i="25"/>
  <c r="B146" i="25"/>
  <c r="A146" i="25"/>
  <c r="B145" i="25"/>
  <c r="A145" i="25"/>
  <c r="B144" i="25"/>
  <c r="A144" i="25"/>
  <c r="B143" i="25"/>
  <c r="A143" i="25"/>
  <c r="B142" i="25"/>
  <c r="A142" i="25"/>
  <c r="B141" i="25"/>
  <c r="A141" i="25"/>
  <c r="B140" i="25"/>
  <c r="A140" i="25"/>
  <c r="B139" i="25"/>
  <c r="A139" i="25"/>
  <c r="B138" i="25"/>
  <c r="A138" i="25"/>
  <c r="B137" i="25"/>
  <c r="A137" i="25"/>
  <c r="B136" i="25"/>
  <c r="A136" i="25"/>
  <c r="B135" i="25"/>
  <c r="A135" i="25"/>
  <c r="B134" i="25"/>
  <c r="A134" i="25"/>
  <c r="B133" i="25"/>
  <c r="A133" i="25"/>
  <c r="B132" i="25"/>
  <c r="A132" i="25"/>
  <c r="B131" i="25"/>
  <c r="A131" i="25"/>
  <c r="B130" i="25"/>
  <c r="A130" i="25"/>
  <c r="B129" i="25"/>
  <c r="A129" i="25"/>
  <c r="B128" i="25"/>
  <c r="A128" i="25"/>
  <c r="B127" i="25"/>
  <c r="A127" i="25"/>
  <c r="B126" i="25"/>
  <c r="A126" i="25"/>
  <c r="B125" i="25"/>
  <c r="A125" i="25"/>
  <c r="B124" i="25"/>
  <c r="A124" i="25"/>
  <c r="B123" i="25"/>
  <c r="A123" i="25"/>
  <c r="B122" i="25"/>
  <c r="A122" i="25"/>
  <c r="B121" i="25"/>
  <c r="A121" i="25"/>
  <c r="B120" i="25"/>
  <c r="A120" i="25"/>
  <c r="B119" i="25"/>
  <c r="A119" i="25"/>
  <c r="B118" i="25"/>
  <c r="A118" i="25"/>
  <c r="B117" i="25"/>
  <c r="A117" i="25"/>
  <c r="B116" i="25"/>
  <c r="A116" i="25"/>
  <c r="B115" i="25"/>
  <c r="A115" i="25"/>
  <c r="B114" i="25"/>
  <c r="A114" i="25"/>
  <c r="B113" i="25"/>
  <c r="A113" i="25"/>
  <c r="B112" i="25"/>
  <c r="A112" i="25"/>
  <c r="B111" i="25"/>
  <c r="A111" i="25"/>
  <c r="B110" i="25"/>
  <c r="A110" i="25"/>
  <c r="B109" i="25"/>
  <c r="A109" i="25"/>
  <c r="B108" i="25"/>
  <c r="A108" i="25"/>
  <c r="B107" i="25"/>
  <c r="A107" i="25"/>
  <c r="B106" i="25"/>
  <c r="A106" i="25"/>
  <c r="B105" i="25"/>
  <c r="A105" i="25"/>
  <c r="B104" i="25"/>
  <c r="A104" i="25"/>
  <c r="B103" i="25"/>
  <c r="A103" i="25"/>
  <c r="B102" i="25"/>
  <c r="A102" i="25"/>
  <c r="B101" i="25"/>
  <c r="A101" i="25"/>
  <c r="B100" i="25"/>
  <c r="A100" i="25"/>
  <c r="B99" i="25"/>
  <c r="A99" i="25"/>
  <c r="B98" i="25"/>
  <c r="A98" i="25"/>
  <c r="B97" i="25"/>
  <c r="A97" i="25"/>
  <c r="B96" i="25"/>
  <c r="A96" i="25"/>
  <c r="B95" i="25"/>
  <c r="A95" i="25"/>
  <c r="B94" i="25"/>
  <c r="A94" i="25"/>
  <c r="B93" i="25"/>
  <c r="A93" i="25"/>
  <c r="B92" i="25"/>
  <c r="A92" i="25"/>
  <c r="B91" i="25"/>
  <c r="A91" i="25"/>
  <c r="B90" i="25"/>
  <c r="A90" i="25"/>
  <c r="B89" i="25"/>
  <c r="A89" i="25"/>
  <c r="B88" i="25"/>
  <c r="A88" i="25"/>
  <c r="B87" i="25"/>
  <c r="A87" i="25"/>
  <c r="B86" i="25"/>
  <c r="A86" i="25"/>
  <c r="B85" i="25"/>
  <c r="A85" i="25"/>
  <c r="B84" i="25"/>
  <c r="A84" i="25"/>
  <c r="B83" i="25"/>
  <c r="A83" i="25"/>
  <c r="B82" i="25"/>
  <c r="A82" i="25"/>
  <c r="B81" i="25"/>
  <c r="A81" i="25"/>
  <c r="B80" i="25"/>
  <c r="A80" i="25"/>
  <c r="B79" i="25"/>
  <c r="A79" i="25"/>
  <c r="B78" i="25"/>
  <c r="A78" i="25"/>
  <c r="B77" i="25"/>
  <c r="A77" i="25"/>
  <c r="B76" i="25"/>
  <c r="A76" i="25"/>
  <c r="B75" i="25"/>
  <c r="A75" i="25"/>
  <c r="B74" i="25"/>
  <c r="A74" i="25"/>
  <c r="B73" i="25"/>
  <c r="A73" i="25"/>
  <c r="B72" i="25"/>
  <c r="A72" i="25"/>
  <c r="B71" i="25"/>
  <c r="A71" i="25"/>
  <c r="B70" i="25"/>
  <c r="A70" i="25"/>
  <c r="B69" i="25"/>
  <c r="A69" i="25"/>
  <c r="B68" i="25"/>
  <c r="A68" i="25"/>
  <c r="B67" i="25"/>
  <c r="A67" i="25"/>
  <c r="B66" i="25"/>
  <c r="A66" i="25"/>
  <c r="B65" i="25"/>
  <c r="A65" i="25"/>
  <c r="B64" i="25"/>
  <c r="A64" i="25"/>
  <c r="B63" i="25"/>
  <c r="A63" i="25"/>
  <c r="B62" i="25"/>
  <c r="A62" i="25"/>
  <c r="B61" i="25"/>
  <c r="A61" i="25"/>
  <c r="B60" i="25"/>
  <c r="A60" i="25"/>
  <c r="B59" i="25"/>
  <c r="A59" i="25"/>
  <c r="B58" i="25"/>
  <c r="A58" i="25"/>
  <c r="B57" i="25"/>
  <c r="A57" i="25"/>
  <c r="B56" i="25"/>
  <c r="A56" i="25"/>
  <c r="B55" i="25"/>
  <c r="A55" i="25"/>
  <c r="B54" i="25"/>
  <c r="A54" i="25"/>
  <c r="B53" i="25"/>
  <c r="A53" i="25"/>
  <c r="B52" i="25"/>
  <c r="A52" i="25"/>
  <c r="B51" i="25"/>
  <c r="A51" i="25"/>
  <c r="B50" i="25"/>
  <c r="A50" i="25"/>
  <c r="B49" i="25"/>
  <c r="A49" i="25"/>
  <c r="B48" i="25"/>
  <c r="A48" i="25"/>
  <c r="B47" i="25"/>
  <c r="A47" i="25"/>
  <c r="B46" i="25"/>
  <c r="A46" i="25"/>
  <c r="B45" i="25"/>
  <c r="A45" i="25"/>
  <c r="B44" i="25"/>
  <c r="A44" i="25"/>
  <c r="B43" i="25"/>
  <c r="A43" i="25"/>
  <c r="B42" i="25"/>
  <c r="A42" i="25"/>
  <c r="B41" i="25"/>
  <c r="A41" i="25"/>
  <c r="B40" i="25"/>
  <c r="A40" i="25"/>
  <c r="B39" i="25"/>
  <c r="A39" i="25"/>
  <c r="B38" i="25"/>
  <c r="A38" i="25"/>
  <c r="B37" i="25"/>
  <c r="A37" i="25"/>
  <c r="B36" i="25"/>
  <c r="A36" i="25"/>
  <c r="B35" i="25"/>
  <c r="A35" i="25"/>
  <c r="B34" i="25"/>
  <c r="A34" i="25"/>
  <c r="B33" i="25"/>
  <c r="A33" i="25"/>
  <c r="B32" i="25"/>
  <c r="A32" i="25"/>
  <c r="B31" i="25"/>
  <c r="A31" i="25"/>
  <c r="B30" i="25"/>
  <c r="A30" i="25"/>
  <c r="B29" i="25"/>
  <c r="A29" i="25"/>
  <c r="B28" i="25"/>
  <c r="A28" i="25"/>
  <c r="B27" i="25"/>
  <c r="A27" i="25"/>
  <c r="B26" i="25"/>
  <c r="A26" i="25"/>
  <c r="B25" i="25"/>
  <c r="A25" i="25"/>
  <c r="B24" i="25"/>
  <c r="A24" i="25"/>
  <c r="B23" i="25"/>
  <c r="A23" i="25"/>
  <c r="B22" i="25"/>
  <c r="A22" i="25"/>
  <c r="B21" i="25"/>
  <c r="A21" i="25"/>
  <c r="B20" i="25"/>
  <c r="A20" i="25"/>
  <c r="B19" i="25"/>
  <c r="A19" i="25"/>
  <c r="B18" i="25"/>
  <c r="A18" i="25"/>
  <c r="B17" i="25"/>
  <c r="A17" i="25"/>
  <c r="B16" i="25"/>
  <c r="A16" i="25"/>
  <c r="B15" i="25"/>
  <c r="A15" i="25"/>
  <c r="B14" i="25"/>
  <c r="A14" i="25"/>
  <c r="B13" i="25"/>
  <c r="A13" i="25"/>
  <c r="B12" i="25"/>
  <c r="A12" i="25"/>
  <c r="B11" i="25"/>
  <c r="A11" i="25"/>
  <c r="B10" i="25"/>
  <c r="A10" i="25"/>
  <c r="B9" i="25"/>
  <c r="A9" i="25"/>
  <c r="B8" i="25"/>
  <c r="A8" i="25"/>
  <c r="B7" i="25"/>
  <c r="A7" i="25"/>
  <c r="B6" i="25"/>
  <c r="A6" i="25"/>
  <c r="B5" i="25"/>
  <c r="A5" i="25"/>
  <c r="B4" i="25"/>
  <c r="A4" i="25"/>
  <c r="B3" i="25"/>
  <c r="A3" i="25"/>
  <c r="B2" i="25"/>
  <c r="A2" i="25"/>
  <c r="P367" i="28"/>
  <c r="O366" i="28"/>
  <c r="N365" i="28"/>
  <c r="M364" i="28"/>
  <c r="L363" i="28"/>
  <c r="K362" i="28"/>
  <c r="J361" i="28"/>
  <c r="I360" i="28"/>
  <c r="H359" i="28"/>
  <c r="G358" i="28"/>
  <c r="F357" i="28"/>
  <c r="P351" i="28"/>
  <c r="O350" i="28"/>
  <c r="N349" i="28"/>
  <c r="M348" i="28"/>
  <c r="L347" i="28"/>
  <c r="K346" i="28"/>
  <c r="J345" i="28"/>
  <c r="I344" i="28"/>
  <c r="H343" i="28"/>
  <c r="G342" i="28"/>
  <c r="F341" i="28"/>
  <c r="P335" i="28"/>
  <c r="O334" i="28"/>
  <c r="N333" i="28"/>
  <c r="M332" i="28"/>
  <c r="L331" i="28"/>
  <c r="K330" i="28"/>
  <c r="J329" i="28"/>
  <c r="I328" i="28"/>
  <c r="H327" i="28"/>
  <c r="G326" i="28"/>
  <c r="F325" i="28"/>
  <c r="P319" i="28"/>
  <c r="O318" i="28"/>
  <c r="N317" i="28"/>
  <c r="M316" i="28"/>
  <c r="L315" i="28"/>
  <c r="K314" i="28"/>
  <c r="J313" i="28"/>
  <c r="I312" i="28"/>
  <c r="H311" i="28"/>
  <c r="G310" i="28"/>
  <c r="F309" i="28"/>
  <c r="P303" i="28"/>
  <c r="O302" i="28"/>
  <c r="N301" i="28"/>
  <c r="M300" i="28"/>
  <c r="L299" i="28"/>
  <c r="K298" i="28"/>
  <c r="J297" i="28"/>
  <c r="I296" i="28"/>
  <c r="H295" i="28"/>
  <c r="G294" i="28"/>
  <c r="F293" i="28"/>
  <c r="P287" i="28"/>
  <c r="O286" i="28"/>
  <c r="N285" i="28"/>
  <c r="M284" i="28"/>
  <c r="L283" i="28"/>
  <c r="K282" i="28"/>
  <c r="J281" i="28"/>
  <c r="I280" i="28"/>
  <c r="H279" i="28"/>
  <c r="G278" i="28"/>
  <c r="F277" i="28"/>
  <c r="P271" i="28"/>
  <c r="O270" i="28"/>
  <c r="N269" i="28"/>
  <c r="M268" i="28"/>
  <c r="L267" i="28"/>
  <c r="K266" i="28"/>
  <c r="J265" i="28"/>
  <c r="I264" i="28"/>
  <c r="H263" i="28"/>
  <c r="G262" i="28"/>
  <c r="F261" i="28"/>
  <c r="P255" i="28"/>
  <c r="O254" i="28"/>
  <c r="N253" i="28"/>
  <c r="M252" i="28"/>
  <c r="L251" i="28"/>
  <c r="K250" i="28"/>
  <c r="J249" i="28"/>
  <c r="I248" i="28"/>
  <c r="O367" i="28"/>
  <c r="N366" i="28"/>
  <c r="M365" i="28"/>
  <c r="L364" i="28"/>
  <c r="K363" i="28"/>
  <c r="J362" i="28"/>
  <c r="I361" i="28"/>
  <c r="H360" i="28"/>
  <c r="G359" i="28"/>
  <c r="F358" i="28"/>
  <c r="P352" i="28"/>
  <c r="O351" i="28"/>
  <c r="N350" i="28"/>
  <c r="M349" i="28"/>
  <c r="L348" i="28"/>
  <c r="K347" i="28"/>
  <c r="J346" i="28"/>
  <c r="I345" i="28"/>
  <c r="H344" i="28"/>
  <c r="G343" i="28"/>
  <c r="F342" i="28"/>
  <c r="P336" i="28"/>
  <c r="O335" i="28"/>
  <c r="N334" i="28"/>
  <c r="M333" i="28"/>
  <c r="L332" i="28"/>
  <c r="K331" i="28"/>
  <c r="J330" i="28"/>
  <c r="I329" i="28"/>
  <c r="H328" i="28"/>
  <c r="G327" i="28"/>
  <c r="F326" i="28"/>
  <c r="P320" i="28"/>
  <c r="O319" i="28"/>
  <c r="N318" i="28"/>
  <c r="M317" i="28"/>
  <c r="L316" i="28"/>
  <c r="K315" i="28"/>
  <c r="J314" i="28"/>
  <c r="I313" i="28"/>
  <c r="H312" i="28"/>
  <c r="G311" i="28"/>
  <c r="F310" i="28"/>
  <c r="P304" i="28"/>
  <c r="O303" i="28"/>
  <c r="N302" i="28"/>
  <c r="M301" i="28"/>
  <c r="L300" i="28"/>
  <c r="K299" i="28"/>
  <c r="J298" i="28"/>
  <c r="I297" i="28"/>
  <c r="H296" i="28"/>
  <c r="G295" i="28"/>
  <c r="F294" i="28"/>
  <c r="P288" i="28"/>
  <c r="O287" i="28"/>
  <c r="N286" i="28"/>
  <c r="M285" i="28"/>
  <c r="L284" i="28"/>
  <c r="K283" i="28"/>
  <c r="J282" i="28"/>
  <c r="I281" i="28"/>
  <c r="H280" i="28"/>
  <c r="G279" i="28"/>
  <c r="F278" i="28"/>
  <c r="P272" i="28"/>
  <c r="O271" i="28"/>
  <c r="N270" i="28"/>
  <c r="M269" i="28"/>
  <c r="L268" i="28"/>
  <c r="K267" i="28"/>
  <c r="J266" i="28"/>
  <c r="I265" i="28"/>
  <c r="H264" i="28"/>
  <c r="G263" i="28"/>
  <c r="F262" i="28"/>
  <c r="P256" i="28"/>
  <c r="O255" i="28"/>
  <c r="N254" i="28"/>
  <c r="M253" i="28"/>
  <c r="L252" i="28"/>
  <c r="K251" i="28"/>
  <c r="J250" i="28"/>
  <c r="I249" i="28"/>
  <c r="H248" i="28"/>
  <c r="G247" i="28"/>
  <c r="F246" i="28"/>
  <c r="P240" i="28"/>
  <c r="O239" i="28"/>
  <c r="N238" i="28"/>
  <c r="M237" i="28"/>
  <c r="L236" i="28"/>
  <c r="K235" i="28"/>
  <c r="J234" i="28"/>
  <c r="I233" i="28"/>
  <c r="H232" i="28"/>
  <c r="G231" i="28"/>
  <c r="N367" i="28"/>
  <c r="M366" i="28"/>
  <c r="L365" i="28"/>
  <c r="K364" i="28"/>
  <c r="J363" i="28"/>
  <c r="I362" i="28"/>
  <c r="H361" i="28"/>
  <c r="G360" i="28"/>
  <c r="F359" i="28"/>
  <c r="P353" i="28"/>
  <c r="O352" i="28"/>
  <c r="N351" i="28"/>
  <c r="M350" i="28"/>
  <c r="L349" i="28"/>
  <c r="K348" i="28"/>
  <c r="J347" i="28"/>
  <c r="I346" i="28"/>
  <c r="H345" i="28"/>
  <c r="G344" i="28"/>
  <c r="F343" i="28"/>
  <c r="P337" i="28"/>
  <c r="O336" i="28"/>
  <c r="N335" i="28"/>
  <c r="M334" i="28"/>
  <c r="L333" i="28"/>
  <c r="K332" i="28"/>
  <c r="J331" i="28"/>
  <c r="I330" i="28"/>
  <c r="H329" i="28"/>
  <c r="G328" i="28"/>
  <c r="F327" i="28"/>
  <c r="P321" i="28"/>
  <c r="O320" i="28"/>
  <c r="N319" i="28"/>
  <c r="M318" i="28"/>
  <c r="L317" i="28"/>
  <c r="K316" i="28"/>
  <c r="J315" i="28"/>
  <c r="I314" i="28"/>
  <c r="H313" i="28"/>
  <c r="G312" i="28"/>
  <c r="F311" i="28"/>
  <c r="P305" i="28"/>
  <c r="O304" i="28"/>
  <c r="N303" i="28"/>
  <c r="M302" i="28"/>
  <c r="L301" i="28"/>
  <c r="K300" i="28"/>
  <c r="J299" i="28"/>
  <c r="I298" i="28"/>
  <c r="H297" i="28"/>
  <c r="G296" i="28"/>
  <c r="F295" i="28"/>
  <c r="P289" i="28"/>
  <c r="O288" i="28"/>
  <c r="M367" i="28"/>
  <c r="L366" i="28"/>
  <c r="K365" i="28"/>
  <c r="J364" i="28"/>
  <c r="I363" i="28"/>
  <c r="H362" i="28"/>
  <c r="G361" i="28"/>
  <c r="F360" i="28"/>
  <c r="P354" i="28"/>
  <c r="O353" i="28"/>
  <c r="N352" i="28"/>
  <c r="M351" i="28"/>
  <c r="L350" i="28"/>
  <c r="K349" i="28"/>
  <c r="J348" i="28"/>
  <c r="I347" i="28"/>
  <c r="H346" i="28"/>
  <c r="G345" i="28"/>
  <c r="F344" i="28"/>
  <c r="P338" i="28"/>
  <c r="O337" i="28"/>
  <c r="N336" i="28"/>
  <c r="M335" i="28"/>
  <c r="L334" i="28"/>
  <c r="K333" i="28"/>
  <c r="J332" i="28"/>
  <c r="I331" i="28"/>
  <c r="H330" i="28"/>
  <c r="G329" i="28"/>
  <c r="F328" i="28"/>
  <c r="P322" i="28"/>
  <c r="O321" i="28"/>
  <c r="N320" i="28"/>
  <c r="M319" i="28"/>
  <c r="L318" i="28"/>
  <c r="K317" i="28"/>
  <c r="J316" i="28"/>
  <c r="I315" i="28"/>
  <c r="H314" i="28"/>
  <c r="G313" i="28"/>
  <c r="F312" i="28"/>
  <c r="P306" i="28"/>
  <c r="O305" i="28"/>
  <c r="N304" i="28"/>
  <c r="M303" i="28"/>
  <c r="L302" i="28"/>
  <c r="K301" i="28"/>
  <c r="J300" i="28"/>
  <c r="I299" i="28"/>
  <c r="H298" i="28"/>
  <c r="G297" i="28"/>
  <c r="F296" i="28"/>
  <c r="P290" i="28"/>
  <c r="O289" i="28"/>
  <c r="N288" i="28"/>
  <c r="M287" i="28"/>
  <c r="L367" i="28"/>
  <c r="K366" i="28"/>
  <c r="J365" i="28"/>
  <c r="I364" i="28"/>
  <c r="H363" i="28"/>
  <c r="G362" i="28"/>
  <c r="F361" i="28"/>
  <c r="P355" i="28"/>
  <c r="O354" i="28"/>
  <c r="N353" i="28"/>
  <c r="M352" i="28"/>
  <c r="L351" i="28"/>
  <c r="K350" i="28"/>
  <c r="J349" i="28"/>
  <c r="I348" i="28"/>
  <c r="H347" i="28"/>
  <c r="G346" i="28"/>
  <c r="F345" i="28"/>
  <c r="P339" i="28"/>
  <c r="O338" i="28"/>
  <c r="N337" i="28"/>
  <c r="M336" i="28"/>
  <c r="L335" i="28"/>
  <c r="K334" i="28"/>
  <c r="J333" i="28"/>
  <c r="I332" i="28"/>
  <c r="H331" i="28"/>
  <c r="G330" i="28"/>
  <c r="F329" i="28"/>
  <c r="P323" i="28"/>
  <c r="O322" i="28"/>
  <c r="N321" i="28"/>
  <c r="M320" i="28"/>
  <c r="L319" i="28"/>
  <c r="K318" i="28"/>
  <c r="J317" i="28"/>
  <c r="I316" i="28"/>
  <c r="H315" i="28"/>
  <c r="G314" i="28"/>
  <c r="F313" i="28"/>
  <c r="P307" i="28"/>
  <c r="O306" i="28"/>
  <c r="N305" i="28"/>
  <c r="M304" i="28"/>
  <c r="L303" i="28"/>
  <c r="K302" i="28"/>
  <c r="J301" i="28"/>
  <c r="I300" i="28"/>
  <c r="H299" i="28"/>
  <c r="G298" i="28"/>
  <c r="F297" i="28"/>
  <c r="P291" i="28"/>
  <c r="O290" i="28"/>
  <c r="N289" i="28"/>
  <c r="M288" i="28"/>
  <c r="L287" i="28"/>
  <c r="K286" i="28"/>
  <c r="J285" i="28"/>
  <c r="I284" i="28"/>
  <c r="K367" i="28"/>
  <c r="J366" i="28"/>
  <c r="I365" i="28"/>
  <c r="H364" i="28"/>
  <c r="G363" i="28"/>
  <c r="F362" i="28"/>
  <c r="P356" i="28"/>
  <c r="O355" i="28"/>
  <c r="N354" i="28"/>
  <c r="M353" i="28"/>
  <c r="L352" i="28"/>
  <c r="K351" i="28"/>
  <c r="J350" i="28"/>
  <c r="I349" i="28"/>
  <c r="H348" i="28"/>
  <c r="G347" i="28"/>
  <c r="F346" i="28"/>
  <c r="P340" i="28"/>
  <c r="O339" i="28"/>
  <c r="N338" i="28"/>
  <c r="M337" i="28"/>
  <c r="L336" i="28"/>
  <c r="K335" i="28"/>
  <c r="J334" i="28"/>
  <c r="I333" i="28"/>
  <c r="H332" i="28"/>
  <c r="G331" i="28"/>
  <c r="F330" i="28"/>
  <c r="P324" i="28"/>
  <c r="O323" i="28"/>
  <c r="N322" i="28"/>
  <c r="M321" i="28"/>
  <c r="L320" i="28"/>
  <c r="K319" i="28"/>
  <c r="J318" i="28"/>
  <c r="I317" i="28"/>
  <c r="H316" i="28"/>
  <c r="G315" i="28"/>
  <c r="F314" i="28"/>
  <c r="P308" i="28"/>
  <c r="O307" i="28"/>
  <c r="N306" i="28"/>
  <c r="M305" i="28"/>
  <c r="L304" i="28"/>
  <c r="K303" i="28"/>
  <c r="J302" i="28"/>
  <c r="I301" i="28"/>
  <c r="H300" i="28"/>
  <c r="G299" i="28"/>
  <c r="F298" i="28"/>
  <c r="P292" i="28"/>
  <c r="O291" i="28"/>
  <c r="N290" i="28"/>
  <c r="M289" i="28"/>
  <c r="L288" i="28"/>
  <c r="K287" i="28"/>
  <c r="J286" i="28"/>
  <c r="I285" i="28"/>
  <c r="H284" i="28"/>
  <c r="G283" i="28"/>
  <c r="F282" i="28"/>
  <c r="P276" i="28"/>
  <c r="O275" i="28"/>
  <c r="N274" i="28"/>
  <c r="M273" i="28"/>
  <c r="L272" i="28"/>
  <c r="K271" i="28"/>
  <c r="J270" i="28"/>
  <c r="I269" i="28"/>
  <c r="H268" i="28"/>
  <c r="G267" i="28"/>
  <c r="F266" i="28"/>
  <c r="P260" i="28"/>
  <c r="O259" i="28"/>
  <c r="N258" i="28"/>
  <c r="M257" i="28"/>
  <c r="L256" i="28"/>
  <c r="K255" i="28"/>
  <c r="J254" i="28"/>
  <c r="I253" i="28"/>
  <c r="H252" i="28"/>
  <c r="G251" i="28"/>
  <c r="F250" i="28"/>
  <c r="P244" i="28"/>
  <c r="O243" i="28"/>
  <c r="N242" i="28"/>
  <c r="M241" i="28"/>
  <c r="L240" i="28"/>
  <c r="K239" i="28"/>
  <c r="J238" i="28"/>
  <c r="I237" i="28"/>
  <c r="H236" i="28"/>
  <c r="G235" i="28"/>
  <c r="F234" i="28"/>
  <c r="P228" i="28"/>
  <c r="O227" i="28"/>
  <c r="N226" i="28"/>
  <c r="M225" i="28"/>
  <c r="L224" i="28"/>
  <c r="K223" i="28"/>
  <c r="J367" i="28"/>
  <c r="I366" i="28"/>
  <c r="H365" i="28"/>
  <c r="G364" i="28"/>
  <c r="F363" i="28"/>
  <c r="P357" i="28"/>
  <c r="O356" i="28"/>
  <c r="N355" i="28"/>
  <c r="M354" i="28"/>
  <c r="L353" i="28"/>
  <c r="K352" i="28"/>
  <c r="J351" i="28"/>
  <c r="I350" i="28"/>
  <c r="H349" i="28"/>
  <c r="G348" i="28"/>
  <c r="F347" i="28"/>
  <c r="P341" i="28"/>
  <c r="O340" i="28"/>
  <c r="N339" i="28"/>
  <c r="M338" i="28"/>
  <c r="L337" i="28"/>
  <c r="K336" i="28"/>
  <c r="J335" i="28"/>
  <c r="I334" i="28"/>
  <c r="H333" i="28"/>
  <c r="G332" i="28"/>
  <c r="F331" i="28"/>
  <c r="P325" i="28"/>
  <c r="O324" i="28"/>
  <c r="N323" i="28"/>
  <c r="M322" i="28"/>
  <c r="L321" i="28"/>
  <c r="K320" i="28"/>
  <c r="J319" i="28"/>
  <c r="I318" i="28"/>
  <c r="H317" i="28"/>
  <c r="G316" i="28"/>
  <c r="F315" i="28"/>
  <c r="P309" i="28"/>
  <c r="O308" i="28"/>
  <c r="N307" i="28"/>
  <c r="M306" i="28"/>
  <c r="L305" i="28"/>
  <c r="K304" i="28"/>
  <c r="J303" i="28"/>
  <c r="I302" i="28"/>
  <c r="H301" i="28"/>
  <c r="G300" i="28"/>
  <c r="F299" i="28"/>
  <c r="P293" i="28"/>
  <c r="O292" i="28"/>
  <c r="N291" i="28"/>
  <c r="M290" i="28"/>
  <c r="L289" i="28"/>
  <c r="K288" i="28"/>
  <c r="J287" i="28"/>
  <c r="I286" i="28"/>
  <c r="H285" i="28"/>
  <c r="G284" i="28"/>
  <c r="F283" i="28"/>
  <c r="P277" i="28"/>
  <c r="O276" i="28"/>
  <c r="N275" i="28"/>
  <c r="M274" i="28"/>
  <c r="L273" i="28"/>
  <c r="K272" i="28"/>
  <c r="J271" i="28"/>
  <c r="I270" i="28"/>
  <c r="H269" i="28"/>
  <c r="G268" i="28"/>
  <c r="F267" i="28"/>
  <c r="P261" i="28"/>
  <c r="O260" i="28"/>
  <c r="N259" i="28"/>
  <c r="M258" i="28"/>
  <c r="L257" i="28"/>
  <c r="K256" i="28"/>
  <c r="J255" i="28"/>
  <c r="I254" i="28"/>
  <c r="H253" i="28"/>
  <c r="G252" i="28"/>
  <c r="F251" i="28"/>
  <c r="P245" i="28"/>
  <c r="O244" i="28"/>
  <c r="N243" i="28"/>
  <c r="M242" i="28"/>
  <c r="L241" i="28"/>
  <c r="K240" i="28"/>
  <c r="J239" i="28"/>
  <c r="I238" i="28"/>
  <c r="H237" i="28"/>
  <c r="G236" i="28"/>
  <c r="F235" i="28"/>
  <c r="P229" i="28"/>
  <c r="O228" i="28"/>
  <c r="N227" i="28"/>
  <c r="I367" i="28"/>
  <c r="H366" i="28"/>
  <c r="G365" i="28"/>
  <c r="F364" i="28"/>
  <c r="P358" i="28"/>
  <c r="O357" i="28"/>
  <c r="N356" i="28"/>
  <c r="M355" i="28"/>
  <c r="L354" i="28"/>
  <c r="K353" i="28"/>
  <c r="J352" i="28"/>
  <c r="I351" i="28"/>
  <c r="H350" i="28"/>
  <c r="G349" i="28"/>
  <c r="F348" i="28"/>
  <c r="P342" i="28"/>
  <c r="O341" i="28"/>
  <c r="N340" i="28"/>
  <c r="M339" i="28"/>
  <c r="L338" i="28"/>
  <c r="K337" i="28"/>
  <c r="J336" i="28"/>
  <c r="I335" i="28"/>
  <c r="H334" i="28"/>
  <c r="G333" i="28"/>
  <c r="F332" i="28"/>
  <c r="P326" i="28"/>
  <c r="O325" i="28"/>
  <c r="N324" i="28"/>
  <c r="M323" i="28"/>
  <c r="L322" i="28"/>
  <c r="K321" i="28"/>
  <c r="J320" i="28"/>
  <c r="I319" i="28"/>
  <c r="H318" i="28"/>
  <c r="G317" i="28"/>
  <c r="F316" i="28"/>
  <c r="P310" i="28"/>
  <c r="O309" i="28"/>
  <c r="N308" i="28"/>
  <c r="M307" i="28"/>
  <c r="L306" i="28"/>
  <c r="K305" i="28"/>
  <c r="J304" i="28"/>
  <c r="I303" i="28"/>
  <c r="H302" i="28"/>
  <c r="G301" i="28"/>
  <c r="F300" i="28"/>
  <c r="P294" i="28"/>
  <c r="O293" i="28"/>
  <c r="N292" i="28"/>
  <c r="M291" i="28"/>
  <c r="L290" i="28"/>
  <c r="K289" i="28"/>
  <c r="J288" i="28"/>
  <c r="I287" i="28"/>
  <c r="H367" i="28"/>
  <c r="G366" i="28"/>
  <c r="F365" i="28"/>
  <c r="P359" i="28"/>
  <c r="O358" i="28"/>
  <c r="N357" i="28"/>
  <c r="M356" i="28"/>
  <c r="L355" i="28"/>
  <c r="K354" i="28"/>
  <c r="J353" i="28"/>
  <c r="I352" i="28"/>
  <c r="H351" i="28"/>
  <c r="G350" i="28"/>
  <c r="F349" i="28"/>
  <c r="P343" i="28"/>
  <c r="O342" i="28"/>
  <c r="N341" i="28"/>
  <c r="M340" i="28"/>
  <c r="L339" i="28"/>
  <c r="K338" i="28"/>
  <c r="J337" i="28"/>
  <c r="I336" i="28"/>
  <c r="H335" i="28"/>
  <c r="G334" i="28"/>
  <c r="F333" i="28"/>
  <c r="P327" i="28"/>
  <c r="O326" i="28"/>
  <c r="N325" i="28"/>
  <c r="M324" i="28"/>
  <c r="L323" i="28"/>
  <c r="K322" i="28"/>
  <c r="J321" i="28"/>
  <c r="I320" i="28"/>
  <c r="H319" i="28"/>
  <c r="G318" i="28"/>
  <c r="F317" i="28"/>
  <c r="P311" i="28"/>
  <c r="O310" i="28"/>
  <c r="N309" i="28"/>
  <c r="M308" i="28"/>
  <c r="L307" i="28"/>
  <c r="K306" i="28"/>
  <c r="J305" i="28"/>
  <c r="I304" i="28"/>
  <c r="H303" i="28"/>
  <c r="G302" i="28"/>
  <c r="F301" i="28"/>
  <c r="P295" i="28"/>
  <c r="O294" i="28"/>
  <c r="N293" i="28"/>
  <c r="M292" i="28"/>
  <c r="L291" i="28"/>
  <c r="K290" i="28"/>
  <c r="J289" i="28"/>
  <c r="I288" i="28"/>
  <c r="H287" i="28"/>
  <c r="G286" i="28"/>
  <c r="F285" i="28"/>
  <c r="P279" i="28"/>
  <c r="O278" i="28"/>
  <c r="N277" i="28"/>
  <c r="M276" i="28"/>
  <c r="L275" i="28"/>
  <c r="K274" i="28"/>
  <c r="J273" i="28"/>
  <c r="I272" i="28"/>
  <c r="H271" i="28"/>
  <c r="G270" i="28"/>
  <c r="F269" i="28"/>
  <c r="P263" i="28"/>
  <c r="O262" i="28"/>
  <c r="N261" i="28"/>
  <c r="M260" i="28"/>
  <c r="L259" i="28"/>
  <c r="K258" i="28"/>
  <c r="J257" i="28"/>
  <c r="I256" i="28"/>
  <c r="H255" i="28"/>
  <c r="G254" i="28"/>
  <c r="F253" i="28"/>
  <c r="G367" i="28"/>
  <c r="F366" i="28"/>
  <c r="P360" i="28"/>
  <c r="O359" i="28"/>
  <c r="N358" i="28"/>
  <c r="M357" i="28"/>
  <c r="L356" i="28"/>
  <c r="K355" i="28"/>
  <c r="J354" i="28"/>
  <c r="I353" i="28"/>
  <c r="H352" i="28"/>
  <c r="G351" i="28"/>
  <c r="F350" i="28"/>
  <c r="P344" i="28"/>
  <c r="O343" i="28"/>
  <c r="N342" i="28"/>
  <c r="M341" i="28"/>
  <c r="L340" i="28"/>
  <c r="K339" i="28"/>
  <c r="J338" i="28"/>
  <c r="I337" i="28"/>
  <c r="H336" i="28"/>
  <c r="G335" i="28"/>
  <c r="F334" i="28"/>
  <c r="P328" i="28"/>
  <c r="O327" i="28"/>
  <c r="N326" i="28"/>
  <c r="M325" i="28"/>
  <c r="L324" i="28"/>
  <c r="K323" i="28"/>
  <c r="J322" i="28"/>
  <c r="I321" i="28"/>
  <c r="H320" i="28"/>
  <c r="G319" i="28"/>
  <c r="F318" i="28"/>
  <c r="P312" i="28"/>
  <c r="O311" i="28"/>
  <c r="N310" i="28"/>
  <c r="M309" i="28"/>
  <c r="L308" i="28"/>
  <c r="K307" i="28"/>
  <c r="J306" i="28"/>
  <c r="I305" i="28"/>
  <c r="H304" i="28"/>
  <c r="G303" i="28"/>
  <c r="F302" i="28"/>
  <c r="P296" i="28"/>
  <c r="O295" i="28"/>
  <c r="N294" i="28"/>
  <c r="M293" i="28"/>
  <c r="L292" i="28"/>
  <c r="K291" i="28"/>
  <c r="J290" i="28"/>
  <c r="I289" i="28"/>
  <c r="H288" i="28"/>
  <c r="G287" i="28"/>
  <c r="F286" i="28"/>
  <c r="P280" i="28"/>
  <c r="O279" i="28"/>
  <c r="N278" i="28"/>
  <c r="M277" i="28"/>
  <c r="L276" i="28"/>
  <c r="K275" i="28"/>
  <c r="J274" i="28"/>
  <c r="I273" i="28"/>
  <c r="H272" i="28"/>
  <c r="G271" i="28"/>
  <c r="F270" i="28"/>
  <c r="P264" i="28"/>
  <c r="O263" i="28"/>
  <c r="N262" i="28"/>
  <c r="M261" i="28"/>
  <c r="L260" i="28"/>
  <c r="K259" i="28"/>
  <c r="J258" i="28"/>
  <c r="I257" i="28"/>
  <c r="H256" i="28"/>
  <c r="G255" i="28"/>
  <c r="F254" i="28"/>
  <c r="P248" i="28"/>
  <c r="O247" i="28"/>
  <c r="N246" i="28"/>
  <c r="M245" i="28"/>
  <c r="L244" i="28"/>
  <c r="K243" i="28"/>
  <c r="J242" i="28"/>
  <c r="I241" i="28"/>
  <c r="H240" i="28"/>
  <c r="G239" i="28"/>
  <c r="F238" i="28"/>
  <c r="F367" i="28"/>
  <c r="P361" i="28"/>
  <c r="O360" i="28"/>
  <c r="N359" i="28"/>
  <c r="M358" i="28"/>
  <c r="L357" i="28"/>
  <c r="K356" i="28"/>
  <c r="J355" i="28"/>
  <c r="I354" i="28"/>
  <c r="H353" i="28"/>
  <c r="G352" i="28"/>
  <c r="F351" i="28"/>
  <c r="P345" i="28"/>
  <c r="O344" i="28"/>
  <c r="N343" i="28"/>
  <c r="M342" i="28"/>
  <c r="L341" i="28"/>
  <c r="K340" i="28"/>
  <c r="J339" i="28"/>
  <c r="I338" i="28"/>
  <c r="H337" i="28"/>
  <c r="G336" i="28"/>
  <c r="F335" i="28"/>
  <c r="P329" i="28"/>
  <c r="O328" i="28"/>
  <c r="N327" i="28"/>
  <c r="M326" i="28"/>
  <c r="L325" i="28"/>
  <c r="K324" i="28"/>
  <c r="J323" i="28"/>
  <c r="I322" i="28"/>
  <c r="H321" i="28"/>
  <c r="G320" i="28"/>
  <c r="F319" i="28"/>
  <c r="P313" i="28"/>
  <c r="O312" i="28"/>
  <c r="N311" i="28"/>
  <c r="M310" i="28"/>
  <c r="L309" i="28"/>
  <c r="K308" i="28"/>
  <c r="J307" i="28"/>
  <c r="I306" i="28"/>
  <c r="H305" i="28"/>
  <c r="G304" i="28"/>
  <c r="F303" i="28"/>
  <c r="P297" i="28"/>
  <c r="O296" i="28"/>
  <c r="N295" i="28"/>
  <c r="M294" i="28"/>
  <c r="L293" i="28"/>
  <c r="K292" i="28"/>
  <c r="J291" i="28"/>
  <c r="I290" i="28"/>
  <c r="H289" i="28"/>
  <c r="G288" i="28"/>
  <c r="F287" i="28"/>
  <c r="P281" i="28"/>
  <c r="O280" i="28"/>
  <c r="N279" i="28"/>
  <c r="M278" i="28"/>
  <c r="L277" i="28"/>
  <c r="K276" i="28"/>
  <c r="J275" i="28"/>
  <c r="I274" i="28"/>
  <c r="H273" i="28"/>
  <c r="G272" i="28"/>
  <c r="F271" i="28"/>
  <c r="P265" i="28"/>
  <c r="O264" i="28"/>
  <c r="N263" i="28"/>
  <c r="M262" i="28"/>
  <c r="L261" i="28"/>
  <c r="K260" i="28"/>
  <c r="J259" i="28"/>
  <c r="I258" i="28"/>
  <c r="H257" i="28"/>
  <c r="G256" i="28"/>
  <c r="F255" i="28"/>
  <c r="P249" i="28"/>
  <c r="O248" i="28"/>
  <c r="N247" i="28"/>
  <c r="M246" i="28"/>
  <c r="L245" i="28"/>
  <c r="K244" i="28"/>
  <c r="J243" i="28"/>
  <c r="I242" i="28"/>
  <c r="H241" i="28"/>
  <c r="G240" i="28"/>
  <c r="F239" i="28"/>
  <c r="P233" i="28"/>
  <c r="O232" i="28"/>
  <c r="N231" i="28"/>
  <c r="M230" i="28"/>
  <c r="L229" i="28"/>
  <c r="K228" i="28"/>
  <c r="J227" i="28"/>
  <c r="I226" i="28"/>
  <c r="H225" i="28"/>
  <c r="G224" i="28"/>
  <c r="F223" i="28"/>
  <c r="P362" i="28"/>
  <c r="O361" i="28"/>
  <c r="N360" i="28"/>
  <c r="M359" i="28"/>
  <c r="L358" i="28"/>
  <c r="K357" i="28"/>
  <c r="J356" i="28"/>
  <c r="I355" i="28"/>
  <c r="H354" i="28"/>
  <c r="G353" i="28"/>
  <c r="F352" i="28"/>
  <c r="P346" i="28"/>
  <c r="O345" i="28"/>
  <c r="N344" i="28"/>
  <c r="M343" i="28"/>
  <c r="L342" i="28"/>
  <c r="K341" i="28"/>
  <c r="J340" i="28"/>
  <c r="I339" i="28"/>
  <c r="H338" i="28"/>
  <c r="G337" i="28"/>
  <c r="F336" i="28"/>
  <c r="P330" i="28"/>
  <c r="O329" i="28"/>
  <c r="N328" i="28"/>
  <c r="M327" i="28"/>
  <c r="L326" i="28"/>
  <c r="K325" i="28"/>
  <c r="J324" i="28"/>
  <c r="I323" i="28"/>
  <c r="H322" i="28"/>
  <c r="G321" i="28"/>
  <c r="F320" i="28"/>
  <c r="P314" i="28"/>
  <c r="O313" i="28"/>
  <c r="N312" i="28"/>
  <c r="M311" i="28"/>
  <c r="L310" i="28"/>
  <c r="K309" i="28"/>
  <c r="J308" i="28"/>
  <c r="I307" i="28"/>
  <c r="H306" i="28"/>
  <c r="G305" i="28"/>
  <c r="F304" i="28"/>
  <c r="P298" i="28"/>
  <c r="O297" i="28"/>
  <c r="N296" i="28"/>
  <c r="M295" i="28"/>
  <c r="L294" i="28"/>
  <c r="K293" i="28"/>
  <c r="J292" i="28"/>
  <c r="I291" i="28"/>
  <c r="H290" i="28"/>
  <c r="G289" i="28"/>
  <c r="F288" i="28"/>
  <c r="P282" i="28"/>
  <c r="O281" i="28"/>
  <c r="N280" i="28"/>
  <c r="M279" i="28"/>
  <c r="L278" i="28"/>
  <c r="K277" i="28"/>
  <c r="J276" i="28"/>
  <c r="I275" i="28"/>
  <c r="H274" i="28"/>
  <c r="G273" i="28"/>
  <c r="F272" i="28"/>
  <c r="P266" i="28"/>
  <c r="O265" i="28"/>
  <c r="N264" i="28"/>
  <c r="M263" i="28"/>
  <c r="L262" i="28"/>
  <c r="K261" i="28"/>
  <c r="J260" i="28"/>
  <c r="P363" i="28"/>
  <c r="O362" i="28"/>
  <c r="N361" i="28"/>
  <c r="M360" i="28"/>
  <c r="L359" i="28"/>
  <c r="K358" i="28"/>
  <c r="J357" i="28"/>
  <c r="I356" i="28"/>
  <c r="H355" i="28"/>
  <c r="G354" i="28"/>
  <c r="F353" i="28"/>
  <c r="P347" i="28"/>
  <c r="O346" i="28"/>
  <c r="N345" i="28"/>
  <c r="M344" i="28"/>
  <c r="L343" i="28"/>
  <c r="K342" i="28"/>
  <c r="J341" i="28"/>
  <c r="I340" i="28"/>
  <c r="H339" i="28"/>
  <c r="G338" i="28"/>
  <c r="F337" i="28"/>
  <c r="P331" i="28"/>
  <c r="O330" i="28"/>
  <c r="N329" i="28"/>
  <c r="M328" i="28"/>
  <c r="L327" i="28"/>
  <c r="K326" i="28"/>
  <c r="J325" i="28"/>
  <c r="I324" i="28"/>
  <c r="H323" i="28"/>
  <c r="G322" i="28"/>
  <c r="F321" i="28"/>
  <c r="P315" i="28"/>
  <c r="O314" i="28"/>
  <c r="N313" i="28"/>
  <c r="M312" i="28"/>
  <c r="L311" i="28"/>
  <c r="K310" i="28"/>
  <c r="J309" i="28"/>
  <c r="I308" i="28"/>
  <c r="H307" i="28"/>
  <c r="G306" i="28"/>
  <c r="F305" i="28"/>
  <c r="P299" i="28"/>
  <c r="O298" i="28"/>
  <c r="N297" i="28"/>
  <c r="M296" i="28"/>
  <c r="L295" i="28"/>
  <c r="K294" i="28"/>
  <c r="J293" i="28"/>
  <c r="I292" i="28"/>
  <c r="H291" i="28"/>
  <c r="G290" i="28"/>
  <c r="F289" i="28"/>
  <c r="P283" i="28"/>
  <c r="O282" i="28"/>
  <c r="N281" i="28"/>
  <c r="M280" i="28"/>
  <c r="L279" i="28"/>
  <c r="K278" i="28"/>
  <c r="J277" i="28"/>
  <c r="I276" i="28"/>
  <c r="H275" i="28"/>
  <c r="G274" i="28"/>
  <c r="F273" i="28"/>
  <c r="P267" i="28"/>
  <c r="O266" i="28"/>
  <c r="N265" i="28"/>
  <c r="M264" i="28"/>
  <c r="L263" i="28"/>
  <c r="K262" i="28"/>
  <c r="J261" i="28"/>
  <c r="I260" i="28"/>
  <c r="H259" i="28"/>
  <c r="G258" i="28"/>
  <c r="F257" i="28"/>
  <c r="P251" i="28"/>
  <c r="O250" i="28"/>
  <c r="N249" i="28"/>
  <c r="M248" i="28"/>
  <c r="L247" i="28"/>
  <c r="K246" i="28"/>
  <c r="J245" i="28"/>
  <c r="I244" i="28"/>
  <c r="H243" i="28"/>
  <c r="G242" i="28"/>
  <c r="F241" i="28"/>
  <c r="P364" i="28"/>
  <c r="O363" i="28"/>
  <c r="N362" i="28"/>
  <c r="M361" i="28"/>
  <c r="L360" i="28"/>
  <c r="K359" i="28"/>
  <c r="J358" i="28"/>
  <c r="I357" i="28"/>
  <c r="H356" i="28"/>
  <c r="G355" i="28"/>
  <c r="F354" i="28"/>
  <c r="P348" i="28"/>
  <c r="O347" i="28"/>
  <c r="N346" i="28"/>
  <c r="M345" i="28"/>
  <c r="L344" i="28"/>
  <c r="K343" i="28"/>
  <c r="J342" i="28"/>
  <c r="I341" i="28"/>
  <c r="H340" i="28"/>
  <c r="G339" i="28"/>
  <c r="F338" i="28"/>
  <c r="P332" i="28"/>
  <c r="O331" i="28"/>
  <c r="N330" i="28"/>
  <c r="M329" i="28"/>
  <c r="L328" i="28"/>
  <c r="K327" i="28"/>
  <c r="J326" i="28"/>
  <c r="I325" i="28"/>
  <c r="H324" i="28"/>
  <c r="G323" i="28"/>
  <c r="F322" i="28"/>
  <c r="P316" i="28"/>
  <c r="O315" i="28"/>
  <c r="N314" i="28"/>
  <c r="M313" i="28"/>
  <c r="L312" i="28"/>
  <c r="K311" i="28"/>
  <c r="J310" i="28"/>
  <c r="I309" i="28"/>
  <c r="H308" i="28"/>
  <c r="G307" i="28"/>
  <c r="F306" i="28"/>
  <c r="P300" i="28"/>
  <c r="O299" i="28"/>
  <c r="N298" i="28"/>
  <c r="M297" i="28"/>
  <c r="L296" i="28"/>
  <c r="K295" i="28"/>
  <c r="J294" i="28"/>
  <c r="I293" i="28"/>
  <c r="H292" i="28"/>
  <c r="G291" i="28"/>
  <c r="F290" i="28"/>
  <c r="P284" i="28"/>
  <c r="O283" i="28"/>
  <c r="N282" i="28"/>
  <c r="M281" i="28"/>
  <c r="L280" i="28"/>
  <c r="K279" i="28"/>
  <c r="J278" i="28"/>
  <c r="I277" i="28"/>
  <c r="H276" i="28"/>
  <c r="G275" i="28"/>
  <c r="F274" i="28"/>
  <c r="P268" i="28"/>
  <c r="O267" i="28"/>
  <c r="N266" i="28"/>
  <c r="M265" i="28"/>
  <c r="L264" i="28"/>
  <c r="K263" i="28"/>
  <c r="J262" i="28"/>
  <c r="I261" i="28"/>
  <c r="H260" i="28"/>
  <c r="G259" i="28"/>
  <c r="F258" i="28"/>
  <c r="P252" i="28"/>
  <c r="O251" i="28"/>
  <c r="N250" i="28"/>
  <c r="M249" i="28"/>
  <c r="L248" i="28"/>
  <c r="K247" i="28"/>
  <c r="J246" i="28"/>
  <c r="I245" i="28"/>
  <c r="H244" i="28"/>
  <c r="G243" i="28"/>
  <c r="F242" i="28"/>
  <c r="P365" i="28"/>
  <c r="O364" i="28"/>
  <c r="N363" i="28"/>
  <c r="M362" i="28"/>
  <c r="L361" i="28"/>
  <c r="K360" i="28"/>
  <c r="J359" i="28"/>
  <c r="I358" i="28"/>
  <c r="H357" i="28"/>
  <c r="G356" i="28"/>
  <c r="F355" i="28"/>
  <c r="P349" i="28"/>
  <c r="O348" i="28"/>
  <c r="N347" i="28"/>
  <c r="M346" i="28"/>
  <c r="L345" i="28"/>
  <c r="K344" i="28"/>
  <c r="J343" i="28"/>
  <c r="I342" i="28"/>
  <c r="H341" i="28"/>
  <c r="G340" i="28"/>
  <c r="F339" i="28"/>
  <c r="P333" i="28"/>
  <c r="O332" i="28"/>
  <c r="N331" i="28"/>
  <c r="M330" i="28"/>
  <c r="L329" i="28"/>
  <c r="K328" i="28"/>
  <c r="J327" i="28"/>
  <c r="I326" i="28"/>
  <c r="H325" i="28"/>
  <c r="G324" i="28"/>
  <c r="F323" i="28"/>
  <c r="P317" i="28"/>
  <c r="O316" i="28"/>
  <c r="N315" i="28"/>
  <c r="M314" i="28"/>
  <c r="L313" i="28"/>
  <c r="K312" i="28"/>
  <c r="J311" i="28"/>
  <c r="I310" i="28"/>
  <c r="H309" i="28"/>
  <c r="G308" i="28"/>
  <c r="F307" i="28"/>
  <c r="P301" i="28"/>
  <c r="O300" i="28"/>
  <c r="N299" i="28"/>
  <c r="M298" i="28"/>
  <c r="L297" i="28"/>
  <c r="K296" i="28"/>
  <c r="J295" i="28"/>
  <c r="I294" i="28"/>
  <c r="H293" i="28"/>
  <c r="G292" i="28"/>
  <c r="F291" i="28"/>
  <c r="P285" i="28"/>
  <c r="O284" i="28"/>
  <c r="N283" i="28"/>
  <c r="M282" i="28"/>
  <c r="L281" i="28"/>
  <c r="K280" i="28"/>
  <c r="J279" i="28"/>
  <c r="I278" i="28"/>
  <c r="H277" i="28"/>
  <c r="G276" i="28"/>
  <c r="F275" i="28"/>
  <c r="P269" i="28"/>
  <c r="O268" i="28"/>
  <c r="N267" i="28"/>
  <c r="M266" i="28"/>
  <c r="L265" i="28"/>
  <c r="K264" i="28"/>
  <c r="J263" i="28"/>
  <c r="I262" i="28"/>
  <c r="H261" i="28"/>
  <c r="G260" i="28"/>
  <c r="F259" i="28"/>
  <c r="P253" i="28"/>
  <c r="O252" i="28"/>
  <c r="N251" i="28"/>
  <c r="M250" i="28"/>
  <c r="L249" i="28"/>
  <c r="K248" i="28"/>
  <c r="J247" i="28"/>
  <c r="I246" i="28"/>
  <c r="H245" i="28"/>
  <c r="G244" i="28"/>
  <c r="F243" i="28"/>
  <c r="P237" i="28"/>
  <c r="O236" i="28"/>
  <c r="N235" i="28"/>
  <c r="M234" i="28"/>
  <c r="L233" i="28"/>
  <c r="K232" i="28"/>
  <c r="J231" i="28"/>
  <c r="I230" i="28"/>
  <c r="H229" i="28"/>
  <c r="F356" i="28"/>
  <c r="N284" i="28"/>
  <c r="G282" i="28"/>
  <c r="I279" i="28"/>
  <c r="P273" i="28"/>
  <c r="N268" i="28"/>
  <c r="H266" i="28"/>
  <c r="O253" i="28"/>
  <c r="I251" i="28"/>
  <c r="G249" i="28"/>
  <c r="G245" i="28"/>
  <c r="J241" i="28"/>
  <c r="I239" i="28"/>
  <c r="O237" i="28"/>
  <c r="N234" i="28"/>
  <c r="F233" i="28"/>
  <c r="M231" i="28"/>
  <c r="H230" i="28"/>
  <c r="M227" i="28"/>
  <c r="J226" i="28"/>
  <c r="F225" i="28"/>
  <c r="O222" i="28"/>
  <c r="N221" i="28"/>
  <c r="M220" i="28"/>
  <c r="L219" i="28"/>
  <c r="K218" i="28"/>
  <c r="J217" i="28"/>
  <c r="I216" i="28"/>
  <c r="H215" i="28"/>
  <c r="G214" i="28"/>
  <c r="F213" i="28"/>
  <c r="P207" i="28"/>
  <c r="O206" i="28"/>
  <c r="N205" i="28"/>
  <c r="M204" i="28"/>
  <c r="L203" i="28"/>
  <c r="K202" i="28"/>
  <c r="J201" i="28"/>
  <c r="I200" i="28"/>
  <c r="H199" i="28"/>
  <c r="G198" i="28"/>
  <c r="F197" i="28"/>
  <c r="P191" i="28"/>
  <c r="O190" i="28"/>
  <c r="N189" i="28"/>
  <c r="M188" i="28"/>
  <c r="L187" i="28"/>
  <c r="K186" i="28"/>
  <c r="J185" i="28"/>
  <c r="I184" i="28"/>
  <c r="H183" i="28"/>
  <c r="G182" i="28"/>
  <c r="F181" i="28"/>
  <c r="P175" i="28"/>
  <c r="O174" i="28"/>
  <c r="N173" i="28"/>
  <c r="M172" i="28"/>
  <c r="L171" i="28"/>
  <c r="K170" i="28"/>
  <c r="K361" i="28"/>
  <c r="J344" i="28"/>
  <c r="I327" i="28"/>
  <c r="H310" i="28"/>
  <c r="G293" i="28"/>
  <c r="N287" i="28"/>
  <c r="K284" i="28"/>
  <c r="F279" i="28"/>
  <c r="N276" i="28"/>
  <c r="O273" i="28"/>
  <c r="K268" i="28"/>
  <c r="G266" i="28"/>
  <c r="I263" i="28"/>
  <c r="N255" i="28"/>
  <c r="L253" i="28"/>
  <c r="H251" i="28"/>
  <c r="F249" i="28"/>
  <c r="F245" i="28"/>
  <c r="G241" i="28"/>
  <c r="H239" i="28"/>
  <c r="N237" i="28"/>
  <c r="L234" i="28"/>
  <c r="L231" i="28"/>
  <c r="P366" i="28"/>
  <c r="O349" i="28"/>
  <c r="N332" i="28"/>
  <c r="M315" i="28"/>
  <c r="L298" i="28"/>
  <c r="J284" i="28"/>
  <c r="F276" i="28"/>
  <c r="N273" i="28"/>
  <c r="P270" i="28"/>
  <c r="J268" i="28"/>
  <c r="F263" i="28"/>
  <c r="N260" i="28"/>
  <c r="M255" i="28"/>
  <c r="K253" i="28"/>
  <c r="L237" i="28"/>
  <c r="K234" i="28"/>
  <c r="K231" i="28"/>
  <c r="F230" i="28"/>
  <c r="K227" i="28"/>
  <c r="G226" i="28"/>
  <c r="P223" i="28"/>
  <c r="M222" i="28"/>
  <c r="L221" i="28"/>
  <c r="K220" i="28"/>
  <c r="J219" i="28"/>
  <c r="I218" i="28"/>
  <c r="H217" i="28"/>
  <c r="G216" i="28"/>
  <c r="F215" i="28"/>
  <c r="P209" i="28"/>
  <c r="O208" i="28"/>
  <c r="N207" i="28"/>
  <c r="M206" i="28"/>
  <c r="L205" i="28"/>
  <c r="K204" i="28"/>
  <c r="J203" i="28"/>
  <c r="I202" i="28"/>
  <c r="H201" i="28"/>
  <c r="G200" i="28"/>
  <c r="F199" i="28"/>
  <c r="P193" i="28"/>
  <c r="O192" i="28"/>
  <c r="N191" i="28"/>
  <c r="M190" i="28"/>
  <c r="L189" i="28"/>
  <c r="K188" i="28"/>
  <c r="J187" i="28"/>
  <c r="I186" i="28"/>
  <c r="H185" i="28"/>
  <c r="G184" i="28"/>
  <c r="F183" i="28"/>
  <c r="P177" i="28"/>
  <c r="O176" i="28"/>
  <c r="N175" i="28"/>
  <c r="M174" i="28"/>
  <c r="L173" i="28"/>
  <c r="K172" i="28"/>
  <c r="J171" i="28"/>
  <c r="I170" i="28"/>
  <c r="H169" i="28"/>
  <c r="G168" i="28"/>
  <c r="F167" i="28"/>
  <c r="P161" i="28"/>
  <c r="O160" i="28"/>
  <c r="N159" i="28"/>
  <c r="M158" i="28"/>
  <c r="L157" i="28"/>
  <c r="K156" i="28"/>
  <c r="J155" i="28"/>
  <c r="I154" i="28"/>
  <c r="H153" i="28"/>
  <c r="G152" i="28"/>
  <c r="F151" i="28"/>
  <c r="P145" i="28"/>
  <c r="O144" i="28"/>
  <c r="N143" i="28"/>
  <c r="M142" i="28"/>
  <c r="L141" i="28"/>
  <c r="K140" i="28"/>
  <c r="J139" i="28"/>
  <c r="I138" i="28"/>
  <c r="H137" i="28"/>
  <c r="G136" i="28"/>
  <c r="F135" i="28"/>
  <c r="P129" i="28"/>
  <c r="O128" i="28"/>
  <c r="N127" i="28"/>
  <c r="M126" i="28"/>
  <c r="L125" i="28"/>
  <c r="K124" i="28"/>
  <c r="J123" i="28"/>
  <c r="I122" i="28"/>
  <c r="H121" i="28"/>
  <c r="G120" i="28"/>
  <c r="F119" i="28"/>
  <c r="P113" i="28"/>
  <c r="O112" i="28"/>
  <c r="F284" i="28"/>
  <c r="K273" i="28"/>
  <c r="M270" i="28"/>
  <c r="I268" i="28"/>
  <c r="F260" i="28"/>
  <c r="P257" i="28"/>
  <c r="L255" i="28"/>
  <c r="J253" i="28"/>
  <c r="K237" i="28"/>
  <c r="P235" i="28"/>
  <c r="I234" i="28"/>
  <c r="P232" i="28"/>
  <c r="I231" i="28"/>
  <c r="N228" i="28"/>
  <c r="I227" i="28"/>
  <c r="F226" i="28"/>
  <c r="O223" i="28"/>
  <c r="L222" i="28"/>
  <c r="K221" i="28"/>
  <c r="J220" i="28"/>
  <c r="I219" i="28"/>
  <c r="H218" i="28"/>
  <c r="G217" i="28"/>
  <c r="F216" i="28"/>
  <c r="P210" i="28"/>
  <c r="O209" i="28"/>
  <c r="N208" i="28"/>
  <c r="M207" i="28"/>
  <c r="L206" i="28"/>
  <c r="K205" i="28"/>
  <c r="J204" i="28"/>
  <c r="I203" i="28"/>
  <c r="H202" i="28"/>
  <c r="G201" i="28"/>
  <c r="F200" i="28"/>
  <c r="P194" i="28"/>
  <c r="O193" i="28"/>
  <c r="N192" i="28"/>
  <c r="M191" i="28"/>
  <c r="L190" i="28"/>
  <c r="K189" i="28"/>
  <c r="J188" i="28"/>
  <c r="I187" i="28"/>
  <c r="H186" i="28"/>
  <c r="G185" i="28"/>
  <c r="F184" i="28"/>
  <c r="P178" i="28"/>
  <c r="O177" i="28"/>
  <c r="N176" i="28"/>
  <c r="M175" i="28"/>
  <c r="L174" i="28"/>
  <c r="K173" i="28"/>
  <c r="J172" i="28"/>
  <c r="I171" i="28"/>
  <c r="H170" i="28"/>
  <c r="G169" i="28"/>
  <c r="F168" i="28"/>
  <c r="P162" i="28"/>
  <c r="O161" i="28"/>
  <c r="N160" i="28"/>
  <c r="M159" i="28"/>
  <c r="L158" i="28"/>
  <c r="K157" i="28"/>
  <c r="J156" i="28"/>
  <c r="I155" i="28"/>
  <c r="H154" i="28"/>
  <c r="G153" i="28"/>
  <c r="F152" i="28"/>
  <c r="P146" i="28"/>
  <c r="O145" i="28"/>
  <c r="N144" i="28"/>
  <c r="M143" i="28"/>
  <c r="L142" i="28"/>
  <c r="K141" i="28"/>
  <c r="J140" i="28"/>
  <c r="I139" i="28"/>
  <c r="H138" i="28"/>
  <c r="G137" i="28"/>
  <c r="F136" i="28"/>
  <c r="P130" i="28"/>
  <c r="O129" i="28"/>
  <c r="N128" i="28"/>
  <c r="M127" i="28"/>
  <c r="L126" i="28"/>
  <c r="K125" i="28"/>
  <c r="J124" i="28"/>
  <c r="I123" i="28"/>
  <c r="H122" i="28"/>
  <c r="G121" i="28"/>
  <c r="F120" i="28"/>
  <c r="P114" i="28"/>
  <c r="O113" i="28"/>
  <c r="N112" i="28"/>
  <c r="M111" i="28"/>
  <c r="L110" i="28"/>
  <c r="J360" i="28"/>
  <c r="I343" i="28"/>
  <c r="H326" i="28"/>
  <c r="G309" i="28"/>
  <c r="F292" i="28"/>
  <c r="P286" i="28"/>
  <c r="K281" i="28"/>
  <c r="L270" i="28"/>
  <c r="F268" i="28"/>
  <c r="O257" i="28"/>
  <c r="I255" i="28"/>
  <c r="G253" i="28"/>
  <c r="N248" i="28"/>
  <c r="P246" i="28"/>
  <c r="P242" i="28"/>
  <c r="O240" i="28"/>
  <c r="J237" i="28"/>
  <c r="O235" i="28"/>
  <c r="H234" i="28"/>
  <c r="N232" i="28"/>
  <c r="H231" i="28"/>
  <c r="M228" i="28"/>
  <c r="H227" i="28"/>
  <c r="N223" i="28"/>
  <c r="K222" i="28"/>
  <c r="J221" i="28"/>
  <c r="I220" i="28"/>
  <c r="H219" i="28"/>
  <c r="G218" i="28"/>
  <c r="F217" i="28"/>
  <c r="P211" i="28"/>
  <c r="O210" i="28"/>
  <c r="N209" i="28"/>
  <c r="M208" i="28"/>
  <c r="L207" i="28"/>
  <c r="K206" i="28"/>
  <c r="J205" i="28"/>
  <c r="I204" i="28"/>
  <c r="H203" i="28"/>
  <c r="G202" i="28"/>
  <c r="F201" i="28"/>
  <c r="P195" i="28"/>
  <c r="O194" i="28"/>
  <c r="N193" i="28"/>
  <c r="M192" i="28"/>
  <c r="L191" i="28"/>
  <c r="K190" i="28"/>
  <c r="J189" i="28"/>
  <c r="I188" i="28"/>
  <c r="H187" i="28"/>
  <c r="G186" i="28"/>
  <c r="F185" i="28"/>
  <c r="P179" i="28"/>
  <c r="O178" i="28"/>
  <c r="N177" i="28"/>
  <c r="M176" i="28"/>
  <c r="L175" i="28"/>
  <c r="K174" i="28"/>
  <c r="J173" i="28"/>
  <c r="I172" i="28"/>
  <c r="H171" i="28"/>
  <c r="G170" i="28"/>
  <c r="F169" i="28"/>
  <c r="P163" i="28"/>
  <c r="O162" i="28"/>
  <c r="N161" i="28"/>
  <c r="M160" i="28"/>
  <c r="L159" i="28"/>
  <c r="K158" i="28"/>
  <c r="J157" i="28"/>
  <c r="I156" i="28"/>
  <c r="H155" i="28"/>
  <c r="O365" i="28"/>
  <c r="N348" i="28"/>
  <c r="M331" i="28"/>
  <c r="L314" i="28"/>
  <c r="K297" i="28"/>
  <c r="M286" i="28"/>
  <c r="H281" i="28"/>
  <c r="P275" i="28"/>
  <c r="K270" i="28"/>
  <c r="K265" i="28"/>
  <c r="N257" i="28"/>
  <c r="P250" i="28"/>
  <c r="J248" i="28"/>
  <c r="O246" i="28"/>
  <c r="N244" i="28"/>
  <c r="O242" i="28"/>
  <c r="N240" i="28"/>
  <c r="G237" i="28"/>
  <c r="M235" i="28"/>
  <c r="G234" i="28"/>
  <c r="M232" i="28"/>
  <c r="F231" i="28"/>
  <c r="L228" i="28"/>
  <c r="G227" i="28"/>
  <c r="P224" i="28"/>
  <c r="M223" i="28"/>
  <c r="J222" i="28"/>
  <c r="I221" i="28"/>
  <c r="H220" i="28"/>
  <c r="G219" i="28"/>
  <c r="F218" i="28"/>
  <c r="P212" i="28"/>
  <c r="O211" i="28"/>
  <c r="N210" i="28"/>
  <c r="M209" i="28"/>
  <c r="L208" i="28"/>
  <c r="K207" i="28"/>
  <c r="J206" i="28"/>
  <c r="I205" i="28"/>
  <c r="H204" i="28"/>
  <c r="G203" i="28"/>
  <c r="F202" i="28"/>
  <c r="P196" i="28"/>
  <c r="O195" i="28"/>
  <c r="N194" i="28"/>
  <c r="M193" i="28"/>
  <c r="L192" i="28"/>
  <c r="K191" i="28"/>
  <c r="J190" i="28"/>
  <c r="I189" i="28"/>
  <c r="H188" i="28"/>
  <c r="G187" i="28"/>
  <c r="F186" i="28"/>
  <c r="P180" i="28"/>
  <c r="O179" i="28"/>
  <c r="N178" i="28"/>
  <c r="M177" i="28"/>
  <c r="L176" i="28"/>
  <c r="K175" i="28"/>
  <c r="J174" i="28"/>
  <c r="I173" i="28"/>
  <c r="H172" i="28"/>
  <c r="G171" i="28"/>
  <c r="F170" i="28"/>
  <c r="P164" i="28"/>
  <c r="O163" i="28"/>
  <c r="N162" i="28"/>
  <c r="M161" i="28"/>
  <c r="L160" i="28"/>
  <c r="K159" i="28"/>
  <c r="J158" i="28"/>
  <c r="I157" i="28"/>
  <c r="H156" i="28"/>
  <c r="G155" i="28"/>
  <c r="F154" i="28"/>
  <c r="P148" i="28"/>
  <c r="O147" i="28"/>
  <c r="N146" i="28"/>
  <c r="M145" i="28"/>
  <c r="L144" i="28"/>
  <c r="K143" i="28"/>
  <c r="J142" i="28"/>
  <c r="I141" i="28"/>
  <c r="H140" i="28"/>
  <c r="G139" i="28"/>
  <c r="P302" i="28"/>
  <c r="L286" i="28"/>
  <c r="M283" i="28"/>
  <c r="G281" i="28"/>
  <c r="P278" i="28"/>
  <c r="M275" i="28"/>
  <c r="O272" i="28"/>
  <c r="H270" i="28"/>
  <c r="H265" i="28"/>
  <c r="P259" i="28"/>
  <c r="K257" i="28"/>
  <c r="L250" i="28"/>
  <c r="G248" i="28"/>
  <c r="L246" i="28"/>
  <c r="M244" i="28"/>
  <c r="L242" i="28"/>
  <c r="M240" i="28"/>
  <c r="P238" i="28"/>
  <c r="F237" i="28"/>
  <c r="L235" i="28"/>
  <c r="L232" i="28"/>
  <c r="J228" i="28"/>
  <c r="F227" i="28"/>
  <c r="O224" i="28"/>
  <c r="L223" i="28"/>
  <c r="I222" i="28"/>
  <c r="H221" i="28"/>
  <c r="G220" i="28"/>
  <c r="I359" i="28"/>
  <c r="H342" i="28"/>
  <c r="G325" i="28"/>
  <c r="F308" i="28"/>
  <c r="H286" i="28"/>
  <c r="J283" i="28"/>
  <c r="F281" i="28"/>
  <c r="H278" i="28"/>
  <c r="N272" i="28"/>
  <c r="M267" i="28"/>
  <c r="G265" i="28"/>
  <c r="P262" i="28"/>
  <c r="M259" i="28"/>
  <c r="G257" i="28"/>
  <c r="N252" i="28"/>
  <c r="I250" i="28"/>
  <c r="F248" i="28"/>
  <c r="H246" i="28"/>
  <c r="J244" i="28"/>
  <c r="K242" i="28"/>
  <c r="J240" i="28"/>
  <c r="O238" i="28"/>
  <c r="J235" i="28"/>
  <c r="J232" i="28"/>
  <c r="O229" i="28"/>
  <c r="I228" i="28"/>
  <c r="N224" i="28"/>
  <c r="J223" i="28"/>
  <c r="H222" i="28"/>
  <c r="G221" i="28"/>
  <c r="F220" i="28"/>
  <c r="P214" i="28"/>
  <c r="O213" i="28"/>
  <c r="N212" i="28"/>
  <c r="M211" i="28"/>
  <c r="L210" i="28"/>
  <c r="K209" i="28"/>
  <c r="J208" i="28"/>
  <c r="I207" i="28"/>
  <c r="H206" i="28"/>
  <c r="G205" i="28"/>
  <c r="F204" i="28"/>
  <c r="P198" i="28"/>
  <c r="O197" i="28"/>
  <c r="N196" i="28"/>
  <c r="M195" i="28"/>
  <c r="L194" i="28"/>
  <c r="K193" i="28"/>
  <c r="J192" i="28"/>
  <c r="I191" i="28"/>
  <c r="H190" i="28"/>
  <c r="G189" i="28"/>
  <c r="F188" i="28"/>
  <c r="P182" i="28"/>
  <c r="O181" i="28"/>
  <c r="N180" i="28"/>
  <c r="M179" i="28"/>
  <c r="L178" i="28"/>
  <c r="K177" i="28"/>
  <c r="J176" i="28"/>
  <c r="I175" i="28"/>
  <c r="H174" i="28"/>
  <c r="G173" i="28"/>
  <c r="F172" i="28"/>
  <c r="P166" i="28"/>
  <c r="O165" i="28"/>
  <c r="N164" i="28"/>
  <c r="M163" i="28"/>
  <c r="L162" i="28"/>
  <c r="K161" i="28"/>
  <c r="J160" i="28"/>
  <c r="I159" i="28"/>
  <c r="H158" i="28"/>
  <c r="G157" i="28"/>
  <c r="F156" i="28"/>
  <c r="P150" i="28"/>
  <c r="O149" i="28"/>
  <c r="N148" i="28"/>
  <c r="M147" i="28"/>
  <c r="L146" i="28"/>
  <c r="K145" i="28"/>
  <c r="J144" i="28"/>
  <c r="I143" i="28"/>
  <c r="H142" i="28"/>
  <c r="G141" i="28"/>
  <c r="F140" i="28"/>
  <c r="P134" i="28"/>
  <c r="O133" i="28"/>
  <c r="N132" i="28"/>
  <c r="M131" i="28"/>
  <c r="L130" i="28"/>
  <c r="K129" i="28"/>
  <c r="J128" i="28"/>
  <c r="I127" i="28"/>
  <c r="H126" i="28"/>
  <c r="N364" i="28"/>
  <c r="M347" i="28"/>
  <c r="L330" i="28"/>
  <c r="K313" i="28"/>
  <c r="J296" i="28"/>
  <c r="I283" i="28"/>
  <c r="M272" i="28"/>
  <c r="J267" i="28"/>
  <c r="F265" i="28"/>
  <c r="H262" i="28"/>
  <c r="I259" i="28"/>
  <c r="P254" i="28"/>
  <c r="K252" i="28"/>
  <c r="H250" i="28"/>
  <c r="G246" i="28"/>
  <c r="F244" i="28"/>
  <c r="H242" i="28"/>
  <c r="I240" i="28"/>
  <c r="M238" i="28"/>
  <c r="I235" i="28"/>
  <c r="I232" i="28"/>
  <c r="N229" i="28"/>
  <c r="H228" i="28"/>
  <c r="P225" i="28"/>
  <c r="M224" i="28"/>
  <c r="I223" i="28"/>
  <c r="G222" i="28"/>
  <c r="F221" i="28"/>
  <c r="P215" i="28"/>
  <c r="O214" i="28"/>
  <c r="N213" i="28"/>
  <c r="M212" i="28"/>
  <c r="L211" i="28"/>
  <c r="K210" i="28"/>
  <c r="J209" i="28"/>
  <c r="I208" i="28"/>
  <c r="H207" i="28"/>
  <c r="G206" i="28"/>
  <c r="F205" i="28"/>
  <c r="P199" i="28"/>
  <c r="O198" i="28"/>
  <c r="N197" i="28"/>
  <c r="M196" i="28"/>
  <c r="L195" i="28"/>
  <c r="K194" i="28"/>
  <c r="J193" i="28"/>
  <c r="I192" i="28"/>
  <c r="H191" i="28"/>
  <c r="G190" i="28"/>
  <c r="F189" i="28"/>
  <c r="P183" i="28"/>
  <c r="O182" i="28"/>
  <c r="N181" i="28"/>
  <c r="M180" i="28"/>
  <c r="L179" i="28"/>
  <c r="K178" i="28"/>
  <c r="J177" i="28"/>
  <c r="I176" i="28"/>
  <c r="H175" i="28"/>
  <c r="G174" i="28"/>
  <c r="F173" i="28"/>
  <c r="P318" i="28"/>
  <c r="O301" i="28"/>
  <c r="H283" i="28"/>
  <c r="J272" i="28"/>
  <c r="O269" i="28"/>
  <c r="I267" i="28"/>
  <c r="M254" i="28"/>
  <c r="J252" i="28"/>
  <c r="G250" i="28"/>
  <c r="F240" i="28"/>
  <c r="L238" i="28"/>
  <c r="P236" i="28"/>
  <c r="H235" i="28"/>
  <c r="O233" i="28"/>
  <c r="G232" i="28"/>
  <c r="M229" i="28"/>
  <c r="G228" i="28"/>
  <c r="O225" i="28"/>
  <c r="K224" i="28"/>
  <c r="H223" i="28"/>
  <c r="F222" i="28"/>
  <c r="P216" i="28"/>
  <c r="O215" i="28"/>
  <c r="N214" i="28"/>
  <c r="M213" i="28"/>
  <c r="L212" i="28"/>
  <c r="K211" i="28"/>
  <c r="J210" i="28"/>
  <c r="I209" i="28"/>
  <c r="H208" i="28"/>
  <c r="G207" i="28"/>
  <c r="F206" i="28"/>
  <c r="P200" i="28"/>
  <c r="O199" i="28"/>
  <c r="N198" i="28"/>
  <c r="M197" i="28"/>
  <c r="L196" i="28"/>
  <c r="K195" i="28"/>
  <c r="J194" i="28"/>
  <c r="I193" i="28"/>
  <c r="H192" i="28"/>
  <c r="G191" i="28"/>
  <c r="F190" i="28"/>
  <c r="P184" i="28"/>
  <c r="O183" i="28"/>
  <c r="N182" i="28"/>
  <c r="M181" i="28"/>
  <c r="L180" i="28"/>
  <c r="K179" i="28"/>
  <c r="J178" i="28"/>
  <c r="I177" i="28"/>
  <c r="H176" i="28"/>
  <c r="G175" i="28"/>
  <c r="F174" i="28"/>
  <c r="H358" i="28"/>
  <c r="G341" i="28"/>
  <c r="F324" i="28"/>
  <c r="O285" i="28"/>
  <c r="J280" i="28"/>
  <c r="P274" i="28"/>
  <c r="L269" i="28"/>
  <c r="H267" i="28"/>
  <c r="O256" i="28"/>
  <c r="L254" i="28"/>
  <c r="I252" i="28"/>
  <c r="K238" i="28"/>
  <c r="N236" i="28"/>
  <c r="N233" i="28"/>
  <c r="F232" i="28"/>
  <c r="P230" i="28"/>
  <c r="K229" i="28"/>
  <c r="F228" i="28"/>
  <c r="N225" i="28"/>
  <c r="J224" i="28"/>
  <c r="G223" i="28"/>
  <c r="P217" i="28"/>
  <c r="O216" i="28"/>
  <c r="N215" i="28"/>
  <c r="M214" i="28"/>
  <c r="L213" i="28"/>
  <c r="K212" i="28"/>
  <c r="J211" i="28"/>
  <c r="I210" i="28"/>
  <c r="H209" i="28"/>
  <c r="G208" i="28"/>
  <c r="F207" i="28"/>
  <c r="P201" i="28"/>
  <c r="O200" i="28"/>
  <c r="N199" i="28"/>
  <c r="M198" i="28"/>
  <c r="L197" i="28"/>
  <c r="K196" i="28"/>
  <c r="J195" i="28"/>
  <c r="I194" i="28"/>
  <c r="H193" i="28"/>
  <c r="G192" i="28"/>
  <c r="F191" i="28"/>
  <c r="P185" i="28"/>
  <c r="O184" i="28"/>
  <c r="N183" i="28"/>
  <c r="M182" i="28"/>
  <c r="L181" i="28"/>
  <c r="K180" i="28"/>
  <c r="J179" i="28"/>
  <c r="I178" i="28"/>
  <c r="H177" i="28"/>
  <c r="G176" i="28"/>
  <c r="F175" i="28"/>
  <c r="P169" i="28"/>
  <c r="O168" i="28"/>
  <c r="N167" i="28"/>
  <c r="M166" i="28"/>
  <c r="L165" i="28"/>
  <c r="K164" i="28"/>
  <c r="J163" i="28"/>
  <c r="I162" i="28"/>
  <c r="H161" i="28"/>
  <c r="G160" i="28"/>
  <c r="F159" i="28"/>
  <c r="P153" i="28"/>
  <c r="O152" i="28"/>
  <c r="N151" i="28"/>
  <c r="M150" i="28"/>
  <c r="L149" i="28"/>
  <c r="K148" i="28"/>
  <c r="J147" i="28"/>
  <c r="I146" i="28"/>
  <c r="H145" i="28"/>
  <c r="G144" i="28"/>
  <c r="F143" i="28"/>
  <c r="P137" i="28"/>
  <c r="O136" i="28"/>
  <c r="N135" i="28"/>
  <c r="M134" i="28"/>
  <c r="L133" i="28"/>
  <c r="K132" i="28"/>
  <c r="J131" i="28"/>
  <c r="I130" i="28"/>
  <c r="H129" i="28"/>
  <c r="G128" i="28"/>
  <c r="F127" i="28"/>
  <c r="P121" i="28"/>
  <c r="O120" i="28"/>
  <c r="N119" i="28"/>
  <c r="M118" i="28"/>
  <c r="L117" i="28"/>
  <c r="K116" i="28"/>
  <c r="J115" i="28"/>
  <c r="I114" i="28"/>
  <c r="H113" i="28"/>
  <c r="G112" i="28"/>
  <c r="F111" i="28"/>
  <c r="P334" i="28"/>
  <c r="O317" i="28"/>
  <c r="N300" i="28"/>
  <c r="K285" i="28"/>
  <c r="F280" i="28"/>
  <c r="O277" i="28"/>
  <c r="L274" i="28"/>
  <c r="N271" i="28"/>
  <c r="J269" i="28"/>
  <c r="G264" i="28"/>
  <c r="P258" i="28"/>
  <c r="M256" i="28"/>
  <c r="H254" i="28"/>
  <c r="M247" i="28"/>
  <c r="P243" i="28"/>
  <c r="P241" i="28"/>
  <c r="P239" i="28"/>
  <c r="G238" i="28"/>
  <c r="K236" i="28"/>
  <c r="K233" i="28"/>
  <c r="N230" i="28"/>
  <c r="I229" i="28"/>
  <c r="O226" i="28"/>
  <c r="K225" i="28"/>
  <c r="H224" i="28"/>
  <c r="P219" i="28"/>
  <c r="O218" i="28"/>
  <c r="N217" i="28"/>
  <c r="M216" i="28"/>
  <c r="L215" i="28"/>
  <c r="K214" i="28"/>
  <c r="J213" i="28"/>
  <c r="I212" i="28"/>
  <c r="H211" i="28"/>
  <c r="G210" i="28"/>
  <c r="F209" i="28"/>
  <c r="P203" i="28"/>
  <c r="O202" i="28"/>
  <c r="N201" i="28"/>
  <c r="M200" i="28"/>
  <c r="L199" i="28"/>
  <c r="K198" i="28"/>
  <c r="J197" i="28"/>
  <c r="I196" i="28"/>
  <c r="H195" i="28"/>
  <c r="G194" i="28"/>
  <c r="F193" i="28"/>
  <c r="P187" i="28"/>
  <c r="O186" i="28"/>
  <c r="N185" i="28"/>
  <c r="M184" i="28"/>
  <c r="L183" i="28"/>
  <c r="K182" i="28"/>
  <c r="J181" i="28"/>
  <c r="I180" i="28"/>
  <c r="H179" i="28"/>
  <c r="G178" i="28"/>
  <c r="F177" i="28"/>
  <c r="P171" i="28"/>
  <c r="O170" i="28"/>
  <c r="N169" i="28"/>
  <c r="M168" i="28"/>
  <c r="L167" i="28"/>
  <c r="K166" i="28"/>
  <c r="J165" i="28"/>
  <c r="I164" i="28"/>
  <c r="H163" i="28"/>
  <c r="G357" i="28"/>
  <c r="F340" i="28"/>
  <c r="G285" i="28"/>
  <c r="L282" i="28"/>
  <c r="G277" i="28"/>
  <c r="M271" i="28"/>
  <c r="G269" i="28"/>
  <c r="F264" i="28"/>
  <c r="O261" i="28"/>
  <c r="O258" i="28"/>
  <c r="J256" i="28"/>
  <c r="O249" i="28"/>
  <c r="I247" i="28"/>
  <c r="O245" i="28"/>
  <c r="M243" i="28"/>
  <c r="O241" i="28"/>
  <c r="N239" i="28"/>
  <c r="J236" i="28"/>
  <c r="J233" i="28"/>
  <c r="L230" i="28"/>
  <c r="G229" i="28"/>
  <c r="M226" i="28"/>
  <c r="J225" i="28"/>
  <c r="F224" i="28"/>
  <c r="P220" i="28"/>
  <c r="O219" i="28"/>
  <c r="N218" i="28"/>
  <c r="M217" i="28"/>
  <c r="L216" i="28"/>
  <c r="K215" i="28"/>
  <c r="J214" i="28"/>
  <c r="I213" i="28"/>
  <c r="H212" i="28"/>
  <c r="G211" i="28"/>
  <c r="F210" i="28"/>
  <c r="P204" i="28"/>
  <c r="O203" i="28"/>
  <c r="N202" i="28"/>
  <c r="M201" i="28"/>
  <c r="L200" i="28"/>
  <c r="K199" i="28"/>
  <c r="J198" i="28"/>
  <c r="I197" i="28"/>
  <c r="H196" i="28"/>
  <c r="G195" i="28"/>
  <c r="F194" i="28"/>
  <c r="P188" i="28"/>
  <c r="O187" i="28"/>
  <c r="N186" i="28"/>
  <c r="M185" i="28"/>
  <c r="L184" i="28"/>
  <c r="K183" i="28"/>
  <c r="J182" i="28"/>
  <c r="I181" i="28"/>
  <c r="H180" i="28"/>
  <c r="G179" i="28"/>
  <c r="F178" i="28"/>
  <c r="P172" i="28"/>
  <c r="O171" i="28"/>
  <c r="N170" i="28"/>
  <c r="M169" i="28"/>
  <c r="L168" i="28"/>
  <c r="K167" i="28"/>
  <c r="J166" i="28"/>
  <c r="I165" i="28"/>
  <c r="H164" i="28"/>
  <c r="G163" i="28"/>
  <c r="F162" i="28"/>
  <c r="P156" i="28"/>
  <c r="O155" i="28"/>
  <c r="N154" i="28"/>
  <c r="M153" i="28"/>
  <c r="L152" i="28"/>
  <c r="K151" i="28"/>
  <c r="J150" i="28"/>
  <c r="I149" i="28"/>
  <c r="H148" i="28"/>
  <c r="G147" i="28"/>
  <c r="F146" i="28"/>
  <c r="P140" i="28"/>
  <c r="O139" i="28"/>
  <c r="N138" i="28"/>
  <c r="M137" i="28"/>
  <c r="L136" i="28"/>
  <c r="K135" i="28"/>
  <c r="J134" i="28"/>
  <c r="I133" i="28"/>
  <c r="H132" i="28"/>
  <c r="G131" i="28"/>
  <c r="F130" i="28"/>
  <c r="P124" i="28"/>
  <c r="O123" i="28"/>
  <c r="N122" i="28"/>
  <c r="M121" i="28"/>
  <c r="L120" i="28"/>
  <c r="K119" i="28"/>
  <c r="J118" i="28"/>
  <c r="I117" i="28"/>
  <c r="H116" i="28"/>
  <c r="G115" i="28"/>
  <c r="L362" i="28"/>
  <c r="K345" i="28"/>
  <c r="J328" i="28"/>
  <c r="I311" i="28"/>
  <c r="H294" i="28"/>
  <c r="I282" i="28"/>
  <c r="L271" i="28"/>
  <c r="L266" i="28"/>
  <c r="G261" i="28"/>
  <c r="L258" i="28"/>
  <c r="F256" i="28"/>
  <c r="M251" i="28"/>
  <c r="K249" i="28"/>
  <c r="H247" i="28"/>
  <c r="N245" i="28"/>
  <c r="L243" i="28"/>
  <c r="N241" i="28"/>
  <c r="M239" i="28"/>
  <c r="I236" i="28"/>
  <c r="P234" i="28"/>
  <c r="H233" i="28"/>
  <c r="P231" i="28"/>
  <c r="K230" i="28"/>
  <c r="F229" i="28"/>
  <c r="L226" i="28"/>
  <c r="I225" i="28"/>
  <c r="P221" i="28"/>
  <c r="O220" i="28"/>
  <c r="N219" i="28"/>
  <c r="M218" i="28"/>
  <c r="L217" i="28"/>
  <c r="K216" i="28"/>
  <c r="J215" i="28"/>
  <c r="I214" i="28"/>
  <c r="H213" i="28"/>
  <c r="G212" i="28"/>
  <c r="F211" i="28"/>
  <c r="P205" i="28"/>
  <c r="O204" i="28"/>
  <c r="N203" i="28"/>
  <c r="M202" i="28"/>
  <c r="L201" i="28"/>
  <c r="K200" i="28"/>
  <c r="J199" i="28"/>
  <c r="I198" i="28"/>
  <c r="H197" i="28"/>
  <c r="G196" i="28"/>
  <c r="F195" i="28"/>
  <c r="P189" i="28"/>
  <c r="O188" i="28"/>
  <c r="N187" i="28"/>
  <c r="M186" i="28"/>
  <c r="L185" i="28"/>
  <c r="K184" i="28"/>
  <c r="J183" i="28"/>
  <c r="I182" i="28"/>
  <c r="H181" i="28"/>
  <c r="G180" i="28"/>
  <c r="F179" i="28"/>
  <c r="P173" i="28"/>
  <c r="O172" i="28"/>
  <c r="N171" i="28"/>
  <c r="M170" i="28"/>
  <c r="L169" i="28"/>
  <c r="K168" i="28"/>
  <c r="J167" i="28"/>
  <c r="I166" i="28"/>
  <c r="H165" i="28"/>
  <c r="G164" i="28"/>
  <c r="F163" i="28"/>
  <c r="P157" i="28"/>
  <c r="O156" i="28"/>
  <c r="N155" i="28"/>
  <c r="M154" i="28"/>
  <c r="L153" i="28"/>
  <c r="K152" i="28"/>
  <c r="J151" i="28"/>
  <c r="I150" i="28"/>
  <c r="H149" i="28"/>
  <c r="G148" i="28"/>
  <c r="F147" i="28"/>
  <c r="P141" i="28"/>
  <c r="O140" i="28"/>
  <c r="N139" i="28"/>
  <c r="M138" i="28"/>
  <c r="L137" i="28"/>
  <c r="K136" i="28"/>
  <c r="J135" i="28"/>
  <c r="I134" i="28"/>
  <c r="H133" i="28"/>
  <c r="G132" i="28"/>
  <c r="K329" i="28"/>
  <c r="M233" i="28"/>
  <c r="G225" i="28"/>
  <c r="O221" i="28"/>
  <c r="G215" i="28"/>
  <c r="F212" i="28"/>
  <c r="P190" i="28"/>
  <c r="M187" i="28"/>
  <c r="P181" i="28"/>
  <c r="J175" i="28"/>
  <c r="L172" i="28"/>
  <c r="O167" i="28"/>
  <c r="N165" i="28"/>
  <c r="P159" i="28"/>
  <c r="I152" i="28"/>
  <c r="N150" i="28"/>
  <c r="I147" i="28"/>
  <c r="L145" i="28"/>
  <c r="P143" i="28"/>
  <c r="F142" i="28"/>
  <c r="I140" i="28"/>
  <c r="O138" i="28"/>
  <c r="L135" i="28"/>
  <c r="P133" i="28"/>
  <c r="F132" i="28"/>
  <c r="I129" i="28"/>
  <c r="P127" i="28"/>
  <c r="I126" i="28"/>
  <c r="M123" i="28"/>
  <c r="G122" i="28"/>
  <c r="J119" i="28"/>
  <c r="N116" i="28"/>
  <c r="K115" i="28"/>
  <c r="F114" i="28"/>
  <c r="L111" i="28"/>
  <c r="I110" i="28"/>
  <c r="G109" i="28"/>
  <c r="F108" i="28"/>
  <c r="P102" i="28"/>
  <c r="O101" i="28"/>
  <c r="N100" i="28"/>
  <c r="M99" i="28"/>
  <c r="L98" i="28"/>
  <c r="K97" i="28"/>
  <c r="J96" i="28"/>
  <c r="I95" i="28"/>
  <c r="H94" i="28"/>
  <c r="G93" i="28"/>
  <c r="F92" i="28"/>
  <c r="P86" i="28"/>
  <c r="O85" i="28"/>
  <c r="N84" i="28"/>
  <c r="M83" i="28"/>
  <c r="L82" i="28"/>
  <c r="K81" i="28"/>
  <c r="J80" i="28"/>
  <c r="I79" i="28"/>
  <c r="H78" i="28"/>
  <c r="G77" i="28"/>
  <c r="F76" i="28"/>
  <c r="P70" i="28"/>
  <c r="O69" i="28"/>
  <c r="N68" i="28"/>
  <c r="H238" i="28"/>
  <c r="G233" i="28"/>
  <c r="M221" i="28"/>
  <c r="P202" i="28"/>
  <c r="N190" i="28"/>
  <c r="K187" i="28"/>
  <c r="N184" i="28"/>
  <c r="K181" i="28"/>
  <c r="M178" i="28"/>
  <c r="G172" i="28"/>
  <c r="O169" i="28"/>
  <c r="M167" i="28"/>
  <c r="M165" i="28"/>
  <c r="N163" i="28"/>
  <c r="L161" i="28"/>
  <c r="O159" i="28"/>
  <c r="H152" i="28"/>
  <c r="L150" i="28"/>
  <c r="H147" i="28"/>
  <c r="J145" i="28"/>
  <c r="O143" i="28"/>
  <c r="G140" i="28"/>
  <c r="L138" i="28"/>
  <c r="I135" i="28"/>
  <c r="N133" i="28"/>
  <c r="O130" i="28"/>
  <c r="G129" i="28"/>
  <c r="O127" i="28"/>
  <c r="G126" i="28"/>
  <c r="L123" i="28"/>
  <c r="F122" i="28"/>
  <c r="P120" i="28"/>
  <c r="I119" i="28"/>
  <c r="M116" i="28"/>
  <c r="I115" i="28"/>
  <c r="P112" i="28"/>
  <c r="K111" i="28"/>
  <c r="H110" i="28"/>
  <c r="F109" i="28"/>
  <c r="P103" i="28"/>
  <c r="O102" i="28"/>
  <c r="N101" i="28"/>
  <c r="M100" i="28"/>
  <c r="L99" i="28"/>
  <c r="K98" i="28"/>
  <c r="J97" i="28"/>
  <c r="I96" i="28"/>
  <c r="H95" i="28"/>
  <c r="G94" i="28"/>
  <c r="F93" i="28"/>
  <c r="P87" i="28"/>
  <c r="O86" i="28"/>
  <c r="N85" i="28"/>
  <c r="M84" i="28"/>
  <c r="L83" i="28"/>
  <c r="K82" i="28"/>
  <c r="J81" i="28"/>
  <c r="I80" i="28"/>
  <c r="H79" i="28"/>
  <c r="G78" i="28"/>
  <c r="F77" i="28"/>
  <c r="P71" i="28"/>
  <c r="O70" i="28"/>
  <c r="N69" i="28"/>
  <c r="M68" i="28"/>
  <c r="L67" i="28"/>
  <c r="K66" i="28"/>
  <c r="J65" i="28"/>
  <c r="I64" i="28"/>
  <c r="H63" i="28"/>
  <c r="G62" i="28"/>
  <c r="F61" i="28"/>
  <c r="K269" i="28"/>
  <c r="N256" i="28"/>
  <c r="P208" i="28"/>
  <c r="O205" i="28"/>
  <c r="L202" i="28"/>
  <c r="M199" i="28"/>
  <c r="O196" i="28"/>
  <c r="L193" i="28"/>
  <c r="I190" i="28"/>
  <c r="F187" i="28"/>
  <c r="J184" i="28"/>
  <c r="G181" i="28"/>
  <c r="H178" i="28"/>
  <c r="K169" i="28"/>
  <c r="I167" i="28"/>
  <c r="K165" i="28"/>
  <c r="L163" i="28"/>
  <c r="J161" i="28"/>
  <c r="J159" i="28"/>
  <c r="O157" i="28"/>
  <c r="P155" i="28"/>
  <c r="K150" i="28"/>
  <c r="O148" i="28"/>
  <c r="I145" i="28"/>
  <c r="L143" i="28"/>
  <c r="K138" i="28"/>
  <c r="H135" i="28"/>
  <c r="M133" i="28"/>
  <c r="N130" i="28"/>
  <c r="F129" i="28"/>
  <c r="L127" i="28"/>
  <c r="F126" i="28"/>
  <c r="O124" i="28"/>
  <c r="K123" i="28"/>
  <c r="N120" i="28"/>
  <c r="H119" i="28"/>
  <c r="P117" i="28"/>
  <c r="L116" i="28"/>
  <c r="H115" i="28"/>
  <c r="M112" i="28"/>
  <c r="J111" i="28"/>
  <c r="G110" i="28"/>
  <c r="P104" i="28"/>
  <c r="O103" i="28"/>
  <c r="N102" i="28"/>
  <c r="M101" i="28"/>
  <c r="L100" i="28"/>
  <c r="K99" i="28"/>
  <c r="J98" i="28"/>
  <c r="I97" i="28"/>
  <c r="H96" i="28"/>
  <c r="G95" i="28"/>
  <c r="F94" i="28"/>
  <c r="P88" i="28"/>
  <c r="O87" i="28"/>
  <c r="N86" i="28"/>
  <c r="M85" i="28"/>
  <c r="L84" i="28"/>
  <c r="K83" i="28"/>
  <c r="J82" i="28"/>
  <c r="I81" i="28"/>
  <c r="H80" i="28"/>
  <c r="G79" i="28"/>
  <c r="F78" i="28"/>
  <c r="P72" i="28"/>
  <c r="O71" i="28"/>
  <c r="N70" i="28"/>
  <c r="M69" i="28"/>
  <c r="L68" i="28"/>
  <c r="K67" i="28"/>
  <c r="J66" i="28"/>
  <c r="I65" i="28"/>
  <c r="H64" i="28"/>
  <c r="G63" i="28"/>
  <c r="F62" i="28"/>
  <c r="P56" i="28"/>
  <c r="O55" i="28"/>
  <c r="N54" i="28"/>
  <c r="M53" i="28"/>
  <c r="L52" i="28"/>
  <c r="K51" i="28"/>
  <c r="J50" i="28"/>
  <c r="I49" i="28"/>
  <c r="H48" i="28"/>
  <c r="G47" i="28"/>
  <c r="F46" i="28"/>
  <c r="P40" i="28"/>
  <c r="O39" i="28"/>
  <c r="N38" i="28"/>
  <c r="M37" i="28"/>
  <c r="L36" i="28"/>
  <c r="K35" i="28"/>
  <c r="J34" i="28"/>
  <c r="P350" i="28"/>
  <c r="O217" i="28"/>
  <c r="L214" i="28"/>
  <c r="K208" i="28"/>
  <c r="M205" i="28"/>
  <c r="J202" i="28"/>
  <c r="I199" i="28"/>
  <c r="J196" i="28"/>
  <c r="G193" i="28"/>
  <c r="H184" i="28"/>
  <c r="J169" i="28"/>
  <c r="H167" i="28"/>
  <c r="G165" i="28"/>
  <c r="K163" i="28"/>
  <c r="I161" i="28"/>
  <c r="H159" i="28"/>
  <c r="N157" i="28"/>
  <c r="M155" i="28"/>
  <c r="O153" i="28"/>
  <c r="H150" i="28"/>
  <c r="M148" i="28"/>
  <c r="G145" i="28"/>
  <c r="J143" i="28"/>
  <c r="J138" i="28"/>
  <c r="P136" i="28"/>
  <c r="G135" i="28"/>
  <c r="K133" i="28"/>
  <c r="M130" i="28"/>
  <c r="K127" i="28"/>
  <c r="N124" i="28"/>
  <c r="H123" i="28"/>
  <c r="M120" i="28"/>
  <c r="G119" i="28"/>
  <c r="O117" i="28"/>
  <c r="J116" i="28"/>
  <c r="F115" i="28"/>
  <c r="L112" i="28"/>
  <c r="I111" i="28"/>
  <c r="F110" i="28"/>
  <c r="P105" i="28"/>
  <c r="O104" i="28"/>
  <c r="N103" i="28"/>
  <c r="M102" i="28"/>
  <c r="L101" i="28"/>
  <c r="K100" i="28"/>
  <c r="J99" i="28"/>
  <c r="I98" i="28"/>
  <c r="H97" i="28"/>
  <c r="G96" i="28"/>
  <c r="F95" i="28"/>
  <c r="P89" i="28"/>
  <c r="O88" i="28"/>
  <c r="N87" i="28"/>
  <c r="M86" i="28"/>
  <c r="L85" i="28"/>
  <c r="K84" i="28"/>
  <c r="J83" i="28"/>
  <c r="I82" i="28"/>
  <c r="H81" i="28"/>
  <c r="G80" i="28"/>
  <c r="F79" i="28"/>
  <c r="P73" i="28"/>
  <c r="O72" i="28"/>
  <c r="N71" i="28"/>
  <c r="M70" i="28"/>
  <c r="L69" i="28"/>
  <c r="K68" i="28"/>
  <c r="J67" i="28"/>
  <c r="I66" i="28"/>
  <c r="H65" i="28"/>
  <c r="G64" i="28"/>
  <c r="F63" i="28"/>
  <c r="P57" i="28"/>
  <c r="O56" i="28"/>
  <c r="N55" i="28"/>
  <c r="M54" i="28"/>
  <c r="L53" i="28"/>
  <c r="K52" i="28"/>
  <c r="J51" i="28"/>
  <c r="I50" i="28"/>
  <c r="H49" i="28"/>
  <c r="J312" i="28"/>
  <c r="H282" i="28"/>
  <c r="H249" i="28"/>
  <c r="I243" i="28"/>
  <c r="I224" i="28"/>
  <c r="N220" i="28"/>
  <c r="K217" i="28"/>
  <c r="H214" i="28"/>
  <c r="N211" i="28"/>
  <c r="F208" i="28"/>
  <c r="H205" i="28"/>
  <c r="G199" i="28"/>
  <c r="F196" i="28"/>
  <c r="P174" i="28"/>
  <c r="I169" i="28"/>
  <c r="G167" i="28"/>
  <c r="F165" i="28"/>
  <c r="I163" i="28"/>
  <c r="G161" i="28"/>
  <c r="G159" i="28"/>
  <c r="M157" i="28"/>
  <c r="L155" i="28"/>
  <c r="N153" i="28"/>
  <c r="G150" i="28"/>
  <c r="L148" i="28"/>
  <c r="F145" i="28"/>
  <c r="H143" i="28"/>
  <c r="O141" i="28"/>
  <c r="G138" i="28"/>
  <c r="N136" i="28"/>
  <c r="J133" i="28"/>
  <c r="K130" i="28"/>
  <c r="J127" i="28"/>
  <c r="M124" i="28"/>
  <c r="G123" i="28"/>
  <c r="K120" i="28"/>
  <c r="N117" i="28"/>
  <c r="I116" i="28"/>
  <c r="K112" i="28"/>
  <c r="H111" i="28"/>
  <c r="P106" i="28"/>
  <c r="O105" i="28"/>
  <c r="N104" i="28"/>
  <c r="M103" i="28"/>
  <c r="L102" i="28"/>
  <c r="K101" i="28"/>
  <c r="J100" i="28"/>
  <c r="I99" i="28"/>
  <c r="H98" i="28"/>
  <c r="G97" i="28"/>
  <c r="F96" i="28"/>
  <c r="P90" i="28"/>
  <c r="O89" i="28"/>
  <c r="N88" i="28"/>
  <c r="M87" i="28"/>
  <c r="L86" i="28"/>
  <c r="K85" i="28"/>
  <c r="J84" i="28"/>
  <c r="I83" i="28"/>
  <c r="H82" i="28"/>
  <c r="G81" i="28"/>
  <c r="F80" i="28"/>
  <c r="P74" i="28"/>
  <c r="O73" i="28"/>
  <c r="N72" i="28"/>
  <c r="M71" i="28"/>
  <c r="L70" i="28"/>
  <c r="K69" i="28"/>
  <c r="J68" i="28"/>
  <c r="I67" i="28"/>
  <c r="H66" i="28"/>
  <c r="G65" i="28"/>
  <c r="F64" i="28"/>
  <c r="P58" i="28"/>
  <c r="O57" i="28"/>
  <c r="N56" i="28"/>
  <c r="M55" i="28"/>
  <c r="L54" i="28"/>
  <c r="K53" i="28"/>
  <c r="J52" i="28"/>
  <c r="I51" i="28"/>
  <c r="H50" i="28"/>
  <c r="G49" i="28"/>
  <c r="F48" i="28"/>
  <c r="P42" i="28"/>
  <c r="O41" i="28"/>
  <c r="N40" i="28"/>
  <c r="M39" i="28"/>
  <c r="L38" i="28"/>
  <c r="K37" i="28"/>
  <c r="J36" i="28"/>
  <c r="I35" i="28"/>
  <c r="H34" i="28"/>
  <c r="G33" i="28"/>
  <c r="F32" i="28"/>
  <c r="P26" i="28"/>
  <c r="O25" i="28"/>
  <c r="N24" i="28"/>
  <c r="M23" i="28"/>
  <c r="L22" i="28"/>
  <c r="L220" i="28"/>
  <c r="I217" i="28"/>
  <c r="F214" i="28"/>
  <c r="I211" i="28"/>
  <c r="P186" i="28"/>
  <c r="N174" i="28"/>
  <c r="M171" i="28"/>
  <c r="F161" i="28"/>
  <c r="H157" i="28"/>
  <c r="K155" i="28"/>
  <c r="K153" i="28"/>
  <c r="P151" i="28"/>
  <c r="F150" i="28"/>
  <c r="J148" i="28"/>
  <c r="G143" i="28"/>
  <c r="N141" i="28"/>
  <c r="F138" i="28"/>
  <c r="M136" i="28"/>
  <c r="G133" i="28"/>
  <c r="P131" i="28"/>
  <c r="J130" i="28"/>
  <c r="H127" i="28"/>
  <c r="L124" i="28"/>
  <c r="F123" i="28"/>
  <c r="J120" i="28"/>
  <c r="M117" i="28"/>
  <c r="G116" i="28"/>
  <c r="N113" i="28"/>
  <c r="J112" i="28"/>
  <c r="G111" i="28"/>
  <c r="P107" i="28"/>
  <c r="O106" i="28"/>
  <c r="N105" i="28"/>
  <c r="M104" i="28"/>
  <c r="L103" i="28"/>
  <c r="K102" i="28"/>
  <c r="J101" i="28"/>
  <c r="I100" i="28"/>
  <c r="H99" i="28"/>
  <c r="G98" i="28"/>
  <c r="F97" i="28"/>
  <c r="P91" i="28"/>
  <c r="O90" i="28"/>
  <c r="N89" i="28"/>
  <c r="M88" i="28"/>
  <c r="L87" i="28"/>
  <c r="K86" i="28"/>
  <c r="J85" i="28"/>
  <c r="I84" i="28"/>
  <c r="H83" i="28"/>
  <c r="G82" i="28"/>
  <c r="F81" i="28"/>
  <c r="P75" i="28"/>
  <c r="O74" i="28"/>
  <c r="N73" i="28"/>
  <c r="M72" i="28"/>
  <c r="L71" i="28"/>
  <c r="K70" i="28"/>
  <c r="J69" i="28"/>
  <c r="I68" i="28"/>
  <c r="H67" i="28"/>
  <c r="G66" i="28"/>
  <c r="F65" i="28"/>
  <c r="P59" i="28"/>
  <c r="O58" i="28"/>
  <c r="N57" i="28"/>
  <c r="M56" i="28"/>
  <c r="L55" i="28"/>
  <c r="K54" i="28"/>
  <c r="J53" i="28"/>
  <c r="I52" i="28"/>
  <c r="H51" i="28"/>
  <c r="G50" i="28"/>
  <c r="F49" i="28"/>
  <c r="P43" i="28"/>
  <c r="O42" i="28"/>
  <c r="N41" i="28"/>
  <c r="M40" i="28"/>
  <c r="L39" i="28"/>
  <c r="K38" i="28"/>
  <c r="J37" i="28"/>
  <c r="I36" i="28"/>
  <c r="H35" i="28"/>
  <c r="G34" i="28"/>
  <c r="F33" i="28"/>
  <c r="P27" i="28"/>
  <c r="O26" i="28"/>
  <c r="N25" i="28"/>
  <c r="M24" i="28"/>
  <c r="L23" i="28"/>
  <c r="K22" i="28"/>
  <c r="J21" i="28"/>
  <c r="I20" i="28"/>
  <c r="H19" i="28"/>
  <c r="O274" i="28"/>
  <c r="M236" i="28"/>
  <c r="P227" i="28"/>
  <c r="P192" i="28"/>
  <c r="O189" i="28"/>
  <c r="L186" i="28"/>
  <c r="M183" i="28"/>
  <c r="O180" i="28"/>
  <c r="L177" i="28"/>
  <c r="I174" i="28"/>
  <c r="K171" i="28"/>
  <c r="F157" i="28"/>
  <c r="F155" i="28"/>
  <c r="J153" i="28"/>
  <c r="O151" i="28"/>
  <c r="I148" i="28"/>
  <c r="O146" i="28"/>
  <c r="M141" i="28"/>
  <c r="P139" i="28"/>
  <c r="J136" i="28"/>
  <c r="F133" i="28"/>
  <c r="O131" i="28"/>
  <c r="H130" i="28"/>
  <c r="P128" i="28"/>
  <c r="G127" i="28"/>
  <c r="P125" i="28"/>
  <c r="I124" i="28"/>
  <c r="O121" i="28"/>
  <c r="I120" i="28"/>
  <c r="K117" i="28"/>
  <c r="F116" i="28"/>
  <c r="M113" i="28"/>
  <c r="I112" i="28"/>
  <c r="P108" i="28"/>
  <c r="O107" i="28"/>
  <c r="N106" i="28"/>
  <c r="M105" i="28"/>
  <c r="L104" i="28"/>
  <c r="K103" i="28"/>
  <c r="J102" i="28"/>
  <c r="I101" i="28"/>
  <c r="H100" i="28"/>
  <c r="G99" i="28"/>
  <c r="F98" i="28"/>
  <c r="P92" i="28"/>
  <c r="O91" i="28"/>
  <c r="N90" i="28"/>
  <c r="M89" i="28"/>
  <c r="L88" i="28"/>
  <c r="K87" i="28"/>
  <c r="J86" i="28"/>
  <c r="I85" i="28"/>
  <c r="H84" i="28"/>
  <c r="G83" i="28"/>
  <c r="F82" i="28"/>
  <c r="P76" i="28"/>
  <c r="O75" i="28"/>
  <c r="N74" i="28"/>
  <c r="M73" i="28"/>
  <c r="L72" i="28"/>
  <c r="K71" i="28"/>
  <c r="J70" i="28"/>
  <c r="I69" i="28"/>
  <c r="H68" i="28"/>
  <c r="G67" i="28"/>
  <c r="F66" i="28"/>
  <c r="P60" i="28"/>
  <c r="O59" i="28"/>
  <c r="N58" i="28"/>
  <c r="M57" i="28"/>
  <c r="L56" i="28"/>
  <c r="K55" i="28"/>
  <c r="J54" i="28"/>
  <c r="I53" i="28"/>
  <c r="H52" i="28"/>
  <c r="G51" i="28"/>
  <c r="F50" i="28"/>
  <c r="P44" i="28"/>
  <c r="O43" i="28"/>
  <c r="N42" i="28"/>
  <c r="M41" i="28"/>
  <c r="L40" i="28"/>
  <c r="K39" i="28"/>
  <c r="J38" i="28"/>
  <c r="I37" i="28"/>
  <c r="H36" i="28"/>
  <c r="G35" i="28"/>
  <c r="O333" i="28"/>
  <c r="K254" i="28"/>
  <c r="F236" i="28"/>
  <c r="O231" i="28"/>
  <c r="L227" i="28"/>
  <c r="O207" i="28"/>
  <c r="N204" i="28"/>
  <c r="O201" i="28"/>
  <c r="L198" i="28"/>
  <c r="K192" i="28"/>
  <c r="M189" i="28"/>
  <c r="J186" i="28"/>
  <c r="I183" i="28"/>
  <c r="J180" i="28"/>
  <c r="G177" i="28"/>
  <c r="F171" i="28"/>
  <c r="O166" i="28"/>
  <c r="I153" i="28"/>
  <c r="M151" i="28"/>
  <c r="F148" i="28"/>
  <c r="M146" i="28"/>
  <c r="P144" i="28"/>
  <c r="J141" i="28"/>
  <c r="M139" i="28"/>
  <c r="I136" i="28"/>
  <c r="O134" i="28"/>
  <c r="N131" i="28"/>
  <c r="G130" i="28"/>
  <c r="M128" i="28"/>
  <c r="O125" i="28"/>
  <c r="H124" i="28"/>
  <c r="N121" i="28"/>
  <c r="H120" i="28"/>
  <c r="P118" i="28"/>
  <c r="J117" i="28"/>
  <c r="L113" i="28"/>
  <c r="H112" i="28"/>
  <c r="P109" i="28"/>
  <c r="O108" i="28"/>
  <c r="N107" i="28"/>
  <c r="M106" i="28"/>
  <c r="L105" i="28"/>
  <c r="K104" i="28"/>
  <c r="J103" i="28"/>
  <c r="I102" i="28"/>
  <c r="H101" i="28"/>
  <c r="G100" i="28"/>
  <c r="F99" i="28"/>
  <c r="P93" i="28"/>
  <c r="O92" i="28"/>
  <c r="N91" i="28"/>
  <c r="M90" i="28"/>
  <c r="L89" i="28"/>
  <c r="K88" i="28"/>
  <c r="J87" i="28"/>
  <c r="I86" i="28"/>
  <c r="H85" i="28"/>
  <c r="G84" i="28"/>
  <c r="F83" i="28"/>
  <c r="P77" i="28"/>
  <c r="O76" i="28"/>
  <c r="N75" i="28"/>
  <c r="M74" i="28"/>
  <c r="L73" i="28"/>
  <c r="M363" i="28"/>
  <c r="I295" i="28"/>
  <c r="M219" i="28"/>
  <c r="P213" i="28"/>
  <c r="J207" i="28"/>
  <c r="L204" i="28"/>
  <c r="K201" i="28"/>
  <c r="H198" i="28"/>
  <c r="N195" i="28"/>
  <c r="F192" i="28"/>
  <c r="H189" i="28"/>
  <c r="G183" i="28"/>
  <c r="F180" i="28"/>
  <c r="P168" i="28"/>
  <c r="N166" i="28"/>
  <c r="O164" i="28"/>
  <c r="P160" i="28"/>
  <c r="F153" i="28"/>
  <c r="L151" i="28"/>
  <c r="P149" i="28"/>
  <c r="K146" i="28"/>
  <c r="M144" i="28"/>
  <c r="H141" i="28"/>
  <c r="L139" i="28"/>
  <c r="H136" i="28"/>
  <c r="N134" i="28"/>
  <c r="L131" i="28"/>
  <c r="L128" i="28"/>
  <c r="N125" i="28"/>
  <c r="G124" i="28"/>
  <c r="L121" i="28"/>
  <c r="O118" i="28"/>
  <c r="H117" i="28"/>
  <c r="O114" i="28"/>
  <c r="K113" i="28"/>
  <c r="F112" i="28"/>
  <c r="O109" i="28"/>
  <c r="N108" i="28"/>
  <c r="M107" i="28"/>
  <c r="L106" i="28"/>
  <c r="K105" i="28"/>
  <c r="J104" i="28"/>
  <c r="I103" i="28"/>
  <c r="H102" i="28"/>
  <c r="G101" i="28"/>
  <c r="F100" i="28"/>
  <c r="P94" i="28"/>
  <c r="O93" i="28"/>
  <c r="N92" i="28"/>
  <c r="M91" i="28"/>
  <c r="L90" i="28"/>
  <c r="K89" i="28"/>
  <c r="J88" i="28"/>
  <c r="I87" i="28"/>
  <c r="H86" i="28"/>
  <c r="G85" i="28"/>
  <c r="F84" i="28"/>
  <c r="P78" i="28"/>
  <c r="O77" i="28"/>
  <c r="N76" i="28"/>
  <c r="M75" i="28"/>
  <c r="L74" i="28"/>
  <c r="K73" i="28"/>
  <c r="J72" i="28"/>
  <c r="I71" i="28"/>
  <c r="H70" i="28"/>
  <c r="G69" i="28"/>
  <c r="F68" i="28"/>
  <c r="P62" i="28"/>
  <c r="O61" i="28"/>
  <c r="N60" i="28"/>
  <c r="M59" i="28"/>
  <c r="L58" i="28"/>
  <c r="K57" i="28"/>
  <c r="J56" i="28"/>
  <c r="I55" i="28"/>
  <c r="H54" i="28"/>
  <c r="G53" i="28"/>
  <c r="F52" i="28"/>
  <c r="P46" i="28"/>
  <c r="O45" i="28"/>
  <c r="N44" i="28"/>
  <c r="M43" i="28"/>
  <c r="L42" i="28"/>
  <c r="K41" i="28"/>
  <c r="J40" i="28"/>
  <c r="I39" i="28"/>
  <c r="H38" i="28"/>
  <c r="G37" i="28"/>
  <c r="F36" i="28"/>
  <c r="P30" i="28"/>
  <c r="O29" i="28"/>
  <c r="N28" i="28"/>
  <c r="M27" i="28"/>
  <c r="L26" i="28"/>
  <c r="K25" i="28"/>
  <c r="J24" i="28"/>
  <c r="I23" i="28"/>
  <c r="H22" i="28"/>
  <c r="G21" i="28"/>
  <c r="I266" i="28"/>
  <c r="F247" i="28"/>
  <c r="O230" i="28"/>
  <c r="P226" i="28"/>
  <c r="F219" i="28"/>
  <c r="J216" i="28"/>
  <c r="G213" i="28"/>
  <c r="H210" i="28"/>
  <c r="P176" i="28"/>
  <c r="O173" i="28"/>
  <c r="J168" i="28"/>
  <c r="H166" i="28"/>
  <c r="L164" i="28"/>
  <c r="K162" i="28"/>
  <c r="I160" i="28"/>
  <c r="O158" i="28"/>
  <c r="N156" i="28"/>
  <c r="P154" i="28"/>
  <c r="H151" i="28"/>
  <c r="M149" i="28"/>
  <c r="H146" i="28"/>
  <c r="I144" i="28"/>
  <c r="P142" i="28"/>
  <c r="H139" i="28"/>
  <c r="N137" i="28"/>
  <c r="K134" i="28"/>
  <c r="P132" i="28"/>
  <c r="I131" i="28"/>
  <c r="I128" i="28"/>
  <c r="J125" i="28"/>
  <c r="P122" i="28"/>
  <c r="J121" i="28"/>
  <c r="L118" i="28"/>
  <c r="F117" i="28"/>
  <c r="M114" i="28"/>
  <c r="I113" i="28"/>
  <c r="P110" i="28"/>
  <c r="M109" i="28"/>
  <c r="L108" i="28"/>
  <c r="K107" i="28"/>
  <c r="J106" i="28"/>
  <c r="I105" i="28"/>
  <c r="H104" i="28"/>
  <c r="G103" i="28"/>
  <c r="F102" i="28"/>
  <c r="P96" i="28"/>
  <c r="O95" i="28"/>
  <c r="N94" i="28"/>
  <c r="M93" i="28"/>
  <c r="L92" i="28"/>
  <c r="K91" i="28"/>
  <c r="J90" i="28"/>
  <c r="I89" i="28"/>
  <c r="H88" i="28"/>
  <c r="G87" i="28"/>
  <c r="F86" i="28"/>
  <c r="P80" i="28"/>
  <c r="O79" i="28"/>
  <c r="N78" i="28"/>
  <c r="M77" i="28"/>
  <c r="L76" i="28"/>
  <c r="K75" i="28"/>
  <c r="J74" i="28"/>
  <c r="I73" i="28"/>
  <c r="H72" i="28"/>
  <c r="G71" i="28"/>
  <c r="F70" i="28"/>
  <c r="P64" i="28"/>
  <c r="O63" i="28"/>
  <c r="N62" i="28"/>
  <c r="M61" i="28"/>
  <c r="L60" i="28"/>
  <c r="K59" i="28"/>
  <c r="J58" i="28"/>
  <c r="I57" i="28"/>
  <c r="H56" i="28"/>
  <c r="G55" i="28"/>
  <c r="F54" i="28"/>
  <c r="P48" i="28"/>
  <c r="O47" i="28"/>
  <c r="N46" i="28"/>
  <c r="M45" i="28"/>
  <c r="L44" i="28"/>
  <c r="K43" i="28"/>
  <c r="J42" i="28"/>
  <c r="I41" i="28"/>
  <c r="H40" i="28"/>
  <c r="G39" i="28"/>
  <c r="F38" i="28"/>
  <c r="P32" i="28"/>
  <c r="N316" i="28"/>
  <c r="J230" i="28"/>
  <c r="K226" i="28"/>
  <c r="P222" i="28"/>
  <c r="H216" i="28"/>
  <c r="O191" i="28"/>
  <c r="N188" i="28"/>
  <c r="O185" i="28"/>
  <c r="L182" i="28"/>
  <c r="K176" i="28"/>
  <c r="M173" i="28"/>
  <c r="P170" i="28"/>
  <c r="I168" i="28"/>
  <c r="G166" i="28"/>
  <c r="J164" i="28"/>
  <c r="J162" i="28"/>
  <c r="H160" i="28"/>
  <c r="N158" i="28"/>
  <c r="M156" i="28"/>
  <c r="O154" i="28"/>
  <c r="G151" i="28"/>
  <c r="K149" i="28"/>
  <c r="G146" i="28"/>
  <c r="H144" i="28"/>
  <c r="O142" i="28"/>
  <c r="F139" i="28"/>
  <c r="K137" i="28"/>
  <c r="H134" i="28"/>
  <c r="O132" i="28"/>
  <c r="H131" i="28"/>
  <c r="H128" i="28"/>
  <c r="P126" i="28"/>
  <c r="I125" i="28"/>
  <c r="O122" i="28"/>
  <c r="I121" i="28"/>
  <c r="K118" i="28"/>
  <c r="P115" i="28"/>
  <c r="L114" i="28"/>
  <c r="G113" i="28"/>
  <c r="O110" i="28"/>
  <c r="L109" i="28"/>
  <c r="K108" i="28"/>
  <c r="J107" i="28"/>
  <c r="I106" i="28"/>
  <c r="H105" i="28"/>
  <c r="G104" i="28"/>
  <c r="F103" i="28"/>
  <c r="P97" i="28"/>
  <c r="O96" i="28"/>
  <c r="N95" i="28"/>
  <c r="M94" i="28"/>
  <c r="L93" i="28"/>
  <c r="K92" i="28"/>
  <c r="J91" i="28"/>
  <c r="I90" i="28"/>
  <c r="H89" i="28"/>
  <c r="G88" i="28"/>
  <c r="F87" i="28"/>
  <c r="P81" i="28"/>
  <c r="O80" i="28"/>
  <c r="N79" i="28"/>
  <c r="M78" i="28"/>
  <c r="L77" i="28"/>
  <c r="K76" i="28"/>
  <c r="L346" i="28"/>
  <c r="F252" i="28"/>
  <c r="G230" i="28"/>
  <c r="H226" i="28"/>
  <c r="N222" i="28"/>
  <c r="P206" i="28"/>
  <c r="M203" i="28"/>
  <c r="P197" i="28"/>
  <c r="J191" i="28"/>
  <c r="L188" i="28"/>
  <c r="K185" i="28"/>
  <c r="H182" i="28"/>
  <c r="N179" i="28"/>
  <c r="F176" i="28"/>
  <c r="H173" i="28"/>
  <c r="L170" i="28"/>
  <c r="H168" i="28"/>
  <c r="F166" i="28"/>
  <c r="F164" i="28"/>
  <c r="H162" i="28"/>
  <c r="F160" i="28"/>
  <c r="I158" i="28"/>
  <c r="L156" i="28"/>
  <c r="L154" i="28"/>
  <c r="P152" i="28"/>
  <c r="J149" i="28"/>
  <c r="P147" i="28"/>
  <c r="F144" i="28"/>
  <c r="N142" i="28"/>
  <c r="J137" i="28"/>
  <c r="G134" i="28"/>
  <c r="M132" i="28"/>
  <c r="F131" i="28"/>
  <c r="N129" i="28"/>
  <c r="F128" i="28"/>
  <c r="O126" i="28"/>
  <c r="H125" i="28"/>
  <c r="M122" i="28"/>
  <c r="F121" i="28"/>
  <c r="P119" i="28"/>
  <c r="I118" i="28"/>
  <c r="O115" i="28"/>
  <c r="K114" i="28"/>
  <c r="F113" i="28"/>
  <c r="N110" i="28"/>
  <c r="K109" i="28"/>
  <c r="J108" i="28"/>
  <c r="I107" i="28"/>
  <c r="H106" i="28"/>
  <c r="G105" i="28"/>
  <c r="F104" i="28"/>
  <c r="P98" i="28"/>
  <c r="O97" i="28"/>
  <c r="N96" i="28"/>
  <c r="M95" i="28"/>
  <c r="L94" i="28"/>
  <c r="K93" i="28"/>
  <c r="J92" i="28"/>
  <c r="I91" i="28"/>
  <c r="H90" i="28"/>
  <c r="G89" i="28"/>
  <c r="F88" i="28"/>
  <c r="P82" i="28"/>
  <c r="O81" i="28"/>
  <c r="N80" i="28"/>
  <c r="M79" i="28"/>
  <c r="L78" i="28"/>
  <c r="K77" i="28"/>
  <c r="J76" i="28"/>
  <c r="I75" i="28"/>
  <c r="H74" i="28"/>
  <c r="G73" i="28"/>
  <c r="F72" i="28"/>
  <c r="P66" i="28"/>
  <c r="O65" i="28"/>
  <c r="N64" i="28"/>
  <c r="M63" i="28"/>
  <c r="L62" i="28"/>
  <c r="K61" i="28"/>
  <c r="J60" i="28"/>
  <c r="I59" i="28"/>
  <c r="H58" i="28"/>
  <c r="G57" i="28"/>
  <c r="F56" i="28"/>
  <c r="P50" i="28"/>
  <c r="O49" i="28"/>
  <c r="N48" i="28"/>
  <c r="M47" i="28"/>
  <c r="L46" i="28"/>
  <c r="K45" i="28"/>
  <c r="J44" i="28"/>
  <c r="I43" i="28"/>
  <c r="H42" i="28"/>
  <c r="G41" i="28"/>
  <c r="F40" i="28"/>
  <c r="P34" i="28"/>
  <c r="L285" i="28"/>
  <c r="I271" i="28"/>
  <c r="H258" i="28"/>
  <c r="O234" i="28"/>
  <c r="P218" i="28"/>
  <c r="N206" i="28"/>
  <c r="K203" i="28"/>
  <c r="N200" i="28"/>
  <c r="K197" i="28"/>
  <c r="M194" i="28"/>
  <c r="G188" i="28"/>
  <c r="I185" i="28"/>
  <c r="F182" i="28"/>
  <c r="I179" i="28"/>
  <c r="J170" i="28"/>
  <c r="G162" i="28"/>
  <c r="G158" i="28"/>
  <c r="G156" i="28"/>
  <c r="K154" i="28"/>
  <c r="N152" i="28"/>
  <c r="G149" i="28"/>
  <c r="N147" i="28"/>
  <c r="K142" i="28"/>
  <c r="N140" i="28"/>
  <c r="I137" i="28"/>
  <c r="P135" i="28"/>
  <c r="F134" i="28"/>
  <c r="L132" i="28"/>
  <c r="M129" i="28"/>
  <c r="N126" i="28"/>
  <c r="G125" i="28"/>
  <c r="L122" i="28"/>
  <c r="O119" i="28"/>
  <c r="H118" i="28"/>
  <c r="N115" i="28"/>
  <c r="J114" i="28"/>
  <c r="P111" i="28"/>
  <c r="M110" i="28"/>
  <c r="J109" i="28"/>
  <c r="I108" i="28"/>
  <c r="H107" i="28"/>
  <c r="G106" i="28"/>
  <c r="F105" i="28"/>
  <c r="P99" i="28"/>
  <c r="O98" i="28"/>
  <c r="N97" i="28"/>
  <c r="M96" i="28"/>
  <c r="L95" i="28"/>
  <c r="K94" i="28"/>
  <c r="J93" i="28"/>
  <c r="I92" i="28"/>
  <c r="H91" i="28"/>
  <c r="G90" i="28"/>
  <c r="F89" i="28"/>
  <c r="P83" i="28"/>
  <c r="O82" i="28"/>
  <c r="N81" i="28"/>
  <c r="M80" i="28"/>
  <c r="L79" i="28"/>
  <c r="K78" i="28"/>
  <c r="J77" i="28"/>
  <c r="I76" i="28"/>
  <c r="H75" i="28"/>
  <c r="G74" i="28"/>
  <c r="F73" i="28"/>
  <c r="P67" i="28"/>
  <c r="O66" i="28"/>
  <c r="N65" i="28"/>
  <c r="M64" i="28"/>
  <c r="L63" i="28"/>
  <c r="K62" i="28"/>
  <c r="J61" i="28"/>
  <c r="I60" i="28"/>
  <c r="H59" i="28"/>
  <c r="G58" i="28"/>
  <c r="F57" i="28"/>
  <c r="P51" i="28"/>
  <c r="O50" i="28"/>
  <c r="N49" i="28"/>
  <c r="M48" i="28"/>
  <c r="L47" i="28"/>
  <c r="K46" i="28"/>
  <c r="J45" i="28"/>
  <c r="I44" i="28"/>
  <c r="L239" i="28"/>
  <c r="L218" i="28"/>
  <c r="M215" i="28"/>
  <c r="O212" i="28"/>
  <c r="L209" i="28"/>
  <c r="I206" i="28"/>
  <c r="F203" i="28"/>
  <c r="J200" i="28"/>
  <c r="G197" i="28"/>
  <c r="H194" i="28"/>
  <c r="F158" i="28"/>
  <c r="J154" i="28"/>
  <c r="M152" i="28"/>
  <c r="F149" i="28"/>
  <c r="L147" i="28"/>
  <c r="I142" i="28"/>
  <c r="M140" i="28"/>
  <c r="F137" i="28"/>
  <c r="O135" i="28"/>
  <c r="J132" i="28"/>
  <c r="L129" i="28"/>
  <c r="K126" i="28"/>
  <c r="F125" i="28"/>
  <c r="P123" i="28"/>
  <c r="K122" i="28"/>
  <c r="M119" i="28"/>
  <c r="G118" i="28"/>
  <c r="P116" i="28"/>
  <c r="M115" i="28"/>
  <c r="H114" i="28"/>
  <c r="O111" i="28"/>
  <c r="K110" i="28"/>
  <c r="I109" i="28"/>
  <c r="H108" i="28"/>
  <c r="G107" i="28"/>
  <c r="F106" i="28"/>
  <c r="P100" i="28"/>
  <c r="O99" i="28"/>
  <c r="N98" i="28"/>
  <c r="M97" i="28"/>
  <c r="L96" i="28"/>
  <c r="K95" i="28"/>
  <c r="J94" i="28"/>
  <c r="I93" i="28"/>
  <c r="H92" i="28"/>
  <c r="G91" i="28"/>
  <c r="F90" i="28"/>
  <c r="P84" i="28"/>
  <c r="O83" i="28"/>
  <c r="N82" i="28"/>
  <c r="M81" i="28"/>
  <c r="L80" i="28"/>
  <c r="K79" i="28"/>
  <c r="J78" i="28"/>
  <c r="I77" i="28"/>
  <c r="H76" i="28"/>
  <c r="G75" i="28"/>
  <c r="F74" i="28"/>
  <c r="P68" i="28"/>
  <c r="O67" i="28"/>
  <c r="N66" i="28"/>
  <c r="M65" i="28"/>
  <c r="L64" i="28"/>
  <c r="K63" i="28"/>
  <c r="J62" i="28"/>
  <c r="I61" i="28"/>
  <c r="H60" i="28"/>
  <c r="G59" i="28"/>
  <c r="F58" i="28"/>
  <c r="P52" i="28"/>
  <c r="O51" i="28"/>
  <c r="N50" i="28"/>
  <c r="M49" i="28"/>
  <c r="L48" i="28"/>
  <c r="K47" i="28"/>
  <c r="J46" i="28"/>
  <c r="I45" i="28"/>
  <c r="H44" i="28"/>
  <c r="G43" i="28"/>
  <c r="F42" i="28"/>
  <c r="M299" i="28"/>
  <c r="J264" i="28"/>
  <c r="J251" i="28"/>
  <c r="K245" i="28"/>
  <c r="J229" i="28"/>
  <c r="L225" i="28"/>
  <c r="J218" i="28"/>
  <c r="I215" i="28"/>
  <c r="J212" i="28"/>
  <c r="G209" i="28"/>
  <c r="H200" i="28"/>
  <c r="O175" i="28"/>
  <c r="N172" i="28"/>
  <c r="P167" i="28"/>
  <c r="P165" i="28"/>
  <c r="G154" i="28"/>
  <c r="J152" i="28"/>
  <c r="O150" i="28"/>
  <c r="K147" i="28"/>
  <c r="N145" i="28"/>
  <c r="G142" i="28"/>
  <c r="L140" i="28"/>
  <c r="P138" i="28"/>
  <c r="M135" i="28"/>
  <c r="I132" i="28"/>
  <c r="J129" i="28"/>
  <c r="J126" i="28"/>
  <c r="N123" i="28"/>
  <c r="J122" i="28"/>
  <c r="L119" i="28"/>
  <c r="F118" i="28"/>
  <c r="O116" i="28"/>
  <c r="L115" i="28"/>
  <c r="G114" i="28"/>
  <c r="N111" i="28"/>
  <c r="J110" i="28"/>
  <c r="H109" i="28"/>
  <c r="G108" i="28"/>
  <c r="F107" i="28"/>
  <c r="P101" i="28"/>
  <c r="O100" i="28"/>
  <c r="N99" i="28"/>
  <c r="M98" i="28"/>
  <c r="L97" i="28"/>
  <c r="K96" i="28"/>
  <c r="J95" i="28"/>
  <c r="I94" i="28"/>
  <c r="H93" i="28"/>
  <c r="M210" i="28"/>
  <c r="L166" i="28"/>
  <c r="H103" i="28"/>
  <c r="O78" i="28"/>
  <c r="J71" i="28"/>
  <c r="O68" i="28"/>
  <c r="P65" i="28"/>
  <c r="K60" i="28"/>
  <c r="H55" i="28"/>
  <c r="J48" i="28"/>
  <c r="H46" i="28"/>
  <c r="K44" i="28"/>
  <c r="K42" i="28"/>
  <c r="O40" i="28"/>
  <c r="P38" i="28"/>
  <c r="F35" i="28"/>
  <c r="N33" i="28"/>
  <c r="J32" i="28"/>
  <c r="G31" i="28"/>
  <c r="O28" i="28"/>
  <c r="K27" i="28"/>
  <c r="G26" i="28"/>
  <c r="N23" i="28"/>
  <c r="G22" i="28"/>
  <c r="O18" i="28"/>
  <c r="N17" i="28"/>
  <c r="M16" i="28"/>
  <c r="L15" i="28"/>
  <c r="K14" i="28"/>
  <c r="J13" i="28"/>
  <c r="I12" i="28"/>
  <c r="H11" i="28"/>
  <c r="G10" i="28"/>
  <c r="F9" i="28"/>
  <c r="P3" i="28"/>
  <c r="O2" i="28"/>
  <c r="N367" i="27"/>
  <c r="M366" i="27"/>
  <c r="L365" i="27"/>
  <c r="K364" i="27"/>
  <c r="J363" i="27"/>
  <c r="I362" i="27"/>
  <c r="H361" i="27"/>
  <c r="G360" i="27"/>
  <c r="F359" i="27"/>
  <c r="P353" i="27"/>
  <c r="O352" i="27"/>
  <c r="N351" i="27"/>
  <c r="M350" i="27"/>
  <c r="L349" i="27"/>
  <c r="K348" i="27"/>
  <c r="J347" i="27"/>
  <c r="I346" i="27"/>
  <c r="H345" i="27"/>
  <c r="G344" i="27"/>
  <c r="F343" i="27"/>
  <c r="P337" i="27"/>
  <c r="O336" i="27"/>
  <c r="N335" i="27"/>
  <c r="M334" i="27"/>
  <c r="P247" i="28"/>
  <c r="J146" i="28"/>
  <c r="N114" i="28"/>
  <c r="M108" i="28"/>
  <c r="H87" i="28"/>
  <c r="I78" i="28"/>
  <c r="K74" i="28"/>
  <c r="H71" i="28"/>
  <c r="G68" i="28"/>
  <c r="L65" i="28"/>
  <c r="O62" i="28"/>
  <c r="G60" i="28"/>
  <c r="F55" i="28"/>
  <c r="M50" i="28"/>
  <c r="I48" i="28"/>
  <c r="G46" i="28"/>
  <c r="G44" i="28"/>
  <c r="I42" i="28"/>
  <c r="K40" i="28"/>
  <c r="O38" i="28"/>
  <c r="P36" i="28"/>
  <c r="M33" i="28"/>
  <c r="I32" i="28"/>
  <c r="F31" i="28"/>
  <c r="P29" i="28"/>
  <c r="M28" i="28"/>
  <c r="J27" i="28"/>
  <c r="F26" i="28"/>
  <c r="K23" i="28"/>
  <c r="F22" i="28"/>
  <c r="P19" i="28"/>
  <c r="N18" i="28"/>
  <c r="M17" i="28"/>
  <c r="L16" i="28"/>
  <c r="K15" i="28"/>
  <c r="J14" i="28"/>
  <c r="I13" i="28"/>
  <c r="H12" i="28"/>
  <c r="G11" i="28"/>
  <c r="F10" i="28"/>
  <c r="P4" i="28"/>
  <c r="O3" i="28"/>
  <c r="N2" i="28"/>
  <c r="M367" i="27"/>
  <c r="L366" i="27"/>
  <c r="K365" i="27"/>
  <c r="J364" i="27"/>
  <c r="I363" i="27"/>
  <c r="H362" i="27"/>
  <c r="G361" i="27"/>
  <c r="F360" i="27"/>
  <c r="P354" i="27"/>
  <c r="O353" i="27"/>
  <c r="N352" i="27"/>
  <c r="M351" i="27"/>
  <c r="L350" i="27"/>
  <c r="K349" i="27"/>
  <c r="J348" i="27"/>
  <c r="I347" i="27"/>
  <c r="H346" i="27"/>
  <c r="G345" i="27"/>
  <c r="F344" i="27"/>
  <c r="P338" i="27"/>
  <c r="O337" i="27"/>
  <c r="N336" i="27"/>
  <c r="M335" i="27"/>
  <c r="L334" i="27"/>
  <c r="K333" i="27"/>
  <c r="J332" i="27"/>
  <c r="I331" i="27"/>
  <c r="H330" i="27"/>
  <c r="G329" i="27"/>
  <c r="F328" i="27"/>
  <c r="P322" i="27"/>
  <c r="O321" i="27"/>
  <c r="N320" i="27"/>
  <c r="M319" i="27"/>
  <c r="L318" i="27"/>
  <c r="K317" i="27"/>
  <c r="J316" i="27"/>
  <c r="I315" i="27"/>
  <c r="H314" i="27"/>
  <c r="G313" i="27"/>
  <c r="F312" i="27"/>
  <c r="P306" i="27"/>
  <c r="O305" i="27"/>
  <c r="N304" i="27"/>
  <c r="M303" i="27"/>
  <c r="L302" i="27"/>
  <c r="K301" i="27"/>
  <c r="J300" i="27"/>
  <c r="I299" i="27"/>
  <c r="H298" i="27"/>
  <c r="G297" i="27"/>
  <c r="F296" i="27"/>
  <c r="P290" i="27"/>
  <c r="O289" i="27"/>
  <c r="N288" i="27"/>
  <c r="M287" i="27"/>
  <c r="L286" i="27"/>
  <c r="K285" i="27"/>
  <c r="J284" i="27"/>
  <c r="I283" i="27"/>
  <c r="H282" i="27"/>
  <c r="G281" i="27"/>
  <c r="F280" i="27"/>
  <c r="N216" i="28"/>
  <c r="K139" i="28"/>
  <c r="L91" i="28"/>
  <c r="I74" i="28"/>
  <c r="F71" i="28"/>
  <c r="K65" i="28"/>
  <c r="M62" i="28"/>
  <c r="F60" i="28"/>
  <c r="L50" i="28"/>
  <c r="G48" i="28"/>
  <c r="F44" i="28"/>
  <c r="G42" i="28"/>
  <c r="I40" i="28"/>
  <c r="M38" i="28"/>
  <c r="O36" i="28"/>
  <c r="L33" i="28"/>
  <c r="H32" i="28"/>
  <c r="N29" i="28"/>
  <c r="L28" i="28"/>
  <c r="I27" i="28"/>
  <c r="P24" i="28"/>
  <c r="J23" i="28"/>
  <c r="O19" i="28"/>
  <c r="M18" i="28"/>
  <c r="L17" i="28"/>
  <c r="K16" i="28"/>
  <c r="J15" i="28"/>
  <c r="I14" i="28"/>
  <c r="H13" i="28"/>
  <c r="G12" i="28"/>
  <c r="F11" i="28"/>
  <c r="P5" i="28"/>
  <c r="O4" i="28"/>
  <c r="N3" i="28"/>
  <c r="M2" i="28"/>
  <c r="L367" i="27"/>
  <c r="K366" i="27"/>
  <c r="J365" i="27"/>
  <c r="I364" i="27"/>
  <c r="H363" i="27"/>
  <c r="G362" i="27"/>
  <c r="F361" i="27"/>
  <c r="P355" i="27"/>
  <c r="O354" i="27"/>
  <c r="N353" i="27"/>
  <c r="M352" i="27"/>
  <c r="L351" i="27"/>
  <c r="K350" i="27"/>
  <c r="J349" i="27"/>
  <c r="I348" i="27"/>
  <c r="H347" i="27"/>
  <c r="G346" i="27"/>
  <c r="F345" i="27"/>
  <c r="P339" i="27"/>
  <c r="O338" i="27"/>
  <c r="N337" i="27"/>
  <c r="M336" i="27"/>
  <c r="L335" i="27"/>
  <c r="K334" i="27"/>
  <c r="J333" i="27"/>
  <c r="I332" i="27"/>
  <c r="H331" i="27"/>
  <c r="G330" i="27"/>
  <c r="F329" i="27"/>
  <c r="P323" i="27"/>
  <c r="I195" i="28"/>
  <c r="G102" i="28"/>
  <c r="F91" i="28"/>
  <c r="M82" i="28"/>
  <c r="I62" i="28"/>
  <c r="L57" i="28"/>
  <c r="O52" i="28"/>
  <c r="K50" i="28"/>
  <c r="G40" i="28"/>
  <c r="I38" i="28"/>
  <c r="N36" i="28"/>
  <c r="K33" i="28"/>
  <c r="G32" i="28"/>
  <c r="M29" i="28"/>
  <c r="K28" i="28"/>
  <c r="H27" i="28"/>
  <c r="O24" i="28"/>
  <c r="H23" i="28"/>
  <c r="P20" i="28"/>
  <c r="N19" i="28"/>
  <c r="L18" i="28"/>
  <c r="K17" i="28"/>
  <c r="J16" i="28"/>
  <c r="I15" i="28"/>
  <c r="H14" i="28"/>
  <c r="G13" i="28"/>
  <c r="F12" i="28"/>
  <c r="P6" i="28"/>
  <c r="O5" i="28"/>
  <c r="N4" i="28"/>
  <c r="M3" i="28"/>
  <c r="L2" i="28"/>
  <c r="K367" i="27"/>
  <c r="J366" i="27"/>
  <c r="I365" i="27"/>
  <c r="H364" i="27"/>
  <c r="G363" i="27"/>
  <c r="F362" i="27"/>
  <c r="P356" i="27"/>
  <c r="O355" i="27"/>
  <c r="N354" i="27"/>
  <c r="M353" i="27"/>
  <c r="L352" i="27"/>
  <c r="K351" i="27"/>
  <c r="J350" i="27"/>
  <c r="I349" i="27"/>
  <c r="H348" i="27"/>
  <c r="G347" i="27"/>
  <c r="F346" i="27"/>
  <c r="P340" i="27"/>
  <c r="O339" i="27"/>
  <c r="N338" i="27"/>
  <c r="M337" i="27"/>
  <c r="L336" i="27"/>
  <c r="K335" i="27"/>
  <c r="J334" i="27"/>
  <c r="I333" i="27"/>
  <c r="H332" i="27"/>
  <c r="G331" i="27"/>
  <c r="F330" i="27"/>
  <c r="P324" i="27"/>
  <c r="O323" i="27"/>
  <c r="N322" i="27"/>
  <c r="M321" i="27"/>
  <c r="L320" i="27"/>
  <c r="K319" i="27"/>
  <c r="J318" i="27"/>
  <c r="I317" i="27"/>
  <c r="H316" i="27"/>
  <c r="G315" i="27"/>
  <c r="F314" i="27"/>
  <c r="P308" i="27"/>
  <c r="O307" i="27"/>
  <c r="N306" i="27"/>
  <c r="M305" i="27"/>
  <c r="L304" i="27"/>
  <c r="K303" i="27"/>
  <c r="J302" i="27"/>
  <c r="I301" i="27"/>
  <c r="H300" i="27"/>
  <c r="G299" i="27"/>
  <c r="F298" i="27"/>
  <c r="P292" i="27"/>
  <c r="O291" i="27"/>
  <c r="N290" i="27"/>
  <c r="M289" i="27"/>
  <c r="L288" i="27"/>
  <c r="K287" i="27"/>
  <c r="J286" i="27"/>
  <c r="I285" i="27"/>
  <c r="H284" i="27"/>
  <c r="G283" i="27"/>
  <c r="F282" i="27"/>
  <c r="P158" i="28"/>
  <c r="I151" i="28"/>
  <c r="J113" i="28"/>
  <c r="L107" i="28"/>
  <c r="G86" i="28"/>
  <c r="N77" i="28"/>
  <c r="H62" i="28"/>
  <c r="J57" i="28"/>
  <c r="P54" i="28"/>
  <c r="N52" i="28"/>
  <c r="G38" i="28"/>
  <c r="M36" i="28"/>
  <c r="O34" i="28"/>
  <c r="J33" i="28"/>
  <c r="O30" i="28"/>
  <c r="L29" i="28"/>
  <c r="J28" i="28"/>
  <c r="G27" i="28"/>
  <c r="L24" i="28"/>
  <c r="G23" i="28"/>
  <c r="O20" i="28"/>
  <c r="M19" i="28"/>
  <c r="K18" i="28"/>
  <c r="J17" i="28"/>
  <c r="I16" i="28"/>
  <c r="H15" i="28"/>
  <c r="G14" i="28"/>
  <c r="F13" i="28"/>
  <c r="P7" i="28"/>
  <c r="O6" i="28"/>
  <c r="N5" i="28"/>
  <c r="M4" i="28"/>
  <c r="L3" i="28"/>
  <c r="K2" i="28"/>
  <c r="J367" i="27"/>
  <c r="I366" i="27"/>
  <c r="H365" i="27"/>
  <c r="G364" i="27"/>
  <c r="F363" i="27"/>
  <c r="P357" i="27"/>
  <c r="O356" i="27"/>
  <c r="N355" i="27"/>
  <c r="M354" i="27"/>
  <c r="L353" i="27"/>
  <c r="K352" i="27"/>
  <c r="J351" i="27"/>
  <c r="I350" i="27"/>
  <c r="H349" i="27"/>
  <c r="G348" i="27"/>
  <c r="F347" i="27"/>
  <c r="P341" i="27"/>
  <c r="O340" i="27"/>
  <c r="N339" i="27"/>
  <c r="M338" i="27"/>
  <c r="L337" i="27"/>
  <c r="K336" i="27"/>
  <c r="J335" i="27"/>
  <c r="I334" i="27"/>
  <c r="I201" i="28"/>
  <c r="M164" i="28"/>
  <c r="M125" i="28"/>
  <c r="P95" i="28"/>
  <c r="H77" i="28"/>
  <c r="I70" i="28"/>
  <c r="N67" i="28"/>
  <c r="N59" i="28"/>
  <c r="H57" i="28"/>
  <c r="O54" i="28"/>
  <c r="M52" i="28"/>
  <c r="P47" i="28"/>
  <c r="P45" i="28"/>
  <c r="K36" i="28"/>
  <c r="N34" i="28"/>
  <c r="I33" i="28"/>
  <c r="N30" i="28"/>
  <c r="K29" i="28"/>
  <c r="I28" i="28"/>
  <c r="F27" i="28"/>
  <c r="K24" i="28"/>
  <c r="F23" i="28"/>
  <c r="N20" i="28"/>
  <c r="L19" i="28"/>
  <c r="J18" i="28"/>
  <c r="I17" i="28"/>
  <c r="H16" i="28"/>
  <c r="G15" i="28"/>
  <c r="F14" i="28"/>
  <c r="P8" i="28"/>
  <c r="O7" i="28"/>
  <c r="N6" i="28"/>
  <c r="M5" i="28"/>
  <c r="L4" i="28"/>
  <c r="K3" i="28"/>
  <c r="J2" i="28"/>
  <c r="I367" i="27"/>
  <c r="H366" i="27"/>
  <c r="G365" i="27"/>
  <c r="F364" i="27"/>
  <c r="P358" i="27"/>
  <c r="O357" i="27"/>
  <c r="N356" i="27"/>
  <c r="M355" i="27"/>
  <c r="L354" i="27"/>
  <c r="K353" i="27"/>
  <c r="J352" i="27"/>
  <c r="I351" i="27"/>
  <c r="H350" i="27"/>
  <c r="G349" i="27"/>
  <c r="F348" i="27"/>
  <c r="P342" i="27"/>
  <c r="O341" i="27"/>
  <c r="N340" i="27"/>
  <c r="M339" i="27"/>
  <c r="L338" i="27"/>
  <c r="K337" i="27"/>
  <c r="J336" i="27"/>
  <c r="I335" i="27"/>
  <c r="H334" i="27"/>
  <c r="G333" i="27"/>
  <c r="F332" i="27"/>
  <c r="P326" i="27"/>
  <c r="O325" i="27"/>
  <c r="N324" i="27"/>
  <c r="M323" i="27"/>
  <c r="L322" i="27"/>
  <c r="K321" i="27"/>
  <c r="J320" i="27"/>
  <c r="I319" i="27"/>
  <c r="H318" i="27"/>
  <c r="G317" i="27"/>
  <c r="F316" i="27"/>
  <c r="P310" i="27"/>
  <c r="O309" i="27"/>
  <c r="N308" i="27"/>
  <c r="M307" i="27"/>
  <c r="L306" i="27"/>
  <c r="K305" i="27"/>
  <c r="J304" i="27"/>
  <c r="I303" i="27"/>
  <c r="H302" i="27"/>
  <c r="G301" i="27"/>
  <c r="F300" i="27"/>
  <c r="P294" i="27"/>
  <c r="O293" i="27"/>
  <c r="N292" i="27"/>
  <c r="M291" i="27"/>
  <c r="L290" i="27"/>
  <c r="K289" i="27"/>
  <c r="J288" i="27"/>
  <c r="I287" i="27"/>
  <c r="H286" i="27"/>
  <c r="G285" i="27"/>
  <c r="F284" i="27"/>
  <c r="P278" i="27"/>
  <c r="K144" i="28"/>
  <c r="K131" i="28"/>
  <c r="F101" i="28"/>
  <c r="K90" i="28"/>
  <c r="L81" i="28"/>
  <c r="J73" i="28"/>
  <c r="G70" i="28"/>
  <c r="M67" i="28"/>
  <c r="O64" i="28"/>
  <c r="L59" i="28"/>
  <c r="I54" i="28"/>
  <c r="G52" i="28"/>
  <c r="N47" i="28"/>
  <c r="N45" i="28"/>
  <c r="N43" i="28"/>
  <c r="G36" i="28"/>
  <c r="M34" i="28"/>
  <c r="H33" i="28"/>
  <c r="M30" i="28"/>
  <c r="J29" i="28"/>
  <c r="H28" i="28"/>
  <c r="P25" i="28"/>
  <c r="I24" i="28"/>
  <c r="P21" i="28"/>
  <c r="M20" i="28"/>
  <c r="K19" i="28"/>
  <c r="I18" i="28"/>
  <c r="H17" i="28"/>
  <c r="G16" i="28"/>
  <c r="F15" i="28"/>
  <c r="P9" i="28"/>
  <c r="O8" i="28"/>
  <c r="N7" i="28"/>
  <c r="M6" i="28"/>
  <c r="L5" i="28"/>
  <c r="K4" i="28"/>
  <c r="J3" i="28"/>
  <c r="I2" i="28"/>
  <c r="H367" i="27"/>
  <c r="G366" i="27"/>
  <c r="F365" i="27"/>
  <c r="P359" i="27"/>
  <c r="O358" i="27"/>
  <c r="N357" i="27"/>
  <c r="M356" i="27"/>
  <c r="L355" i="27"/>
  <c r="K354" i="27"/>
  <c r="J353" i="27"/>
  <c r="I352" i="27"/>
  <c r="H351" i="27"/>
  <c r="G350" i="27"/>
  <c r="F349" i="27"/>
  <c r="P343" i="27"/>
  <c r="O342" i="27"/>
  <c r="N341" i="27"/>
  <c r="M340" i="27"/>
  <c r="L339" i="27"/>
  <c r="K338" i="27"/>
  <c r="J337" i="27"/>
  <c r="I336" i="27"/>
  <c r="H335" i="27"/>
  <c r="G334" i="27"/>
  <c r="F333" i="27"/>
  <c r="P327" i="27"/>
  <c r="O326" i="27"/>
  <c r="N325" i="27"/>
  <c r="M324" i="27"/>
  <c r="L323" i="27"/>
  <c r="K322" i="27"/>
  <c r="J321" i="27"/>
  <c r="I320" i="27"/>
  <c r="H319" i="27"/>
  <c r="G318" i="27"/>
  <c r="F317" i="27"/>
  <c r="P311" i="27"/>
  <c r="O310" i="27"/>
  <c r="N309" i="27"/>
  <c r="M308" i="27"/>
  <c r="L307" i="27"/>
  <c r="K306" i="27"/>
  <c r="J305" i="27"/>
  <c r="I304" i="27"/>
  <c r="H303" i="27"/>
  <c r="G302" i="27"/>
  <c r="F301" i="27"/>
  <c r="P295" i="27"/>
  <c r="O294" i="27"/>
  <c r="N293" i="27"/>
  <c r="M292" i="27"/>
  <c r="L291" i="27"/>
  <c r="K290" i="27"/>
  <c r="J289" i="27"/>
  <c r="I288" i="27"/>
  <c r="H287" i="27"/>
  <c r="O137" i="28"/>
  <c r="N118" i="28"/>
  <c r="K106" i="28"/>
  <c r="P85" i="28"/>
  <c r="H73" i="28"/>
  <c r="F67" i="28"/>
  <c r="K64" i="28"/>
  <c r="P61" i="28"/>
  <c r="J59" i="28"/>
  <c r="G54" i="28"/>
  <c r="P49" i="28"/>
  <c r="J47" i="28"/>
  <c r="L45" i="28"/>
  <c r="L43" i="28"/>
  <c r="P41" i="28"/>
  <c r="L34" i="28"/>
  <c r="P31" i="28"/>
  <c r="L30" i="28"/>
  <c r="I29" i="28"/>
  <c r="G28" i="28"/>
  <c r="M25" i="28"/>
  <c r="H24" i="28"/>
  <c r="O21" i="28"/>
  <c r="L20" i="28"/>
  <c r="J19" i="28"/>
  <c r="H18" i="28"/>
  <c r="G17" i="28"/>
  <c r="F16" i="28"/>
  <c r="P10" i="28"/>
  <c r="O9" i="28"/>
  <c r="N8" i="28"/>
  <c r="M7" i="28"/>
  <c r="L6" i="28"/>
  <c r="K5" i="28"/>
  <c r="J4" i="28"/>
  <c r="I3" i="28"/>
  <c r="H2" i="28"/>
  <c r="G367" i="27"/>
  <c r="F366" i="27"/>
  <c r="P360" i="27"/>
  <c r="O359" i="27"/>
  <c r="N358" i="27"/>
  <c r="M357" i="27"/>
  <c r="L356" i="27"/>
  <c r="K355" i="27"/>
  <c r="J354" i="27"/>
  <c r="I353" i="27"/>
  <c r="H352" i="27"/>
  <c r="G351" i="27"/>
  <c r="F350" i="27"/>
  <c r="P344" i="27"/>
  <c r="O343" i="27"/>
  <c r="N342" i="27"/>
  <c r="M341" i="27"/>
  <c r="L340" i="27"/>
  <c r="K339" i="27"/>
  <c r="J338" i="27"/>
  <c r="I337" i="27"/>
  <c r="H336" i="27"/>
  <c r="G335" i="27"/>
  <c r="F334" i="27"/>
  <c r="P328" i="27"/>
  <c r="O327" i="27"/>
  <c r="N326" i="27"/>
  <c r="M325" i="27"/>
  <c r="L324" i="27"/>
  <c r="K323" i="27"/>
  <c r="J322" i="27"/>
  <c r="I321" i="27"/>
  <c r="H320" i="27"/>
  <c r="G319" i="27"/>
  <c r="F318" i="27"/>
  <c r="P312" i="27"/>
  <c r="O311" i="27"/>
  <c r="N310" i="27"/>
  <c r="M309" i="27"/>
  <c r="L308" i="27"/>
  <c r="K307" i="27"/>
  <c r="J306" i="27"/>
  <c r="I305" i="27"/>
  <c r="H304" i="27"/>
  <c r="G303" i="27"/>
  <c r="F302" i="27"/>
  <c r="P296" i="27"/>
  <c r="O295" i="27"/>
  <c r="N294" i="27"/>
  <c r="M293" i="27"/>
  <c r="L292" i="27"/>
  <c r="K291" i="27"/>
  <c r="J290" i="27"/>
  <c r="I289" i="27"/>
  <c r="H288" i="27"/>
  <c r="F124" i="28"/>
  <c r="O94" i="28"/>
  <c r="F85" i="28"/>
  <c r="M76" i="28"/>
  <c r="J64" i="28"/>
  <c r="N61" i="28"/>
  <c r="F59" i="28"/>
  <c r="L49" i="28"/>
  <c r="I47" i="28"/>
  <c r="H45" i="28"/>
  <c r="J43" i="28"/>
  <c r="L41" i="28"/>
  <c r="P39" i="28"/>
  <c r="P37" i="28"/>
  <c r="K34" i="28"/>
  <c r="O31" i="28"/>
  <c r="K30" i="28"/>
  <c r="H29" i="28"/>
  <c r="F28" i="28"/>
  <c r="L25" i="28"/>
  <c r="G24" i="28"/>
  <c r="N21" i="28"/>
  <c r="K20" i="28"/>
  <c r="I19" i="28"/>
  <c r="G18" i="28"/>
  <c r="F17" i="28"/>
  <c r="P11" i="28"/>
  <c r="O10" i="28"/>
  <c r="N9" i="28"/>
  <c r="M8" i="28"/>
  <c r="L7" i="28"/>
  <c r="K6" i="28"/>
  <c r="J5" i="28"/>
  <c r="I4" i="28"/>
  <c r="H3" i="28"/>
  <c r="G2" i="28"/>
  <c r="F367" i="27"/>
  <c r="P361" i="27"/>
  <c r="O360" i="27"/>
  <c r="N359" i="27"/>
  <c r="M358" i="27"/>
  <c r="L357" i="27"/>
  <c r="K356" i="27"/>
  <c r="J355" i="27"/>
  <c r="I354" i="27"/>
  <c r="H353" i="27"/>
  <c r="G352" i="27"/>
  <c r="F351" i="27"/>
  <c r="P345" i="27"/>
  <c r="O344" i="27"/>
  <c r="N343" i="27"/>
  <c r="M342" i="27"/>
  <c r="L341" i="27"/>
  <c r="K340" i="27"/>
  <c r="J339" i="27"/>
  <c r="I338" i="27"/>
  <c r="H337" i="27"/>
  <c r="G336" i="27"/>
  <c r="F335" i="27"/>
  <c r="P329" i="27"/>
  <c r="O328" i="27"/>
  <c r="N327" i="27"/>
  <c r="M326" i="27"/>
  <c r="L325" i="27"/>
  <c r="K324" i="27"/>
  <c r="J323" i="27"/>
  <c r="I322" i="27"/>
  <c r="H321" i="27"/>
  <c r="G320" i="27"/>
  <c r="F319" i="27"/>
  <c r="P313" i="27"/>
  <c r="O312" i="27"/>
  <c r="N311" i="27"/>
  <c r="M310" i="27"/>
  <c r="L309" i="27"/>
  <c r="K308" i="27"/>
  <c r="J307" i="27"/>
  <c r="I306" i="27"/>
  <c r="H305" i="27"/>
  <c r="G304" i="27"/>
  <c r="F303" i="27"/>
  <c r="P297" i="27"/>
  <c r="O296" i="27"/>
  <c r="N295" i="27"/>
  <c r="M294" i="27"/>
  <c r="L293" i="27"/>
  <c r="K292" i="27"/>
  <c r="J291" i="27"/>
  <c r="I290" i="27"/>
  <c r="H289" i="27"/>
  <c r="G288" i="27"/>
  <c r="F287" i="27"/>
  <c r="K213" i="28"/>
  <c r="N149" i="28"/>
  <c r="K80" i="28"/>
  <c r="G76" i="28"/>
  <c r="L61" i="28"/>
  <c r="K56" i="28"/>
  <c r="K49" i="28"/>
  <c r="H47" i="28"/>
  <c r="G45" i="28"/>
  <c r="H43" i="28"/>
  <c r="J41" i="28"/>
  <c r="N39" i="28"/>
  <c r="O37" i="28"/>
  <c r="I34" i="28"/>
  <c r="N31" i="28"/>
  <c r="J30" i="28"/>
  <c r="G29" i="28"/>
  <c r="J25" i="28"/>
  <c r="F24" i="28"/>
  <c r="M21" i="28"/>
  <c r="J20" i="28"/>
  <c r="G19" i="28"/>
  <c r="F18" i="28"/>
  <c r="P12" i="28"/>
  <c r="O11" i="28"/>
  <c r="N10" i="28"/>
  <c r="M9" i="28"/>
  <c r="L8" i="28"/>
  <c r="K7" i="28"/>
  <c r="J6" i="28"/>
  <c r="I5" i="28"/>
  <c r="H4" i="28"/>
  <c r="G3" i="28"/>
  <c r="F2" i="28"/>
  <c r="P362" i="27"/>
  <c r="O361" i="27"/>
  <c r="N360" i="27"/>
  <c r="M359" i="27"/>
  <c r="L358" i="27"/>
  <c r="K357" i="27"/>
  <c r="J356" i="27"/>
  <c r="I355" i="27"/>
  <c r="H354" i="27"/>
  <c r="G353" i="27"/>
  <c r="F352" i="27"/>
  <c r="P346" i="27"/>
  <c r="O345" i="27"/>
  <c r="N344" i="27"/>
  <c r="M343" i="27"/>
  <c r="L342" i="27"/>
  <c r="K341" i="27"/>
  <c r="J340" i="27"/>
  <c r="I339" i="27"/>
  <c r="H338" i="27"/>
  <c r="G337" i="27"/>
  <c r="F336" i="27"/>
  <c r="P330" i="27"/>
  <c r="O329" i="27"/>
  <c r="N328" i="27"/>
  <c r="M327" i="27"/>
  <c r="L326" i="27"/>
  <c r="K325" i="27"/>
  <c r="J324" i="27"/>
  <c r="I323" i="27"/>
  <c r="H322" i="27"/>
  <c r="G321" i="27"/>
  <c r="F320" i="27"/>
  <c r="P314" i="27"/>
  <c r="O313" i="27"/>
  <c r="N312" i="27"/>
  <c r="M311" i="27"/>
  <c r="L310" i="27"/>
  <c r="K309" i="27"/>
  <c r="J308" i="27"/>
  <c r="I307" i="27"/>
  <c r="H306" i="27"/>
  <c r="G305" i="27"/>
  <c r="F304" i="27"/>
  <c r="P298" i="27"/>
  <c r="O297" i="27"/>
  <c r="N296" i="27"/>
  <c r="M295" i="27"/>
  <c r="L294" i="27"/>
  <c r="K293" i="27"/>
  <c r="J292" i="27"/>
  <c r="I291" i="27"/>
  <c r="H290" i="27"/>
  <c r="G289" i="27"/>
  <c r="F288" i="27"/>
  <c r="M162" i="28"/>
  <c r="G117" i="28"/>
  <c r="J105" i="28"/>
  <c r="J89" i="28"/>
  <c r="P69" i="28"/>
  <c r="H61" i="28"/>
  <c r="I56" i="28"/>
  <c r="N51" i="28"/>
  <c r="J49" i="28"/>
  <c r="F47" i="28"/>
  <c r="F45" i="28"/>
  <c r="F43" i="28"/>
  <c r="H41" i="28"/>
  <c r="J39" i="28"/>
  <c r="N37" i="28"/>
  <c r="P35" i="28"/>
  <c r="F34" i="28"/>
  <c r="M31" i="28"/>
  <c r="I30" i="28"/>
  <c r="F29" i="28"/>
  <c r="N26" i="28"/>
  <c r="I25" i="28"/>
  <c r="P22" i="28"/>
  <c r="L21" i="28"/>
  <c r="H20" i="28"/>
  <c r="F19" i="28"/>
  <c r="P13" i="28"/>
  <c r="O12" i="28"/>
  <c r="N11" i="28"/>
  <c r="M10" i="28"/>
  <c r="L9" i="28"/>
  <c r="K8" i="28"/>
  <c r="J7" i="28"/>
  <c r="I6" i="28"/>
  <c r="H5" i="28"/>
  <c r="G4" i="28"/>
  <c r="F3" i="28"/>
  <c r="P363" i="27"/>
  <c r="O362" i="27"/>
  <c r="N361" i="27"/>
  <c r="M360" i="27"/>
  <c r="L359" i="27"/>
  <c r="K358" i="27"/>
  <c r="J357" i="27"/>
  <c r="I356" i="27"/>
  <c r="H355" i="27"/>
  <c r="G354" i="27"/>
  <c r="F353" i="27"/>
  <c r="P347" i="27"/>
  <c r="O346" i="27"/>
  <c r="N345" i="27"/>
  <c r="M344" i="27"/>
  <c r="L343" i="27"/>
  <c r="K342" i="27"/>
  <c r="J341" i="27"/>
  <c r="I340" i="27"/>
  <c r="H339" i="27"/>
  <c r="G338" i="27"/>
  <c r="F337" i="27"/>
  <c r="P331" i="27"/>
  <c r="O330" i="27"/>
  <c r="N329" i="27"/>
  <c r="M328" i="27"/>
  <c r="L327" i="27"/>
  <c r="K326" i="27"/>
  <c r="K219" i="28"/>
  <c r="N168" i="28"/>
  <c r="N93" i="28"/>
  <c r="O84" i="28"/>
  <c r="K72" i="28"/>
  <c r="H69" i="28"/>
  <c r="M66" i="28"/>
  <c r="P63" i="28"/>
  <c r="G61" i="28"/>
  <c r="G56" i="28"/>
  <c r="P53" i="28"/>
  <c r="M51" i="28"/>
  <c r="F41" i="28"/>
  <c r="H39" i="28"/>
  <c r="L37" i="28"/>
  <c r="O35" i="28"/>
  <c r="O32" i="28"/>
  <c r="L31" i="28"/>
  <c r="H30" i="28"/>
  <c r="M26" i="28"/>
  <c r="H25" i="28"/>
  <c r="O22" i="28"/>
  <c r="K21" i="28"/>
  <c r="G20" i="28"/>
  <c r="P14" i="28"/>
  <c r="O13" i="28"/>
  <c r="N12" i="28"/>
  <c r="M11" i="28"/>
  <c r="L10" i="28"/>
  <c r="F198" i="28"/>
  <c r="P79" i="28"/>
  <c r="L75" i="28"/>
  <c r="I72" i="28"/>
  <c r="F69" i="28"/>
  <c r="L66" i="28"/>
  <c r="N63" i="28"/>
  <c r="M58" i="28"/>
  <c r="O53" i="28"/>
  <c r="L51" i="28"/>
  <c r="F39" i="28"/>
  <c r="H37" i="28"/>
  <c r="N35" i="28"/>
  <c r="N32" i="28"/>
  <c r="K31" i="28"/>
  <c r="G30" i="28"/>
  <c r="K26" i="28"/>
  <c r="G25" i="28"/>
  <c r="N22" i="28"/>
  <c r="I21" i="28"/>
  <c r="F20" i="28"/>
  <c r="P15" i="28"/>
  <c r="O14" i="28"/>
  <c r="N13" i="28"/>
  <c r="M12" i="28"/>
  <c r="L11" i="28"/>
  <c r="K10" i="28"/>
  <c r="J9" i="28"/>
  <c r="I8" i="28"/>
  <c r="H7" i="28"/>
  <c r="G6" i="28"/>
  <c r="F5" i="28"/>
  <c r="P365" i="27"/>
  <c r="O364" i="27"/>
  <c r="N363" i="27"/>
  <c r="M362" i="27"/>
  <c r="L361" i="27"/>
  <c r="K360" i="27"/>
  <c r="J359" i="27"/>
  <c r="I358" i="27"/>
  <c r="H357" i="27"/>
  <c r="G356" i="27"/>
  <c r="F355" i="27"/>
  <c r="P349" i="27"/>
  <c r="O348" i="27"/>
  <c r="N347" i="27"/>
  <c r="M346" i="27"/>
  <c r="L345" i="27"/>
  <c r="K344" i="27"/>
  <c r="J343" i="27"/>
  <c r="I342" i="27"/>
  <c r="H341" i="27"/>
  <c r="G340" i="27"/>
  <c r="F339" i="27"/>
  <c r="P333" i="27"/>
  <c r="O332" i="27"/>
  <c r="N331" i="27"/>
  <c r="M330" i="27"/>
  <c r="L329" i="27"/>
  <c r="K328" i="27"/>
  <c r="J327" i="27"/>
  <c r="I326" i="27"/>
  <c r="H325" i="27"/>
  <c r="G324" i="27"/>
  <c r="F323" i="27"/>
  <c r="P317" i="27"/>
  <c r="O316" i="27"/>
  <c r="N315" i="27"/>
  <c r="M314" i="27"/>
  <c r="L313" i="27"/>
  <c r="K312" i="27"/>
  <c r="J311" i="27"/>
  <c r="I310" i="27"/>
  <c r="H309" i="27"/>
  <c r="G308" i="27"/>
  <c r="F307" i="27"/>
  <c r="P301" i="27"/>
  <c r="O300" i="27"/>
  <c r="N299" i="27"/>
  <c r="M298" i="27"/>
  <c r="L297" i="27"/>
  <c r="K296" i="27"/>
  <c r="J295" i="27"/>
  <c r="I294" i="27"/>
  <c r="H293" i="27"/>
  <c r="G292" i="27"/>
  <c r="F291" i="27"/>
  <c r="P285" i="27"/>
  <c r="O284" i="27"/>
  <c r="N283" i="27"/>
  <c r="M282" i="27"/>
  <c r="L281" i="27"/>
  <c r="K280" i="27"/>
  <c r="J279" i="27"/>
  <c r="F141" i="28"/>
  <c r="I104" i="28"/>
  <c r="J79" i="28"/>
  <c r="J75" i="28"/>
  <c r="G72" i="28"/>
  <c r="J63" i="28"/>
  <c r="K58" i="28"/>
  <c r="N53" i="28"/>
  <c r="F51" i="28"/>
  <c r="O46" i="28"/>
  <c r="F37" i="28"/>
  <c r="M35" i="28"/>
  <c r="M32" i="28"/>
  <c r="J31" i="28"/>
  <c r="F30" i="28"/>
  <c r="O27" i="28"/>
  <c r="J26" i="28"/>
  <c r="F25" i="28"/>
  <c r="M22" i="28"/>
  <c r="H21" i="28"/>
  <c r="P16" i="28"/>
  <c r="O15" i="28"/>
  <c r="N14" i="28"/>
  <c r="M13" i="28"/>
  <c r="L12" i="28"/>
  <c r="K11" i="28"/>
  <c r="J10" i="28"/>
  <c r="I9" i="28"/>
  <c r="H8" i="28"/>
  <c r="G7" i="28"/>
  <c r="F6" i="28"/>
  <c r="P366" i="27"/>
  <c r="O365" i="27"/>
  <c r="N364" i="27"/>
  <c r="M363" i="27"/>
  <c r="L362" i="27"/>
  <c r="K361" i="27"/>
  <c r="J360" i="27"/>
  <c r="I359" i="27"/>
  <c r="H358" i="27"/>
  <c r="G357" i="27"/>
  <c r="F356" i="27"/>
  <c r="P350" i="27"/>
  <c r="O349" i="27"/>
  <c r="N348" i="27"/>
  <c r="M347" i="27"/>
  <c r="L346" i="27"/>
  <c r="K345" i="27"/>
  <c r="J344" i="27"/>
  <c r="I343" i="27"/>
  <c r="H342" i="27"/>
  <c r="G341" i="27"/>
  <c r="F340" i="27"/>
  <c r="P334" i="27"/>
  <c r="O333" i="27"/>
  <c r="N332" i="27"/>
  <c r="M331" i="27"/>
  <c r="L330" i="27"/>
  <c r="K329" i="27"/>
  <c r="J328" i="27"/>
  <c r="I327" i="27"/>
  <c r="H326" i="27"/>
  <c r="G325" i="27"/>
  <c r="F324" i="27"/>
  <c r="P318" i="27"/>
  <c r="O317" i="27"/>
  <c r="N316" i="27"/>
  <c r="M315" i="27"/>
  <c r="L314" i="27"/>
  <c r="K313" i="27"/>
  <c r="J312" i="27"/>
  <c r="I311" i="27"/>
  <c r="H310" i="27"/>
  <c r="G309" i="27"/>
  <c r="F308" i="27"/>
  <c r="P302" i="27"/>
  <c r="O301" i="27"/>
  <c r="N300" i="27"/>
  <c r="M299" i="27"/>
  <c r="L298" i="27"/>
  <c r="K297" i="27"/>
  <c r="J296" i="27"/>
  <c r="I295" i="27"/>
  <c r="H294" i="27"/>
  <c r="G293" i="27"/>
  <c r="F292" i="27"/>
  <c r="P286" i="27"/>
  <c r="O285" i="27"/>
  <c r="N284" i="27"/>
  <c r="M283" i="27"/>
  <c r="L282" i="27"/>
  <c r="K281" i="27"/>
  <c r="J280" i="27"/>
  <c r="I279" i="27"/>
  <c r="G280" i="28"/>
  <c r="K241" i="28"/>
  <c r="G204" i="28"/>
  <c r="K128" i="28"/>
  <c r="N109" i="28"/>
  <c r="M92" i="28"/>
  <c r="I88" i="28"/>
  <c r="F75" i="28"/>
  <c r="I63" i="28"/>
  <c r="O60" i="28"/>
  <c r="I58" i="28"/>
  <c r="P55" i="28"/>
  <c r="H53" i="28"/>
  <c r="O48" i="28"/>
  <c r="M46" i="28"/>
  <c r="O44" i="28"/>
  <c r="L35" i="28"/>
  <c r="P33" i="28"/>
  <c r="L32" i="28"/>
  <c r="I31" i="28"/>
  <c r="N27" i="28"/>
  <c r="I26" i="28"/>
  <c r="P23" i="28"/>
  <c r="J22" i="28"/>
  <c r="F21" i="28"/>
  <c r="P17" i="28"/>
  <c r="O16" i="28"/>
  <c r="N15" i="28"/>
  <c r="M14" i="28"/>
  <c r="L13" i="28"/>
  <c r="K12" i="28"/>
  <c r="J11" i="28"/>
  <c r="I10" i="28"/>
  <c r="H9" i="28"/>
  <c r="G8" i="28"/>
  <c r="F7" i="28"/>
  <c r="P367" i="27"/>
  <c r="O366" i="27"/>
  <c r="N365" i="27"/>
  <c r="M364" i="27"/>
  <c r="L363" i="27"/>
  <c r="K362" i="27"/>
  <c r="J361" i="27"/>
  <c r="I360" i="27"/>
  <c r="H359" i="27"/>
  <c r="G358" i="27"/>
  <c r="F357" i="27"/>
  <c r="P351" i="27"/>
  <c r="O350" i="27"/>
  <c r="N349" i="27"/>
  <c r="M348" i="27"/>
  <c r="L347" i="27"/>
  <c r="K346" i="27"/>
  <c r="J345" i="27"/>
  <c r="I344" i="27"/>
  <c r="H343" i="27"/>
  <c r="G342" i="27"/>
  <c r="F341" i="27"/>
  <c r="P335" i="27"/>
  <c r="O334" i="27"/>
  <c r="N333" i="27"/>
  <c r="M332" i="27"/>
  <c r="L331" i="27"/>
  <c r="K330" i="27"/>
  <c r="J329" i="27"/>
  <c r="I328" i="27"/>
  <c r="H327" i="27"/>
  <c r="G326" i="27"/>
  <c r="F325" i="27"/>
  <c r="P319" i="27"/>
  <c r="O318" i="27"/>
  <c r="N317" i="27"/>
  <c r="M316" i="27"/>
  <c r="L315" i="27"/>
  <c r="K314" i="27"/>
  <c r="J313" i="27"/>
  <c r="I312" i="27"/>
  <c r="H311" i="27"/>
  <c r="G310" i="27"/>
  <c r="F309" i="27"/>
  <c r="P303" i="27"/>
  <c r="O302" i="27"/>
  <c r="N301" i="27"/>
  <c r="M300" i="27"/>
  <c r="L299" i="27"/>
  <c r="K298" i="27"/>
  <c r="J297" i="27"/>
  <c r="I296" i="27"/>
  <c r="H295" i="27"/>
  <c r="G294" i="27"/>
  <c r="F293" i="27"/>
  <c r="M361" i="27"/>
  <c r="I357" i="27"/>
  <c r="O331" i="27"/>
  <c r="G323" i="27"/>
  <c r="P320" i="27"/>
  <c r="M318" i="27"/>
  <c r="I309" i="27"/>
  <c r="M304" i="27"/>
  <c r="I302" i="27"/>
  <c r="P299" i="27"/>
  <c r="N297" i="27"/>
  <c r="K295" i="27"/>
  <c r="O290" i="27"/>
  <c r="K288" i="27"/>
  <c r="M286" i="27"/>
  <c r="P284" i="27"/>
  <c r="F283" i="27"/>
  <c r="N281" i="27"/>
  <c r="H280" i="27"/>
  <c r="P277" i="27"/>
  <c r="O276" i="27"/>
  <c r="N275" i="27"/>
  <c r="M274" i="27"/>
  <c r="L273" i="27"/>
  <c r="K272" i="27"/>
  <c r="J271" i="27"/>
  <c r="I270" i="27"/>
  <c r="H269" i="27"/>
  <c r="G268" i="27"/>
  <c r="F267" i="27"/>
  <c r="P261" i="27"/>
  <c r="O260" i="27"/>
  <c r="N259" i="27"/>
  <c r="M258" i="27"/>
  <c r="L257" i="27"/>
  <c r="K256" i="27"/>
  <c r="J255" i="27"/>
  <c r="I254" i="27"/>
  <c r="H253" i="27"/>
  <c r="G252" i="27"/>
  <c r="F251" i="27"/>
  <c r="P245" i="27"/>
  <c r="O244" i="27"/>
  <c r="N243" i="27"/>
  <c r="M242" i="27"/>
  <c r="L241" i="27"/>
  <c r="K240" i="27"/>
  <c r="J239" i="27"/>
  <c r="I238" i="27"/>
  <c r="H237" i="27"/>
  <c r="G236" i="27"/>
  <c r="F235" i="27"/>
  <c r="P229" i="27"/>
  <c r="O228" i="27"/>
  <c r="N227" i="27"/>
  <c r="M226" i="27"/>
  <c r="L225" i="27"/>
  <c r="K224" i="27"/>
  <c r="J223" i="27"/>
  <c r="I222" i="27"/>
  <c r="H221" i="27"/>
  <c r="G220" i="27"/>
  <c r="F219" i="27"/>
  <c r="P213" i="27"/>
  <c r="O212" i="27"/>
  <c r="N211" i="27"/>
  <c r="M210" i="27"/>
  <c r="L209" i="27"/>
  <c r="K208" i="27"/>
  <c r="J207" i="27"/>
  <c r="I206" i="27"/>
  <c r="H205" i="27"/>
  <c r="G204" i="27"/>
  <c r="F203" i="27"/>
  <c r="P197" i="27"/>
  <c r="O196" i="27"/>
  <c r="N195" i="27"/>
  <c r="M194" i="27"/>
  <c r="L193" i="27"/>
  <c r="K192" i="27"/>
  <c r="J191" i="27"/>
  <c r="I190" i="27"/>
  <c r="H189" i="27"/>
  <c r="G188" i="27"/>
  <c r="F187" i="27"/>
  <c r="P181" i="27"/>
  <c r="O180" i="27"/>
  <c r="N179" i="27"/>
  <c r="M178" i="27"/>
  <c r="L177" i="27"/>
  <c r="K176" i="27"/>
  <c r="J175" i="27"/>
  <c r="I174" i="27"/>
  <c r="H173" i="27"/>
  <c r="G172" i="27"/>
  <c r="F171" i="27"/>
  <c r="P165" i="27"/>
  <c r="O164" i="27"/>
  <c r="N163" i="27"/>
  <c r="M162" i="27"/>
  <c r="L161" i="27"/>
  <c r="K160" i="27"/>
  <c r="J159" i="27"/>
  <c r="I158" i="27"/>
  <c r="H31" i="28"/>
  <c r="F4" i="28"/>
  <c r="M365" i="27"/>
  <c r="I361" i="27"/>
  <c r="P352" i="27"/>
  <c r="K331" i="27"/>
  <c r="P325" i="27"/>
  <c r="O320" i="27"/>
  <c r="K318" i="27"/>
  <c r="L311" i="27"/>
  <c r="O306" i="27"/>
  <c r="K304" i="27"/>
  <c r="O299" i="27"/>
  <c r="M297" i="27"/>
  <c r="G295" i="27"/>
  <c r="M290" i="27"/>
  <c r="K286" i="27"/>
  <c r="M284" i="27"/>
  <c r="M281" i="27"/>
  <c r="G280" i="27"/>
  <c r="O277" i="27"/>
  <c r="N276" i="27"/>
  <c r="M275" i="27"/>
  <c r="L274" i="27"/>
  <c r="K273" i="27"/>
  <c r="J272" i="27"/>
  <c r="I271" i="27"/>
  <c r="H270" i="27"/>
  <c r="G269" i="27"/>
  <c r="F268" i="27"/>
  <c r="P262" i="27"/>
  <c r="O261" i="27"/>
  <c r="N260" i="27"/>
  <c r="M259" i="27"/>
  <c r="L258" i="27"/>
  <c r="K257" i="27"/>
  <c r="J256" i="27"/>
  <c r="I255" i="27"/>
  <c r="H254" i="27"/>
  <c r="G253" i="27"/>
  <c r="F252" i="27"/>
  <c r="P246" i="27"/>
  <c r="O245" i="27"/>
  <c r="N244" i="27"/>
  <c r="M243" i="27"/>
  <c r="L242" i="27"/>
  <c r="K241" i="27"/>
  <c r="J240" i="27"/>
  <c r="I239" i="27"/>
  <c r="H238" i="27"/>
  <c r="G237" i="27"/>
  <c r="F236" i="27"/>
  <c r="P230" i="27"/>
  <c r="O229" i="27"/>
  <c r="N228" i="27"/>
  <c r="M227" i="27"/>
  <c r="L226" i="27"/>
  <c r="K225" i="27"/>
  <c r="J224" i="27"/>
  <c r="I223" i="27"/>
  <c r="H222" i="27"/>
  <c r="G221" i="27"/>
  <c r="F220" i="27"/>
  <c r="P214" i="27"/>
  <c r="O213" i="27"/>
  <c r="N212" i="27"/>
  <c r="M211" i="27"/>
  <c r="L210" i="27"/>
  <c r="K209" i="27"/>
  <c r="J208" i="27"/>
  <c r="I207" i="27"/>
  <c r="H206" i="27"/>
  <c r="G205" i="27"/>
  <c r="F204" i="27"/>
  <c r="P198" i="27"/>
  <c r="O197" i="27"/>
  <c r="N196" i="27"/>
  <c r="M195" i="27"/>
  <c r="L194" i="27"/>
  <c r="K193" i="27"/>
  <c r="J192" i="27"/>
  <c r="I191" i="27"/>
  <c r="H190" i="27"/>
  <c r="G189" i="27"/>
  <c r="F188" i="27"/>
  <c r="P182" i="27"/>
  <c r="O181" i="27"/>
  <c r="N180" i="27"/>
  <c r="M179" i="27"/>
  <c r="L178" i="27"/>
  <c r="K177" i="27"/>
  <c r="J176" i="27"/>
  <c r="I175" i="27"/>
  <c r="H174" i="27"/>
  <c r="G173" i="27"/>
  <c r="F172" i="27"/>
  <c r="P166" i="27"/>
  <c r="O165" i="27"/>
  <c r="N164" i="27"/>
  <c r="M163" i="27"/>
  <c r="L162" i="27"/>
  <c r="K161" i="27"/>
  <c r="J160" i="27"/>
  <c r="I159" i="27"/>
  <c r="M44" i="28"/>
  <c r="K13" i="28"/>
  <c r="J8" i="28"/>
  <c r="O347" i="27"/>
  <c r="K343" i="27"/>
  <c r="G339" i="27"/>
  <c r="N334" i="27"/>
  <c r="J331" i="27"/>
  <c r="L328" i="27"/>
  <c r="J325" i="27"/>
  <c r="M320" i="27"/>
  <c r="I318" i="27"/>
  <c r="P315" i="27"/>
  <c r="N313" i="27"/>
  <c r="K311" i="27"/>
  <c r="M306" i="27"/>
  <c r="K299" i="27"/>
  <c r="I297" i="27"/>
  <c r="F295" i="27"/>
  <c r="G290" i="27"/>
  <c r="I286" i="27"/>
  <c r="L284" i="27"/>
  <c r="J281" i="27"/>
  <c r="O278" i="27"/>
  <c r="N277" i="27"/>
  <c r="M276" i="27"/>
  <c r="L275" i="27"/>
  <c r="K274" i="27"/>
  <c r="J273" i="27"/>
  <c r="I272" i="27"/>
  <c r="H271" i="27"/>
  <c r="G270" i="27"/>
  <c r="F269" i="27"/>
  <c r="P263" i="27"/>
  <c r="O262" i="27"/>
  <c r="N261" i="27"/>
  <c r="M260" i="27"/>
  <c r="L259" i="27"/>
  <c r="K258" i="27"/>
  <c r="J257" i="27"/>
  <c r="I256" i="27"/>
  <c r="H255" i="27"/>
  <c r="G254" i="27"/>
  <c r="F253" i="27"/>
  <c r="P247" i="27"/>
  <c r="O246" i="27"/>
  <c r="N245" i="27"/>
  <c r="M244" i="27"/>
  <c r="L243" i="27"/>
  <c r="K242" i="27"/>
  <c r="J241" i="27"/>
  <c r="I240" i="27"/>
  <c r="H239" i="27"/>
  <c r="G238" i="27"/>
  <c r="F237" i="27"/>
  <c r="P231" i="27"/>
  <c r="O230" i="27"/>
  <c r="N229" i="27"/>
  <c r="M228" i="27"/>
  <c r="L227" i="27"/>
  <c r="K226" i="27"/>
  <c r="J225" i="27"/>
  <c r="I224" i="27"/>
  <c r="P18" i="28"/>
  <c r="F8" i="28"/>
  <c r="K347" i="27"/>
  <c r="G343" i="27"/>
  <c r="F331" i="27"/>
  <c r="H328" i="27"/>
  <c r="I325" i="27"/>
  <c r="O322" i="27"/>
  <c r="K320" i="27"/>
  <c r="O315" i="27"/>
  <c r="M313" i="27"/>
  <c r="G311" i="27"/>
  <c r="G306" i="27"/>
  <c r="M301" i="27"/>
  <c r="J299" i="27"/>
  <c r="H297" i="27"/>
  <c r="O292" i="27"/>
  <c r="F290" i="27"/>
  <c r="G286" i="27"/>
  <c r="K284" i="27"/>
  <c r="I281" i="27"/>
  <c r="N278" i="27"/>
  <c r="M277" i="27"/>
  <c r="L276" i="27"/>
  <c r="K275" i="27"/>
  <c r="J274" i="27"/>
  <c r="I273" i="27"/>
  <c r="H272" i="27"/>
  <c r="G271" i="27"/>
  <c r="F270" i="27"/>
  <c r="P264" i="27"/>
  <c r="O263" i="27"/>
  <c r="N262" i="27"/>
  <c r="M261" i="27"/>
  <c r="L260" i="27"/>
  <c r="K259" i="27"/>
  <c r="J258" i="27"/>
  <c r="I257" i="27"/>
  <c r="H256" i="27"/>
  <c r="G255" i="27"/>
  <c r="F254" i="27"/>
  <c r="P248" i="27"/>
  <c r="O247" i="27"/>
  <c r="N246" i="27"/>
  <c r="M245" i="27"/>
  <c r="L244" i="27"/>
  <c r="K243" i="27"/>
  <c r="J242" i="27"/>
  <c r="I241" i="27"/>
  <c r="H240" i="27"/>
  <c r="G239" i="27"/>
  <c r="F238" i="27"/>
  <c r="P232" i="27"/>
  <c r="O231" i="27"/>
  <c r="N230" i="27"/>
  <c r="M229" i="27"/>
  <c r="L228" i="27"/>
  <c r="K227" i="27"/>
  <c r="J226" i="27"/>
  <c r="I225" i="27"/>
  <c r="H224" i="27"/>
  <c r="G223" i="27"/>
  <c r="F222" i="27"/>
  <c r="P216" i="27"/>
  <c r="O215" i="27"/>
  <c r="N214" i="27"/>
  <c r="M213" i="27"/>
  <c r="L212" i="27"/>
  <c r="K211" i="27"/>
  <c r="J210" i="27"/>
  <c r="I209" i="27"/>
  <c r="H208" i="27"/>
  <c r="G207" i="27"/>
  <c r="F206" i="27"/>
  <c r="P200" i="27"/>
  <c r="O199" i="27"/>
  <c r="N198" i="27"/>
  <c r="M197" i="27"/>
  <c r="L196" i="27"/>
  <c r="K195" i="27"/>
  <c r="J194" i="27"/>
  <c r="I193" i="27"/>
  <c r="H192" i="27"/>
  <c r="L134" i="28"/>
  <c r="P364" i="27"/>
  <c r="L360" i="27"/>
  <c r="H356" i="27"/>
  <c r="G328" i="27"/>
  <c r="M322" i="27"/>
  <c r="K315" i="27"/>
  <c r="I313" i="27"/>
  <c r="F311" i="27"/>
  <c r="F306" i="27"/>
  <c r="L301" i="27"/>
  <c r="H299" i="27"/>
  <c r="F297" i="27"/>
  <c r="I292" i="27"/>
  <c r="F286" i="27"/>
  <c r="I284" i="27"/>
  <c r="P282" i="27"/>
  <c r="H281" i="27"/>
  <c r="M278" i="27"/>
  <c r="L277" i="27"/>
  <c r="K276" i="27"/>
  <c r="J275" i="27"/>
  <c r="I274" i="27"/>
  <c r="H273" i="27"/>
  <c r="G272" i="27"/>
  <c r="F271" i="27"/>
  <c r="P265" i="27"/>
  <c r="O264" i="27"/>
  <c r="N263" i="27"/>
  <c r="M262" i="27"/>
  <c r="L261" i="27"/>
  <c r="K260" i="27"/>
  <c r="J259" i="27"/>
  <c r="I258" i="27"/>
  <c r="H257" i="27"/>
  <c r="G256" i="27"/>
  <c r="F255" i="27"/>
  <c r="P249" i="27"/>
  <c r="O248" i="27"/>
  <c r="N247" i="27"/>
  <c r="M246" i="27"/>
  <c r="L245" i="27"/>
  <c r="K244" i="27"/>
  <c r="J243" i="27"/>
  <c r="I242" i="27"/>
  <c r="H241" i="27"/>
  <c r="G240" i="27"/>
  <c r="F239" i="27"/>
  <c r="P233" i="27"/>
  <c r="O232" i="27"/>
  <c r="N231" i="27"/>
  <c r="M230" i="27"/>
  <c r="L229" i="27"/>
  <c r="K228" i="27"/>
  <c r="J227" i="27"/>
  <c r="I226" i="27"/>
  <c r="H225" i="27"/>
  <c r="G224" i="27"/>
  <c r="F223" i="27"/>
  <c r="P217" i="27"/>
  <c r="O216" i="27"/>
  <c r="N215" i="27"/>
  <c r="M214" i="27"/>
  <c r="L213" i="27"/>
  <c r="K212" i="27"/>
  <c r="J211" i="27"/>
  <c r="I210" i="27"/>
  <c r="H209" i="27"/>
  <c r="G208" i="27"/>
  <c r="F207" i="27"/>
  <c r="P201" i="27"/>
  <c r="O200" i="27"/>
  <c r="N199" i="27"/>
  <c r="M198" i="27"/>
  <c r="L197" i="27"/>
  <c r="K196" i="27"/>
  <c r="J195" i="27"/>
  <c r="I194" i="27"/>
  <c r="H193" i="27"/>
  <c r="G192" i="27"/>
  <c r="F191" i="27"/>
  <c r="P185" i="27"/>
  <c r="O184" i="27"/>
  <c r="N183" i="27"/>
  <c r="M182" i="27"/>
  <c r="L181" i="27"/>
  <c r="K180" i="27"/>
  <c r="J179" i="27"/>
  <c r="I178" i="27"/>
  <c r="H177" i="27"/>
  <c r="G176" i="27"/>
  <c r="F175" i="27"/>
  <c r="P169" i="27"/>
  <c r="O168" i="27"/>
  <c r="N167" i="27"/>
  <c r="M166" i="27"/>
  <c r="L165" i="27"/>
  <c r="K164" i="27"/>
  <c r="J163" i="27"/>
  <c r="I162" i="27"/>
  <c r="H161" i="27"/>
  <c r="G160" i="27"/>
  <c r="J12" i="28"/>
  <c r="L364" i="27"/>
  <c r="H360" i="27"/>
  <c r="O351" i="27"/>
  <c r="F338" i="27"/>
  <c r="M333" i="27"/>
  <c r="G322" i="27"/>
  <c r="M317" i="27"/>
  <c r="J315" i="27"/>
  <c r="H313" i="27"/>
  <c r="O308" i="27"/>
  <c r="J301" i="27"/>
  <c r="F299" i="27"/>
  <c r="H292" i="27"/>
  <c r="P287" i="27"/>
  <c r="G284" i="27"/>
  <c r="O282" i="27"/>
  <c r="F281" i="27"/>
  <c r="L278" i="27"/>
  <c r="K277" i="27"/>
  <c r="J276" i="27"/>
  <c r="I275" i="27"/>
  <c r="H274" i="27"/>
  <c r="G273" i="27"/>
  <c r="F272" i="27"/>
  <c r="P266" i="27"/>
  <c r="O265" i="27"/>
  <c r="N264" i="27"/>
  <c r="M263" i="27"/>
  <c r="L262" i="27"/>
  <c r="K261" i="27"/>
  <c r="J260" i="27"/>
  <c r="I259" i="27"/>
  <c r="H258" i="27"/>
  <c r="G257" i="27"/>
  <c r="F256" i="27"/>
  <c r="P250" i="27"/>
  <c r="O249" i="27"/>
  <c r="N248" i="27"/>
  <c r="M247" i="27"/>
  <c r="L246" i="27"/>
  <c r="K245" i="27"/>
  <c r="J244" i="27"/>
  <c r="I243" i="27"/>
  <c r="H242" i="27"/>
  <c r="G241" i="27"/>
  <c r="F240" i="27"/>
  <c r="P234" i="27"/>
  <c r="O233" i="27"/>
  <c r="N232" i="27"/>
  <c r="M231" i="27"/>
  <c r="L230" i="27"/>
  <c r="K229" i="27"/>
  <c r="J228" i="27"/>
  <c r="I227" i="27"/>
  <c r="H226" i="27"/>
  <c r="G225" i="27"/>
  <c r="F224" i="27"/>
  <c r="P218" i="27"/>
  <c r="O217" i="27"/>
  <c r="N216" i="27"/>
  <c r="J35" i="28"/>
  <c r="O23" i="28"/>
  <c r="O17" i="28"/>
  <c r="I7" i="28"/>
  <c r="N346" i="27"/>
  <c r="J342" i="27"/>
  <c r="L333" i="27"/>
  <c r="N330" i="27"/>
  <c r="F322" i="27"/>
  <c r="L317" i="27"/>
  <c r="H315" i="27"/>
  <c r="F313" i="27"/>
  <c r="I308" i="27"/>
  <c r="O303" i="27"/>
  <c r="H301" i="27"/>
  <c r="K294" i="27"/>
  <c r="P289" i="27"/>
  <c r="O287" i="27"/>
  <c r="N282" i="27"/>
  <c r="P279" i="27"/>
  <c r="K278" i="27"/>
  <c r="J277" i="27"/>
  <c r="I276" i="27"/>
  <c r="H275" i="27"/>
  <c r="G274" i="27"/>
  <c r="F273" i="27"/>
  <c r="P267" i="27"/>
  <c r="O266" i="27"/>
  <c r="N265" i="27"/>
  <c r="M264" i="27"/>
  <c r="L263" i="27"/>
  <c r="K262" i="27"/>
  <c r="J261" i="27"/>
  <c r="I260" i="27"/>
  <c r="H259" i="27"/>
  <c r="G258" i="27"/>
  <c r="F257" i="27"/>
  <c r="P251" i="27"/>
  <c r="O250" i="27"/>
  <c r="N249" i="27"/>
  <c r="M248" i="27"/>
  <c r="L247" i="27"/>
  <c r="K246" i="27"/>
  <c r="J245" i="27"/>
  <c r="I244" i="27"/>
  <c r="H243" i="27"/>
  <c r="G242" i="27"/>
  <c r="F241" i="27"/>
  <c r="P235" i="27"/>
  <c r="O234" i="27"/>
  <c r="N233" i="27"/>
  <c r="M232" i="27"/>
  <c r="L231" i="27"/>
  <c r="K230" i="27"/>
  <c r="J229" i="27"/>
  <c r="I228" i="27"/>
  <c r="H227" i="27"/>
  <c r="G226" i="27"/>
  <c r="F225" i="27"/>
  <c r="P219" i="27"/>
  <c r="O218" i="27"/>
  <c r="N217" i="27"/>
  <c r="M216" i="27"/>
  <c r="L215" i="27"/>
  <c r="K214" i="27"/>
  <c r="J213" i="27"/>
  <c r="I212" i="27"/>
  <c r="H211" i="27"/>
  <c r="G210" i="27"/>
  <c r="F209" i="27"/>
  <c r="P203" i="27"/>
  <c r="O202" i="27"/>
  <c r="N201" i="27"/>
  <c r="M200" i="27"/>
  <c r="L199" i="27"/>
  <c r="M42" i="28"/>
  <c r="P2" i="28"/>
  <c r="J346" i="27"/>
  <c r="F342" i="27"/>
  <c r="H333" i="27"/>
  <c r="J330" i="27"/>
  <c r="K327" i="27"/>
  <c r="J317" i="27"/>
  <c r="F315" i="27"/>
  <c r="H308" i="27"/>
  <c r="P305" i="27"/>
  <c r="N303" i="27"/>
  <c r="J294" i="27"/>
  <c r="N289" i="27"/>
  <c r="N287" i="27"/>
  <c r="N285" i="27"/>
  <c r="K282" i="27"/>
  <c r="O279" i="27"/>
  <c r="J278" i="27"/>
  <c r="I277" i="27"/>
  <c r="H276" i="27"/>
  <c r="G275" i="27"/>
  <c r="F274" i="27"/>
  <c r="P268" i="27"/>
  <c r="O267" i="27"/>
  <c r="N266" i="27"/>
  <c r="M265" i="27"/>
  <c r="L264" i="27"/>
  <c r="K263" i="27"/>
  <c r="J262" i="27"/>
  <c r="I261" i="27"/>
  <c r="H260" i="27"/>
  <c r="G259" i="27"/>
  <c r="F258" i="27"/>
  <c r="P252" i="27"/>
  <c r="O251" i="27"/>
  <c r="N250" i="27"/>
  <c r="M249" i="27"/>
  <c r="L248" i="27"/>
  <c r="K247" i="27"/>
  <c r="J246" i="27"/>
  <c r="I245" i="27"/>
  <c r="H244" i="27"/>
  <c r="G243" i="27"/>
  <c r="F242" i="27"/>
  <c r="P236" i="27"/>
  <c r="O235" i="27"/>
  <c r="N234" i="27"/>
  <c r="M233" i="27"/>
  <c r="L232" i="27"/>
  <c r="K231" i="27"/>
  <c r="J230" i="27"/>
  <c r="I229" i="27"/>
  <c r="H228" i="27"/>
  <c r="G227" i="27"/>
  <c r="F226" i="27"/>
  <c r="P220" i="27"/>
  <c r="O219" i="27"/>
  <c r="N218" i="27"/>
  <c r="M217" i="27"/>
  <c r="L216" i="27"/>
  <c r="K215" i="27"/>
  <c r="J214" i="27"/>
  <c r="I213" i="27"/>
  <c r="H212" i="27"/>
  <c r="G211" i="27"/>
  <c r="F210" i="27"/>
  <c r="P204" i="27"/>
  <c r="O203" i="27"/>
  <c r="N202" i="27"/>
  <c r="M201" i="27"/>
  <c r="L200" i="27"/>
  <c r="K199" i="27"/>
  <c r="J198" i="27"/>
  <c r="I197" i="27"/>
  <c r="H196" i="27"/>
  <c r="G195" i="27"/>
  <c r="F194" i="27"/>
  <c r="J55" i="28"/>
  <c r="K48" i="28"/>
  <c r="P28" i="28"/>
  <c r="I11" i="28"/>
  <c r="O363" i="27"/>
  <c r="K359" i="27"/>
  <c r="G355" i="27"/>
  <c r="N350" i="27"/>
  <c r="I330" i="27"/>
  <c r="G327" i="27"/>
  <c r="O324" i="27"/>
  <c r="O319" i="27"/>
  <c r="H317" i="27"/>
  <c r="K310" i="27"/>
  <c r="N305" i="27"/>
  <c r="L303" i="27"/>
  <c r="O298" i="27"/>
  <c r="M296" i="27"/>
  <c r="F294" i="27"/>
  <c r="L289" i="27"/>
  <c r="L287" i="27"/>
  <c r="M285" i="27"/>
  <c r="J282" i="27"/>
  <c r="N279" i="27"/>
  <c r="I278" i="27"/>
  <c r="H277" i="27"/>
  <c r="G276" i="27"/>
  <c r="F275" i="27"/>
  <c r="P269" i="27"/>
  <c r="O268" i="27"/>
  <c r="N267" i="27"/>
  <c r="M266" i="27"/>
  <c r="L265" i="27"/>
  <c r="K264" i="27"/>
  <c r="J263" i="27"/>
  <c r="I262" i="27"/>
  <c r="H261" i="27"/>
  <c r="G260" i="27"/>
  <c r="F259" i="27"/>
  <c r="P253" i="27"/>
  <c r="O252" i="27"/>
  <c r="N251" i="27"/>
  <c r="M250" i="27"/>
  <c r="L249" i="27"/>
  <c r="K248" i="27"/>
  <c r="J247" i="27"/>
  <c r="I246" i="27"/>
  <c r="H245" i="27"/>
  <c r="G244" i="27"/>
  <c r="F243" i="27"/>
  <c r="P237" i="27"/>
  <c r="O236" i="27"/>
  <c r="N235" i="27"/>
  <c r="M234" i="27"/>
  <c r="L233" i="27"/>
  <c r="K232" i="27"/>
  <c r="J231" i="27"/>
  <c r="I230" i="27"/>
  <c r="H229" i="27"/>
  <c r="G228" i="27"/>
  <c r="F227" i="27"/>
  <c r="P221" i="27"/>
  <c r="O220" i="27"/>
  <c r="N219" i="27"/>
  <c r="M218" i="27"/>
  <c r="L217" i="27"/>
  <c r="K216" i="27"/>
  <c r="J215" i="27"/>
  <c r="I214" i="27"/>
  <c r="H213" i="27"/>
  <c r="G212" i="27"/>
  <c r="F211" i="27"/>
  <c r="P205" i="27"/>
  <c r="O204" i="27"/>
  <c r="N203" i="27"/>
  <c r="M202" i="27"/>
  <c r="L201" i="27"/>
  <c r="K200" i="27"/>
  <c r="J199" i="27"/>
  <c r="I198" i="27"/>
  <c r="H197" i="27"/>
  <c r="G196" i="27"/>
  <c r="F195" i="27"/>
  <c r="P189" i="27"/>
  <c r="O188" i="27"/>
  <c r="N187" i="27"/>
  <c r="M186" i="27"/>
  <c r="L185" i="27"/>
  <c r="K184" i="27"/>
  <c r="J183" i="27"/>
  <c r="I182" i="27"/>
  <c r="H181" i="27"/>
  <c r="G180" i="27"/>
  <c r="F179" i="27"/>
  <c r="P173" i="27"/>
  <c r="O172" i="27"/>
  <c r="N171" i="27"/>
  <c r="M170" i="27"/>
  <c r="L169" i="27"/>
  <c r="K168" i="27"/>
  <c r="J167" i="27"/>
  <c r="I166" i="27"/>
  <c r="H165" i="27"/>
  <c r="G164" i="27"/>
  <c r="F163" i="27"/>
  <c r="I22" i="28"/>
  <c r="N16" i="28"/>
  <c r="K363" i="27"/>
  <c r="G359" i="27"/>
  <c r="F327" i="27"/>
  <c r="I324" i="27"/>
  <c r="P321" i="27"/>
  <c r="N319" i="27"/>
  <c r="J310" i="27"/>
  <c r="L305" i="27"/>
  <c r="J303" i="27"/>
  <c r="P300" i="27"/>
  <c r="N298" i="27"/>
  <c r="L296" i="27"/>
  <c r="P291" i="27"/>
  <c r="F289" i="27"/>
  <c r="J287" i="27"/>
  <c r="L285" i="27"/>
  <c r="I282" i="27"/>
  <c r="M279" i="27"/>
  <c r="H278" i="27"/>
  <c r="G277" i="27"/>
  <c r="F276" i="27"/>
  <c r="P270" i="27"/>
  <c r="O269" i="27"/>
  <c r="N268" i="27"/>
  <c r="M267" i="27"/>
  <c r="L266" i="27"/>
  <c r="K265" i="27"/>
  <c r="J264" i="27"/>
  <c r="I263" i="27"/>
  <c r="H262" i="27"/>
  <c r="G261" i="27"/>
  <c r="F260" i="27"/>
  <c r="P254" i="27"/>
  <c r="O253" i="27"/>
  <c r="N252" i="27"/>
  <c r="M251" i="27"/>
  <c r="L250" i="27"/>
  <c r="K249" i="27"/>
  <c r="J248" i="27"/>
  <c r="I247" i="27"/>
  <c r="H246" i="27"/>
  <c r="G245" i="27"/>
  <c r="F244" i="27"/>
  <c r="P238" i="27"/>
  <c r="O237" i="27"/>
  <c r="N236" i="27"/>
  <c r="M235" i="27"/>
  <c r="G92" i="28"/>
  <c r="H6" i="28"/>
  <c r="M345" i="27"/>
  <c r="I341" i="27"/>
  <c r="P332" i="27"/>
  <c r="H324" i="27"/>
  <c r="N321" i="27"/>
  <c r="L319" i="27"/>
  <c r="O314" i="27"/>
  <c r="M312" i="27"/>
  <c r="F310" i="27"/>
  <c r="F305" i="27"/>
  <c r="L300" i="27"/>
  <c r="J298" i="27"/>
  <c r="H296" i="27"/>
  <c r="N291" i="27"/>
  <c r="G287" i="27"/>
  <c r="J285" i="27"/>
  <c r="P283" i="27"/>
  <c r="G282" i="27"/>
  <c r="P280" i="27"/>
  <c r="L279" i="27"/>
  <c r="G278" i="27"/>
  <c r="F277" i="27"/>
  <c r="P271" i="27"/>
  <c r="O270" i="27"/>
  <c r="N269" i="27"/>
  <c r="M268" i="27"/>
  <c r="L267" i="27"/>
  <c r="K266" i="27"/>
  <c r="J265" i="27"/>
  <c r="I264" i="27"/>
  <c r="H263" i="27"/>
  <c r="G262" i="27"/>
  <c r="F261" i="27"/>
  <c r="P255" i="27"/>
  <c r="O254" i="27"/>
  <c r="N253" i="27"/>
  <c r="M252" i="27"/>
  <c r="L251" i="27"/>
  <c r="K250" i="27"/>
  <c r="J249" i="27"/>
  <c r="I248" i="27"/>
  <c r="H247" i="27"/>
  <c r="G246" i="27"/>
  <c r="F245" i="27"/>
  <c r="P239" i="27"/>
  <c r="O238" i="27"/>
  <c r="N237" i="27"/>
  <c r="M236" i="27"/>
  <c r="L235" i="27"/>
  <c r="K234" i="27"/>
  <c r="J233" i="27"/>
  <c r="I232" i="27"/>
  <c r="H231" i="27"/>
  <c r="G230" i="27"/>
  <c r="F229" i="27"/>
  <c r="P223" i="27"/>
  <c r="O222" i="27"/>
  <c r="N221" i="27"/>
  <c r="M220" i="27"/>
  <c r="L219" i="27"/>
  <c r="K218" i="27"/>
  <c r="J217" i="27"/>
  <c r="I216" i="27"/>
  <c r="H215" i="27"/>
  <c r="G214" i="27"/>
  <c r="F213" i="27"/>
  <c r="P207" i="27"/>
  <c r="O206" i="27"/>
  <c r="N205" i="27"/>
  <c r="M204" i="27"/>
  <c r="L203" i="27"/>
  <c r="K202" i="27"/>
  <c r="J201" i="27"/>
  <c r="I200" i="27"/>
  <c r="H199" i="27"/>
  <c r="G198" i="27"/>
  <c r="F197" i="27"/>
  <c r="P191" i="27"/>
  <c r="O190" i="27"/>
  <c r="N189" i="27"/>
  <c r="M188" i="27"/>
  <c r="L187" i="27"/>
  <c r="K186" i="27"/>
  <c r="J185" i="27"/>
  <c r="I184" i="27"/>
  <c r="H183" i="27"/>
  <c r="G182" i="27"/>
  <c r="F181" i="27"/>
  <c r="P175" i="27"/>
  <c r="O174" i="27"/>
  <c r="N173" i="27"/>
  <c r="M172" i="27"/>
  <c r="L171" i="27"/>
  <c r="K170" i="27"/>
  <c r="J169" i="27"/>
  <c r="I168" i="27"/>
  <c r="H167" i="27"/>
  <c r="G166" i="27"/>
  <c r="F165" i="27"/>
  <c r="P159" i="27"/>
  <c r="M60" i="28"/>
  <c r="M15" i="28"/>
  <c r="N362" i="27"/>
  <c r="J358" i="27"/>
  <c r="K332" i="27"/>
  <c r="M329" i="27"/>
  <c r="J326" i="27"/>
  <c r="F321" i="27"/>
  <c r="L316" i="27"/>
  <c r="J314" i="27"/>
  <c r="H312" i="27"/>
  <c r="N307" i="27"/>
  <c r="I300" i="27"/>
  <c r="G298" i="27"/>
  <c r="P293" i="27"/>
  <c r="G291" i="27"/>
  <c r="F285" i="27"/>
  <c r="L283" i="27"/>
  <c r="N280" i="27"/>
  <c r="H279" i="27"/>
  <c r="P273" i="27"/>
  <c r="O272" i="27"/>
  <c r="N271" i="27"/>
  <c r="M270" i="27"/>
  <c r="L269" i="27"/>
  <c r="K268" i="27"/>
  <c r="J267" i="27"/>
  <c r="I266" i="27"/>
  <c r="H265" i="27"/>
  <c r="G264" i="27"/>
  <c r="F263" i="27"/>
  <c r="P257" i="27"/>
  <c r="O256" i="27"/>
  <c r="N255" i="27"/>
  <c r="M254" i="27"/>
  <c r="L253" i="27"/>
  <c r="K252" i="27"/>
  <c r="J251" i="27"/>
  <c r="I250" i="27"/>
  <c r="H249" i="27"/>
  <c r="G248" i="27"/>
  <c r="F247" i="27"/>
  <c r="P241" i="27"/>
  <c r="O240" i="27"/>
  <c r="N239" i="27"/>
  <c r="M238" i="27"/>
  <c r="L237" i="27"/>
  <c r="K236" i="27"/>
  <c r="J235" i="27"/>
  <c r="I234" i="27"/>
  <c r="H233" i="27"/>
  <c r="G232" i="27"/>
  <c r="F231" i="27"/>
  <c r="P225" i="27"/>
  <c r="O224" i="27"/>
  <c r="N223" i="27"/>
  <c r="M222" i="27"/>
  <c r="L221" i="27"/>
  <c r="K220" i="27"/>
  <c r="J219" i="27"/>
  <c r="I218" i="27"/>
  <c r="H217" i="27"/>
  <c r="G216" i="27"/>
  <c r="F215" i="27"/>
  <c r="P209" i="27"/>
  <c r="O208" i="27"/>
  <c r="N207" i="27"/>
  <c r="M206" i="27"/>
  <c r="L205" i="27"/>
  <c r="K204" i="27"/>
  <c r="N83" i="28"/>
  <c r="F53" i="28"/>
  <c r="I46" i="28"/>
  <c r="J362" i="27"/>
  <c r="F358" i="27"/>
  <c r="G332" i="27"/>
  <c r="I329" i="27"/>
  <c r="F326" i="27"/>
  <c r="K316" i="27"/>
  <c r="I314" i="27"/>
  <c r="G312" i="27"/>
  <c r="H307" i="27"/>
  <c r="N302" i="27"/>
  <c r="G300" i="27"/>
  <c r="J293" i="27"/>
  <c r="P288" i="27"/>
  <c r="K283" i="27"/>
  <c r="M280" i="27"/>
  <c r="G279" i="27"/>
  <c r="P274" i="27"/>
  <c r="O273" i="27"/>
  <c r="N272" i="27"/>
  <c r="M271" i="27"/>
  <c r="L270" i="27"/>
  <c r="K269" i="27"/>
  <c r="J268" i="27"/>
  <c r="I267" i="27"/>
  <c r="H266" i="27"/>
  <c r="G265" i="27"/>
  <c r="F264" i="27"/>
  <c r="P258" i="27"/>
  <c r="O257" i="27"/>
  <c r="N256" i="27"/>
  <c r="M255" i="27"/>
  <c r="L254" i="27"/>
  <c r="K253" i="27"/>
  <c r="J252" i="27"/>
  <c r="I251" i="27"/>
  <c r="H250" i="27"/>
  <c r="G249" i="27"/>
  <c r="F248" i="27"/>
  <c r="P242" i="27"/>
  <c r="O241" i="27"/>
  <c r="N240" i="27"/>
  <c r="M239" i="27"/>
  <c r="L238" i="27"/>
  <c r="K237" i="27"/>
  <c r="J236" i="27"/>
  <c r="I235" i="27"/>
  <c r="H234" i="27"/>
  <c r="G233" i="27"/>
  <c r="F232" i="27"/>
  <c r="P226" i="27"/>
  <c r="O225" i="27"/>
  <c r="N224" i="27"/>
  <c r="M223" i="27"/>
  <c r="L222" i="27"/>
  <c r="K221" i="27"/>
  <c r="J220" i="27"/>
  <c r="I219" i="27"/>
  <c r="H218" i="27"/>
  <c r="G217" i="27"/>
  <c r="F216" i="27"/>
  <c r="P210" i="27"/>
  <c r="O209" i="27"/>
  <c r="N208" i="27"/>
  <c r="M207" i="27"/>
  <c r="L206" i="27"/>
  <c r="K205" i="27"/>
  <c r="J204" i="27"/>
  <c r="I203" i="27"/>
  <c r="H202" i="27"/>
  <c r="G201" i="27"/>
  <c r="F200" i="27"/>
  <c r="P194" i="27"/>
  <c r="O193" i="27"/>
  <c r="N192" i="27"/>
  <c r="M191" i="27"/>
  <c r="L190" i="27"/>
  <c r="K189" i="27"/>
  <c r="J188" i="27"/>
  <c r="I187" i="27"/>
  <c r="H186" i="27"/>
  <c r="G185" i="27"/>
  <c r="F184" i="27"/>
  <c r="P178" i="27"/>
  <c r="O177" i="27"/>
  <c r="N176" i="27"/>
  <c r="M175" i="27"/>
  <c r="L174" i="27"/>
  <c r="K173" i="27"/>
  <c r="J172" i="27"/>
  <c r="I171" i="27"/>
  <c r="H170" i="27"/>
  <c r="G169" i="27"/>
  <c r="F168" i="27"/>
  <c r="P162" i="27"/>
  <c r="O161" i="27"/>
  <c r="N160" i="27"/>
  <c r="M159" i="27"/>
  <c r="K160" i="28"/>
  <c r="K32" i="28"/>
  <c r="H26" i="28"/>
  <c r="K9" i="28"/>
  <c r="G5" i="28"/>
  <c r="N366" i="27"/>
  <c r="P348" i="27"/>
  <c r="L344" i="27"/>
  <c r="H340" i="27"/>
  <c r="H329" i="27"/>
  <c r="N323" i="27"/>
  <c r="I316" i="27"/>
  <c r="G314" i="27"/>
  <c r="P309" i="27"/>
  <c r="G307" i="27"/>
  <c r="P304" i="27"/>
  <c r="M302" i="27"/>
  <c r="I293" i="27"/>
  <c r="O288" i="27"/>
  <c r="O286" i="27"/>
  <c r="J283" i="27"/>
  <c r="P281" i="27"/>
  <c r="L280" i="27"/>
  <c r="F279" i="27"/>
  <c r="P275" i="27"/>
  <c r="O274" i="27"/>
  <c r="N273" i="27"/>
  <c r="M272" i="27"/>
  <c r="L271" i="27"/>
  <c r="K270" i="27"/>
  <c r="J269" i="27"/>
  <c r="I268" i="27"/>
  <c r="H267" i="27"/>
  <c r="G266" i="27"/>
  <c r="F265" i="27"/>
  <c r="P259" i="27"/>
  <c r="O258" i="27"/>
  <c r="N257" i="27"/>
  <c r="M256" i="27"/>
  <c r="L255" i="27"/>
  <c r="K254" i="27"/>
  <c r="J253" i="27"/>
  <c r="I252" i="27"/>
  <c r="H251" i="27"/>
  <c r="G250" i="27"/>
  <c r="F249" i="27"/>
  <c r="P243" i="27"/>
  <c r="O242" i="27"/>
  <c r="N241" i="27"/>
  <c r="M240" i="27"/>
  <c r="L239" i="27"/>
  <c r="K238" i="27"/>
  <c r="J237" i="27"/>
  <c r="I236" i="27"/>
  <c r="H235" i="27"/>
  <c r="G234" i="27"/>
  <c r="F233" i="27"/>
  <c r="P227" i="27"/>
  <c r="O226" i="27"/>
  <c r="N225" i="27"/>
  <c r="M224" i="27"/>
  <c r="L223" i="27"/>
  <c r="K222" i="27"/>
  <c r="J221" i="27"/>
  <c r="I220" i="27"/>
  <c r="H219" i="27"/>
  <c r="G218" i="27"/>
  <c r="F217" i="27"/>
  <c r="P211" i="27"/>
  <c r="O210" i="27"/>
  <c r="N209" i="27"/>
  <c r="M208" i="27"/>
  <c r="L207" i="27"/>
  <c r="K206" i="27"/>
  <c r="J205" i="27"/>
  <c r="I204" i="27"/>
  <c r="H203" i="27"/>
  <c r="G202" i="27"/>
  <c r="F201" i="27"/>
  <c r="P195" i="27"/>
  <c r="O194" i="27"/>
  <c r="N193" i="27"/>
  <c r="M192" i="27"/>
  <c r="L191" i="27"/>
  <c r="K190" i="27"/>
  <c r="J189" i="27"/>
  <c r="I188" i="27"/>
  <c r="H187" i="27"/>
  <c r="G186" i="27"/>
  <c r="F185" i="27"/>
  <c r="P179" i="27"/>
  <c r="O178" i="27"/>
  <c r="N177" i="27"/>
  <c r="M176" i="27"/>
  <c r="L175" i="27"/>
  <c r="K174" i="27"/>
  <c r="J173" i="27"/>
  <c r="I172" i="27"/>
  <c r="H171" i="27"/>
  <c r="G170" i="27"/>
  <c r="F169" i="27"/>
  <c r="K121" i="28"/>
  <c r="L14" i="28"/>
  <c r="G9" i="28"/>
  <c r="L348" i="27"/>
  <c r="H344" i="27"/>
  <c r="O335" i="27"/>
  <c r="H323" i="27"/>
  <c r="N318" i="27"/>
  <c r="G316" i="27"/>
  <c r="J309" i="27"/>
  <c r="O304" i="27"/>
  <c r="K302" i="27"/>
  <c r="L295" i="27"/>
  <c r="M288" i="27"/>
  <c r="N286" i="27"/>
  <c r="H283" i="27"/>
  <c r="O281" i="27"/>
  <c r="I280" i="27"/>
  <c r="P276" i="27"/>
  <c r="O275" i="27"/>
  <c r="N274" i="27"/>
  <c r="M273" i="27"/>
  <c r="L272" i="27"/>
  <c r="K271" i="27"/>
  <c r="J270" i="27"/>
  <c r="I269" i="27"/>
  <c r="H268" i="27"/>
  <c r="G267" i="27"/>
  <c r="F266" i="27"/>
  <c r="P260" i="27"/>
  <c r="O259" i="27"/>
  <c r="N258" i="27"/>
  <c r="M257" i="27"/>
  <c r="L256" i="27"/>
  <c r="K255" i="27"/>
  <c r="J254" i="27"/>
  <c r="I253" i="27"/>
  <c r="H252" i="27"/>
  <c r="G251" i="27"/>
  <c r="F250" i="27"/>
  <c r="P244" i="27"/>
  <c r="O243" i="27"/>
  <c r="N242" i="27"/>
  <c r="M241" i="27"/>
  <c r="L240" i="27"/>
  <c r="K239" i="27"/>
  <c r="J238" i="27"/>
  <c r="I237" i="27"/>
  <c r="H236" i="27"/>
  <c r="G235" i="27"/>
  <c r="F234" i="27"/>
  <c r="P228" i="27"/>
  <c r="O227" i="27"/>
  <c r="N226" i="27"/>
  <c r="M225" i="27"/>
  <c r="L224" i="27"/>
  <c r="K223" i="27"/>
  <c r="J222" i="27"/>
  <c r="I221" i="27"/>
  <c r="H220" i="27"/>
  <c r="G219" i="27"/>
  <c r="F218" i="27"/>
  <c r="P212" i="27"/>
  <c r="O211" i="27"/>
  <c r="N210" i="27"/>
  <c r="M209" i="27"/>
  <c r="L208" i="27"/>
  <c r="K207" i="27"/>
  <c r="J206" i="27"/>
  <c r="I205" i="27"/>
  <c r="H204" i="27"/>
  <c r="G203" i="27"/>
  <c r="F202" i="27"/>
  <c r="O367" i="27"/>
  <c r="P316" i="27"/>
  <c r="G296" i="27"/>
  <c r="I265" i="27"/>
  <c r="H248" i="27"/>
  <c r="H232" i="27"/>
  <c r="G213" i="27"/>
  <c r="H210" i="27"/>
  <c r="I201" i="27"/>
  <c r="N194" i="27"/>
  <c r="L192" i="27"/>
  <c r="N190" i="27"/>
  <c r="P188" i="27"/>
  <c r="H185" i="27"/>
  <c r="M183" i="27"/>
  <c r="I180" i="27"/>
  <c r="K178" i="27"/>
  <c r="I173" i="27"/>
  <c r="M171" i="27"/>
  <c r="O169" i="27"/>
  <c r="K166" i="27"/>
  <c r="H163" i="27"/>
  <c r="N161" i="27"/>
  <c r="O158" i="27"/>
  <c r="M157" i="27"/>
  <c r="L156" i="27"/>
  <c r="K155" i="27"/>
  <c r="J154" i="27"/>
  <c r="I153" i="27"/>
  <c r="H152" i="27"/>
  <c r="G151" i="27"/>
  <c r="F150" i="27"/>
  <c r="P144" i="27"/>
  <c r="O143" i="27"/>
  <c r="N142" i="27"/>
  <c r="M141" i="27"/>
  <c r="L140" i="27"/>
  <c r="K139" i="27"/>
  <c r="J138" i="27"/>
  <c r="I137" i="27"/>
  <c r="H136" i="27"/>
  <c r="G135" i="27"/>
  <c r="F134" i="27"/>
  <c r="P128" i="27"/>
  <c r="O127" i="27"/>
  <c r="N126" i="27"/>
  <c r="M125" i="27"/>
  <c r="L124" i="27"/>
  <c r="K123" i="27"/>
  <c r="J122" i="27"/>
  <c r="I121" i="27"/>
  <c r="H120" i="27"/>
  <c r="G119" i="27"/>
  <c r="F118" i="27"/>
  <c r="P112" i="27"/>
  <c r="O111" i="27"/>
  <c r="N110" i="27"/>
  <c r="M109" i="27"/>
  <c r="L108" i="27"/>
  <c r="K107" i="27"/>
  <c r="J106" i="27"/>
  <c r="I105" i="27"/>
  <c r="H104" i="27"/>
  <c r="G103" i="27"/>
  <c r="F102" i="27"/>
  <c r="P96" i="27"/>
  <c r="O95" i="27"/>
  <c r="N94" i="27"/>
  <c r="M93" i="27"/>
  <c r="L92" i="27"/>
  <c r="K91" i="27"/>
  <c r="J90" i="27"/>
  <c r="I89" i="27"/>
  <c r="H88" i="27"/>
  <c r="G87" i="27"/>
  <c r="F86" i="27"/>
  <c r="P80" i="27"/>
  <c r="O79" i="27"/>
  <c r="N78" i="27"/>
  <c r="M77" i="27"/>
  <c r="L76" i="27"/>
  <c r="K75" i="27"/>
  <c r="J74" i="27"/>
  <c r="I73" i="27"/>
  <c r="H72" i="27"/>
  <c r="G71" i="27"/>
  <c r="F70" i="27"/>
  <c r="P64" i="27"/>
  <c r="O63" i="27"/>
  <c r="N62" i="27"/>
  <c r="N270" i="27"/>
  <c r="M253" i="27"/>
  <c r="L236" i="27"/>
  <c r="M219" i="27"/>
  <c r="H201" i="27"/>
  <c r="O198" i="27"/>
  <c r="P196" i="27"/>
  <c r="K194" i="27"/>
  <c r="I192" i="27"/>
  <c r="M190" i="27"/>
  <c r="N188" i="27"/>
  <c r="L183" i="27"/>
  <c r="H180" i="27"/>
  <c r="J178" i="27"/>
  <c r="P176" i="27"/>
  <c r="F173" i="27"/>
  <c r="K171" i="27"/>
  <c r="N169" i="27"/>
  <c r="J166" i="27"/>
  <c r="P164" i="27"/>
  <c r="G163" i="27"/>
  <c r="M161" i="27"/>
  <c r="N158" i="27"/>
  <c r="L157" i="27"/>
  <c r="K156" i="27"/>
  <c r="J155" i="27"/>
  <c r="I154" i="27"/>
  <c r="H153" i="27"/>
  <c r="G152" i="27"/>
  <c r="F151" i="27"/>
  <c r="P145" i="27"/>
  <c r="O144" i="27"/>
  <c r="N143" i="27"/>
  <c r="M142" i="27"/>
  <c r="L141" i="27"/>
  <c r="K140" i="27"/>
  <c r="J139" i="27"/>
  <c r="I138" i="27"/>
  <c r="H137" i="27"/>
  <c r="G136" i="27"/>
  <c r="F135" i="27"/>
  <c r="P129" i="27"/>
  <c r="O128" i="27"/>
  <c r="N127" i="27"/>
  <c r="M126" i="27"/>
  <c r="L125" i="27"/>
  <c r="K124" i="27"/>
  <c r="J123" i="27"/>
  <c r="I122" i="27"/>
  <c r="H121" i="27"/>
  <c r="G120" i="27"/>
  <c r="F119" i="27"/>
  <c r="P113" i="27"/>
  <c r="O112" i="27"/>
  <c r="N111" i="27"/>
  <c r="M110" i="27"/>
  <c r="L109" i="27"/>
  <c r="K108" i="27"/>
  <c r="J107" i="27"/>
  <c r="I106" i="27"/>
  <c r="H105" i="27"/>
  <c r="G104" i="27"/>
  <c r="F103" i="27"/>
  <c r="P97" i="27"/>
  <c r="O96" i="27"/>
  <c r="N95" i="27"/>
  <c r="M94" i="27"/>
  <c r="L93" i="27"/>
  <c r="K92" i="27"/>
  <c r="J91" i="27"/>
  <c r="I90" i="27"/>
  <c r="H89" i="27"/>
  <c r="G88" i="27"/>
  <c r="F87" i="27"/>
  <c r="P81" i="27"/>
  <c r="O80" i="27"/>
  <c r="N79" i="27"/>
  <c r="M78" i="27"/>
  <c r="L77" i="27"/>
  <c r="K76" i="27"/>
  <c r="J75" i="27"/>
  <c r="I74" i="27"/>
  <c r="H73" i="27"/>
  <c r="G72" i="27"/>
  <c r="F71" i="27"/>
  <c r="P65" i="27"/>
  <c r="O64" i="27"/>
  <c r="N63" i="27"/>
  <c r="M62" i="27"/>
  <c r="L61" i="27"/>
  <c r="K60" i="27"/>
  <c r="J59" i="27"/>
  <c r="I58" i="27"/>
  <c r="H57" i="27"/>
  <c r="G56" i="27"/>
  <c r="F55" i="27"/>
  <c r="P222" i="27"/>
  <c r="K219" i="27"/>
  <c r="P215" i="27"/>
  <c r="P206" i="27"/>
  <c r="M203" i="27"/>
  <c r="L198" i="27"/>
  <c r="M196" i="27"/>
  <c r="H194" i="27"/>
  <c r="F192" i="27"/>
  <c r="J190" i="27"/>
  <c r="L188" i="27"/>
  <c r="P186" i="27"/>
  <c r="K183" i="27"/>
  <c r="N181" i="27"/>
  <c r="F180" i="27"/>
  <c r="H178" i="27"/>
  <c r="O176" i="27"/>
  <c r="J171" i="27"/>
  <c r="M169" i="27"/>
  <c r="H166" i="27"/>
  <c r="M164" i="27"/>
  <c r="J161" i="27"/>
  <c r="M158" i="27"/>
  <c r="K157" i="27"/>
  <c r="J156" i="27"/>
  <c r="I155" i="27"/>
  <c r="H154" i="27"/>
  <c r="G153" i="27"/>
  <c r="F152" i="27"/>
  <c r="P146" i="27"/>
  <c r="O145" i="27"/>
  <c r="N144" i="27"/>
  <c r="M143" i="27"/>
  <c r="L142" i="27"/>
  <c r="K141" i="27"/>
  <c r="J140" i="27"/>
  <c r="I139" i="27"/>
  <c r="H138" i="27"/>
  <c r="G137" i="27"/>
  <c r="F136" i="27"/>
  <c r="P130" i="27"/>
  <c r="O129" i="27"/>
  <c r="N128" i="27"/>
  <c r="M127" i="27"/>
  <c r="L126" i="27"/>
  <c r="K125" i="27"/>
  <c r="J124" i="27"/>
  <c r="I123" i="27"/>
  <c r="H122" i="27"/>
  <c r="G121" i="27"/>
  <c r="F120" i="27"/>
  <c r="P114" i="27"/>
  <c r="O113" i="27"/>
  <c r="N112" i="27"/>
  <c r="M111" i="27"/>
  <c r="L110" i="27"/>
  <c r="K109" i="27"/>
  <c r="J108" i="27"/>
  <c r="I107" i="27"/>
  <c r="H106" i="27"/>
  <c r="G105" i="27"/>
  <c r="F104" i="27"/>
  <c r="P98" i="27"/>
  <c r="O97" i="27"/>
  <c r="N96" i="27"/>
  <c r="M95" i="27"/>
  <c r="L94" i="27"/>
  <c r="K93" i="27"/>
  <c r="J92" i="27"/>
  <c r="I91" i="27"/>
  <c r="H90" i="27"/>
  <c r="G89" i="27"/>
  <c r="F88" i="27"/>
  <c r="P82" i="27"/>
  <c r="O81" i="27"/>
  <c r="N80" i="27"/>
  <c r="M79" i="27"/>
  <c r="L78" i="27"/>
  <c r="K77" i="27"/>
  <c r="J76" i="27"/>
  <c r="I75" i="27"/>
  <c r="H74" i="27"/>
  <c r="G73" i="27"/>
  <c r="F72" i="27"/>
  <c r="P66" i="27"/>
  <c r="O65" i="27"/>
  <c r="N64" i="27"/>
  <c r="M63" i="27"/>
  <c r="L62" i="27"/>
  <c r="P336" i="27"/>
  <c r="H264" i="27"/>
  <c r="G247" i="27"/>
  <c r="I231" i="27"/>
  <c r="N222" i="27"/>
  <c r="M215" i="27"/>
  <c r="N206" i="27"/>
  <c r="K203" i="27"/>
  <c r="K198" i="27"/>
  <c r="J196" i="27"/>
  <c r="G194" i="27"/>
  <c r="G190" i="27"/>
  <c r="K188" i="27"/>
  <c r="O186" i="27"/>
  <c r="I183" i="27"/>
  <c r="M181" i="27"/>
  <c r="G178" i="27"/>
  <c r="L176" i="27"/>
  <c r="G171" i="27"/>
  <c r="K169" i="27"/>
  <c r="P167" i="27"/>
  <c r="F166" i="27"/>
  <c r="L164" i="27"/>
  <c r="I161" i="27"/>
  <c r="L158" i="27"/>
  <c r="J157" i="27"/>
  <c r="I156" i="27"/>
  <c r="H155" i="27"/>
  <c r="G154" i="27"/>
  <c r="F153" i="27"/>
  <c r="P147" i="27"/>
  <c r="O146" i="27"/>
  <c r="N145" i="27"/>
  <c r="M144" i="27"/>
  <c r="L143" i="27"/>
  <c r="K142" i="27"/>
  <c r="J141" i="27"/>
  <c r="I140" i="27"/>
  <c r="H139" i="27"/>
  <c r="G138" i="27"/>
  <c r="F137" i="27"/>
  <c r="P131" i="27"/>
  <c r="O130" i="27"/>
  <c r="N129" i="27"/>
  <c r="M128" i="27"/>
  <c r="L127" i="27"/>
  <c r="K126" i="27"/>
  <c r="J125" i="27"/>
  <c r="I124" i="27"/>
  <c r="H123" i="27"/>
  <c r="G122" i="27"/>
  <c r="F121" i="27"/>
  <c r="P115" i="27"/>
  <c r="O114" i="27"/>
  <c r="N113" i="27"/>
  <c r="M112" i="27"/>
  <c r="L111" i="27"/>
  <c r="K110" i="27"/>
  <c r="J109" i="27"/>
  <c r="I108" i="27"/>
  <c r="H107" i="27"/>
  <c r="G106" i="27"/>
  <c r="F105" i="27"/>
  <c r="P99" i="27"/>
  <c r="O98" i="27"/>
  <c r="N97" i="27"/>
  <c r="M96" i="27"/>
  <c r="L95" i="27"/>
  <c r="K94" i="27"/>
  <c r="J93" i="27"/>
  <c r="I92" i="27"/>
  <c r="H91" i="27"/>
  <c r="G90" i="27"/>
  <c r="F89" i="27"/>
  <c r="P83" i="27"/>
  <c r="O82" i="27"/>
  <c r="N81" i="27"/>
  <c r="M80" i="27"/>
  <c r="L79" i="27"/>
  <c r="K78" i="27"/>
  <c r="J77" i="27"/>
  <c r="I76" i="27"/>
  <c r="H75" i="27"/>
  <c r="G74" i="27"/>
  <c r="F73" i="27"/>
  <c r="P67" i="27"/>
  <c r="O66" i="27"/>
  <c r="N65" i="27"/>
  <c r="M64" i="27"/>
  <c r="L63" i="27"/>
  <c r="K62" i="27"/>
  <c r="J61" i="27"/>
  <c r="I60" i="27"/>
  <c r="H59" i="27"/>
  <c r="G58" i="27"/>
  <c r="F57" i="27"/>
  <c r="P51" i="27"/>
  <c r="O50" i="27"/>
  <c r="L321" i="27"/>
  <c r="M269" i="27"/>
  <c r="L252" i="27"/>
  <c r="K235" i="27"/>
  <c r="G231" i="27"/>
  <c r="G222" i="27"/>
  <c r="I215" i="27"/>
  <c r="M212" i="27"/>
  <c r="J209" i="27"/>
  <c r="G206" i="27"/>
  <c r="J203" i="27"/>
  <c r="N200" i="27"/>
  <c r="H198" i="27"/>
  <c r="I196" i="27"/>
  <c r="F190" i="27"/>
  <c r="H188" i="27"/>
  <c r="N186" i="27"/>
  <c r="P184" i="27"/>
  <c r="G183" i="27"/>
  <c r="K181" i="27"/>
  <c r="F178" i="27"/>
  <c r="I176" i="27"/>
  <c r="P174" i="27"/>
  <c r="I169" i="27"/>
  <c r="O167" i="27"/>
  <c r="J164" i="27"/>
  <c r="G161" i="27"/>
  <c r="O159" i="27"/>
  <c r="K158" i="27"/>
  <c r="I157" i="27"/>
  <c r="H156" i="27"/>
  <c r="G155" i="27"/>
  <c r="F154" i="27"/>
  <c r="P148" i="27"/>
  <c r="O147" i="27"/>
  <c r="N146" i="27"/>
  <c r="M145" i="27"/>
  <c r="L144" i="27"/>
  <c r="K143" i="27"/>
  <c r="J142" i="27"/>
  <c r="I141" i="27"/>
  <c r="H140" i="27"/>
  <c r="G139" i="27"/>
  <c r="F138" i="27"/>
  <c r="P132" i="27"/>
  <c r="O131" i="27"/>
  <c r="N130" i="27"/>
  <c r="M129" i="27"/>
  <c r="L128" i="27"/>
  <c r="K127" i="27"/>
  <c r="J126" i="27"/>
  <c r="I125" i="27"/>
  <c r="H124" i="27"/>
  <c r="G123" i="27"/>
  <c r="F122" i="27"/>
  <c r="P116" i="27"/>
  <c r="O115" i="27"/>
  <c r="N114" i="27"/>
  <c r="M113" i="27"/>
  <c r="L112" i="27"/>
  <c r="K111" i="27"/>
  <c r="J110" i="27"/>
  <c r="I109" i="27"/>
  <c r="H108" i="27"/>
  <c r="G107" i="27"/>
  <c r="F106" i="27"/>
  <c r="P100" i="27"/>
  <c r="O99" i="27"/>
  <c r="N98" i="27"/>
  <c r="M97" i="27"/>
  <c r="L96" i="27"/>
  <c r="K95" i="27"/>
  <c r="J94" i="27"/>
  <c r="I93" i="27"/>
  <c r="H92" i="27"/>
  <c r="G91" i="27"/>
  <c r="F90" i="27"/>
  <c r="P84" i="27"/>
  <c r="O83" i="27"/>
  <c r="N82" i="27"/>
  <c r="M81" i="27"/>
  <c r="L80" i="27"/>
  <c r="K79" i="27"/>
  <c r="J78" i="27"/>
  <c r="I77" i="27"/>
  <c r="H76" i="27"/>
  <c r="G75" i="27"/>
  <c r="F74" i="27"/>
  <c r="P68" i="27"/>
  <c r="O67" i="27"/>
  <c r="N66" i="27"/>
  <c r="M65" i="27"/>
  <c r="L64" i="27"/>
  <c r="K63" i="27"/>
  <c r="J62" i="27"/>
  <c r="I61" i="27"/>
  <c r="H60" i="27"/>
  <c r="G59" i="27"/>
  <c r="F58" i="27"/>
  <c r="P52" i="27"/>
  <c r="O51" i="27"/>
  <c r="N50" i="27"/>
  <c r="N314" i="27"/>
  <c r="P240" i="27"/>
  <c r="G215" i="27"/>
  <c r="J212" i="27"/>
  <c r="G209" i="27"/>
  <c r="J200" i="27"/>
  <c r="F198" i="27"/>
  <c r="F196" i="27"/>
  <c r="L186" i="27"/>
  <c r="N184" i="27"/>
  <c r="F183" i="27"/>
  <c r="J181" i="27"/>
  <c r="H176" i="27"/>
  <c r="N174" i="27"/>
  <c r="P172" i="27"/>
  <c r="H169" i="27"/>
  <c r="M167" i="27"/>
  <c r="I164" i="27"/>
  <c r="O162" i="27"/>
  <c r="F161" i="27"/>
  <c r="N159" i="27"/>
  <c r="J158" i="27"/>
  <c r="H157" i="27"/>
  <c r="G156" i="27"/>
  <c r="F155" i="27"/>
  <c r="P149" i="27"/>
  <c r="O148" i="27"/>
  <c r="N147" i="27"/>
  <c r="M146" i="27"/>
  <c r="L145" i="27"/>
  <c r="K144" i="27"/>
  <c r="J143" i="27"/>
  <c r="I142" i="27"/>
  <c r="H141" i="27"/>
  <c r="G140" i="27"/>
  <c r="F139" i="27"/>
  <c r="P133" i="27"/>
  <c r="O132" i="27"/>
  <c r="N131" i="27"/>
  <c r="M130" i="27"/>
  <c r="L129" i="27"/>
  <c r="K128" i="27"/>
  <c r="J127" i="27"/>
  <c r="I126" i="27"/>
  <c r="H125" i="27"/>
  <c r="G124" i="27"/>
  <c r="F123" i="27"/>
  <c r="P117" i="27"/>
  <c r="O116" i="27"/>
  <c r="N115" i="27"/>
  <c r="M114" i="27"/>
  <c r="L113" i="27"/>
  <c r="K112" i="27"/>
  <c r="J111" i="27"/>
  <c r="I110" i="27"/>
  <c r="H109" i="27"/>
  <c r="G108" i="27"/>
  <c r="F107" i="27"/>
  <c r="P101" i="27"/>
  <c r="O100" i="27"/>
  <c r="N99" i="27"/>
  <c r="M98" i="27"/>
  <c r="L97" i="27"/>
  <c r="K96" i="27"/>
  <c r="J95" i="27"/>
  <c r="I94" i="27"/>
  <c r="H93" i="27"/>
  <c r="G92" i="27"/>
  <c r="F91" i="27"/>
  <c r="P85" i="27"/>
  <c r="O84" i="27"/>
  <c r="N83" i="27"/>
  <c r="M82" i="27"/>
  <c r="L81" i="27"/>
  <c r="K80" i="27"/>
  <c r="J79" i="27"/>
  <c r="I78" i="27"/>
  <c r="H77" i="27"/>
  <c r="G76" i="27"/>
  <c r="F75" i="27"/>
  <c r="P69" i="27"/>
  <c r="O68" i="27"/>
  <c r="N67" i="27"/>
  <c r="M66" i="27"/>
  <c r="L65" i="27"/>
  <c r="K64" i="27"/>
  <c r="J63" i="27"/>
  <c r="I62" i="27"/>
  <c r="H61" i="27"/>
  <c r="G60" i="27"/>
  <c r="F59" i="27"/>
  <c r="P53" i="27"/>
  <c r="O52" i="27"/>
  <c r="N51" i="27"/>
  <c r="M50" i="27"/>
  <c r="M349" i="27"/>
  <c r="P307" i="27"/>
  <c r="K300" i="27"/>
  <c r="O280" i="27"/>
  <c r="G263" i="27"/>
  <c r="F246" i="27"/>
  <c r="L218" i="27"/>
  <c r="F212" i="27"/>
  <c r="H200" i="27"/>
  <c r="O191" i="27"/>
  <c r="J186" i="27"/>
  <c r="M184" i="27"/>
  <c r="I181" i="27"/>
  <c r="O179" i="27"/>
  <c r="F176" i="27"/>
  <c r="M174" i="27"/>
  <c r="N172" i="27"/>
  <c r="L167" i="27"/>
  <c r="H164" i="27"/>
  <c r="N162" i="27"/>
  <c r="L159" i="27"/>
  <c r="H158" i="27"/>
  <c r="G157" i="27"/>
  <c r="F156" i="27"/>
  <c r="P150" i="27"/>
  <c r="O149" i="27"/>
  <c r="N148" i="27"/>
  <c r="M147" i="27"/>
  <c r="L146" i="27"/>
  <c r="K145" i="27"/>
  <c r="J144" i="27"/>
  <c r="I143" i="27"/>
  <c r="H142" i="27"/>
  <c r="G141" i="27"/>
  <c r="F140" i="27"/>
  <c r="P134" i="27"/>
  <c r="O133" i="27"/>
  <c r="N132" i="27"/>
  <c r="M131" i="27"/>
  <c r="L130" i="27"/>
  <c r="K129" i="27"/>
  <c r="J128" i="27"/>
  <c r="I127" i="27"/>
  <c r="H126" i="27"/>
  <c r="G125" i="27"/>
  <c r="F124" i="27"/>
  <c r="P118" i="27"/>
  <c r="O117" i="27"/>
  <c r="N116" i="27"/>
  <c r="M115" i="27"/>
  <c r="L114" i="27"/>
  <c r="K113" i="27"/>
  <c r="J112" i="27"/>
  <c r="I111" i="27"/>
  <c r="H110" i="27"/>
  <c r="G109" i="27"/>
  <c r="F108" i="27"/>
  <c r="P102" i="27"/>
  <c r="O101" i="27"/>
  <c r="N100" i="27"/>
  <c r="M99" i="27"/>
  <c r="L98" i="27"/>
  <c r="K97" i="27"/>
  <c r="J96" i="27"/>
  <c r="I95" i="27"/>
  <c r="H94" i="27"/>
  <c r="G93" i="27"/>
  <c r="F92" i="27"/>
  <c r="P86" i="27"/>
  <c r="O85" i="27"/>
  <c r="N84" i="27"/>
  <c r="M83" i="27"/>
  <c r="L82" i="27"/>
  <c r="K81" i="27"/>
  <c r="J80" i="27"/>
  <c r="I79" i="27"/>
  <c r="H78" i="27"/>
  <c r="G77" i="27"/>
  <c r="F76" i="27"/>
  <c r="P70" i="27"/>
  <c r="O69" i="27"/>
  <c r="N68" i="27"/>
  <c r="L268" i="27"/>
  <c r="K251" i="27"/>
  <c r="L234" i="27"/>
  <c r="H230" i="27"/>
  <c r="O221" i="27"/>
  <c r="J218" i="27"/>
  <c r="G200" i="27"/>
  <c r="P193" i="27"/>
  <c r="N191" i="27"/>
  <c r="I186" i="27"/>
  <c r="L184" i="27"/>
  <c r="G181" i="27"/>
  <c r="L179" i="27"/>
  <c r="J174" i="27"/>
  <c r="L172" i="27"/>
  <c r="P170" i="27"/>
  <c r="K167" i="27"/>
  <c r="N165" i="27"/>
  <c r="F164" i="27"/>
  <c r="K162" i="27"/>
  <c r="K159" i="27"/>
  <c r="G158" i="27"/>
  <c r="F157" i="27"/>
  <c r="P151" i="27"/>
  <c r="O150" i="27"/>
  <c r="N149" i="27"/>
  <c r="M148" i="27"/>
  <c r="L147" i="27"/>
  <c r="K146" i="27"/>
  <c r="J145" i="27"/>
  <c r="I144" i="27"/>
  <c r="H143" i="27"/>
  <c r="G142" i="27"/>
  <c r="F141" i="27"/>
  <c r="P135" i="27"/>
  <c r="O134" i="27"/>
  <c r="N133" i="27"/>
  <c r="M132" i="27"/>
  <c r="L131" i="27"/>
  <c r="K130" i="27"/>
  <c r="J129" i="27"/>
  <c r="I128" i="27"/>
  <c r="H127" i="27"/>
  <c r="G126" i="27"/>
  <c r="F125" i="27"/>
  <c r="P119" i="27"/>
  <c r="O118" i="27"/>
  <c r="N117" i="27"/>
  <c r="M116" i="27"/>
  <c r="L115" i="27"/>
  <c r="K114" i="27"/>
  <c r="J113" i="27"/>
  <c r="I112" i="27"/>
  <c r="H111" i="27"/>
  <c r="G110" i="27"/>
  <c r="F109" i="27"/>
  <c r="P103" i="27"/>
  <c r="O102" i="27"/>
  <c r="N101" i="27"/>
  <c r="M100" i="27"/>
  <c r="L99" i="27"/>
  <c r="K98" i="27"/>
  <c r="J97" i="27"/>
  <c r="I96" i="27"/>
  <c r="H95" i="27"/>
  <c r="G94" i="27"/>
  <c r="F93" i="27"/>
  <c r="P87" i="27"/>
  <c r="O86" i="27"/>
  <c r="N85" i="27"/>
  <c r="M84" i="27"/>
  <c r="L83" i="27"/>
  <c r="K82" i="27"/>
  <c r="J81" i="27"/>
  <c r="I80" i="27"/>
  <c r="H79" i="27"/>
  <c r="G78" i="27"/>
  <c r="F77" i="27"/>
  <c r="P71" i="27"/>
  <c r="O70" i="27"/>
  <c r="N69" i="27"/>
  <c r="M68" i="27"/>
  <c r="L67" i="27"/>
  <c r="K66" i="27"/>
  <c r="J65" i="27"/>
  <c r="I64" i="27"/>
  <c r="H63" i="27"/>
  <c r="G62" i="27"/>
  <c r="F61" i="27"/>
  <c r="P55" i="27"/>
  <c r="O54" i="27"/>
  <c r="N53" i="27"/>
  <c r="M52" i="27"/>
  <c r="L51" i="27"/>
  <c r="P256" i="27"/>
  <c r="O239" i="27"/>
  <c r="J234" i="27"/>
  <c r="F230" i="27"/>
  <c r="M221" i="27"/>
  <c r="O214" i="27"/>
  <c r="P208" i="27"/>
  <c r="O205" i="27"/>
  <c r="P202" i="27"/>
  <c r="M193" i="27"/>
  <c r="K191" i="27"/>
  <c r="O189" i="27"/>
  <c r="F186" i="27"/>
  <c r="J184" i="27"/>
  <c r="O182" i="27"/>
  <c r="K179" i="27"/>
  <c r="P177" i="27"/>
  <c r="G174" i="27"/>
  <c r="K172" i="27"/>
  <c r="O170" i="27"/>
  <c r="I167" i="27"/>
  <c r="M165" i="27"/>
  <c r="J162" i="27"/>
  <c r="H159" i="27"/>
  <c r="F158" i="27"/>
  <c r="P152" i="27"/>
  <c r="O151" i="27"/>
  <c r="N150" i="27"/>
  <c r="M149" i="27"/>
  <c r="L148" i="27"/>
  <c r="K147" i="27"/>
  <c r="J146" i="27"/>
  <c r="I145" i="27"/>
  <c r="H144" i="27"/>
  <c r="G143" i="27"/>
  <c r="F142" i="27"/>
  <c r="P136" i="27"/>
  <c r="O135" i="27"/>
  <c r="N134" i="27"/>
  <c r="M133" i="27"/>
  <c r="L132" i="27"/>
  <c r="K131" i="27"/>
  <c r="J130" i="27"/>
  <c r="I129" i="27"/>
  <c r="H128" i="27"/>
  <c r="G127" i="27"/>
  <c r="F126" i="27"/>
  <c r="P120" i="27"/>
  <c r="O119" i="27"/>
  <c r="N118" i="27"/>
  <c r="M117" i="27"/>
  <c r="L116" i="27"/>
  <c r="K115" i="27"/>
  <c r="J114" i="27"/>
  <c r="I113" i="27"/>
  <c r="H112" i="27"/>
  <c r="G111" i="27"/>
  <c r="F110" i="27"/>
  <c r="P104" i="27"/>
  <c r="O103" i="27"/>
  <c r="N102" i="27"/>
  <c r="L27" i="28"/>
  <c r="J319" i="27"/>
  <c r="H285" i="27"/>
  <c r="K279" i="27"/>
  <c r="F262" i="27"/>
  <c r="F221" i="27"/>
  <c r="L214" i="27"/>
  <c r="I208" i="27"/>
  <c r="M205" i="27"/>
  <c r="L202" i="27"/>
  <c r="N197" i="27"/>
  <c r="O195" i="27"/>
  <c r="J193" i="27"/>
  <c r="H191" i="27"/>
  <c r="M189" i="27"/>
  <c r="P187" i="27"/>
  <c r="H184" i="27"/>
  <c r="N182" i="27"/>
  <c r="I179" i="27"/>
  <c r="M177" i="27"/>
  <c r="F174" i="27"/>
  <c r="H172" i="27"/>
  <c r="N170" i="27"/>
  <c r="P168" i="27"/>
  <c r="G167" i="27"/>
  <c r="K165" i="27"/>
  <c r="H162" i="27"/>
  <c r="P160" i="27"/>
  <c r="G159" i="27"/>
  <c r="P153" i="27"/>
  <c r="O152" i="27"/>
  <c r="N151" i="27"/>
  <c r="M150" i="27"/>
  <c r="L149" i="27"/>
  <c r="K148" i="27"/>
  <c r="J147" i="27"/>
  <c r="I146" i="27"/>
  <c r="H145" i="27"/>
  <c r="G144" i="27"/>
  <c r="F143" i="27"/>
  <c r="P137" i="27"/>
  <c r="O136" i="27"/>
  <c r="N135" i="27"/>
  <c r="M134" i="27"/>
  <c r="L133" i="27"/>
  <c r="K132" i="27"/>
  <c r="J131" i="27"/>
  <c r="I130" i="27"/>
  <c r="H129" i="27"/>
  <c r="G128" i="27"/>
  <c r="F127" i="27"/>
  <c r="P121" i="27"/>
  <c r="O120" i="27"/>
  <c r="N119" i="27"/>
  <c r="M118" i="27"/>
  <c r="L117" i="27"/>
  <c r="K116" i="27"/>
  <c r="J115" i="27"/>
  <c r="I114" i="27"/>
  <c r="H113" i="27"/>
  <c r="G112" i="27"/>
  <c r="F111" i="27"/>
  <c r="P105" i="27"/>
  <c r="O104" i="27"/>
  <c r="N103" i="27"/>
  <c r="M102" i="27"/>
  <c r="L101" i="27"/>
  <c r="K100" i="27"/>
  <c r="J99" i="27"/>
  <c r="I98" i="27"/>
  <c r="H97" i="27"/>
  <c r="G96" i="27"/>
  <c r="F95" i="27"/>
  <c r="P89" i="27"/>
  <c r="O88" i="27"/>
  <c r="N87" i="27"/>
  <c r="M86" i="27"/>
  <c r="L85" i="27"/>
  <c r="K84" i="27"/>
  <c r="J83" i="27"/>
  <c r="I82" i="27"/>
  <c r="H81" i="27"/>
  <c r="G80" i="27"/>
  <c r="F79" i="27"/>
  <c r="P73" i="27"/>
  <c r="O72" i="27"/>
  <c r="N71" i="27"/>
  <c r="M70" i="27"/>
  <c r="L69" i="27"/>
  <c r="K68" i="27"/>
  <c r="J67" i="27"/>
  <c r="I66" i="27"/>
  <c r="H65" i="27"/>
  <c r="G64" i="27"/>
  <c r="F63" i="27"/>
  <c r="P57" i="27"/>
  <c r="O56" i="27"/>
  <c r="N55" i="27"/>
  <c r="M54" i="27"/>
  <c r="L53" i="27"/>
  <c r="L312" i="27"/>
  <c r="K267" i="27"/>
  <c r="J250" i="27"/>
  <c r="K217" i="27"/>
  <c r="H214" i="27"/>
  <c r="L211" i="27"/>
  <c r="F208" i="27"/>
  <c r="F205" i="27"/>
  <c r="J202" i="27"/>
  <c r="P199" i="27"/>
  <c r="K197" i="27"/>
  <c r="L195" i="27"/>
  <c r="G193" i="27"/>
  <c r="G191" i="27"/>
  <c r="L189" i="27"/>
  <c r="O187" i="27"/>
  <c r="G184" i="27"/>
  <c r="L182" i="27"/>
  <c r="H179" i="27"/>
  <c r="J177" i="27"/>
  <c r="L170" i="27"/>
  <c r="N168" i="27"/>
  <c r="F167" i="27"/>
  <c r="J165" i="27"/>
  <c r="G162" i="27"/>
  <c r="O160" i="27"/>
  <c r="F159" i="27"/>
  <c r="P154" i="27"/>
  <c r="O153" i="27"/>
  <c r="N152" i="27"/>
  <c r="M151" i="27"/>
  <c r="L150" i="27"/>
  <c r="K149" i="27"/>
  <c r="J148" i="27"/>
  <c r="I147" i="27"/>
  <c r="H146" i="27"/>
  <c r="G145" i="27"/>
  <c r="F144" i="27"/>
  <c r="P138" i="27"/>
  <c r="O137" i="27"/>
  <c r="N136" i="27"/>
  <c r="M135" i="27"/>
  <c r="L134" i="27"/>
  <c r="K133" i="27"/>
  <c r="J132" i="27"/>
  <c r="I131" i="27"/>
  <c r="H130" i="27"/>
  <c r="G129" i="27"/>
  <c r="F128" i="27"/>
  <c r="P122" i="27"/>
  <c r="O121" i="27"/>
  <c r="N120" i="27"/>
  <c r="M119" i="27"/>
  <c r="L118" i="27"/>
  <c r="K117" i="27"/>
  <c r="J116" i="27"/>
  <c r="I115" i="27"/>
  <c r="H114" i="27"/>
  <c r="G113" i="27"/>
  <c r="F112" i="27"/>
  <c r="P106" i="27"/>
  <c r="O105" i="27"/>
  <c r="N104" i="27"/>
  <c r="M103" i="27"/>
  <c r="L102" i="27"/>
  <c r="K101" i="27"/>
  <c r="J100" i="27"/>
  <c r="I99" i="27"/>
  <c r="H98" i="27"/>
  <c r="G97" i="27"/>
  <c r="F96" i="27"/>
  <c r="P90" i="27"/>
  <c r="O89" i="27"/>
  <c r="N88" i="27"/>
  <c r="M87" i="27"/>
  <c r="L86" i="27"/>
  <c r="K85" i="27"/>
  <c r="J84" i="27"/>
  <c r="I83" i="27"/>
  <c r="H82" i="27"/>
  <c r="G81" i="27"/>
  <c r="F80" i="27"/>
  <c r="P74" i="27"/>
  <c r="O73" i="27"/>
  <c r="N72" i="27"/>
  <c r="M71" i="27"/>
  <c r="L70" i="27"/>
  <c r="K69" i="27"/>
  <c r="J68" i="27"/>
  <c r="I67" i="27"/>
  <c r="H66" i="27"/>
  <c r="G65" i="27"/>
  <c r="F64" i="27"/>
  <c r="P58" i="27"/>
  <c r="O57" i="27"/>
  <c r="N56" i="27"/>
  <c r="M55" i="27"/>
  <c r="L54" i="27"/>
  <c r="K53" i="27"/>
  <c r="J52" i="27"/>
  <c r="I51" i="27"/>
  <c r="H50" i="27"/>
  <c r="F354" i="27"/>
  <c r="I298" i="27"/>
  <c r="H291" i="27"/>
  <c r="P272" i="27"/>
  <c r="O255" i="27"/>
  <c r="N238" i="27"/>
  <c r="K233" i="27"/>
  <c r="G229" i="27"/>
  <c r="P224" i="27"/>
  <c r="I217" i="27"/>
  <c r="F214" i="27"/>
  <c r="I211" i="27"/>
  <c r="I202" i="27"/>
  <c r="M199" i="27"/>
  <c r="J197" i="27"/>
  <c r="I195" i="27"/>
  <c r="F193" i="27"/>
  <c r="I189" i="27"/>
  <c r="M187" i="27"/>
  <c r="O185" i="27"/>
  <c r="K182" i="27"/>
  <c r="G179" i="27"/>
  <c r="I177" i="27"/>
  <c r="O175" i="27"/>
  <c r="J170" i="27"/>
  <c r="M168" i="27"/>
  <c r="I165" i="27"/>
  <c r="P163" i="27"/>
  <c r="F162" i="27"/>
  <c r="M160" i="27"/>
  <c r="P155" i="27"/>
  <c r="O154" i="27"/>
  <c r="N153" i="27"/>
  <c r="M152" i="27"/>
  <c r="L151" i="27"/>
  <c r="K150" i="27"/>
  <c r="O33" i="28"/>
  <c r="H10" i="28"/>
  <c r="L332" i="27"/>
  <c r="F278" i="27"/>
  <c r="I233" i="27"/>
  <c r="N220" i="27"/>
  <c r="I199" i="27"/>
  <c r="G197" i="27"/>
  <c r="H195" i="27"/>
  <c r="F189" i="27"/>
  <c r="K187" i="27"/>
  <c r="N185" i="27"/>
  <c r="J182" i="27"/>
  <c r="P180" i="27"/>
  <c r="G177" i="27"/>
  <c r="N175" i="27"/>
  <c r="I170" i="27"/>
  <c r="L168" i="27"/>
  <c r="G165" i="27"/>
  <c r="O163" i="27"/>
  <c r="L160" i="27"/>
  <c r="P156" i="27"/>
  <c r="O155" i="27"/>
  <c r="N154" i="27"/>
  <c r="M153" i="27"/>
  <c r="L152" i="27"/>
  <c r="K151" i="27"/>
  <c r="J150" i="27"/>
  <c r="I149" i="27"/>
  <c r="H148" i="27"/>
  <c r="G147" i="27"/>
  <c r="F146" i="27"/>
  <c r="P140" i="27"/>
  <c r="O139" i="27"/>
  <c r="N138" i="27"/>
  <c r="M137" i="27"/>
  <c r="L136" i="27"/>
  <c r="K135" i="27"/>
  <c r="J134" i="27"/>
  <c r="I133" i="27"/>
  <c r="H132" i="27"/>
  <c r="G131" i="27"/>
  <c r="F130" i="27"/>
  <c r="P124" i="27"/>
  <c r="O123" i="27"/>
  <c r="N122" i="27"/>
  <c r="M121" i="27"/>
  <c r="L120" i="27"/>
  <c r="K119" i="27"/>
  <c r="J118" i="27"/>
  <c r="I117" i="27"/>
  <c r="H116" i="27"/>
  <c r="G115" i="27"/>
  <c r="F114" i="27"/>
  <c r="P108" i="27"/>
  <c r="O107" i="27"/>
  <c r="N106" i="27"/>
  <c r="M105" i="27"/>
  <c r="L104" i="27"/>
  <c r="K103" i="27"/>
  <c r="J102" i="27"/>
  <c r="I101" i="27"/>
  <c r="H100" i="27"/>
  <c r="G99" i="27"/>
  <c r="F98" i="27"/>
  <c r="P92" i="27"/>
  <c r="O91" i="27"/>
  <c r="N90" i="27"/>
  <c r="M89" i="27"/>
  <c r="L88" i="27"/>
  <c r="K87" i="27"/>
  <c r="J86" i="27"/>
  <c r="I85" i="27"/>
  <c r="H84" i="27"/>
  <c r="G83" i="27"/>
  <c r="F82" i="27"/>
  <c r="P76" i="27"/>
  <c r="O75" i="27"/>
  <c r="N74" i="27"/>
  <c r="M73" i="27"/>
  <c r="L72" i="27"/>
  <c r="K71" i="27"/>
  <c r="J70" i="27"/>
  <c r="I69" i="27"/>
  <c r="H68" i="27"/>
  <c r="G67" i="27"/>
  <c r="F66" i="27"/>
  <c r="P60" i="27"/>
  <c r="O59" i="27"/>
  <c r="N58" i="27"/>
  <c r="M57" i="27"/>
  <c r="L56" i="27"/>
  <c r="K55" i="27"/>
  <c r="J54" i="27"/>
  <c r="I53" i="27"/>
  <c r="H52" i="27"/>
  <c r="G51" i="27"/>
  <c r="J266" i="27"/>
  <c r="I249" i="27"/>
  <c r="L220" i="27"/>
  <c r="O207" i="27"/>
  <c r="N204" i="27"/>
  <c r="G199" i="27"/>
  <c r="J187" i="27"/>
  <c r="M185" i="27"/>
  <c r="H182" i="27"/>
  <c r="M180" i="27"/>
  <c r="F177" i="27"/>
  <c r="K175" i="27"/>
  <c r="O173" i="27"/>
  <c r="F170" i="27"/>
  <c r="J168" i="27"/>
  <c r="O166" i="27"/>
  <c r="L163" i="27"/>
  <c r="I160" i="27"/>
  <c r="P157" i="27"/>
  <c r="O156" i="27"/>
  <c r="N155" i="27"/>
  <c r="M154" i="27"/>
  <c r="L153" i="27"/>
  <c r="K152" i="27"/>
  <c r="J151" i="27"/>
  <c r="I150" i="27"/>
  <c r="H149" i="27"/>
  <c r="G148" i="27"/>
  <c r="F147" i="27"/>
  <c r="P141" i="27"/>
  <c r="O140" i="27"/>
  <c r="N139" i="27"/>
  <c r="M138" i="27"/>
  <c r="L137" i="27"/>
  <c r="K136" i="27"/>
  <c r="J135" i="27"/>
  <c r="I134" i="27"/>
  <c r="H133" i="27"/>
  <c r="G132" i="27"/>
  <c r="F131" i="27"/>
  <c r="P125" i="27"/>
  <c r="O124" i="27"/>
  <c r="N123" i="27"/>
  <c r="M122" i="27"/>
  <c r="L121" i="27"/>
  <c r="K120" i="27"/>
  <c r="J119" i="27"/>
  <c r="I118" i="27"/>
  <c r="H117" i="27"/>
  <c r="G116" i="27"/>
  <c r="F115" i="27"/>
  <c r="P109" i="27"/>
  <c r="O108" i="27"/>
  <c r="N107" i="27"/>
  <c r="M106" i="27"/>
  <c r="L105" i="27"/>
  <c r="K104" i="27"/>
  <c r="J103" i="27"/>
  <c r="I102" i="27"/>
  <c r="H101" i="27"/>
  <c r="G100" i="27"/>
  <c r="F99" i="27"/>
  <c r="P93" i="27"/>
  <c r="O92" i="27"/>
  <c r="N91" i="27"/>
  <c r="M90" i="27"/>
  <c r="L89" i="27"/>
  <c r="K88" i="27"/>
  <c r="J87" i="27"/>
  <c r="I86" i="27"/>
  <c r="H85" i="27"/>
  <c r="G84" i="27"/>
  <c r="F83" i="27"/>
  <c r="P77" i="27"/>
  <c r="O76" i="27"/>
  <c r="N75" i="27"/>
  <c r="M74" i="27"/>
  <c r="L73" i="27"/>
  <c r="K72" i="27"/>
  <c r="J71" i="27"/>
  <c r="I70" i="27"/>
  <c r="H69" i="27"/>
  <c r="G68" i="27"/>
  <c r="F67" i="27"/>
  <c r="P61" i="27"/>
  <c r="O60" i="27"/>
  <c r="N59" i="27"/>
  <c r="M58" i="27"/>
  <c r="L57" i="27"/>
  <c r="K56" i="27"/>
  <c r="J55" i="27"/>
  <c r="I54" i="27"/>
  <c r="H53" i="27"/>
  <c r="G52" i="27"/>
  <c r="F51" i="27"/>
  <c r="O283" i="27"/>
  <c r="O271" i="27"/>
  <c r="N254" i="27"/>
  <c r="M237" i="27"/>
  <c r="O223" i="27"/>
  <c r="J216" i="27"/>
  <c r="N213" i="27"/>
  <c r="H207" i="27"/>
  <c r="L204" i="27"/>
  <c r="O201" i="27"/>
  <c r="F199" i="27"/>
  <c r="P192" i="27"/>
  <c r="G187" i="27"/>
  <c r="K185" i="27"/>
  <c r="P183" i="27"/>
  <c r="F182" i="27"/>
  <c r="L180" i="27"/>
  <c r="H175" i="27"/>
  <c r="M173" i="27"/>
  <c r="P171" i="27"/>
  <c r="H168" i="27"/>
  <c r="N166" i="27"/>
  <c r="K163" i="27"/>
  <c r="H160" i="27"/>
  <c r="O157" i="27"/>
  <c r="N156" i="27"/>
  <c r="M155" i="27"/>
  <c r="L154" i="27"/>
  <c r="K153" i="27"/>
  <c r="J152" i="27"/>
  <c r="I151" i="27"/>
  <c r="H150" i="27"/>
  <c r="G149" i="27"/>
  <c r="F148" i="27"/>
  <c r="P142" i="27"/>
  <c r="O141" i="27"/>
  <c r="N140" i="27"/>
  <c r="M139" i="27"/>
  <c r="L138" i="27"/>
  <c r="K137" i="27"/>
  <c r="J136" i="27"/>
  <c r="I135" i="27"/>
  <c r="H134" i="27"/>
  <c r="G133" i="27"/>
  <c r="F132" i="27"/>
  <c r="P126" i="27"/>
  <c r="O125" i="27"/>
  <c r="N124" i="27"/>
  <c r="M123" i="27"/>
  <c r="L122" i="27"/>
  <c r="K121" i="27"/>
  <c r="J120" i="27"/>
  <c r="I119" i="27"/>
  <c r="H118" i="27"/>
  <c r="G117" i="27"/>
  <c r="F116" i="27"/>
  <c r="P110" i="27"/>
  <c r="O109" i="27"/>
  <c r="N108" i="27"/>
  <c r="M107" i="27"/>
  <c r="L106" i="27"/>
  <c r="K105" i="27"/>
  <c r="J104" i="27"/>
  <c r="I103" i="27"/>
  <c r="H102" i="27"/>
  <c r="G101" i="27"/>
  <c r="F100" i="27"/>
  <c r="P94" i="27"/>
  <c r="O93" i="27"/>
  <c r="N92" i="27"/>
  <c r="M91" i="27"/>
  <c r="L90" i="27"/>
  <c r="K89" i="27"/>
  <c r="J88" i="27"/>
  <c r="I87" i="27"/>
  <c r="H86" i="27"/>
  <c r="G85" i="27"/>
  <c r="F84" i="27"/>
  <c r="P78" i="27"/>
  <c r="O77" i="27"/>
  <c r="N76" i="27"/>
  <c r="M75" i="27"/>
  <c r="L74" i="27"/>
  <c r="K73" i="27"/>
  <c r="J72" i="27"/>
  <c r="I71" i="27"/>
  <c r="H70" i="27"/>
  <c r="G69" i="27"/>
  <c r="F68" i="27"/>
  <c r="P62" i="27"/>
  <c r="O61" i="27"/>
  <c r="H151" i="27"/>
  <c r="N137" i="27"/>
  <c r="J133" i="27"/>
  <c r="O106" i="27"/>
  <c r="K102" i="27"/>
  <c r="G95" i="27"/>
  <c r="P91" i="27"/>
  <c r="L84" i="27"/>
  <c r="J73" i="27"/>
  <c r="O49" i="27"/>
  <c r="N48" i="27"/>
  <c r="M47" i="27"/>
  <c r="L46" i="27"/>
  <c r="K45" i="27"/>
  <c r="J44" i="27"/>
  <c r="I43" i="27"/>
  <c r="H42" i="27"/>
  <c r="G41" i="27"/>
  <c r="F40" i="27"/>
  <c r="P34" i="27"/>
  <c r="O33" i="27"/>
  <c r="N32" i="27"/>
  <c r="M31" i="27"/>
  <c r="L30" i="27"/>
  <c r="K29" i="27"/>
  <c r="J28" i="27"/>
  <c r="I27" i="27"/>
  <c r="H26" i="27"/>
  <c r="G25" i="27"/>
  <c r="F24" i="27"/>
  <c r="P18" i="27"/>
  <c r="O17" i="27"/>
  <c r="N16" i="27"/>
  <c r="M15" i="27"/>
  <c r="L14" i="27"/>
  <c r="K13" i="27"/>
  <c r="J12" i="27"/>
  <c r="I11" i="27"/>
  <c r="H10" i="27"/>
  <c r="G9" i="27"/>
  <c r="F8" i="27"/>
  <c r="P2" i="27"/>
  <c r="O367" i="26"/>
  <c r="N366" i="26"/>
  <c r="M365" i="26"/>
  <c r="L364" i="26"/>
  <c r="K363" i="26"/>
  <c r="J362" i="26"/>
  <c r="I361" i="26"/>
  <c r="H360" i="26"/>
  <c r="G359" i="26"/>
  <c r="F358" i="26"/>
  <c r="P352" i="26"/>
  <c r="O351" i="26"/>
  <c r="N350" i="26"/>
  <c r="M349" i="26"/>
  <c r="L348" i="26"/>
  <c r="K347" i="26"/>
  <c r="J346" i="26"/>
  <c r="I345" i="26"/>
  <c r="H344" i="26"/>
  <c r="G343" i="26"/>
  <c r="F342" i="26"/>
  <c r="P336" i="26"/>
  <c r="O335" i="26"/>
  <c r="N334" i="26"/>
  <c r="M333" i="26"/>
  <c r="L332" i="26"/>
  <c r="K331" i="26"/>
  <c r="J330" i="26"/>
  <c r="I329" i="26"/>
  <c r="H328" i="26"/>
  <c r="G327" i="26"/>
  <c r="F326" i="26"/>
  <c r="P320" i="26"/>
  <c r="O319" i="26"/>
  <c r="N318" i="26"/>
  <c r="M317" i="26"/>
  <c r="L316" i="26"/>
  <c r="K315" i="26"/>
  <c r="J314" i="26"/>
  <c r="I313" i="26"/>
  <c r="H312" i="26"/>
  <c r="G311" i="26"/>
  <c r="H216" i="27"/>
  <c r="G175" i="27"/>
  <c r="M156" i="27"/>
  <c r="J137" i="27"/>
  <c r="F133" i="27"/>
  <c r="K106" i="27"/>
  <c r="G102" i="27"/>
  <c r="L91" i="27"/>
  <c r="O87" i="27"/>
  <c r="I84" i="27"/>
  <c r="P63" i="27"/>
  <c r="N49" i="27"/>
  <c r="M48" i="27"/>
  <c r="L47" i="27"/>
  <c r="K46" i="27"/>
  <c r="J45" i="27"/>
  <c r="I44" i="27"/>
  <c r="H43" i="27"/>
  <c r="G42" i="27"/>
  <c r="F41" i="27"/>
  <c r="P35" i="27"/>
  <c r="O34" i="27"/>
  <c r="N33" i="27"/>
  <c r="M32" i="27"/>
  <c r="L31" i="27"/>
  <c r="K30" i="27"/>
  <c r="J29" i="27"/>
  <c r="I28" i="27"/>
  <c r="H27" i="27"/>
  <c r="G26" i="27"/>
  <c r="F25" i="27"/>
  <c r="P19" i="27"/>
  <c r="O18" i="27"/>
  <c r="N17" i="27"/>
  <c r="M16" i="27"/>
  <c r="L15" i="27"/>
  <c r="K14" i="27"/>
  <c r="J13" i="27"/>
  <c r="I12" i="27"/>
  <c r="H11" i="27"/>
  <c r="G10" i="27"/>
  <c r="F9" i="27"/>
  <c r="P3" i="27"/>
  <c r="O2" i="27"/>
  <c r="N367" i="26"/>
  <c r="M366" i="26"/>
  <c r="L365" i="26"/>
  <c r="K364" i="26"/>
  <c r="J363" i="26"/>
  <c r="I362" i="26"/>
  <c r="H361" i="26"/>
  <c r="G360" i="26"/>
  <c r="F359" i="26"/>
  <c r="P353" i="26"/>
  <c r="O352" i="26"/>
  <c r="N351" i="26"/>
  <c r="M350" i="26"/>
  <c r="L349" i="26"/>
  <c r="K348" i="26"/>
  <c r="J347" i="26"/>
  <c r="I346" i="26"/>
  <c r="H345" i="26"/>
  <c r="G344" i="26"/>
  <c r="F343" i="26"/>
  <c r="P337" i="26"/>
  <c r="O336" i="26"/>
  <c r="N335" i="26"/>
  <c r="M334" i="26"/>
  <c r="L333" i="26"/>
  <c r="H223" i="27"/>
  <c r="G168" i="27"/>
  <c r="G146" i="27"/>
  <c r="N141" i="27"/>
  <c r="P123" i="27"/>
  <c r="L119" i="27"/>
  <c r="H115" i="27"/>
  <c r="L87" i="27"/>
  <c r="H80" i="27"/>
  <c r="M69" i="27"/>
  <c r="L66" i="27"/>
  <c r="I63" i="27"/>
  <c r="P56" i="27"/>
  <c r="P54" i="27"/>
  <c r="M49" i="27"/>
  <c r="L48" i="27"/>
  <c r="K47" i="27"/>
  <c r="J46" i="27"/>
  <c r="I45" i="27"/>
  <c r="H44" i="27"/>
  <c r="G43" i="27"/>
  <c r="F42" i="27"/>
  <c r="P36" i="27"/>
  <c r="O35" i="27"/>
  <c r="N34" i="27"/>
  <c r="M33" i="27"/>
  <c r="L32" i="27"/>
  <c r="K31" i="27"/>
  <c r="J30" i="27"/>
  <c r="I29" i="27"/>
  <c r="H28" i="27"/>
  <c r="G27" i="27"/>
  <c r="F26" i="27"/>
  <c r="P20" i="27"/>
  <c r="O19" i="27"/>
  <c r="N18" i="27"/>
  <c r="M17" i="27"/>
  <c r="L16" i="27"/>
  <c r="K15" i="27"/>
  <c r="J14" i="27"/>
  <c r="I13" i="27"/>
  <c r="H12" i="27"/>
  <c r="G11" i="27"/>
  <c r="F10" i="27"/>
  <c r="P4" i="27"/>
  <c r="O3" i="27"/>
  <c r="N2" i="27"/>
  <c r="M367" i="26"/>
  <c r="L366" i="26"/>
  <c r="K365" i="26"/>
  <c r="J364" i="26"/>
  <c r="I363" i="26"/>
  <c r="H362" i="26"/>
  <c r="G361" i="26"/>
  <c r="F360" i="26"/>
  <c r="P354" i="26"/>
  <c r="O353" i="26"/>
  <c r="N352" i="26"/>
  <c r="M351" i="26"/>
  <c r="L350" i="26"/>
  <c r="K349" i="26"/>
  <c r="J348" i="26"/>
  <c r="I347" i="26"/>
  <c r="H346" i="26"/>
  <c r="G345" i="26"/>
  <c r="F344" i="26"/>
  <c r="P338" i="26"/>
  <c r="O337" i="26"/>
  <c r="N336" i="26"/>
  <c r="M335" i="26"/>
  <c r="L334" i="26"/>
  <c r="K333" i="26"/>
  <c r="J332" i="26"/>
  <c r="I331" i="26"/>
  <c r="H330" i="26"/>
  <c r="G329" i="26"/>
  <c r="F328" i="26"/>
  <c r="P322" i="26"/>
  <c r="O321" i="26"/>
  <c r="N320" i="26"/>
  <c r="M319" i="26"/>
  <c r="L318" i="26"/>
  <c r="K317" i="26"/>
  <c r="J316" i="26"/>
  <c r="I315" i="26"/>
  <c r="H314" i="26"/>
  <c r="G313" i="26"/>
  <c r="F312" i="26"/>
  <c r="P306" i="26"/>
  <c r="O305" i="26"/>
  <c r="N304" i="26"/>
  <c r="M303" i="26"/>
  <c r="L302" i="26"/>
  <c r="K301" i="26"/>
  <c r="J300" i="26"/>
  <c r="I299" i="26"/>
  <c r="H298" i="26"/>
  <c r="G297" i="26"/>
  <c r="F296" i="26"/>
  <c r="P161" i="27"/>
  <c r="G150" i="27"/>
  <c r="L123" i="27"/>
  <c r="H119" i="27"/>
  <c r="O110" i="27"/>
  <c r="J98" i="27"/>
  <c r="H87" i="27"/>
  <c r="M76" i="27"/>
  <c r="P72" i="27"/>
  <c r="J69" i="27"/>
  <c r="J66" i="27"/>
  <c r="G63" i="27"/>
  <c r="N60" i="27"/>
  <c r="O58" i="27"/>
  <c r="M56" i="27"/>
  <c r="N54" i="27"/>
  <c r="N52" i="27"/>
  <c r="L49" i="27"/>
  <c r="K48" i="27"/>
  <c r="J47" i="27"/>
  <c r="I46" i="27"/>
  <c r="H45" i="27"/>
  <c r="G44" i="27"/>
  <c r="F43" i="27"/>
  <c r="P37" i="27"/>
  <c r="O36" i="27"/>
  <c r="N35" i="27"/>
  <c r="M34" i="27"/>
  <c r="L33" i="27"/>
  <c r="K32" i="27"/>
  <c r="J31" i="27"/>
  <c r="I30" i="27"/>
  <c r="H29" i="27"/>
  <c r="G28" i="27"/>
  <c r="F27" i="27"/>
  <c r="P21" i="27"/>
  <c r="O20" i="27"/>
  <c r="N19" i="27"/>
  <c r="M18" i="27"/>
  <c r="L17" i="27"/>
  <c r="K16" i="27"/>
  <c r="J15" i="27"/>
  <c r="I14" i="27"/>
  <c r="H13" i="27"/>
  <c r="G12" i="27"/>
  <c r="F11" i="27"/>
  <c r="P5" i="27"/>
  <c r="O4" i="27"/>
  <c r="N3" i="27"/>
  <c r="M2" i="27"/>
  <c r="L367" i="26"/>
  <c r="K366" i="26"/>
  <c r="J365" i="26"/>
  <c r="I364" i="26"/>
  <c r="H363" i="26"/>
  <c r="G362" i="26"/>
  <c r="F361" i="26"/>
  <c r="P355" i="26"/>
  <c r="O354" i="26"/>
  <c r="N353" i="26"/>
  <c r="M352" i="26"/>
  <c r="L351" i="26"/>
  <c r="K350" i="26"/>
  <c r="J349" i="26"/>
  <c r="I348" i="26"/>
  <c r="H347" i="26"/>
  <c r="G346" i="26"/>
  <c r="F345" i="26"/>
  <c r="P339" i="26"/>
  <c r="O338" i="26"/>
  <c r="N337" i="26"/>
  <c r="M336" i="26"/>
  <c r="L335" i="26"/>
  <c r="K334" i="26"/>
  <c r="J333" i="26"/>
  <c r="I332" i="26"/>
  <c r="H331" i="26"/>
  <c r="G330" i="26"/>
  <c r="F329" i="26"/>
  <c r="P323" i="26"/>
  <c r="O322" i="26"/>
  <c r="N321" i="26"/>
  <c r="M320" i="26"/>
  <c r="L319" i="26"/>
  <c r="K318" i="26"/>
  <c r="J317" i="26"/>
  <c r="I316" i="26"/>
  <c r="H315" i="26"/>
  <c r="G314" i="26"/>
  <c r="F313" i="26"/>
  <c r="P307" i="26"/>
  <c r="O306" i="26"/>
  <c r="N305" i="26"/>
  <c r="M304" i="26"/>
  <c r="L303" i="26"/>
  <c r="K302" i="26"/>
  <c r="J301" i="26"/>
  <c r="I300" i="26"/>
  <c r="H299" i="26"/>
  <c r="G298" i="26"/>
  <c r="F297" i="26"/>
  <c r="K201" i="27"/>
  <c r="L155" i="27"/>
  <c r="M136" i="27"/>
  <c r="I132" i="27"/>
  <c r="N105" i="27"/>
  <c r="M101" i="27"/>
  <c r="G98" i="27"/>
  <c r="O94" i="27"/>
  <c r="O90" i="27"/>
  <c r="M72" i="27"/>
  <c r="F69" i="27"/>
  <c r="G66" i="27"/>
  <c r="M60" i="27"/>
  <c r="L58" i="27"/>
  <c r="J56" i="27"/>
  <c r="K54" i="27"/>
  <c r="L52" i="27"/>
  <c r="P50" i="27"/>
  <c r="K49" i="27"/>
  <c r="J48" i="27"/>
  <c r="I47" i="27"/>
  <c r="H46" i="27"/>
  <c r="G45" i="27"/>
  <c r="F44" i="27"/>
  <c r="P38" i="27"/>
  <c r="O37" i="27"/>
  <c r="N36" i="27"/>
  <c r="M35" i="27"/>
  <c r="L34" i="27"/>
  <c r="K33" i="27"/>
  <c r="J32" i="27"/>
  <c r="I31" i="27"/>
  <c r="H30" i="27"/>
  <c r="G29" i="27"/>
  <c r="F28" i="27"/>
  <c r="P22" i="27"/>
  <c r="O21" i="27"/>
  <c r="N20" i="27"/>
  <c r="M19" i="27"/>
  <c r="L18" i="27"/>
  <c r="K17" i="27"/>
  <c r="J16" i="27"/>
  <c r="I15" i="27"/>
  <c r="H14" i="27"/>
  <c r="G13" i="27"/>
  <c r="F12" i="27"/>
  <c r="P6" i="27"/>
  <c r="O5" i="27"/>
  <c r="N4" i="27"/>
  <c r="M3" i="27"/>
  <c r="L2" i="27"/>
  <c r="K367" i="26"/>
  <c r="J366" i="26"/>
  <c r="I365" i="26"/>
  <c r="H364" i="26"/>
  <c r="G363" i="26"/>
  <c r="F362" i="26"/>
  <c r="P356" i="26"/>
  <c r="O355" i="26"/>
  <c r="N354" i="26"/>
  <c r="M353" i="26"/>
  <c r="L352" i="26"/>
  <c r="K351" i="26"/>
  <c r="J350" i="26"/>
  <c r="I349" i="26"/>
  <c r="H348" i="26"/>
  <c r="G347" i="26"/>
  <c r="F346" i="26"/>
  <c r="P340" i="26"/>
  <c r="O339" i="26"/>
  <c r="N338" i="26"/>
  <c r="M337" i="26"/>
  <c r="L336" i="26"/>
  <c r="K335" i="26"/>
  <c r="J334" i="26"/>
  <c r="I333" i="26"/>
  <c r="H332" i="26"/>
  <c r="G331" i="26"/>
  <c r="F330" i="26"/>
  <c r="P324" i="26"/>
  <c r="O323" i="26"/>
  <c r="N322" i="26"/>
  <c r="M321" i="26"/>
  <c r="L320" i="26"/>
  <c r="K319" i="26"/>
  <c r="J318" i="26"/>
  <c r="I317" i="26"/>
  <c r="H316" i="26"/>
  <c r="G315" i="26"/>
  <c r="F314" i="26"/>
  <c r="P308" i="26"/>
  <c r="O307" i="26"/>
  <c r="N306" i="26"/>
  <c r="M305" i="26"/>
  <c r="L304" i="26"/>
  <c r="K303" i="26"/>
  <c r="J302" i="26"/>
  <c r="I301" i="26"/>
  <c r="H300" i="26"/>
  <c r="G299" i="26"/>
  <c r="F298" i="26"/>
  <c r="J180" i="27"/>
  <c r="F145" i="27"/>
  <c r="M140" i="27"/>
  <c r="I136" i="27"/>
  <c r="P127" i="27"/>
  <c r="J105" i="27"/>
  <c r="J101" i="27"/>
  <c r="F94" i="27"/>
  <c r="K90" i="27"/>
  <c r="K83" i="27"/>
  <c r="I72" i="27"/>
  <c r="L60" i="27"/>
  <c r="K58" i="27"/>
  <c r="I56" i="27"/>
  <c r="H54" i="27"/>
  <c r="K52" i="27"/>
  <c r="L50" i="27"/>
  <c r="J49" i="27"/>
  <c r="I48" i="27"/>
  <c r="H47" i="27"/>
  <c r="G46" i="27"/>
  <c r="F45" i="27"/>
  <c r="P39" i="27"/>
  <c r="O38" i="27"/>
  <c r="N37" i="27"/>
  <c r="M36" i="27"/>
  <c r="L35" i="27"/>
  <c r="K34" i="27"/>
  <c r="J33" i="27"/>
  <c r="I32" i="27"/>
  <c r="H31" i="27"/>
  <c r="G30" i="27"/>
  <c r="F29" i="27"/>
  <c r="P23" i="27"/>
  <c r="O22" i="27"/>
  <c r="N21" i="27"/>
  <c r="M20" i="27"/>
  <c r="L19" i="27"/>
  <c r="K18" i="27"/>
  <c r="J17" i="27"/>
  <c r="I16" i="27"/>
  <c r="H15" i="27"/>
  <c r="G14" i="27"/>
  <c r="F13" i="27"/>
  <c r="P7" i="27"/>
  <c r="O6" i="27"/>
  <c r="N5" i="27"/>
  <c r="M4" i="27"/>
  <c r="L3" i="27"/>
  <c r="K2" i="27"/>
  <c r="J367" i="26"/>
  <c r="I366" i="26"/>
  <c r="H365" i="26"/>
  <c r="G364" i="26"/>
  <c r="F363" i="26"/>
  <c r="P357" i="26"/>
  <c r="O356" i="26"/>
  <c r="N355" i="26"/>
  <c r="M354" i="26"/>
  <c r="L353" i="26"/>
  <c r="K352" i="26"/>
  <c r="J351" i="26"/>
  <c r="I350" i="26"/>
  <c r="H349" i="26"/>
  <c r="G348" i="26"/>
  <c r="F347" i="26"/>
  <c r="P341" i="26"/>
  <c r="O340" i="26"/>
  <c r="N339" i="26"/>
  <c r="M338" i="26"/>
  <c r="L337" i="26"/>
  <c r="K336" i="26"/>
  <c r="J335" i="26"/>
  <c r="L173" i="27"/>
  <c r="F160" i="27"/>
  <c r="J149" i="27"/>
  <c r="O122" i="27"/>
  <c r="K118" i="27"/>
  <c r="G114" i="27"/>
  <c r="N109" i="27"/>
  <c r="F101" i="27"/>
  <c r="N86" i="27"/>
  <c r="H83" i="27"/>
  <c r="P79" i="27"/>
  <c r="J60" i="27"/>
  <c r="J58" i="27"/>
  <c r="H56" i="27"/>
  <c r="G54" i="27"/>
  <c r="I52" i="27"/>
  <c r="K50" i="27"/>
  <c r="I49" i="27"/>
  <c r="H48" i="27"/>
  <c r="G47" i="27"/>
  <c r="F46" i="27"/>
  <c r="P40" i="27"/>
  <c r="O39" i="27"/>
  <c r="N38" i="27"/>
  <c r="M37" i="27"/>
  <c r="L36" i="27"/>
  <c r="K35" i="27"/>
  <c r="J34" i="27"/>
  <c r="I33" i="27"/>
  <c r="H32" i="27"/>
  <c r="G31" i="27"/>
  <c r="F30" i="27"/>
  <c r="P24" i="27"/>
  <c r="O23" i="27"/>
  <c r="N22" i="27"/>
  <c r="M21" i="27"/>
  <c r="L20" i="27"/>
  <c r="K19" i="27"/>
  <c r="J18" i="27"/>
  <c r="I17" i="27"/>
  <c r="H16" i="27"/>
  <c r="G15" i="27"/>
  <c r="F14" i="27"/>
  <c r="P8" i="27"/>
  <c r="O7" i="27"/>
  <c r="N6" i="27"/>
  <c r="M5" i="27"/>
  <c r="L4" i="27"/>
  <c r="K3" i="27"/>
  <c r="J2" i="27"/>
  <c r="I367" i="26"/>
  <c r="H366" i="26"/>
  <c r="G365" i="26"/>
  <c r="F364" i="26"/>
  <c r="P358" i="26"/>
  <c r="O357" i="26"/>
  <c r="N356" i="26"/>
  <c r="M355" i="26"/>
  <c r="L354" i="26"/>
  <c r="K353" i="26"/>
  <c r="J352" i="26"/>
  <c r="I351" i="26"/>
  <c r="H350" i="26"/>
  <c r="G349" i="26"/>
  <c r="F348" i="26"/>
  <c r="P342" i="26"/>
  <c r="O341" i="26"/>
  <c r="N340" i="26"/>
  <c r="M339" i="26"/>
  <c r="L338" i="26"/>
  <c r="K337" i="26"/>
  <c r="J336" i="26"/>
  <c r="I335" i="26"/>
  <c r="H334" i="26"/>
  <c r="G333" i="26"/>
  <c r="F332" i="26"/>
  <c r="P326" i="26"/>
  <c r="O325" i="26"/>
  <c r="N324" i="26"/>
  <c r="M323" i="26"/>
  <c r="L322" i="26"/>
  <c r="K321" i="26"/>
  <c r="J320" i="26"/>
  <c r="I319" i="26"/>
  <c r="H318" i="26"/>
  <c r="G317" i="26"/>
  <c r="F316" i="26"/>
  <c r="F228" i="27"/>
  <c r="O192" i="27"/>
  <c r="L166" i="27"/>
  <c r="K154" i="27"/>
  <c r="F149" i="27"/>
  <c r="K122" i="27"/>
  <c r="G118" i="27"/>
  <c r="I97" i="27"/>
  <c r="K86" i="27"/>
  <c r="G79" i="27"/>
  <c r="P75" i="27"/>
  <c r="L68" i="27"/>
  <c r="K65" i="27"/>
  <c r="O62" i="27"/>
  <c r="F60" i="27"/>
  <c r="H58" i="27"/>
  <c r="F56" i="27"/>
  <c r="F54" i="27"/>
  <c r="F52" i="27"/>
  <c r="J50" i="27"/>
  <c r="H49" i="27"/>
  <c r="G48" i="27"/>
  <c r="F47" i="27"/>
  <c r="P41" i="27"/>
  <c r="O40" i="27"/>
  <c r="N39" i="27"/>
  <c r="M38" i="27"/>
  <c r="L37" i="27"/>
  <c r="K36" i="27"/>
  <c r="J35" i="27"/>
  <c r="I34" i="27"/>
  <c r="H33" i="27"/>
  <c r="G32" i="27"/>
  <c r="F31" i="27"/>
  <c r="P25" i="27"/>
  <c r="O24" i="27"/>
  <c r="N23" i="27"/>
  <c r="M22" i="27"/>
  <c r="L21" i="27"/>
  <c r="K20" i="27"/>
  <c r="J19" i="27"/>
  <c r="I18" i="27"/>
  <c r="H17" i="27"/>
  <c r="G16" i="27"/>
  <c r="F15" i="27"/>
  <c r="P9" i="27"/>
  <c r="O8" i="27"/>
  <c r="N7" i="27"/>
  <c r="M6" i="27"/>
  <c r="L5" i="27"/>
  <c r="K4" i="27"/>
  <c r="J3" i="27"/>
  <c r="I2" i="27"/>
  <c r="H367" i="26"/>
  <c r="G366" i="26"/>
  <c r="F365" i="26"/>
  <c r="P359" i="26"/>
  <c r="O358" i="26"/>
  <c r="N357" i="26"/>
  <c r="M356" i="26"/>
  <c r="L355" i="26"/>
  <c r="K354" i="26"/>
  <c r="J353" i="26"/>
  <c r="I352" i="26"/>
  <c r="H351" i="26"/>
  <c r="G350" i="26"/>
  <c r="F349" i="26"/>
  <c r="P343" i="26"/>
  <c r="O342" i="26"/>
  <c r="N341" i="26"/>
  <c r="M340" i="26"/>
  <c r="L339" i="26"/>
  <c r="K338" i="26"/>
  <c r="J337" i="26"/>
  <c r="I336" i="26"/>
  <c r="H335" i="26"/>
  <c r="G334" i="26"/>
  <c r="F333" i="26"/>
  <c r="P327" i="26"/>
  <c r="O326" i="26"/>
  <c r="N325" i="26"/>
  <c r="M324" i="26"/>
  <c r="L323" i="26"/>
  <c r="K322" i="26"/>
  <c r="J321" i="26"/>
  <c r="I320" i="26"/>
  <c r="H319" i="26"/>
  <c r="G318" i="26"/>
  <c r="F317" i="26"/>
  <c r="P311" i="26"/>
  <c r="O310" i="26"/>
  <c r="N309" i="26"/>
  <c r="M308" i="26"/>
  <c r="L307" i="26"/>
  <c r="K306" i="26"/>
  <c r="J305" i="26"/>
  <c r="I304" i="26"/>
  <c r="H303" i="26"/>
  <c r="G302" i="26"/>
  <c r="F301" i="26"/>
  <c r="P295" i="26"/>
  <c r="O294" i="26"/>
  <c r="I345" i="27"/>
  <c r="K213" i="27"/>
  <c r="I185" i="27"/>
  <c r="P139" i="27"/>
  <c r="L135" i="27"/>
  <c r="H131" i="27"/>
  <c r="M104" i="27"/>
  <c r="F97" i="27"/>
  <c r="N93" i="27"/>
  <c r="N89" i="27"/>
  <c r="G86" i="27"/>
  <c r="L75" i="27"/>
  <c r="O71" i="27"/>
  <c r="I68" i="27"/>
  <c r="I65" i="27"/>
  <c r="H62" i="27"/>
  <c r="I50" i="27"/>
  <c r="G49" i="27"/>
  <c r="F48" i="27"/>
  <c r="P42" i="27"/>
  <c r="O41" i="27"/>
  <c r="N40" i="27"/>
  <c r="M39" i="27"/>
  <c r="L38" i="27"/>
  <c r="K37" i="27"/>
  <c r="J36" i="27"/>
  <c r="I35" i="27"/>
  <c r="H34" i="27"/>
  <c r="G33" i="27"/>
  <c r="F32" i="27"/>
  <c r="P26" i="27"/>
  <c r="O25" i="27"/>
  <c r="N24" i="27"/>
  <c r="M23" i="27"/>
  <c r="L22" i="27"/>
  <c r="K21" i="27"/>
  <c r="J20" i="27"/>
  <c r="I19" i="27"/>
  <c r="H18" i="27"/>
  <c r="G17" i="27"/>
  <c r="F16" i="27"/>
  <c r="P10" i="27"/>
  <c r="O9" i="27"/>
  <c r="N8" i="27"/>
  <c r="M7" i="27"/>
  <c r="L6" i="27"/>
  <c r="K5" i="27"/>
  <c r="J4" i="27"/>
  <c r="I3" i="27"/>
  <c r="H2" i="27"/>
  <c r="G367" i="26"/>
  <c r="F366" i="26"/>
  <c r="P360" i="26"/>
  <c r="O359" i="26"/>
  <c r="N358" i="26"/>
  <c r="M357" i="26"/>
  <c r="L356" i="26"/>
  <c r="K355" i="26"/>
  <c r="J354" i="26"/>
  <c r="I353" i="26"/>
  <c r="H352" i="26"/>
  <c r="G351" i="26"/>
  <c r="F350" i="26"/>
  <c r="P344" i="26"/>
  <c r="O343" i="26"/>
  <c r="N342" i="26"/>
  <c r="M341" i="26"/>
  <c r="L340" i="26"/>
  <c r="K339" i="26"/>
  <c r="J338" i="26"/>
  <c r="I337" i="26"/>
  <c r="H336" i="26"/>
  <c r="G335" i="26"/>
  <c r="F334" i="26"/>
  <c r="P328" i="26"/>
  <c r="O327" i="26"/>
  <c r="N326" i="26"/>
  <c r="M325" i="26"/>
  <c r="L324" i="26"/>
  <c r="K323" i="26"/>
  <c r="J322" i="26"/>
  <c r="I321" i="26"/>
  <c r="H320" i="26"/>
  <c r="G319" i="26"/>
  <c r="F318" i="26"/>
  <c r="P312" i="26"/>
  <c r="O311" i="26"/>
  <c r="N310" i="26"/>
  <c r="M309" i="26"/>
  <c r="L308" i="26"/>
  <c r="K307" i="26"/>
  <c r="J306" i="26"/>
  <c r="I305" i="26"/>
  <c r="L139" i="27"/>
  <c r="H135" i="27"/>
  <c r="O126" i="27"/>
  <c r="F113" i="27"/>
  <c r="M108" i="27"/>
  <c r="I104" i="27"/>
  <c r="L100" i="27"/>
  <c r="J89" i="27"/>
  <c r="L71" i="27"/>
  <c r="F65" i="27"/>
  <c r="F62" i="27"/>
  <c r="G50" i="27"/>
  <c r="F49" i="27"/>
  <c r="P43" i="27"/>
  <c r="O42" i="27"/>
  <c r="N41" i="27"/>
  <c r="M40" i="27"/>
  <c r="L39" i="27"/>
  <c r="K38" i="27"/>
  <c r="J37" i="27"/>
  <c r="I36" i="27"/>
  <c r="H35" i="27"/>
  <c r="G34" i="27"/>
  <c r="F33" i="27"/>
  <c r="P27" i="27"/>
  <c r="O26" i="27"/>
  <c r="N25" i="27"/>
  <c r="M24" i="27"/>
  <c r="L23" i="27"/>
  <c r="K22" i="27"/>
  <c r="J21" i="27"/>
  <c r="I20" i="27"/>
  <c r="H19" i="27"/>
  <c r="G18" i="27"/>
  <c r="F17" i="27"/>
  <c r="P11" i="27"/>
  <c r="O10" i="27"/>
  <c r="N9" i="27"/>
  <c r="M8" i="27"/>
  <c r="L7" i="27"/>
  <c r="K6" i="27"/>
  <c r="J5" i="27"/>
  <c r="I4" i="27"/>
  <c r="H3" i="27"/>
  <c r="G2" i="27"/>
  <c r="F367" i="26"/>
  <c r="P361" i="26"/>
  <c r="O360" i="26"/>
  <c r="N359" i="26"/>
  <c r="M358" i="26"/>
  <c r="L357" i="26"/>
  <c r="K356" i="26"/>
  <c r="J355" i="26"/>
  <c r="I354" i="26"/>
  <c r="H353" i="26"/>
  <c r="G352" i="26"/>
  <c r="F351" i="26"/>
  <c r="P345" i="26"/>
  <c r="O344" i="26"/>
  <c r="N343" i="26"/>
  <c r="M342" i="26"/>
  <c r="L341" i="26"/>
  <c r="K340" i="26"/>
  <c r="J339" i="26"/>
  <c r="I338" i="26"/>
  <c r="H337" i="26"/>
  <c r="G336" i="26"/>
  <c r="F335" i="26"/>
  <c r="P329" i="26"/>
  <c r="O328" i="26"/>
  <c r="N327" i="26"/>
  <c r="M326" i="26"/>
  <c r="L325" i="26"/>
  <c r="K324" i="26"/>
  <c r="J323" i="26"/>
  <c r="I322" i="26"/>
  <c r="H321" i="26"/>
  <c r="G320" i="26"/>
  <c r="F319" i="26"/>
  <c r="P313" i="26"/>
  <c r="O312" i="26"/>
  <c r="N311" i="26"/>
  <c r="M310" i="26"/>
  <c r="L309" i="26"/>
  <c r="K308" i="26"/>
  <c r="J307" i="26"/>
  <c r="I306" i="26"/>
  <c r="H305" i="26"/>
  <c r="G304" i="26"/>
  <c r="F303" i="26"/>
  <c r="P297" i="26"/>
  <c r="O296" i="26"/>
  <c r="N295" i="26"/>
  <c r="N178" i="27"/>
  <c r="J153" i="27"/>
  <c r="I148" i="27"/>
  <c r="N121" i="27"/>
  <c r="J117" i="27"/>
  <c r="I100" i="27"/>
  <c r="J82" i="27"/>
  <c r="H71" i="27"/>
  <c r="O55" i="27"/>
  <c r="F50" i="27"/>
  <c r="P44" i="27"/>
  <c r="O43" i="27"/>
  <c r="N42" i="27"/>
  <c r="M41" i="27"/>
  <c r="L40" i="27"/>
  <c r="K39" i="27"/>
  <c r="J38" i="27"/>
  <c r="I37" i="27"/>
  <c r="H36" i="27"/>
  <c r="G35" i="27"/>
  <c r="F34" i="27"/>
  <c r="P28" i="27"/>
  <c r="O27" i="27"/>
  <c r="N26" i="27"/>
  <c r="M25" i="27"/>
  <c r="L24" i="27"/>
  <c r="K23" i="27"/>
  <c r="J22" i="27"/>
  <c r="I21" i="27"/>
  <c r="H20" i="27"/>
  <c r="G19" i="27"/>
  <c r="F18" i="27"/>
  <c r="P12" i="27"/>
  <c r="O11" i="27"/>
  <c r="N10" i="27"/>
  <c r="M9" i="27"/>
  <c r="L8" i="27"/>
  <c r="K7" i="27"/>
  <c r="J6" i="27"/>
  <c r="I5" i="27"/>
  <c r="H4" i="27"/>
  <c r="G3" i="27"/>
  <c r="F2" i="27"/>
  <c r="P362" i="26"/>
  <c r="O361" i="26"/>
  <c r="N360" i="26"/>
  <c r="M359" i="26"/>
  <c r="L358" i="26"/>
  <c r="K357" i="26"/>
  <c r="J356" i="26"/>
  <c r="I355" i="26"/>
  <c r="H354" i="26"/>
  <c r="G353" i="26"/>
  <c r="F352" i="26"/>
  <c r="P346" i="26"/>
  <c r="O345" i="26"/>
  <c r="N344" i="26"/>
  <c r="M343" i="26"/>
  <c r="L342" i="26"/>
  <c r="K341" i="26"/>
  <c r="J340" i="26"/>
  <c r="I339" i="26"/>
  <c r="H338" i="26"/>
  <c r="G337" i="26"/>
  <c r="F336" i="26"/>
  <c r="P330" i="26"/>
  <c r="O329" i="26"/>
  <c r="N328" i="26"/>
  <c r="M327" i="26"/>
  <c r="L326" i="26"/>
  <c r="K325" i="26"/>
  <c r="J324" i="26"/>
  <c r="I323" i="26"/>
  <c r="H322" i="26"/>
  <c r="G321" i="26"/>
  <c r="F320" i="26"/>
  <c r="P314" i="26"/>
  <c r="O313" i="26"/>
  <c r="N312" i="26"/>
  <c r="M311" i="26"/>
  <c r="L310" i="26"/>
  <c r="K309" i="26"/>
  <c r="J308" i="26"/>
  <c r="I307" i="26"/>
  <c r="H306" i="26"/>
  <c r="G305" i="26"/>
  <c r="F304" i="26"/>
  <c r="P298" i="26"/>
  <c r="O297" i="26"/>
  <c r="N296" i="26"/>
  <c r="M295" i="26"/>
  <c r="O171" i="27"/>
  <c r="P158" i="27"/>
  <c r="P143" i="27"/>
  <c r="J121" i="27"/>
  <c r="F117" i="27"/>
  <c r="H96" i="27"/>
  <c r="M85" i="27"/>
  <c r="G82" i="27"/>
  <c r="O78" i="27"/>
  <c r="O74" i="27"/>
  <c r="P59" i="27"/>
  <c r="N57" i="27"/>
  <c r="L55" i="27"/>
  <c r="O53" i="27"/>
  <c r="P45" i="27"/>
  <c r="O44" i="27"/>
  <c r="N43" i="27"/>
  <c r="M42" i="27"/>
  <c r="L41" i="27"/>
  <c r="K40" i="27"/>
  <c r="J39" i="27"/>
  <c r="I38" i="27"/>
  <c r="H37" i="27"/>
  <c r="G36" i="27"/>
  <c r="F35" i="27"/>
  <c r="P29" i="27"/>
  <c r="O28" i="27"/>
  <c r="N27" i="27"/>
  <c r="M26" i="27"/>
  <c r="L25" i="27"/>
  <c r="K24" i="27"/>
  <c r="J23" i="27"/>
  <c r="I22" i="27"/>
  <c r="H21" i="27"/>
  <c r="G20" i="27"/>
  <c r="P190" i="27"/>
  <c r="O138" i="27"/>
  <c r="K134" i="27"/>
  <c r="G130" i="27"/>
  <c r="N125" i="27"/>
  <c r="P107" i="27"/>
  <c r="L103" i="27"/>
  <c r="M92" i="27"/>
  <c r="P88" i="27"/>
  <c r="J85" i="27"/>
  <c r="F78" i="27"/>
  <c r="K74" i="27"/>
  <c r="M67" i="27"/>
  <c r="J64" i="27"/>
  <c r="N61" i="27"/>
  <c r="M59" i="27"/>
  <c r="K57" i="27"/>
  <c r="I55" i="27"/>
  <c r="M53" i="27"/>
  <c r="M51" i="27"/>
  <c r="P46" i="27"/>
  <c r="O45" i="27"/>
  <c r="N44" i="27"/>
  <c r="M43" i="27"/>
  <c r="L42" i="27"/>
  <c r="K41" i="27"/>
  <c r="J40" i="27"/>
  <c r="I39" i="27"/>
  <c r="H38" i="27"/>
  <c r="G37" i="27"/>
  <c r="F36" i="27"/>
  <c r="P30" i="27"/>
  <c r="O29" i="27"/>
  <c r="N28" i="27"/>
  <c r="M27" i="27"/>
  <c r="L26" i="27"/>
  <c r="K25" i="27"/>
  <c r="J24" i="27"/>
  <c r="I23" i="27"/>
  <c r="H22" i="27"/>
  <c r="G21" i="27"/>
  <c r="F20" i="27"/>
  <c r="P14" i="27"/>
  <c r="O13" i="27"/>
  <c r="N12" i="27"/>
  <c r="M11" i="27"/>
  <c r="L10" i="27"/>
  <c r="K9" i="27"/>
  <c r="J8" i="27"/>
  <c r="I7" i="27"/>
  <c r="H6" i="27"/>
  <c r="G5" i="27"/>
  <c r="F4" i="27"/>
  <c r="P364" i="26"/>
  <c r="O363" i="26"/>
  <c r="N362" i="26"/>
  <c r="M361" i="26"/>
  <c r="L360" i="26"/>
  <c r="K359" i="26"/>
  <c r="J358" i="26"/>
  <c r="I357" i="26"/>
  <c r="H356" i="26"/>
  <c r="G355" i="26"/>
  <c r="F354" i="26"/>
  <c r="P348" i="26"/>
  <c r="O347" i="26"/>
  <c r="N346" i="26"/>
  <c r="M345" i="26"/>
  <c r="L344" i="26"/>
  <c r="K343" i="26"/>
  <c r="J342" i="26"/>
  <c r="I341" i="26"/>
  <c r="H340" i="26"/>
  <c r="G339" i="26"/>
  <c r="F338" i="26"/>
  <c r="P332" i="26"/>
  <c r="O331" i="26"/>
  <c r="N330" i="26"/>
  <c r="M329" i="26"/>
  <c r="L328" i="26"/>
  <c r="K327" i="26"/>
  <c r="J326" i="26"/>
  <c r="I325" i="26"/>
  <c r="H324" i="26"/>
  <c r="G323" i="26"/>
  <c r="F322" i="26"/>
  <c r="P316" i="26"/>
  <c r="O315" i="26"/>
  <c r="N314" i="26"/>
  <c r="M313" i="26"/>
  <c r="L312" i="26"/>
  <c r="K311" i="26"/>
  <c r="J310" i="26"/>
  <c r="I309" i="26"/>
  <c r="H308" i="26"/>
  <c r="G307" i="26"/>
  <c r="F306" i="26"/>
  <c r="P300" i="26"/>
  <c r="O299" i="26"/>
  <c r="N298" i="26"/>
  <c r="M297" i="26"/>
  <c r="L296" i="26"/>
  <c r="K295" i="26"/>
  <c r="O183" i="27"/>
  <c r="I152" i="27"/>
  <c r="K138" i="27"/>
  <c r="G134" i="27"/>
  <c r="L107" i="27"/>
  <c r="H103" i="27"/>
  <c r="M88" i="27"/>
  <c r="F85" i="27"/>
  <c r="N70" i="27"/>
  <c r="K67" i="27"/>
  <c r="H64" i="27"/>
  <c r="M61" i="27"/>
  <c r="L59" i="27"/>
  <c r="J57" i="27"/>
  <c r="H55" i="27"/>
  <c r="J53" i="27"/>
  <c r="K51" i="27"/>
  <c r="P47" i="27"/>
  <c r="O46" i="27"/>
  <c r="N45" i="27"/>
  <c r="M44" i="27"/>
  <c r="L43" i="27"/>
  <c r="K42" i="27"/>
  <c r="J41" i="27"/>
  <c r="I40" i="27"/>
  <c r="H39" i="27"/>
  <c r="G38" i="27"/>
  <c r="F37" i="27"/>
  <c r="P31" i="27"/>
  <c r="O30" i="27"/>
  <c r="N29" i="27"/>
  <c r="M28" i="27"/>
  <c r="L27" i="27"/>
  <c r="K26" i="27"/>
  <c r="J25" i="27"/>
  <c r="I24" i="27"/>
  <c r="H23" i="27"/>
  <c r="G22" i="27"/>
  <c r="F21" i="27"/>
  <c r="P15" i="27"/>
  <c r="O14" i="27"/>
  <c r="N13" i="27"/>
  <c r="M12" i="27"/>
  <c r="L11" i="27"/>
  <c r="K10" i="27"/>
  <c r="J9" i="27"/>
  <c r="I8" i="27"/>
  <c r="H7" i="27"/>
  <c r="G6" i="27"/>
  <c r="F5" i="27"/>
  <c r="P365" i="26"/>
  <c r="O364" i="26"/>
  <c r="N363" i="26"/>
  <c r="M362" i="26"/>
  <c r="L361" i="26"/>
  <c r="K360" i="26"/>
  <c r="J359" i="26"/>
  <c r="I358" i="26"/>
  <c r="H357" i="26"/>
  <c r="G356" i="26"/>
  <c r="F355" i="26"/>
  <c r="P349" i="26"/>
  <c r="O348" i="26"/>
  <c r="N347" i="26"/>
  <c r="M346" i="26"/>
  <c r="L345" i="26"/>
  <c r="K344" i="26"/>
  <c r="J343" i="26"/>
  <c r="I342" i="26"/>
  <c r="H341" i="26"/>
  <c r="G340" i="26"/>
  <c r="F339" i="26"/>
  <c r="P333" i="26"/>
  <c r="O332" i="26"/>
  <c r="N331" i="26"/>
  <c r="M330" i="26"/>
  <c r="L329" i="26"/>
  <c r="K328" i="26"/>
  <c r="J327" i="26"/>
  <c r="I326" i="26"/>
  <c r="H325" i="26"/>
  <c r="G324" i="26"/>
  <c r="F323" i="26"/>
  <c r="P317" i="26"/>
  <c r="O316" i="26"/>
  <c r="N315" i="26"/>
  <c r="M314" i="26"/>
  <c r="L313" i="26"/>
  <c r="K312" i="26"/>
  <c r="J311" i="26"/>
  <c r="I310" i="26"/>
  <c r="H309" i="26"/>
  <c r="G308" i="26"/>
  <c r="F307" i="26"/>
  <c r="P301" i="26"/>
  <c r="O300" i="26"/>
  <c r="N299" i="26"/>
  <c r="M298" i="26"/>
  <c r="L297" i="26"/>
  <c r="K296" i="26"/>
  <c r="J295" i="26"/>
  <c r="J232" i="27"/>
  <c r="I163" i="27"/>
  <c r="N157" i="27"/>
  <c r="H147" i="27"/>
  <c r="M120" i="27"/>
  <c r="I116" i="27"/>
  <c r="K99" i="27"/>
  <c r="I88" i="27"/>
  <c r="I81" i="27"/>
  <c r="K70" i="27"/>
  <c r="H67" i="27"/>
  <c r="K61" i="27"/>
  <c r="K59" i="27"/>
  <c r="I57" i="27"/>
  <c r="G55" i="27"/>
  <c r="G53" i="27"/>
  <c r="J51" i="27"/>
  <c r="P48" i="27"/>
  <c r="O47" i="27"/>
  <c r="N46" i="27"/>
  <c r="M45" i="27"/>
  <c r="L44" i="27"/>
  <c r="K43" i="27"/>
  <c r="J42" i="27"/>
  <c r="I41" i="27"/>
  <c r="H40" i="27"/>
  <c r="G39" i="27"/>
  <c r="F38" i="27"/>
  <c r="P32" i="27"/>
  <c r="O31" i="27"/>
  <c r="N30" i="27"/>
  <c r="M29" i="27"/>
  <c r="L28" i="27"/>
  <c r="K27" i="27"/>
  <c r="J26" i="27"/>
  <c r="I25" i="27"/>
  <c r="H24" i="27"/>
  <c r="G23" i="27"/>
  <c r="F22" i="27"/>
  <c r="P16" i="27"/>
  <c r="O15" i="27"/>
  <c r="N14" i="27"/>
  <c r="M13" i="27"/>
  <c r="L12" i="27"/>
  <c r="K11" i="27"/>
  <c r="J10" i="27"/>
  <c r="I9" i="27"/>
  <c r="H8" i="27"/>
  <c r="G7" i="27"/>
  <c r="F6" i="27"/>
  <c r="P366" i="26"/>
  <c r="O365" i="26"/>
  <c r="N364" i="26"/>
  <c r="M363" i="26"/>
  <c r="L362" i="26"/>
  <c r="K361" i="26"/>
  <c r="J360" i="26"/>
  <c r="I359" i="26"/>
  <c r="H358" i="26"/>
  <c r="G357" i="26"/>
  <c r="F356" i="26"/>
  <c r="P350" i="26"/>
  <c r="O349" i="26"/>
  <c r="N348" i="26"/>
  <c r="M347" i="26"/>
  <c r="L346" i="26"/>
  <c r="K345" i="26"/>
  <c r="J344" i="26"/>
  <c r="I343" i="26"/>
  <c r="H342" i="26"/>
  <c r="G341" i="26"/>
  <c r="F340" i="26"/>
  <c r="P334" i="26"/>
  <c r="O333" i="26"/>
  <c r="N332" i="26"/>
  <c r="M331" i="26"/>
  <c r="L330" i="26"/>
  <c r="K329" i="26"/>
  <c r="J328" i="26"/>
  <c r="I327" i="26"/>
  <c r="H326" i="26"/>
  <c r="G325" i="26"/>
  <c r="F324" i="26"/>
  <c r="P318" i="26"/>
  <c r="O317" i="26"/>
  <c r="N316" i="26"/>
  <c r="M315" i="26"/>
  <c r="L314" i="26"/>
  <c r="K313" i="26"/>
  <c r="J312" i="26"/>
  <c r="I311" i="26"/>
  <c r="H310" i="26"/>
  <c r="G309" i="26"/>
  <c r="F308" i="26"/>
  <c r="I120" i="27"/>
  <c r="G61" i="27"/>
  <c r="J43" i="27"/>
  <c r="I26" i="27"/>
  <c r="J11" i="27"/>
  <c r="F7" i="27"/>
  <c r="K346" i="26"/>
  <c r="G342" i="26"/>
  <c r="N333" i="26"/>
  <c r="K330" i="26"/>
  <c r="L327" i="26"/>
  <c r="O324" i="26"/>
  <c r="F321" i="26"/>
  <c r="I318" i="26"/>
  <c r="F315" i="26"/>
  <c r="M312" i="26"/>
  <c r="N307" i="26"/>
  <c r="F305" i="26"/>
  <c r="G303" i="26"/>
  <c r="L301" i="26"/>
  <c r="M299" i="26"/>
  <c r="J294" i="26"/>
  <c r="I293" i="26"/>
  <c r="H292" i="26"/>
  <c r="G291" i="26"/>
  <c r="F290" i="26"/>
  <c r="P284" i="26"/>
  <c r="O283" i="26"/>
  <c r="N282" i="26"/>
  <c r="M281" i="26"/>
  <c r="L280" i="26"/>
  <c r="K279" i="26"/>
  <c r="J278" i="26"/>
  <c r="I277" i="26"/>
  <c r="H276" i="26"/>
  <c r="G275" i="26"/>
  <c r="F274" i="26"/>
  <c r="P268" i="26"/>
  <c r="O267" i="26"/>
  <c r="N266" i="26"/>
  <c r="M265" i="26"/>
  <c r="L264" i="26"/>
  <c r="K263" i="26"/>
  <c r="J262" i="26"/>
  <c r="I261" i="26"/>
  <c r="H260" i="26"/>
  <c r="O142" i="27"/>
  <c r="O48" i="27"/>
  <c r="N31" i="27"/>
  <c r="N15" i="27"/>
  <c r="P363" i="26"/>
  <c r="L359" i="26"/>
  <c r="H355" i="26"/>
  <c r="H333" i="26"/>
  <c r="I330" i="26"/>
  <c r="H327" i="26"/>
  <c r="I324" i="26"/>
  <c r="I312" i="26"/>
  <c r="P309" i="26"/>
  <c r="M307" i="26"/>
  <c r="H301" i="26"/>
  <c r="L299" i="26"/>
  <c r="N297" i="26"/>
  <c r="O295" i="26"/>
  <c r="I294" i="26"/>
  <c r="H293" i="26"/>
  <c r="G292" i="26"/>
  <c r="F291" i="26"/>
  <c r="P285" i="26"/>
  <c r="O284" i="26"/>
  <c r="N283" i="26"/>
  <c r="M282" i="26"/>
  <c r="L281" i="26"/>
  <c r="K280" i="26"/>
  <c r="J279" i="26"/>
  <c r="I278" i="26"/>
  <c r="H277" i="26"/>
  <c r="G276" i="26"/>
  <c r="F275" i="26"/>
  <c r="P269" i="26"/>
  <c r="O268" i="26"/>
  <c r="N267" i="26"/>
  <c r="M266" i="26"/>
  <c r="L265" i="26"/>
  <c r="K264" i="26"/>
  <c r="J263" i="26"/>
  <c r="I262" i="26"/>
  <c r="H261" i="26"/>
  <c r="G260" i="26"/>
  <c r="F259" i="26"/>
  <c r="P253" i="26"/>
  <c r="O252" i="26"/>
  <c r="N251" i="26"/>
  <c r="M250" i="26"/>
  <c r="L249" i="26"/>
  <c r="K248" i="26"/>
  <c r="J247" i="26"/>
  <c r="I246" i="26"/>
  <c r="H245" i="26"/>
  <c r="G244" i="26"/>
  <c r="F243" i="26"/>
  <c r="P237" i="26"/>
  <c r="O236" i="26"/>
  <c r="N235" i="26"/>
  <c r="M234" i="26"/>
  <c r="L233" i="26"/>
  <c r="K232" i="26"/>
  <c r="J231" i="26"/>
  <c r="I230" i="26"/>
  <c r="H229" i="26"/>
  <c r="L363" i="26"/>
  <c r="H359" i="26"/>
  <c r="O350" i="26"/>
  <c r="F337" i="26"/>
  <c r="F327" i="26"/>
  <c r="G312" i="26"/>
  <c r="O309" i="26"/>
  <c r="H307" i="26"/>
  <c r="G301" i="26"/>
  <c r="K299" i="26"/>
  <c r="K297" i="26"/>
  <c r="L295" i="26"/>
  <c r="H294" i="26"/>
  <c r="G293" i="26"/>
  <c r="F292" i="26"/>
  <c r="P286" i="26"/>
  <c r="O285" i="26"/>
  <c r="N284" i="26"/>
  <c r="M283" i="26"/>
  <c r="L282" i="26"/>
  <c r="K281" i="26"/>
  <c r="J280" i="26"/>
  <c r="I279" i="26"/>
  <c r="H278" i="26"/>
  <c r="G277" i="26"/>
  <c r="F276" i="26"/>
  <c r="P270" i="26"/>
  <c r="O269" i="26"/>
  <c r="N268" i="26"/>
  <c r="M267" i="26"/>
  <c r="L266" i="26"/>
  <c r="K265" i="26"/>
  <c r="J264" i="26"/>
  <c r="I263" i="26"/>
  <c r="H262" i="26"/>
  <c r="G261" i="26"/>
  <c r="F260" i="26"/>
  <c r="P254" i="26"/>
  <c r="O253" i="26"/>
  <c r="N252" i="26"/>
  <c r="M251" i="26"/>
  <c r="L250" i="26"/>
  <c r="K249" i="26"/>
  <c r="J248" i="26"/>
  <c r="I247" i="26"/>
  <c r="H246" i="26"/>
  <c r="G245" i="26"/>
  <c r="F244" i="26"/>
  <c r="P238" i="26"/>
  <c r="O237" i="26"/>
  <c r="N236" i="26"/>
  <c r="M235" i="26"/>
  <c r="L234" i="26"/>
  <c r="K233" i="26"/>
  <c r="J232" i="26"/>
  <c r="I231" i="26"/>
  <c r="H230" i="26"/>
  <c r="G229" i="26"/>
  <c r="F228" i="26"/>
  <c r="P222" i="26"/>
  <c r="O221" i="26"/>
  <c r="N220" i="26"/>
  <c r="M219" i="26"/>
  <c r="L218" i="26"/>
  <c r="K217" i="26"/>
  <c r="J216" i="26"/>
  <c r="I215" i="26"/>
  <c r="H214" i="26"/>
  <c r="G213" i="26"/>
  <c r="F212" i="26"/>
  <c r="P206" i="26"/>
  <c r="O205" i="26"/>
  <c r="N204" i="26"/>
  <c r="M203" i="26"/>
  <c r="L202" i="26"/>
  <c r="K201" i="26"/>
  <c r="J200" i="26"/>
  <c r="I199" i="26"/>
  <c r="H198" i="26"/>
  <c r="G197" i="26"/>
  <c r="F196" i="26"/>
  <c r="P190" i="26"/>
  <c r="O189" i="26"/>
  <c r="N188" i="26"/>
  <c r="M187" i="26"/>
  <c r="L186" i="26"/>
  <c r="K185" i="26"/>
  <c r="J184" i="26"/>
  <c r="I183" i="26"/>
  <c r="H182" i="26"/>
  <c r="G181" i="26"/>
  <c r="F81" i="27"/>
  <c r="I42" i="27"/>
  <c r="H25" i="27"/>
  <c r="M10" i="27"/>
  <c r="I6" i="27"/>
  <c r="N345" i="26"/>
  <c r="J341" i="26"/>
  <c r="O320" i="26"/>
  <c r="N317" i="26"/>
  <c r="O314" i="26"/>
  <c r="J309" i="26"/>
  <c r="P304" i="26"/>
  <c r="J299" i="26"/>
  <c r="J297" i="26"/>
  <c r="I295" i="26"/>
  <c r="G294" i="26"/>
  <c r="F293" i="26"/>
  <c r="P287" i="26"/>
  <c r="O286" i="26"/>
  <c r="N285" i="26"/>
  <c r="M284" i="26"/>
  <c r="L283" i="26"/>
  <c r="K282" i="26"/>
  <c r="J281" i="26"/>
  <c r="I280" i="26"/>
  <c r="H279" i="26"/>
  <c r="G278" i="26"/>
  <c r="F277" i="26"/>
  <c r="P271" i="26"/>
  <c r="O270" i="26"/>
  <c r="N269" i="26"/>
  <c r="M268" i="26"/>
  <c r="L267" i="26"/>
  <c r="K266" i="26"/>
  <c r="J265" i="26"/>
  <c r="I264" i="26"/>
  <c r="H263" i="26"/>
  <c r="G262" i="26"/>
  <c r="F261" i="26"/>
  <c r="P255" i="26"/>
  <c r="O254" i="26"/>
  <c r="N253" i="26"/>
  <c r="M252" i="26"/>
  <c r="L251" i="26"/>
  <c r="K250" i="26"/>
  <c r="J249" i="26"/>
  <c r="I248" i="26"/>
  <c r="H247" i="26"/>
  <c r="G246" i="26"/>
  <c r="F245" i="26"/>
  <c r="P239" i="26"/>
  <c r="O238" i="26"/>
  <c r="N237" i="26"/>
  <c r="M236" i="26"/>
  <c r="L235" i="26"/>
  <c r="K234" i="26"/>
  <c r="J233" i="26"/>
  <c r="I232" i="26"/>
  <c r="H231" i="26"/>
  <c r="G230" i="26"/>
  <c r="F229" i="26"/>
  <c r="P223" i="26"/>
  <c r="O222" i="26"/>
  <c r="N221" i="26"/>
  <c r="M220" i="26"/>
  <c r="L219" i="26"/>
  <c r="K218" i="26"/>
  <c r="J217" i="26"/>
  <c r="I216" i="26"/>
  <c r="H215" i="26"/>
  <c r="G214" i="26"/>
  <c r="F213" i="26"/>
  <c r="P207" i="26"/>
  <c r="O206" i="26"/>
  <c r="N205" i="26"/>
  <c r="M204" i="26"/>
  <c r="L203" i="26"/>
  <c r="K202" i="26"/>
  <c r="J201" i="26"/>
  <c r="I200" i="26"/>
  <c r="H199" i="26"/>
  <c r="G198" i="26"/>
  <c r="F197" i="26"/>
  <c r="P191" i="26"/>
  <c r="O190" i="26"/>
  <c r="N189" i="26"/>
  <c r="M188" i="26"/>
  <c r="L187" i="26"/>
  <c r="K186" i="26"/>
  <c r="J185" i="26"/>
  <c r="I184" i="26"/>
  <c r="H183" i="26"/>
  <c r="G182" i="26"/>
  <c r="F181" i="26"/>
  <c r="P175" i="26"/>
  <c r="P111" i="27"/>
  <c r="F53" i="27"/>
  <c r="N47" i="27"/>
  <c r="M30" i="27"/>
  <c r="F19" i="27"/>
  <c r="M14" i="27"/>
  <c r="I10" i="27"/>
  <c r="P367" i="26"/>
  <c r="J345" i="26"/>
  <c r="F341" i="26"/>
  <c r="M332" i="26"/>
  <c r="K320" i="26"/>
  <c r="L317" i="26"/>
  <c r="K314" i="26"/>
  <c r="F309" i="26"/>
  <c r="O304" i="26"/>
  <c r="P302" i="26"/>
  <c r="F299" i="26"/>
  <c r="I297" i="26"/>
  <c r="H295" i="26"/>
  <c r="F294" i="26"/>
  <c r="P288" i="26"/>
  <c r="O287" i="26"/>
  <c r="N286" i="26"/>
  <c r="M285" i="26"/>
  <c r="L284" i="26"/>
  <c r="K283" i="26"/>
  <c r="J282" i="26"/>
  <c r="I281" i="26"/>
  <c r="H280" i="26"/>
  <c r="G279" i="26"/>
  <c r="F278" i="26"/>
  <c r="P272" i="26"/>
  <c r="O271" i="26"/>
  <c r="N270" i="26"/>
  <c r="M269" i="26"/>
  <c r="L268" i="26"/>
  <c r="K267" i="26"/>
  <c r="J266" i="26"/>
  <c r="I265" i="26"/>
  <c r="H264" i="26"/>
  <c r="G263" i="26"/>
  <c r="F262" i="26"/>
  <c r="P256" i="26"/>
  <c r="O255" i="26"/>
  <c r="N254" i="26"/>
  <c r="M253" i="26"/>
  <c r="L252" i="26"/>
  <c r="K251" i="26"/>
  <c r="J250" i="26"/>
  <c r="I249" i="26"/>
  <c r="H248" i="26"/>
  <c r="G247" i="26"/>
  <c r="F246" i="26"/>
  <c r="P240" i="26"/>
  <c r="O239" i="26"/>
  <c r="N238" i="26"/>
  <c r="M237" i="26"/>
  <c r="L236" i="26"/>
  <c r="K235" i="26"/>
  <c r="J234" i="26"/>
  <c r="I233" i="26"/>
  <c r="H232" i="26"/>
  <c r="G231" i="26"/>
  <c r="F230" i="26"/>
  <c r="N73" i="27"/>
  <c r="I59" i="27"/>
  <c r="O362" i="26"/>
  <c r="K358" i="26"/>
  <c r="G354" i="26"/>
  <c r="N349" i="26"/>
  <c r="K332" i="26"/>
  <c r="N329" i="26"/>
  <c r="K326" i="26"/>
  <c r="N323" i="26"/>
  <c r="H317" i="26"/>
  <c r="I314" i="26"/>
  <c r="L311" i="26"/>
  <c r="K304" i="26"/>
  <c r="O302" i="26"/>
  <c r="H297" i="26"/>
  <c r="G295" i="26"/>
  <c r="P289" i="26"/>
  <c r="O288" i="26"/>
  <c r="N287" i="26"/>
  <c r="M286" i="26"/>
  <c r="L285" i="26"/>
  <c r="K284" i="26"/>
  <c r="J283" i="26"/>
  <c r="I282" i="26"/>
  <c r="H281" i="26"/>
  <c r="G280" i="26"/>
  <c r="F279" i="26"/>
  <c r="P273" i="26"/>
  <c r="O272" i="26"/>
  <c r="N271" i="26"/>
  <c r="M270" i="26"/>
  <c r="L269" i="26"/>
  <c r="K268" i="26"/>
  <c r="J267" i="26"/>
  <c r="I266" i="26"/>
  <c r="H265" i="26"/>
  <c r="G264" i="26"/>
  <c r="F263" i="26"/>
  <c r="P257" i="26"/>
  <c r="O256" i="26"/>
  <c r="N255" i="26"/>
  <c r="M254" i="26"/>
  <c r="L253" i="26"/>
  <c r="K252" i="26"/>
  <c r="J251" i="26"/>
  <c r="I250" i="26"/>
  <c r="H249" i="26"/>
  <c r="G248" i="26"/>
  <c r="F247" i="26"/>
  <c r="P241" i="26"/>
  <c r="O240" i="26"/>
  <c r="N239" i="26"/>
  <c r="M238" i="26"/>
  <c r="L237" i="26"/>
  <c r="K236" i="26"/>
  <c r="J235" i="26"/>
  <c r="I234" i="26"/>
  <c r="H233" i="26"/>
  <c r="G232" i="26"/>
  <c r="F231" i="26"/>
  <c r="P225" i="26"/>
  <c r="O224" i="26"/>
  <c r="N223" i="26"/>
  <c r="M222" i="26"/>
  <c r="L221" i="26"/>
  <c r="K220" i="26"/>
  <c r="J219" i="26"/>
  <c r="I218" i="26"/>
  <c r="H217" i="26"/>
  <c r="G216" i="26"/>
  <c r="F215" i="26"/>
  <c r="P209" i="26"/>
  <c r="O208" i="26"/>
  <c r="N207" i="26"/>
  <c r="M206" i="26"/>
  <c r="L205" i="26"/>
  <c r="K204" i="26"/>
  <c r="J203" i="26"/>
  <c r="I202" i="26"/>
  <c r="H201" i="26"/>
  <c r="G200" i="26"/>
  <c r="F199" i="26"/>
  <c r="P193" i="26"/>
  <c r="O192" i="26"/>
  <c r="N191" i="26"/>
  <c r="M190" i="26"/>
  <c r="L189" i="26"/>
  <c r="K188" i="26"/>
  <c r="J187" i="26"/>
  <c r="I186" i="26"/>
  <c r="H185" i="26"/>
  <c r="G184" i="26"/>
  <c r="P95" i="27"/>
  <c r="H41" i="27"/>
  <c r="G24" i="27"/>
  <c r="K362" i="26"/>
  <c r="G358" i="26"/>
  <c r="G332" i="26"/>
  <c r="J329" i="26"/>
  <c r="G326" i="26"/>
  <c r="H323" i="26"/>
  <c r="H311" i="26"/>
  <c r="J304" i="26"/>
  <c r="N302" i="26"/>
  <c r="N300" i="26"/>
  <c r="F295" i="26"/>
  <c r="P290" i="26"/>
  <c r="O289" i="26"/>
  <c r="N288" i="26"/>
  <c r="M287" i="26"/>
  <c r="L286" i="26"/>
  <c r="K285" i="26"/>
  <c r="J284" i="26"/>
  <c r="I283" i="26"/>
  <c r="H282" i="26"/>
  <c r="G281" i="26"/>
  <c r="F280" i="26"/>
  <c r="P274" i="26"/>
  <c r="O273" i="26"/>
  <c r="N272" i="26"/>
  <c r="M271" i="26"/>
  <c r="L270" i="26"/>
  <c r="K269" i="26"/>
  <c r="J268" i="26"/>
  <c r="I267" i="26"/>
  <c r="H266" i="26"/>
  <c r="G265" i="26"/>
  <c r="F264" i="26"/>
  <c r="K210" i="27"/>
  <c r="M124" i="27"/>
  <c r="M46" i="27"/>
  <c r="L29" i="27"/>
  <c r="P13" i="27"/>
  <c r="L9" i="27"/>
  <c r="H5" i="27"/>
  <c r="M344" i="26"/>
  <c r="I340" i="26"/>
  <c r="H329" i="26"/>
  <c r="F311" i="26"/>
  <c r="M306" i="26"/>
  <c r="H304" i="26"/>
  <c r="M302" i="26"/>
  <c r="M300" i="26"/>
  <c r="P291" i="26"/>
  <c r="O290" i="26"/>
  <c r="N289" i="26"/>
  <c r="M288" i="26"/>
  <c r="L287" i="26"/>
  <c r="K286" i="26"/>
  <c r="J285" i="26"/>
  <c r="I284" i="26"/>
  <c r="H283" i="26"/>
  <c r="G282" i="26"/>
  <c r="F281" i="26"/>
  <c r="P275" i="26"/>
  <c r="O274" i="26"/>
  <c r="N273" i="26"/>
  <c r="M272" i="26"/>
  <c r="L271" i="26"/>
  <c r="K270" i="26"/>
  <c r="J269" i="26"/>
  <c r="I268" i="26"/>
  <c r="H267" i="26"/>
  <c r="G266" i="26"/>
  <c r="F265" i="26"/>
  <c r="P259" i="26"/>
  <c r="O258" i="26"/>
  <c r="N257" i="26"/>
  <c r="M256" i="26"/>
  <c r="L255" i="26"/>
  <c r="K254" i="26"/>
  <c r="J253" i="26"/>
  <c r="I252" i="26"/>
  <c r="H251" i="26"/>
  <c r="G250" i="26"/>
  <c r="F249" i="26"/>
  <c r="P243" i="26"/>
  <c r="O242" i="26"/>
  <c r="N241" i="26"/>
  <c r="M240" i="26"/>
  <c r="L239" i="26"/>
  <c r="K238" i="26"/>
  <c r="J237" i="26"/>
  <c r="I236" i="26"/>
  <c r="H235" i="26"/>
  <c r="G234" i="26"/>
  <c r="F233" i="26"/>
  <c r="P227" i="26"/>
  <c r="O226" i="26"/>
  <c r="N225" i="26"/>
  <c r="M224" i="26"/>
  <c r="L223" i="26"/>
  <c r="K222" i="26"/>
  <c r="J221" i="26"/>
  <c r="I220" i="26"/>
  <c r="L13" i="27"/>
  <c r="H9" i="27"/>
  <c r="O366" i="26"/>
  <c r="F353" i="26"/>
  <c r="M348" i="26"/>
  <c r="I344" i="26"/>
  <c r="P335" i="26"/>
  <c r="P319" i="26"/>
  <c r="M316" i="26"/>
  <c r="L306" i="26"/>
  <c r="I302" i="26"/>
  <c r="L300" i="26"/>
  <c r="O298" i="26"/>
  <c r="P292" i="26"/>
  <c r="O291" i="26"/>
  <c r="N290" i="26"/>
  <c r="M289" i="26"/>
  <c r="L288" i="26"/>
  <c r="K287" i="26"/>
  <c r="J286" i="26"/>
  <c r="I285" i="26"/>
  <c r="H284" i="26"/>
  <c r="G283" i="26"/>
  <c r="F282" i="26"/>
  <c r="P276" i="26"/>
  <c r="O275" i="26"/>
  <c r="N274" i="26"/>
  <c r="M273" i="26"/>
  <c r="L272" i="26"/>
  <c r="K271" i="26"/>
  <c r="J270" i="26"/>
  <c r="I269" i="26"/>
  <c r="H268" i="26"/>
  <c r="G267" i="26"/>
  <c r="F266" i="26"/>
  <c r="P260" i="26"/>
  <c r="O259" i="26"/>
  <c r="N258" i="26"/>
  <c r="M257" i="26"/>
  <c r="L256" i="26"/>
  <c r="K255" i="26"/>
  <c r="J254" i="26"/>
  <c r="I253" i="26"/>
  <c r="H252" i="26"/>
  <c r="G251" i="26"/>
  <c r="F250" i="26"/>
  <c r="P244" i="26"/>
  <c r="O243" i="26"/>
  <c r="N242" i="26"/>
  <c r="M241" i="26"/>
  <c r="L240" i="26"/>
  <c r="K239" i="26"/>
  <c r="J238" i="26"/>
  <c r="I237" i="26"/>
  <c r="H236" i="26"/>
  <c r="G235" i="26"/>
  <c r="F234" i="26"/>
  <c r="P228" i="26"/>
  <c r="O227" i="26"/>
  <c r="N226" i="26"/>
  <c r="M225" i="26"/>
  <c r="L224" i="26"/>
  <c r="K223" i="26"/>
  <c r="J222" i="26"/>
  <c r="I221" i="26"/>
  <c r="H220" i="26"/>
  <c r="G219" i="26"/>
  <c r="H51" i="27"/>
  <c r="G40" i="27"/>
  <c r="F23" i="27"/>
  <c r="N361" i="26"/>
  <c r="J357" i="26"/>
  <c r="P331" i="26"/>
  <c r="N319" i="26"/>
  <c r="K316" i="26"/>
  <c r="O308" i="26"/>
  <c r="G306" i="26"/>
  <c r="H302" i="26"/>
  <c r="K300" i="26"/>
  <c r="L298" i="26"/>
  <c r="P296" i="26"/>
  <c r="P293" i="26"/>
  <c r="O292" i="26"/>
  <c r="N291" i="26"/>
  <c r="M290" i="26"/>
  <c r="L289" i="26"/>
  <c r="K288" i="26"/>
  <c r="J287" i="26"/>
  <c r="I286" i="26"/>
  <c r="H285" i="26"/>
  <c r="G284" i="26"/>
  <c r="F283" i="26"/>
  <c r="P277" i="26"/>
  <c r="O276" i="26"/>
  <c r="N275" i="26"/>
  <c r="M274" i="26"/>
  <c r="L273" i="26"/>
  <c r="K272" i="26"/>
  <c r="J271" i="26"/>
  <c r="I270" i="26"/>
  <c r="H269" i="26"/>
  <c r="G268" i="26"/>
  <c r="F267" i="26"/>
  <c r="P261" i="26"/>
  <c r="O260" i="26"/>
  <c r="N259" i="26"/>
  <c r="M258" i="26"/>
  <c r="L257" i="26"/>
  <c r="K256" i="26"/>
  <c r="J255" i="26"/>
  <c r="I254" i="26"/>
  <c r="H253" i="26"/>
  <c r="G252" i="26"/>
  <c r="F251" i="26"/>
  <c r="P245" i="26"/>
  <c r="O244" i="26"/>
  <c r="N243" i="26"/>
  <c r="M242" i="26"/>
  <c r="L241" i="26"/>
  <c r="K240" i="26"/>
  <c r="J239" i="26"/>
  <c r="I238" i="26"/>
  <c r="H237" i="26"/>
  <c r="G236" i="26"/>
  <c r="G57" i="27"/>
  <c r="L45" i="27"/>
  <c r="K28" i="27"/>
  <c r="P17" i="27"/>
  <c r="J361" i="26"/>
  <c r="F357" i="26"/>
  <c r="L331" i="26"/>
  <c r="P325" i="26"/>
  <c r="M322" i="26"/>
  <c r="J319" i="26"/>
  <c r="G316" i="26"/>
  <c r="N313" i="26"/>
  <c r="P310" i="26"/>
  <c r="N308" i="26"/>
  <c r="F302" i="26"/>
  <c r="G300" i="26"/>
  <c r="K298" i="26"/>
  <c r="M296" i="26"/>
  <c r="O293" i="26"/>
  <c r="N292" i="26"/>
  <c r="M291" i="26"/>
  <c r="L290" i="26"/>
  <c r="K289" i="26"/>
  <c r="J288" i="26"/>
  <c r="I287" i="26"/>
  <c r="H286" i="26"/>
  <c r="G285" i="26"/>
  <c r="F284" i="26"/>
  <c r="P278" i="26"/>
  <c r="O277" i="26"/>
  <c r="N276" i="26"/>
  <c r="M275" i="26"/>
  <c r="L274" i="26"/>
  <c r="K273" i="26"/>
  <c r="J272" i="26"/>
  <c r="I271" i="26"/>
  <c r="H270" i="26"/>
  <c r="G269" i="26"/>
  <c r="F268" i="26"/>
  <c r="P262" i="26"/>
  <c r="O261" i="26"/>
  <c r="N260" i="26"/>
  <c r="M259" i="26"/>
  <c r="L258" i="26"/>
  <c r="K257" i="26"/>
  <c r="J256" i="26"/>
  <c r="I255" i="26"/>
  <c r="H254" i="26"/>
  <c r="G253" i="26"/>
  <c r="F252" i="26"/>
  <c r="P246" i="26"/>
  <c r="O245" i="26"/>
  <c r="N244" i="26"/>
  <c r="M243" i="26"/>
  <c r="L242" i="26"/>
  <c r="K241" i="26"/>
  <c r="J240" i="26"/>
  <c r="I239" i="26"/>
  <c r="H238" i="26"/>
  <c r="G237" i="26"/>
  <c r="F236" i="26"/>
  <c r="P230" i="26"/>
  <c r="O229" i="26"/>
  <c r="N228" i="26"/>
  <c r="M227" i="26"/>
  <c r="L226" i="26"/>
  <c r="K225" i="26"/>
  <c r="J224" i="26"/>
  <c r="I223" i="26"/>
  <c r="H222" i="26"/>
  <c r="G221" i="26"/>
  <c r="P33" i="27"/>
  <c r="O12" i="27"/>
  <c r="K8" i="27"/>
  <c r="G4" i="27"/>
  <c r="N365" i="26"/>
  <c r="P347" i="26"/>
  <c r="L343" i="26"/>
  <c r="H339" i="26"/>
  <c r="J331" i="26"/>
  <c r="M328" i="26"/>
  <c r="J325" i="26"/>
  <c r="G322" i="26"/>
  <c r="J313" i="26"/>
  <c r="K310" i="26"/>
  <c r="I308" i="26"/>
  <c r="P303" i="26"/>
  <c r="F300" i="26"/>
  <c r="J298" i="26"/>
  <c r="J296" i="26"/>
  <c r="P294" i="26"/>
  <c r="N293" i="26"/>
  <c r="M292" i="26"/>
  <c r="L291" i="26"/>
  <c r="K290" i="26"/>
  <c r="J289" i="26"/>
  <c r="I288" i="26"/>
  <c r="H287" i="26"/>
  <c r="G286" i="26"/>
  <c r="F285" i="26"/>
  <c r="P279" i="26"/>
  <c r="O278" i="26"/>
  <c r="N277" i="26"/>
  <c r="M276" i="26"/>
  <c r="L275" i="26"/>
  <c r="K274" i="26"/>
  <c r="J273" i="26"/>
  <c r="I272" i="26"/>
  <c r="H271" i="26"/>
  <c r="G270" i="26"/>
  <c r="F269" i="26"/>
  <c r="P263" i="26"/>
  <c r="O262" i="26"/>
  <c r="N261" i="26"/>
  <c r="M260" i="26"/>
  <c r="L259" i="26"/>
  <c r="K258" i="26"/>
  <c r="J257" i="26"/>
  <c r="I256" i="26"/>
  <c r="H255" i="26"/>
  <c r="G254" i="26"/>
  <c r="F253" i="26"/>
  <c r="P247" i="26"/>
  <c r="O246" i="26"/>
  <c r="N245" i="26"/>
  <c r="M244" i="26"/>
  <c r="L243" i="26"/>
  <c r="K242" i="26"/>
  <c r="J241" i="26"/>
  <c r="I240" i="26"/>
  <c r="H239" i="26"/>
  <c r="G238" i="26"/>
  <c r="F237" i="26"/>
  <c r="P231" i="26"/>
  <c r="O230" i="26"/>
  <c r="N229" i="26"/>
  <c r="M228" i="26"/>
  <c r="L227" i="26"/>
  <c r="K226" i="26"/>
  <c r="J225" i="26"/>
  <c r="I224" i="26"/>
  <c r="H223" i="26"/>
  <c r="G222" i="26"/>
  <c r="F221" i="26"/>
  <c r="P215" i="26"/>
  <c r="O214" i="26"/>
  <c r="N213" i="26"/>
  <c r="M212" i="26"/>
  <c r="L211" i="26"/>
  <c r="K210" i="26"/>
  <c r="J209" i="26"/>
  <c r="I208" i="26"/>
  <c r="H207" i="26"/>
  <c r="G206" i="26"/>
  <c r="F205" i="26"/>
  <c r="P199" i="26"/>
  <c r="O198" i="26"/>
  <c r="N197" i="26"/>
  <c r="M196" i="26"/>
  <c r="L195" i="26"/>
  <c r="K194" i="26"/>
  <c r="J193" i="26"/>
  <c r="I192" i="26"/>
  <c r="H191" i="26"/>
  <c r="G190" i="26"/>
  <c r="F189" i="26"/>
  <c r="P183" i="26"/>
  <c r="O182" i="26"/>
  <c r="N181" i="26"/>
  <c r="M180" i="26"/>
  <c r="L179" i="26"/>
  <c r="K178" i="26"/>
  <c r="J177" i="26"/>
  <c r="F129" i="27"/>
  <c r="N77" i="27"/>
  <c r="G70" i="27"/>
  <c r="F39" i="27"/>
  <c r="K12" i="27"/>
  <c r="G8" i="27"/>
  <c r="L347" i="26"/>
  <c r="H343" i="26"/>
  <c r="O334" i="26"/>
  <c r="F331" i="26"/>
  <c r="I328" i="26"/>
  <c r="F325" i="26"/>
  <c r="H313" i="26"/>
  <c r="G310" i="26"/>
  <c r="O303" i="26"/>
  <c r="I298" i="26"/>
  <c r="I296" i="26"/>
  <c r="N294" i="26"/>
  <c r="M293" i="26"/>
  <c r="L292" i="26"/>
  <c r="K291" i="26"/>
  <c r="J290" i="26"/>
  <c r="I289" i="26"/>
  <c r="H288" i="26"/>
  <c r="G287" i="26"/>
  <c r="F286" i="26"/>
  <c r="P280" i="26"/>
  <c r="O279" i="26"/>
  <c r="N278" i="26"/>
  <c r="M277" i="26"/>
  <c r="L276" i="26"/>
  <c r="K275" i="26"/>
  <c r="J274" i="26"/>
  <c r="I273" i="26"/>
  <c r="H272" i="26"/>
  <c r="G271" i="26"/>
  <c r="F270" i="26"/>
  <c r="P49" i="27"/>
  <c r="O32" i="27"/>
  <c r="O16" i="27"/>
  <c r="F3" i="27"/>
  <c r="M364" i="26"/>
  <c r="I360" i="26"/>
  <c r="P351" i="26"/>
  <c r="P321" i="26"/>
  <c r="O318" i="26"/>
  <c r="L315" i="26"/>
  <c r="L305" i="26"/>
  <c r="J303" i="26"/>
  <c r="N301" i="26"/>
  <c r="G296" i="26"/>
  <c r="L294" i="26"/>
  <c r="K293" i="26"/>
  <c r="J292" i="26"/>
  <c r="I291" i="26"/>
  <c r="H290" i="26"/>
  <c r="G289" i="26"/>
  <c r="F288" i="26"/>
  <c r="P282" i="26"/>
  <c r="O281" i="26"/>
  <c r="N280" i="26"/>
  <c r="M279" i="26"/>
  <c r="L278" i="26"/>
  <c r="K277" i="26"/>
  <c r="J276" i="26"/>
  <c r="I275" i="26"/>
  <c r="H274" i="26"/>
  <c r="G273" i="26"/>
  <c r="F272" i="26"/>
  <c r="P266" i="26"/>
  <c r="O265" i="26"/>
  <c r="N264" i="26"/>
  <c r="M263" i="26"/>
  <c r="L262" i="26"/>
  <c r="K261" i="26"/>
  <c r="J260" i="26"/>
  <c r="I259" i="26"/>
  <c r="H258" i="26"/>
  <c r="G257" i="26"/>
  <c r="F256" i="26"/>
  <c r="P250" i="26"/>
  <c r="O249" i="26"/>
  <c r="N248" i="26"/>
  <c r="M247" i="26"/>
  <c r="L246" i="26"/>
  <c r="K245" i="26"/>
  <c r="J244" i="26"/>
  <c r="I243" i="26"/>
  <c r="H242" i="26"/>
  <c r="G241" i="26"/>
  <c r="F240" i="26"/>
  <c r="P234" i="26"/>
  <c r="O233" i="26"/>
  <c r="N232" i="26"/>
  <c r="M231" i="26"/>
  <c r="L230" i="26"/>
  <c r="K229" i="26"/>
  <c r="J228" i="26"/>
  <c r="I227" i="26"/>
  <c r="H226" i="26"/>
  <c r="G225" i="26"/>
  <c r="F224" i="26"/>
  <c r="P218" i="26"/>
  <c r="O217" i="26"/>
  <c r="N216" i="26"/>
  <c r="M215" i="26"/>
  <c r="L214" i="26"/>
  <c r="K213" i="26"/>
  <c r="J212" i="26"/>
  <c r="I211" i="26"/>
  <c r="H210" i="26"/>
  <c r="G209" i="26"/>
  <c r="F208" i="26"/>
  <c r="P202" i="26"/>
  <c r="O201" i="26"/>
  <c r="N200" i="26"/>
  <c r="M199" i="26"/>
  <c r="L198" i="26"/>
  <c r="K197" i="26"/>
  <c r="J196" i="26"/>
  <c r="I195" i="26"/>
  <c r="H194" i="26"/>
  <c r="G193" i="26"/>
  <c r="L293" i="26"/>
  <c r="H289" i="26"/>
  <c r="P267" i="26"/>
  <c r="N263" i="26"/>
  <c r="I260" i="26"/>
  <c r="O257" i="26"/>
  <c r="F255" i="26"/>
  <c r="G249" i="26"/>
  <c r="I244" i="26"/>
  <c r="G239" i="26"/>
  <c r="J236" i="26"/>
  <c r="P233" i="26"/>
  <c r="L231" i="26"/>
  <c r="I229" i="26"/>
  <c r="F227" i="26"/>
  <c r="F225" i="26"/>
  <c r="J223" i="26"/>
  <c r="H221" i="26"/>
  <c r="N219" i="26"/>
  <c r="M216" i="26"/>
  <c r="L213" i="26"/>
  <c r="M210" i="26"/>
  <c r="F209" i="26"/>
  <c r="I206" i="26"/>
  <c r="I203" i="26"/>
  <c r="L200" i="26"/>
  <c r="J197" i="26"/>
  <c r="L194" i="26"/>
  <c r="J190" i="26"/>
  <c r="N187" i="26"/>
  <c r="F186" i="26"/>
  <c r="L183" i="26"/>
  <c r="F182" i="26"/>
  <c r="N179" i="26"/>
  <c r="J178" i="26"/>
  <c r="H177" i="26"/>
  <c r="G176" i="26"/>
  <c r="P170" i="26"/>
  <c r="O169" i="26"/>
  <c r="N168" i="26"/>
  <c r="M167" i="26"/>
  <c r="L166" i="26"/>
  <c r="K165" i="26"/>
  <c r="J164" i="26"/>
  <c r="I163" i="26"/>
  <c r="H162" i="26"/>
  <c r="G161" i="26"/>
  <c r="F160" i="26"/>
  <c r="P154" i="26"/>
  <c r="O153" i="26"/>
  <c r="N152" i="26"/>
  <c r="M151" i="26"/>
  <c r="L150" i="26"/>
  <c r="K149" i="26"/>
  <c r="J148" i="26"/>
  <c r="I147" i="26"/>
  <c r="H146" i="26"/>
  <c r="G145" i="26"/>
  <c r="F144" i="26"/>
  <c r="P138" i="26"/>
  <c r="O137" i="26"/>
  <c r="N136" i="26"/>
  <c r="M135" i="26"/>
  <c r="L134" i="26"/>
  <c r="K133" i="26"/>
  <c r="J132" i="26"/>
  <c r="I131" i="26"/>
  <c r="H130" i="26"/>
  <c r="G129" i="26"/>
  <c r="F128" i="26"/>
  <c r="P122" i="26"/>
  <c r="O121" i="26"/>
  <c r="N120" i="26"/>
  <c r="M119" i="26"/>
  <c r="L118" i="26"/>
  <c r="K117" i="26"/>
  <c r="J116" i="26"/>
  <c r="I115" i="26"/>
  <c r="H114" i="26"/>
  <c r="G113" i="26"/>
  <c r="F112" i="26"/>
  <c r="O330" i="26"/>
  <c r="F310" i="26"/>
  <c r="J293" i="26"/>
  <c r="F289" i="26"/>
  <c r="L263" i="26"/>
  <c r="I257" i="26"/>
  <c r="N246" i="26"/>
  <c r="H244" i="26"/>
  <c r="O241" i="26"/>
  <c r="F239" i="26"/>
  <c r="N233" i="26"/>
  <c r="K231" i="26"/>
  <c r="G223" i="26"/>
  <c r="K219" i="26"/>
  <c r="L216" i="26"/>
  <c r="J213" i="26"/>
  <c r="L210" i="26"/>
  <c r="O207" i="26"/>
  <c r="H206" i="26"/>
  <c r="P204" i="26"/>
  <c r="H203" i="26"/>
  <c r="K200" i="26"/>
  <c r="I197" i="26"/>
  <c r="P195" i="26"/>
  <c r="J194" i="26"/>
  <c r="O191" i="26"/>
  <c r="I190" i="26"/>
  <c r="K187" i="26"/>
  <c r="P184" i="26"/>
  <c r="K183" i="26"/>
  <c r="P180" i="26"/>
  <c r="M179" i="26"/>
  <c r="I178" i="26"/>
  <c r="G177" i="26"/>
  <c r="F176" i="26"/>
  <c r="P171" i="26"/>
  <c r="O170" i="26"/>
  <c r="N169" i="26"/>
  <c r="M168" i="26"/>
  <c r="L167" i="26"/>
  <c r="K166" i="26"/>
  <c r="J165" i="26"/>
  <c r="I164" i="26"/>
  <c r="H163" i="26"/>
  <c r="G162" i="26"/>
  <c r="F161" i="26"/>
  <c r="P155" i="26"/>
  <c r="O154" i="26"/>
  <c r="N153" i="26"/>
  <c r="M152" i="26"/>
  <c r="L151" i="26"/>
  <c r="K150" i="26"/>
  <c r="J149" i="26"/>
  <c r="I148" i="26"/>
  <c r="H147" i="26"/>
  <c r="G146" i="26"/>
  <c r="F145" i="26"/>
  <c r="P139" i="26"/>
  <c r="O138" i="26"/>
  <c r="N137" i="26"/>
  <c r="M136" i="26"/>
  <c r="L135" i="26"/>
  <c r="K134" i="26"/>
  <c r="J133" i="26"/>
  <c r="I132" i="26"/>
  <c r="H131" i="26"/>
  <c r="G130" i="26"/>
  <c r="F129" i="26"/>
  <c r="P123" i="26"/>
  <c r="O122" i="26"/>
  <c r="N121" i="26"/>
  <c r="M120" i="26"/>
  <c r="L119" i="26"/>
  <c r="K118" i="26"/>
  <c r="J117" i="26"/>
  <c r="I116" i="26"/>
  <c r="H115" i="26"/>
  <c r="G114" i="26"/>
  <c r="F113" i="26"/>
  <c r="P107" i="26"/>
  <c r="O106" i="26"/>
  <c r="N105" i="26"/>
  <c r="M104" i="26"/>
  <c r="L103" i="26"/>
  <c r="K102" i="26"/>
  <c r="J101" i="26"/>
  <c r="I100" i="26"/>
  <c r="H99" i="26"/>
  <c r="G98" i="26"/>
  <c r="F97" i="26"/>
  <c r="P91" i="26"/>
  <c r="O90" i="26"/>
  <c r="N89" i="26"/>
  <c r="M88" i="26"/>
  <c r="L87" i="26"/>
  <c r="K86" i="26"/>
  <c r="J85" i="26"/>
  <c r="I84" i="26"/>
  <c r="H83" i="26"/>
  <c r="G82" i="26"/>
  <c r="F81" i="26"/>
  <c r="P75" i="26"/>
  <c r="O74" i="26"/>
  <c r="N73" i="26"/>
  <c r="M72" i="26"/>
  <c r="L71" i="26"/>
  <c r="K70" i="26"/>
  <c r="J69" i="26"/>
  <c r="I68" i="26"/>
  <c r="H67" i="26"/>
  <c r="G66" i="26"/>
  <c r="F65" i="26"/>
  <c r="N279" i="26"/>
  <c r="J275" i="26"/>
  <c r="F271" i="26"/>
  <c r="H257" i="26"/>
  <c r="M246" i="26"/>
  <c r="I241" i="26"/>
  <c r="M233" i="26"/>
  <c r="F223" i="26"/>
  <c r="I219" i="26"/>
  <c r="K216" i="26"/>
  <c r="I213" i="26"/>
  <c r="P211" i="26"/>
  <c r="J210" i="26"/>
  <c r="M207" i="26"/>
  <c r="F206" i="26"/>
  <c r="O204" i="26"/>
  <c r="G203" i="26"/>
  <c r="P201" i="26"/>
  <c r="H200" i="26"/>
  <c r="P198" i="26"/>
  <c r="H197" i="26"/>
  <c r="O195" i="26"/>
  <c r="I194" i="26"/>
  <c r="M191" i="26"/>
  <c r="H190" i="26"/>
  <c r="I187" i="26"/>
  <c r="O184" i="26"/>
  <c r="J183" i="26"/>
  <c r="O180" i="26"/>
  <c r="K179" i="26"/>
  <c r="H178" i="26"/>
  <c r="F177" i="26"/>
  <c r="P172" i="26"/>
  <c r="O171" i="26"/>
  <c r="N170" i="26"/>
  <c r="M169" i="26"/>
  <c r="L168" i="26"/>
  <c r="K167" i="26"/>
  <c r="J166" i="26"/>
  <c r="I165" i="26"/>
  <c r="H164" i="26"/>
  <c r="G163" i="26"/>
  <c r="F162" i="26"/>
  <c r="P156" i="26"/>
  <c r="O155" i="26"/>
  <c r="N154" i="26"/>
  <c r="M153" i="26"/>
  <c r="L152" i="26"/>
  <c r="K151" i="26"/>
  <c r="J150" i="26"/>
  <c r="I149" i="26"/>
  <c r="H148" i="26"/>
  <c r="G147" i="26"/>
  <c r="F146" i="26"/>
  <c r="P140" i="26"/>
  <c r="O139" i="26"/>
  <c r="N138" i="26"/>
  <c r="M137" i="26"/>
  <c r="L136" i="26"/>
  <c r="K135" i="26"/>
  <c r="J134" i="26"/>
  <c r="I133" i="26"/>
  <c r="H132" i="26"/>
  <c r="G131" i="26"/>
  <c r="F130" i="26"/>
  <c r="P124" i="26"/>
  <c r="O123" i="26"/>
  <c r="N122" i="26"/>
  <c r="M121" i="26"/>
  <c r="L120" i="26"/>
  <c r="K119" i="26"/>
  <c r="J118" i="26"/>
  <c r="I117" i="26"/>
  <c r="H116" i="26"/>
  <c r="G115" i="26"/>
  <c r="F114" i="26"/>
  <c r="J7" i="27"/>
  <c r="N303" i="26"/>
  <c r="L279" i="26"/>
  <c r="H275" i="26"/>
  <c r="O266" i="26"/>
  <c r="K259" i="26"/>
  <c r="F257" i="26"/>
  <c r="P251" i="26"/>
  <c r="P248" i="26"/>
  <c r="K246" i="26"/>
  <c r="H241" i="26"/>
  <c r="G233" i="26"/>
  <c r="O228" i="26"/>
  <c r="P226" i="26"/>
  <c r="H219" i="26"/>
  <c r="P217" i="26"/>
  <c r="H216" i="26"/>
  <c r="P214" i="26"/>
  <c r="H213" i="26"/>
  <c r="O211" i="26"/>
  <c r="I210" i="26"/>
  <c r="L207" i="26"/>
  <c r="L204" i="26"/>
  <c r="F203" i="26"/>
  <c r="N201" i="26"/>
  <c r="F200" i="26"/>
  <c r="N198" i="26"/>
  <c r="N195" i="26"/>
  <c r="G194" i="26"/>
  <c r="L191" i="26"/>
  <c r="F190" i="26"/>
  <c r="P188" i="26"/>
  <c r="H187" i="26"/>
  <c r="N184" i="26"/>
  <c r="G183" i="26"/>
  <c r="N180" i="26"/>
  <c r="J179" i="26"/>
  <c r="G178" i="26"/>
  <c r="P173" i="26"/>
  <c r="O172" i="26"/>
  <c r="N171" i="26"/>
  <c r="M170" i="26"/>
  <c r="L169" i="26"/>
  <c r="K168" i="26"/>
  <c r="J167" i="26"/>
  <c r="I166" i="26"/>
  <c r="H165" i="26"/>
  <c r="G164" i="26"/>
  <c r="F163" i="26"/>
  <c r="P157" i="26"/>
  <c r="O156" i="26"/>
  <c r="N155" i="26"/>
  <c r="M154" i="26"/>
  <c r="L153" i="26"/>
  <c r="K152" i="26"/>
  <c r="J151" i="26"/>
  <c r="I150" i="26"/>
  <c r="H149" i="26"/>
  <c r="G148" i="26"/>
  <c r="F147" i="26"/>
  <c r="P141" i="26"/>
  <c r="O140" i="26"/>
  <c r="N139" i="26"/>
  <c r="M138" i="26"/>
  <c r="L137" i="26"/>
  <c r="K136" i="26"/>
  <c r="J135" i="26"/>
  <c r="I134" i="26"/>
  <c r="H133" i="26"/>
  <c r="G132" i="26"/>
  <c r="F131" i="26"/>
  <c r="P125" i="26"/>
  <c r="O124" i="26"/>
  <c r="N123" i="26"/>
  <c r="M122" i="26"/>
  <c r="L121" i="26"/>
  <c r="K120" i="26"/>
  <c r="J119" i="26"/>
  <c r="I118" i="26"/>
  <c r="H117" i="26"/>
  <c r="G116" i="26"/>
  <c r="F115" i="26"/>
  <c r="P109" i="26"/>
  <c r="O108" i="26"/>
  <c r="N107" i="26"/>
  <c r="M106" i="26"/>
  <c r="L105" i="26"/>
  <c r="K104" i="26"/>
  <c r="J103" i="26"/>
  <c r="I102" i="26"/>
  <c r="H101" i="26"/>
  <c r="G100" i="26"/>
  <c r="F99" i="26"/>
  <c r="P93" i="26"/>
  <c r="O92" i="26"/>
  <c r="N91" i="26"/>
  <c r="M90" i="26"/>
  <c r="L89" i="26"/>
  <c r="K88" i="26"/>
  <c r="J87" i="26"/>
  <c r="I86" i="26"/>
  <c r="H85" i="26"/>
  <c r="G84" i="26"/>
  <c r="F83" i="26"/>
  <c r="P77" i="26"/>
  <c r="O76" i="26"/>
  <c r="N75" i="26"/>
  <c r="M74" i="26"/>
  <c r="L73" i="26"/>
  <c r="K72" i="26"/>
  <c r="J71" i="26"/>
  <c r="H99" i="27"/>
  <c r="K44" i="27"/>
  <c r="P315" i="26"/>
  <c r="I303" i="26"/>
  <c r="K292" i="26"/>
  <c r="G288" i="26"/>
  <c r="P283" i="26"/>
  <c r="N262" i="26"/>
  <c r="J259" i="26"/>
  <c r="L254" i="26"/>
  <c r="O251" i="26"/>
  <c r="O248" i="26"/>
  <c r="J246" i="26"/>
  <c r="K243" i="26"/>
  <c r="F241" i="26"/>
  <c r="P235" i="26"/>
  <c r="L228" i="26"/>
  <c r="M226" i="26"/>
  <c r="F219" i="26"/>
  <c r="N217" i="26"/>
  <c r="F216" i="26"/>
  <c r="N214" i="26"/>
  <c r="N211" i="26"/>
  <c r="G210" i="26"/>
  <c r="K207" i="26"/>
  <c r="J204" i="26"/>
  <c r="M201" i="26"/>
  <c r="M198" i="26"/>
  <c r="M195" i="26"/>
  <c r="F194" i="26"/>
  <c r="P192" i="26"/>
  <c r="K191" i="26"/>
  <c r="O188" i="26"/>
  <c r="G187" i="26"/>
  <c r="M184" i="26"/>
  <c r="F183" i="26"/>
  <c r="L180" i="26"/>
  <c r="I179" i="26"/>
  <c r="F178" i="26"/>
  <c r="P174" i="26"/>
  <c r="O173" i="26"/>
  <c r="N172" i="26"/>
  <c r="M171" i="26"/>
  <c r="L170" i="26"/>
  <c r="K169" i="26"/>
  <c r="J168" i="26"/>
  <c r="I167" i="26"/>
  <c r="H166" i="26"/>
  <c r="G165" i="26"/>
  <c r="F164" i="26"/>
  <c r="P158" i="26"/>
  <c r="O157" i="26"/>
  <c r="N156" i="26"/>
  <c r="M155" i="26"/>
  <c r="L154" i="26"/>
  <c r="K153" i="26"/>
  <c r="J152" i="26"/>
  <c r="I151" i="26"/>
  <c r="H150" i="26"/>
  <c r="G149" i="26"/>
  <c r="F148" i="26"/>
  <c r="P142" i="26"/>
  <c r="O141" i="26"/>
  <c r="N140" i="26"/>
  <c r="M139" i="26"/>
  <c r="L138" i="26"/>
  <c r="K137" i="26"/>
  <c r="J136" i="26"/>
  <c r="I135" i="26"/>
  <c r="H134" i="26"/>
  <c r="G133" i="26"/>
  <c r="F132" i="26"/>
  <c r="P126" i="26"/>
  <c r="O125" i="26"/>
  <c r="N124" i="26"/>
  <c r="M123" i="26"/>
  <c r="L122" i="26"/>
  <c r="K121" i="26"/>
  <c r="J120" i="26"/>
  <c r="I119" i="26"/>
  <c r="H118" i="26"/>
  <c r="J315" i="26"/>
  <c r="I292" i="26"/>
  <c r="M262" i="26"/>
  <c r="H259" i="26"/>
  <c r="F254" i="26"/>
  <c r="I251" i="26"/>
  <c r="M248" i="26"/>
  <c r="J243" i="26"/>
  <c r="L238" i="26"/>
  <c r="O235" i="26"/>
  <c r="N230" i="26"/>
  <c r="K228" i="26"/>
  <c r="J226" i="26"/>
  <c r="P224" i="26"/>
  <c r="P220" i="26"/>
  <c r="M217" i="26"/>
  <c r="M214" i="26"/>
  <c r="M211" i="26"/>
  <c r="F210" i="26"/>
  <c r="P208" i="26"/>
  <c r="J207" i="26"/>
  <c r="I204" i="26"/>
  <c r="L201" i="26"/>
  <c r="K198" i="26"/>
  <c r="K195" i="26"/>
  <c r="N192" i="26"/>
  <c r="J191" i="26"/>
  <c r="L188" i="26"/>
  <c r="F187" i="26"/>
  <c r="P185" i="26"/>
  <c r="L184" i="26"/>
  <c r="P181" i="26"/>
  <c r="K180" i="26"/>
  <c r="H179" i="26"/>
  <c r="O174" i="26"/>
  <c r="N173" i="26"/>
  <c r="M172" i="26"/>
  <c r="L171" i="26"/>
  <c r="K170" i="26"/>
  <c r="J169" i="26"/>
  <c r="I168" i="26"/>
  <c r="H167" i="26"/>
  <c r="G166" i="26"/>
  <c r="F165" i="26"/>
  <c r="P159" i="26"/>
  <c r="O158" i="26"/>
  <c r="N157" i="26"/>
  <c r="M156" i="26"/>
  <c r="L155" i="26"/>
  <c r="K154" i="26"/>
  <c r="J153" i="26"/>
  <c r="I152" i="26"/>
  <c r="H151" i="26"/>
  <c r="G150" i="26"/>
  <c r="F149" i="26"/>
  <c r="P143" i="26"/>
  <c r="O142" i="26"/>
  <c r="N141" i="26"/>
  <c r="M140" i="26"/>
  <c r="L139" i="26"/>
  <c r="K138" i="26"/>
  <c r="J137" i="26"/>
  <c r="I136" i="26"/>
  <c r="H135" i="26"/>
  <c r="G134" i="26"/>
  <c r="F133" i="26"/>
  <c r="P127" i="26"/>
  <c r="O126" i="26"/>
  <c r="N125" i="26"/>
  <c r="M124" i="26"/>
  <c r="L123" i="26"/>
  <c r="K122" i="26"/>
  <c r="J121" i="26"/>
  <c r="I120" i="26"/>
  <c r="H119" i="26"/>
  <c r="G118" i="26"/>
  <c r="F117" i="26"/>
  <c r="P111" i="26"/>
  <c r="O110" i="26"/>
  <c r="N109" i="26"/>
  <c r="M108" i="26"/>
  <c r="L107" i="26"/>
  <c r="K106" i="26"/>
  <c r="J105" i="26"/>
  <c r="I104" i="26"/>
  <c r="H103" i="26"/>
  <c r="G102" i="26"/>
  <c r="F101" i="26"/>
  <c r="P95" i="26"/>
  <c r="O94" i="26"/>
  <c r="N93" i="26"/>
  <c r="M92" i="26"/>
  <c r="L91" i="26"/>
  <c r="K90" i="26"/>
  <c r="J89" i="26"/>
  <c r="I88" i="26"/>
  <c r="K342" i="26"/>
  <c r="G328" i="26"/>
  <c r="L321" i="26"/>
  <c r="M278" i="26"/>
  <c r="I274" i="26"/>
  <c r="P265" i="26"/>
  <c r="K262" i="26"/>
  <c r="G259" i="26"/>
  <c r="L248" i="26"/>
  <c r="H243" i="26"/>
  <c r="F238" i="26"/>
  <c r="I235" i="26"/>
  <c r="M230" i="26"/>
  <c r="I228" i="26"/>
  <c r="I226" i="26"/>
  <c r="N224" i="26"/>
  <c r="N222" i="26"/>
  <c r="O220" i="26"/>
  <c r="L217" i="26"/>
  <c r="K214" i="26"/>
  <c r="K211" i="26"/>
  <c r="N208" i="26"/>
  <c r="I207" i="26"/>
  <c r="P205" i="26"/>
  <c r="H204" i="26"/>
  <c r="I201" i="26"/>
  <c r="J198" i="26"/>
  <c r="P196" i="26"/>
  <c r="J195" i="26"/>
  <c r="M192" i="26"/>
  <c r="I191" i="26"/>
  <c r="J188" i="26"/>
  <c r="O185" i="26"/>
  <c r="K184" i="26"/>
  <c r="O181" i="26"/>
  <c r="J180" i="26"/>
  <c r="G179" i="26"/>
  <c r="O175" i="26"/>
  <c r="N174" i="26"/>
  <c r="M173" i="26"/>
  <c r="L172" i="26"/>
  <c r="K171" i="26"/>
  <c r="J170" i="26"/>
  <c r="I169" i="26"/>
  <c r="H168" i="26"/>
  <c r="G167" i="26"/>
  <c r="F166" i="26"/>
  <c r="P160" i="26"/>
  <c r="O159" i="26"/>
  <c r="N158" i="26"/>
  <c r="M157" i="26"/>
  <c r="L156" i="26"/>
  <c r="K155" i="26"/>
  <c r="J154" i="26"/>
  <c r="I153" i="26"/>
  <c r="H152" i="26"/>
  <c r="G151" i="26"/>
  <c r="F150" i="26"/>
  <c r="P144" i="26"/>
  <c r="O143" i="26"/>
  <c r="N142" i="26"/>
  <c r="M141" i="26"/>
  <c r="L140" i="26"/>
  <c r="K139" i="26"/>
  <c r="J138" i="26"/>
  <c r="I356" i="26"/>
  <c r="H296" i="26"/>
  <c r="O282" i="26"/>
  <c r="K278" i="26"/>
  <c r="G274" i="26"/>
  <c r="N265" i="26"/>
  <c r="N256" i="26"/>
  <c r="F248" i="26"/>
  <c r="G243" i="26"/>
  <c r="F235" i="26"/>
  <c r="P232" i="26"/>
  <c r="K230" i="26"/>
  <c r="H228" i="26"/>
  <c r="G226" i="26"/>
  <c r="K224" i="26"/>
  <c r="L222" i="26"/>
  <c r="L220" i="26"/>
  <c r="I217" i="26"/>
  <c r="J214" i="26"/>
  <c r="P212" i="26"/>
  <c r="J211" i="26"/>
  <c r="M208" i="26"/>
  <c r="G207" i="26"/>
  <c r="M205" i="26"/>
  <c r="G204" i="26"/>
  <c r="O202" i="26"/>
  <c r="G201" i="26"/>
  <c r="I198" i="26"/>
  <c r="O196" i="26"/>
  <c r="H195" i="26"/>
  <c r="L192" i="26"/>
  <c r="G191" i="26"/>
  <c r="I188" i="26"/>
  <c r="N185" i="26"/>
  <c r="H184" i="26"/>
  <c r="M181" i="26"/>
  <c r="I180" i="26"/>
  <c r="F179" i="26"/>
  <c r="P176" i="26"/>
  <c r="N175" i="26"/>
  <c r="M174" i="26"/>
  <c r="L173" i="26"/>
  <c r="K172" i="26"/>
  <c r="J171" i="26"/>
  <c r="I170" i="26"/>
  <c r="H169" i="26"/>
  <c r="G168" i="26"/>
  <c r="F167" i="26"/>
  <c r="P161" i="26"/>
  <c r="O160" i="26"/>
  <c r="N159" i="26"/>
  <c r="M158" i="26"/>
  <c r="L157" i="26"/>
  <c r="K156" i="26"/>
  <c r="J155" i="26"/>
  <c r="I154" i="26"/>
  <c r="H153" i="26"/>
  <c r="G152" i="26"/>
  <c r="F151" i="26"/>
  <c r="P145" i="26"/>
  <c r="O144" i="26"/>
  <c r="N143" i="26"/>
  <c r="M142" i="26"/>
  <c r="L141" i="26"/>
  <c r="K140" i="26"/>
  <c r="J139" i="26"/>
  <c r="I138" i="26"/>
  <c r="H137" i="26"/>
  <c r="G136" i="26"/>
  <c r="F135" i="26"/>
  <c r="P129" i="26"/>
  <c r="O128" i="26"/>
  <c r="N127" i="26"/>
  <c r="M126" i="26"/>
  <c r="L125" i="26"/>
  <c r="K124" i="26"/>
  <c r="J123" i="26"/>
  <c r="I122" i="26"/>
  <c r="H121" i="26"/>
  <c r="G120" i="26"/>
  <c r="F119" i="26"/>
  <c r="P113" i="26"/>
  <c r="O112" i="26"/>
  <c r="N111" i="26"/>
  <c r="M110" i="26"/>
  <c r="L109" i="26"/>
  <c r="K108" i="26"/>
  <c r="J107" i="26"/>
  <c r="I106" i="26"/>
  <c r="H105" i="26"/>
  <c r="G104" i="26"/>
  <c r="F103" i="26"/>
  <c r="P97" i="26"/>
  <c r="O96" i="26"/>
  <c r="N95" i="26"/>
  <c r="M94" i="26"/>
  <c r="L93" i="26"/>
  <c r="K92" i="26"/>
  <c r="J91" i="26"/>
  <c r="I90" i="26"/>
  <c r="H89" i="26"/>
  <c r="G88" i="26"/>
  <c r="J27" i="27"/>
  <c r="I334" i="26"/>
  <c r="J291" i="26"/>
  <c r="F287" i="26"/>
  <c r="H256" i="26"/>
  <c r="O250" i="26"/>
  <c r="M245" i="26"/>
  <c r="N240" i="26"/>
  <c r="O232" i="26"/>
  <c r="J230" i="26"/>
  <c r="G228" i="26"/>
  <c r="F226" i="26"/>
  <c r="H224" i="26"/>
  <c r="I222" i="26"/>
  <c r="J220" i="26"/>
  <c r="O218" i="26"/>
  <c r="G217" i="26"/>
  <c r="I214" i="26"/>
  <c r="O212" i="26"/>
  <c r="H211" i="26"/>
  <c r="L208" i="26"/>
  <c r="F207" i="26"/>
  <c r="K205" i="26"/>
  <c r="F204" i="26"/>
  <c r="N202" i="26"/>
  <c r="F201" i="26"/>
  <c r="O199" i="26"/>
  <c r="F198" i="26"/>
  <c r="N196" i="26"/>
  <c r="G195" i="26"/>
  <c r="O193" i="26"/>
  <c r="K192" i="26"/>
  <c r="F191" i="26"/>
  <c r="P189" i="26"/>
  <c r="H188" i="26"/>
  <c r="M185" i="26"/>
  <c r="F184" i="26"/>
  <c r="L181" i="26"/>
  <c r="H180" i="26"/>
  <c r="O176" i="26"/>
  <c r="M175" i="26"/>
  <c r="L174" i="26"/>
  <c r="K173" i="26"/>
  <c r="J172" i="26"/>
  <c r="I171" i="26"/>
  <c r="H170" i="26"/>
  <c r="G169" i="26"/>
  <c r="F168" i="26"/>
  <c r="P162" i="26"/>
  <c r="O161" i="26"/>
  <c r="N160" i="26"/>
  <c r="M159" i="26"/>
  <c r="L158" i="26"/>
  <c r="K157" i="26"/>
  <c r="J156" i="26"/>
  <c r="I155" i="26"/>
  <c r="H154" i="26"/>
  <c r="G153" i="26"/>
  <c r="F152" i="26"/>
  <c r="P146" i="26"/>
  <c r="O145" i="26"/>
  <c r="N144" i="26"/>
  <c r="O301" i="26"/>
  <c r="H291" i="26"/>
  <c r="M261" i="26"/>
  <c r="P258" i="26"/>
  <c r="G256" i="26"/>
  <c r="K253" i="26"/>
  <c r="N250" i="26"/>
  <c r="L245" i="26"/>
  <c r="H240" i="26"/>
  <c r="M232" i="26"/>
  <c r="G224" i="26"/>
  <c r="F222" i="26"/>
  <c r="G220" i="26"/>
  <c r="N218" i="26"/>
  <c r="F217" i="26"/>
  <c r="O215" i="26"/>
  <c r="F214" i="26"/>
  <c r="N212" i="26"/>
  <c r="G211" i="26"/>
  <c r="O209" i="26"/>
  <c r="K208" i="26"/>
  <c r="J205" i="26"/>
  <c r="M202" i="26"/>
  <c r="N199" i="26"/>
  <c r="L196" i="26"/>
  <c r="F195" i="26"/>
  <c r="N193" i="26"/>
  <c r="J192" i="26"/>
  <c r="M189" i="26"/>
  <c r="G188" i="26"/>
  <c r="P186" i="26"/>
  <c r="L185" i="26"/>
  <c r="P182" i="26"/>
  <c r="K181" i="26"/>
  <c r="G180" i="26"/>
  <c r="P177" i="26"/>
  <c r="N176" i="26"/>
  <c r="L175" i="26"/>
  <c r="K174" i="26"/>
  <c r="J173" i="26"/>
  <c r="I172" i="26"/>
  <c r="H171" i="26"/>
  <c r="G170" i="26"/>
  <c r="F169" i="26"/>
  <c r="P163" i="26"/>
  <c r="O162" i="26"/>
  <c r="N161" i="26"/>
  <c r="M160" i="26"/>
  <c r="L159" i="26"/>
  <c r="K158" i="26"/>
  <c r="J157" i="26"/>
  <c r="I156" i="26"/>
  <c r="H155" i="26"/>
  <c r="G154" i="26"/>
  <c r="F153" i="26"/>
  <c r="P147" i="26"/>
  <c r="O146" i="26"/>
  <c r="N145" i="26"/>
  <c r="M144" i="26"/>
  <c r="L143" i="26"/>
  <c r="K142" i="26"/>
  <c r="J141" i="26"/>
  <c r="I140" i="26"/>
  <c r="H139" i="26"/>
  <c r="G138" i="26"/>
  <c r="F137" i="26"/>
  <c r="P131" i="26"/>
  <c r="O130" i="26"/>
  <c r="N129" i="26"/>
  <c r="M128" i="26"/>
  <c r="L127" i="26"/>
  <c r="K126" i="26"/>
  <c r="J125" i="26"/>
  <c r="I124" i="26"/>
  <c r="N11" i="27"/>
  <c r="M301" i="26"/>
  <c r="P281" i="26"/>
  <c r="L277" i="26"/>
  <c r="H273" i="26"/>
  <c r="P264" i="26"/>
  <c r="L261" i="26"/>
  <c r="J258" i="26"/>
  <c r="H250" i="26"/>
  <c r="O247" i="26"/>
  <c r="J245" i="26"/>
  <c r="P242" i="26"/>
  <c r="G240" i="26"/>
  <c r="K237" i="26"/>
  <c r="O234" i="26"/>
  <c r="L232" i="26"/>
  <c r="F220" i="26"/>
  <c r="M218" i="26"/>
  <c r="N215" i="26"/>
  <c r="L212" i="26"/>
  <c r="F211" i="26"/>
  <c r="N209" i="26"/>
  <c r="J208" i="26"/>
  <c r="I205" i="26"/>
  <c r="J202" i="26"/>
  <c r="L199" i="26"/>
  <c r="K196" i="26"/>
  <c r="M193" i="26"/>
  <c r="H192" i="26"/>
  <c r="K189" i="26"/>
  <c r="F188" i="26"/>
  <c r="O186" i="26"/>
  <c r="I185" i="26"/>
  <c r="N182" i="26"/>
  <c r="J181" i="26"/>
  <c r="F180" i="26"/>
  <c r="O177" i="26"/>
  <c r="M176" i="26"/>
  <c r="K175" i="26"/>
  <c r="J174" i="26"/>
  <c r="I173" i="26"/>
  <c r="H172" i="26"/>
  <c r="G171" i="26"/>
  <c r="F170" i="26"/>
  <c r="P164" i="26"/>
  <c r="O163" i="26"/>
  <c r="N162" i="26"/>
  <c r="M161" i="26"/>
  <c r="L160" i="26"/>
  <c r="K159" i="26"/>
  <c r="J158" i="26"/>
  <c r="I157" i="26"/>
  <c r="H156" i="26"/>
  <c r="G155" i="26"/>
  <c r="F154" i="26"/>
  <c r="P148" i="26"/>
  <c r="O147" i="26"/>
  <c r="N146" i="26"/>
  <c r="M145" i="26"/>
  <c r="L144" i="26"/>
  <c r="K143" i="26"/>
  <c r="J142" i="26"/>
  <c r="I141" i="26"/>
  <c r="H140" i="26"/>
  <c r="G139" i="26"/>
  <c r="F138" i="26"/>
  <c r="P132" i="26"/>
  <c r="O131" i="26"/>
  <c r="N130" i="26"/>
  <c r="M129" i="26"/>
  <c r="L128" i="26"/>
  <c r="K127" i="26"/>
  <c r="J126" i="26"/>
  <c r="I125" i="26"/>
  <c r="H124" i="26"/>
  <c r="G123" i="26"/>
  <c r="F122" i="26"/>
  <c r="P116" i="26"/>
  <c r="O115" i="26"/>
  <c r="N114" i="26"/>
  <c r="M113" i="26"/>
  <c r="L112" i="26"/>
  <c r="K111" i="26"/>
  <c r="J110" i="26"/>
  <c r="I109" i="26"/>
  <c r="H108" i="26"/>
  <c r="G107" i="26"/>
  <c r="F106" i="26"/>
  <c r="P100" i="26"/>
  <c r="O99" i="26"/>
  <c r="N98" i="26"/>
  <c r="M97" i="26"/>
  <c r="L96" i="26"/>
  <c r="K95" i="26"/>
  <c r="J94" i="26"/>
  <c r="I93" i="26"/>
  <c r="H92" i="26"/>
  <c r="G91" i="26"/>
  <c r="F90" i="26"/>
  <c r="P84" i="26"/>
  <c r="O83" i="26"/>
  <c r="N82" i="26"/>
  <c r="M81" i="26"/>
  <c r="L80" i="26"/>
  <c r="K79" i="26"/>
  <c r="J78" i="26"/>
  <c r="I77" i="26"/>
  <c r="H76" i="26"/>
  <c r="G75" i="26"/>
  <c r="F74" i="26"/>
  <c r="P68" i="26"/>
  <c r="N281" i="26"/>
  <c r="J277" i="26"/>
  <c r="F273" i="26"/>
  <c r="O264" i="26"/>
  <c r="J261" i="26"/>
  <c r="I258" i="26"/>
  <c r="N247" i="26"/>
  <c r="I245" i="26"/>
  <c r="J242" i="26"/>
  <c r="N234" i="26"/>
  <c r="F232" i="26"/>
  <c r="N227" i="26"/>
  <c r="J218" i="26"/>
  <c r="L215" i="26"/>
  <c r="K212" i="26"/>
  <c r="M209" i="26"/>
  <c r="H208" i="26"/>
  <c r="H205" i="26"/>
  <c r="H202" i="26"/>
  <c r="K199" i="26"/>
  <c r="I196" i="26"/>
  <c r="L193" i="26"/>
  <c r="G192" i="26"/>
  <c r="J189" i="26"/>
  <c r="N186" i="26"/>
  <c r="G185" i="26"/>
  <c r="M182" i="26"/>
  <c r="I181" i="26"/>
  <c r="P178" i="26"/>
  <c r="N177" i="26"/>
  <c r="L176" i="26"/>
  <c r="J175" i="26"/>
  <c r="I174" i="26"/>
  <c r="H173" i="26"/>
  <c r="G172" i="26"/>
  <c r="F171" i="26"/>
  <c r="P165" i="26"/>
  <c r="O164" i="26"/>
  <c r="N163" i="26"/>
  <c r="M162" i="26"/>
  <c r="L161" i="26"/>
  <c r="K160" i="26"/>
  <c r="J159" i="26"/>
  <c r="I158" i="26"/>
  <c r="M294" i="26"/>
  <c r="I290" i="26"/>
  <c r="M264" i="26"/>
  <c r="G258" i="26"/>
  <c r="L247" i="26"/>
  <c r="I242" i="26"/>
  <c r="H234" i="26"/>
  <c r="P229" i="26"/>
  <c r="K227" i="26"/>
  <c r="O225" i="26"/>
  <c r="H218" i="26"/>
  <c r="K215" i="26"/>
  <c r="I212" i="26"/>
  <c r="L209" i="26"/>
  <c r="G208" i="26"/>
  <c r="N206" i="26"/>
  <c r="G205" i="26"/>
  <c r="P203" i="26"/>
  <c r="G202" i="26"/>
  <c r="J199" i="26"/>
  <c r="P197" i="26"/>
  <c r="H196" i="26"/>
  <c r="P194" i="26"/>
  <c r="K193" i="26"/>
  <c r="F192" i="26"/>
  <c r="I189" i="26"/>
  <c r="M186" i="26"/>
  <c r="F185" i="26"/>
  <c r="L182" i="26"/>
  <c r="H181" i="26"/>
  <c r="O178" i="26"/>
  <c r="M177" i="26"/>
  <c r="K176" i="26"/>
  <c r="I175" i="26"/>
  <c r="H174" i="26"/>
  <c r="G173" i="26"/>
  <c r="F172" i="26"/>
  <c r="P166" i="26"/>
  <c r="O165" i="26"/>
  <c r="N164" i="26"/>
  <c r="M163" i="26"/>
  <c r="L162" i="26"/>
  <c r="K161" i="26"/>
  <c r="J160" i="26"/>
  <c r="I159" i="26"/>
  <c r="H158" i="26"/>
  <c r="G157" i="26"/>
  <c r="F156" i="26"/>
  <c r="P150" i="26"/>
  <c r="O149" i="26"/>
  <c r="N148" i="26"/>
  <c r="M147" i="26"/>
  <c r="L146" i="26"/>
  <c r="K145" i="26"/>
  <c r="J144" i="26"/>
  <c r="I143" i="26"/>
  <c r="H142" i="26"/>
  <c r="G141" i="26"/>
  <c r="F140" i="26"/>
  <c r="P134" i="26"/>
  <c r="O133" i="26"/>
  <c r="N132" i="26"/>
  <c r="M131" i="26"/>
  <c r="L130" i="26"/>
  <c r="K129" i="26"/>
  <c r="J128" i="26"/>
  <c r="I127" i="26"/>
  <c r="H126" i="26"/>
  <c r="G125" i="26"/>
  <c r="F124" i="26"/>
  <c r="P118" i="26"/>
  <c r="O117" i="26"/>
  <c r="N116" i="26"/>
  <c r="M115" i="26"/>
  <c r="L114" i="26"/>
  <c r="K113" i="26"/>
  <c r="J112" i="26"/>
  <c r="I111" i="26"/>
  <c r="H110" i="26"/>
  <c r="G109" i="26"/>
  <c r="F108" i="26"/>
  <c r="P102" i="26"/>
  <c r="O101" i="26"/>
  <c r="N100" i="26"/>
  <c r="M99" i="26"/>
  <c r="L98" i="26"/>
  <c r="K97" i="26"/>
  <c r="J96" i="26"/>
  <c r="I95" i="26"/>
  <c r="H94" i="26"/>
  <c r="G93" i="26"/>
  <c r="F92" i="26"/>
  <c r="P86" i="26"/>
  <c r="O85" i="26"/>
  <c r="N84" i="26"/>
  <c r="M83" i="26"/>
  <c r="L82" i="26"/>
  <c r="K81" i="26"/>
  <c r="J80" i="26"/>
  <c r="I79" i="26"/>
  <c r="H78" i="26"/>
  <c r="G77" i="26"/>
  <c r="F76" i="26"/>
  <c r="P70" i="26"/>
  <c r="O69" i="26"/>
  <c r="N68" i="26"/>
  <c r="M67" i="26"/>
  <c r="L66" i="26"/>
  <c r="K65" i="26"/>
  <c r="J64" i="26"/>
  <c r="I63" i="26"/>
  <c r="M360" i="26"/>
  <c r="K305" i="26"/>
  <c r="O280" i="26"/>
  <c r="K276" i="26"/>
  <c r="G272" i="26"/>
  <c r="L260" i="26"/>
  <c r="M255" i="26"/>
  <c r="P252" i="26"/>
  <c r="N249" i="26"/>
  <c r="L244" i="26"/>
  <c r="F242" i="26"/>
  <c r="O231" i="26"/>
  <c r="L229" i="26"/>
  <c r="H227" i="26"/>
  <c r="I225" i="26"/>
  <c r="O223" i="26"/>
  <c r="M221" i="26"/>
  <c r="P219" i="26"/>
  <c r="F218" i="26"/>
  <c r="P216" i="26"/>
  <c r="G215" i="26"/>
  <c r="O213" i="26"/>
  <c r="G212" i="26"/>
  <c r="O210" i="26"/>
  <c r="I209" i="26"/>
  <c r="K206" i="26"/>
  <c r="N203" i="26"/>
  <c r="O200" i="26"/>
  <c r="M197" i="26"/>
  <c r="N194" i="26"/>
  <c r="H193" i="26"/>
  <c r="L190" i="26"/>
  <c r="G189" i="26"/>
  <c r="P187" i="26"/>
  <c r="H186" i="26"/>
  <c r="N183" i="26"/>
  <c r="J182" i="26"/>
  <c r="P179" i="26"/>
  <c r="M178" i="26"/>
  <c r="K177" i="26"/>
  <c r="I176" i="26"/>
  <c r="G175" i="26"/>
  <c r="F174" i="26"/>
  <c r="P168" i="26"/>
  <c r="O167" i="26"/>
  <c r="N166" i="26"/>
  <c r="M165" i="26"/>
  <c r="L164" i="26"/>
  <c r="K163" i="26"/>
  <c r="J162" i="26"/>
  <c r="I161" i="26"/>
  <c r="H160" i="26"/>
  <c r="G159" i="26"/>
  <c r="F158" i="26"/>
  <c r="P152" i="26"/>
  <c r="O151" i="26"/>
  <c r="N150" i="26"/>
  <c r="M149" i="26"/>
  <c r="L148" i="26"/>
  <c r="K147" i="26"/>
  <c r="J146" i="26"/>
  <c r="I145" i="26"/>
  <c r="H144" i="26"/>
  <c r="G143" i="26"/>
  <c r="F142" i="26"/>
  <c r="P136" i="26"/>
  <c r="O135" i="26"/>
  <c r="N134" i="26"/>
  <c r="M133" i="26"/>
  <c r="L132" i="26"/>
  <c r="K131" i="26"/>
  <c r="J130" i="26"/>
  <c r="I129" i="26"/>
  <c r="H128" i="26"/>
  <c r="G127" i="26"/>
  <c r="F126" i="26"/>
  <c r="P120" i="26"/>
  <c r="O119" i="26"/>
  <c r="N118" i="26"/>
  <c r="M117" i="26"/>
  <c r="L116" i="26"/>
  <c r="K115" i="26"/>
  <c r="J114" i="26"/>
  <c r="I113" i="26"/>
  <c r="H112" i="26"/>
  <c r="G111" i="26"/>
  <c r="F110" i="26"/>
  <c r="P104" i="26"/>
  <c r="O103" i="26"/>
  <c r="N102" i="26"/>
  <c r="M101" i="26"/>
  <c r="L100" i="26"/>
  <c r="K99" i="26"/>
  <c r="G338" i="26"/>
  <c r="P299" i="26"/>
  <c r="M280" i="26"/>
  <c r="I276" i="26"/>
  <c r="O263" i="26"/>
  <c r="K260" i="26"/>
  <c r="G255" i="26"/>
  <c r="J252" i="26"/>
  <c r="M249" i="26"/>
  <c r="K244" i="26"/>
  <c r="M239" i="26"/>
  <c r="P236" i="26"/>
  <c r="N231" i="26"/>
  <c r="J229" i="26"/>
  <c r="G227" i="26"/>
  <c r="H225" i="26"/>
  <c r="M223" i="26"/>
  <c r="K221" i="26"/>
  <c r="O219" i="26"/>
  <c r="O216" i="26"/>
  <c r="M213" i="26"/>
  <c r="N210" i="26"/>
  <c r="H209" i="26"/>
  <c r="J206" i="26"/>
  <c r="K203" i="26"/>
  <c r="M200" i="26"/>
  <c r="L197" i="26"/>
  <c r="M194" i="26"/>
  <c r="F193" i="26"/>
  <c r="K190" i="26"/>
  <c r="O187" i="26"/>
  <c r="G186" i="26"/>
  <c r="M183" i="26"/>
  <c r="I182" i="26"/>
  <c r="O179" i="26"/>
  <c r="L178" i="26"/>
  <c r="I177" i="26"/>
  <c r="H176" i="26"/>
  <c r="F175" i="26"/>
  <c r="P169" i="26"/>
  <c r="O168" i="26"/>
  <c r="N167" i="26"/>
  <c r="M166" i="26"/>
  <c r="L165" i="26"/>
  <c r="K164" i="26"/>
  <c r="J163" i="26"/>
  <c r="I162" i="26"/>
  <c r="H161" i="26"/>
  <c r="G160" i="26"/>
  <c r="F159" i="26"/>
  <c r="P153" i="26"/>
  <c r="O152" i="26"/>
  <c r="N151" i="26"/>
  <c r="M150" i="26"/>
  <c r="L149" i="26"/>
  <c r="K148" i="26"/>
  <c r="J147" i="26"/>
  <c r="I146" i="26"/>
  <c r="H145" i="26"/>
  <c r="G144" i="26"/>
  <c r="F143" i="26"/>
  <c r="P137" i="26"/>
  <c r="O136" i="26"/>
  <c r="N135" i="26"/>
  <c r="M134" i="26"/>
  <c r="L133" i="26"/>
  <c r="H189" i="26"/>
  <c r="N165" i="26"/>
  <c r="F155" i="26"/>
  <c r="I142" i="26"/>
  <c r="P135" i="26"/>
  <c r="M132" i="26"/>
  <c r="O129" i="26"/>
  <c r="H127" i="26"/>
  <c r="H122" i="26"/>
  <c r="N117" i="26"/>
  <c r="J115" i="26"/>
  <c r="H113" i="26"/>
  <c r="F111" i="26"/>
  <c r="H109" i="26"/>
  <c r="K107" i="26"/>
  <c r="P105" i="26"/>
  <c r="J102" i="26"/>
  <c r="M100" i="26"/>
  <c r="I97" i="26"/>
  <c r="G94" i="26"/>
  <c r="P92" i="26"/>
  <c r="I89" i="26"/>
  <c r="P87" i="26"/>
  <c r="L86" i="26"/>
  <c r="F85" i="26"/>
  <c r="P83" i="26"/>
  <c r="I82" i="26"/>
  <c r="M79" i="26"/>
  <c r="G78" i="26"/>
  <c r="L75" i="26"/>
  <c r="G74" i="26"/>
  <c r="P72" i="26"/>
  <c r="K71" i="26"/>
  <c r="G70" i="26"/>
  <c r="O67" i="26"/>
  <c r="K66" i="26"/>
  <c r="H65" i="26"/>
  <c r="P62" i="26"/>
  <c r="O61" i="26"/>
  <c r="N60" i="26"/>
  <c r="M59" i="26"/>
  <c r="L58" i="26"/>
  <c r="K57" i="26"/>
  <c r="J56" i="26"/>
  <c r="I55" i="26"/>
  <c r="H54" i="26"/>
  <c r="G53" i="26"/>
  <c r="F52" i="26"/>
  <c r="P46" i="26"/>
  <c r="O45" i="26"/>
  <c r="N44" i="26"/>
  <c r="M43" i="26"/>
  <c r="L42" i="26"/>
  <c r="K41" i="26"/>
  <c r="J40" i="26"/>
  <c r="I39" i="26"/>
  <c r="H38" i="26"/>
  <c r="G37" i="26"/>
  <c r="G142" i="26"/>
  <c r="G135" i="26"/>
  <c r="K132" i="26"/>
  <c r="L129" i="26"/>
  <c r="F127" i="26"/>
  <c r="G122" i="26"/>
  <c r="L117" i="26"/>
  <c r="F109" i="26"/>
  <c r="I107" i="26"/>
  <c r="O105" i="26"/>
  <c r="H102" i="26"/>
  <c r="K100" i="26"/>
  <c r="P98" i="26"/>
  <c r="H97" i="26"/>
  <c r="O95" i="26"/>
  <c r="F94" i="26"/>
  <c r="N92" i="26"/>
  <c r="G89" i="26"/>
  <c r="O87" i="26"/>
  <c r="J86" i="26"/>
  <c r="N83" i="26"/>
  <c r="H82" i="26"/>
  <c r="P80" i="26"/>
  <c r="L79" i="26"/>
  <c r="F78" i="26"/>
  <c r="K75" i="26"/>
  <c r="O72" i="26"/>
  <c r="I71" i="26"/>
  <c r="F70" i="26"/>
  <c r="N67" i="26"/>
  <c r="J66" i="26"/>
  <c r="G65" i="26"/>
  <c r="O62" i="26"/>
  <c r="N61" i="26"/>
  <c r="M60" i="26"/>
  <c r="L59" i="26"/>
  <c r="K58" i="26"/>
  <c r="J57" i="26"/>
  <c r="I56" i="26"/>
  <c r="H55" i="26"/>
  <c r="G54" i="26"/>
  <c r="F53" i="26"/>
  <c r="P47" i="26"/>
  <c r="O46" i="26"/>
  <c r="N45" i="26"/>
  <c r="M44" i="26"/>
  <c r="L43" i="26"/>
  <c r="K42" i="26"/>
  <c r="J41" i="26"/>
  <c r="I40" i="26"/>
  <c r="H39" i="26"/>
  <c r="G38" i="26"/>
  <c r="F37" i="26"/>
  <c r="P31" i="26"/>
  <c r="K247" i="26"/>
  <c r="H212" i="26"/>
  <c r="L206" i="26"/>
  <c r="P200" i="26"/>
  <c r="O194" i="26"/>
  <c r="K182" i="26"/>
  <c r="J176" i="26"/>
  <c r="H159" i="26"/>
  <c r="P149" i="26"/>
  <c r="L145" i="26"/>
  <c r="J129" i="26"/>
  <c r="L124" i="26"/>
  <c r="P119" i="26"/>
  <c r="G117" i="26"/>
  <c r="H107" i="26"/>
  <c r="M105" i="26"/>
  <c r="F102" i="26"/>
  <c r="J100" i="26"/>
  <c r="O98" i="26"/>
  <c r="G97" i="26"/>
  <c r="M95" i="26"/>
  <c r="L92" i="26"/>
  <c r="F89" i="26"/>
  <c r="N87" i="26"/>
  <c r="H86" i="26"/>
  <c r="L83" i="26"/>
  <c r="F82" i="26"/>
  <c r="O80" i="26"/>
  <c r="J79" i="26"/>
  <c r="P76" i="26"/>
  <c r="J75" i="26"/>
  <c r="N72" i="26"/>
  <c r="H71" i="26"/>
  <c r="L67" i="26"/>
  <c r="I66" i="26"/>
  <c r="N62" i="26"/>
  <c r="M61" i="26"/>
  <c r="L60" i="26"/>
  <c r="K59" i="26"/>
  <c r="J58" i="26"/>
  <c r="I57" i="26"/>
  <c r="H56" i="26"/>
  <c r="G55" i="26"/>
  <c r="F54" i="26"/>
  <c r="P48" i="26"/>
  <c r="O47" i="26"/>
  <c r="N46" i="26"/>
  <c r="M45" i="26"/>
  <c r="L44" i="26"/>
  <c r="K43" i="26"/>
  <c r="J42" i="26"/>
  <c r="I41" i="26"/>
  <c r="H40" i="26"/>
  <c r="G39" i="26"/>
  <c r="F38" i="26"/>
  <c r="P32" i="26"/>
  <c r="O31" i="26"/>
  <c r="N30" i="26"/>
  <c r="M29" i="26"/>
  <c r="L28" i="26"/>
  <c r="K27" i="26"/>
  <c r="J26" i="26"/>
  <c r="I25" i="26"/>
  <c r="H24" i="26"/>
  <c r="G23" i="26"/>
  <c r="F22" i="26"/>
  <c r="P16" i="26"/>
  <c r="O15" i="26"/>
  <c r="N14" i="26"/>
  <c r="M13" i="26"/>
  <c r="L12" i="26"/>
  <c r="K11" i="26"/>
  <c r="J10" i="26"/>
  <c r="I9" i="26"/>
  <c r="H8" i="26"/>
  <c r="G7" i="26"/>
  <c r="F6" i="26"/>
  <c r="P366" i="25"/>
  <c r="O365" i="25"/>
  <c r="N364" i="25"/>
  <c r="M363" i="25"/>
  <c r="L362" i="25"/>
  <c r="K361" i="25"/>
  <c r="J360" i="25"/>
  <c r="I359" i="25"/>
  <c r="H358" i="25"/>
  <c r="G357" i="25"/>
  <c r="F356" i="25"/>
  <c r="P350" i="25"/>
  <c r="O349" i="25"/>
  <c r="N348" i="25"/>
  <c r="M347" i="25"/>
  <c r="L346" i="25"/>
  <c r="K345" i="25"/>
  <c r="J344" i="25"/>
  <c r="I343" i="25"/>
  <c r="H342" i="25"/>
  <c r="G341" i="25"/>
  <c r="F340" i="25"/>
  <c r="O346" i="26"/>
  <c r="L225" i="26"/>
  <c r="G218" i="26"/>
  <c r="M164" i="26"/>
  <c r="N149" i="26"/>
  <c r="J145" i="26"/>
  <c r="H138" i="26"/>
  <c r="H129" i="26"/>
  <c r="J124" i="26"/>
  <c r="N119" i="26"/>
  <c r="P112" i="26"/>
  <c r="P110" i="26"/>
  <c r="F107" i="26"/>
  <c r="K105" i="26"/>
  <c r="P103" i="26"/>
  <c r="H100" i="26"/>
  <c r="M98" i="26"/>
  <c r="L95" i="26"/>
  <c r="J92" i="26"/>
  <c r="P90" i="26"/>
  <c r="M87" i="26"/>
  <c r="G86" i="26"/>
  <c r="K83" i="26"/>
  <c r="N80" i="26"/>
  <c r="H79" i="26"/>
  <c r="N76" i="26"/>
  <c r="I75" i="26"/>
  <c r="L72" i="26"/>
  <c r="G71" i="26"/>
  <c r="O68" i="26"/>
  <c r="K67" i="26"/>
  <c r="H66" i="26"/>
  <c r="P63" i="26"/>
  <c r="M62" i="26"/>
  <c r="L61" i="26"/>
  <c r="K60" i="26"/>
  <c r="J59" i="26"/>
  <c r="I58" i="26"/>
  <c r="H57" i="26"/>
  <c r="G56" i="26"/>
  <c r="F55" i="26"/>
  <c r="P49" i="26"/>
  <c r="O48" i="26"/>
  <c r="N47" i="26"/>
  <c r="M46" i="26"/>
  <c r="L45" i="26"/>
  <c r="K44" i="26"/>
  <c r="J43" i="26"/>
  <c r="I42" i="26"/>
  <c r="H41" i="26"/>
  <c r="G40" i="26"/>
  <c r="F39" i="26"/>
  <c r="P33" i="26"/>
  <c r="O32" i="26"/>
  <c r="N31" i="26"/>
  <c r="M30" i="26"/>
  <c r="L29" i="26"/>
  <c r="K28" i="26"/>
  <c r="J27" i="26"/>
  <c r="I26" i="26"/>
  <c r="H25" i="26"/>
  <c r="G24" i="26"/>
  <c r="F23" i="26"/>
  <c r="P17" i="26"/>
  <c r="O16" i="26"/>
  <c r="N15" i="26"/>
  <c r="M14" i="26"/>
  <c r="L13" i="26"/>
  <c r="K12" i="26"/>
  <c r="J11" i="26"/>
  <c r="I10" i="26"/>
  <c r="H9" i="26"/>
  <c r="G8" i="26"/>
  <c r="F7" i="26"/>
  <c r="P367" i="25"/>
  <c r="O366" i="25"/>
  <c r="N365" i="25"/>
  <c r="M364" i="25"/>
  <c r="L363" i="25"/>
  <c r="K362" i="25"/>
  <c r="J361" i="25"/>
  <c r="I360" i="25"/>
  <c r="H359" i="25"/>
  <c r="G358" i="25"/>
  <c r="F357" i="25"/>
  <c r="P351" i="25"/>
  <c r="O350" i="25"/>
  <c r="N349" i="25"/>
  <c r="M348" i="25"/>
  <c r="L347" i="25"/>
  <c r="K346" i="25"/>
  <c r="J345" i="25"/>
  <c r="I344" i="25"/>
  <c r="H343" i="25"/>
  <c r="G342" i="25"/>
  <c r="F341" i="25"/>
  <c r="P335" i="25"/>
  <c r="O334" i="25"/>
  <c r="N333" i="25"/>
  <c r="K141" i="26"/>
  <c r="N126" i="26"/>
  <c r="G124" i="26"/>
  <c r="G119" i="26"/>
  <c r="P114" i="26"/>
  <c r="N112" i="26"/>
  <c r="N110" i="26"/>
  <c r="I105" i="26"/>
  <c r="N103" i="26"/>
  <c r="F100" i="26"/>
  <c r="K98" i="26"/>
  <c r="J95" i="26"/>
  <c r="I92" i="26"/>
  <c r="N90" i="26"/>
  <c r="K87" i="26"/>
  <c r="F86" i="26"/>
  <c r="J83" i="26"/>
  <c r="M80" i="26"/>
  <c r="G79" i="26"/>
  <c r="M76" i="26"/>
  <c r="H75" i="26"/>
  <c r="P73" i="26"/>
  <c r="J72" i="26"/>
  <c r="F71" i="26"/>
  <c r="M68" i="26"/>
  <c r="J67" i="26"/>
  <c r="F66" i="26"/>
  <c r="O63" i="26"/>
  <c r="L62" i="26"/>
  <c r="K61" i="26"/>
  <c r="J60" i="26"/>
  <c r="I59" i="26"/>
  <c r="H58" i="26"/>
  <c r="G57" i="26"/>
  <c r="F56" i="26"/>
  <c r="P50" i="26"/>
  <c r="O49" i="26"/>
  <c r="N48" i="26"/>
  <c r="M47" i="26"/>
  <c r="L46" i="26"/>
  <c r="K45" i="26"/>
  <c r="J44" i="26"/>
  <c r="I43" i="26"/>
  <c r="H42" i="26"/>
  <c r="G41" i="26"/>
  <c r="F40" i="26"/>
  <c r="P34" i="26"/>
  <c r="O33" i="26"/>
  <c r="N32" i="26"/>
  <c r="M31" i="26"/>
  <c r="L30" i="26"/>
  <c r="K29" i="26"/>
  <c r="J28" i="26"/>
  <c r="G199" i="26"/>
  <c r="I193" i="26"/>
  <c r="H175" i="26"/>
  <c r="G158" i="26"/>
  <c r="H141" i="26"/>
  <c r="O134" i="26"/>
  <c r="N131" i="26"/>
  <c r="L126" i="26"/>
  <c r="P121" i="26"/>
  <c r="O114" i="26"/>
  <c r="M112" i="26"/>
  <c r="L110" i="26"/>
  <c r="P108" i="26"/>
  <c r="G105" i="26"/>
  <c r="M103" i="26"/>
  <c r="J98" i="26"/>
  <c r="H95" i="26"/>
  <c r="G92" i="26"/>
  <c r="L90" i="26"/>
  <c r="I87" i="26"/>
  <c r="O84" i="26"/>
  <c r="I83" i="26"/>
  <c r="K80" i="26"/>
  <c r="F79" i="26"/>
  <c r="L76" i="26"/>
  <c r="F75" i="26"/>
  <c r="O73" i="26"/>
  <c r="I72" i="26"/>
  <c r="L68" i="26"/>
  <c r="I67" i="26"/>
  <c r="N63" i="26"/>
  <c r="K62" i="26"/>
  <c r="J61" i="26"/>
  <c r="I60" i="26"/>
  <c r="H59" i="26"/>
  <c r="G58" i="26"/>
  <c r="F57" i="26"/>
  <c r="P51" i="26"/>
  <c r="O50" i="26"/>
  <c r="N49" i="26"/>
  <c r="M48" i="26"/>
  <c r="L47" i="26"/>
  <c r="K46" i="26"/>
  <c r="J45" i="26"/>
  <c r="I44" i="26"/>
  <c r="H43" i="26"/>
  <c r="G42" i="26"/>
  <c r="F41" i="26"/>
  <c r="P35" i="26"/>
  <c r="O34" i="26"/>
  <c r="N33" i="26"/>
  <c r="M32" i="26"/>
  <c r="L31" i="26"/>
  <c r="K30" i="26"/>
  <c r="J29" i="26"/>
  <c r="I28" i="26"/>
  <c r="H27" i="26"/>
  <c r="G26" i="26"/>
  <c r="F25" i="26"/>
  <c r="P19" i="26"/>
  <c r="O18" i="26"/>
  <c r="N17" i="26"/>
  <c r="M16" i="26"/>
  <c r="L15" i="26"/>
  <c r="K14" i="26"/>
  <c r="J13" i="26"/>
  <c r="I12" i="26"/>
  <c r="H11" i="26"/>
  <c r="G10" i="26"/>
  <c r="L163" i="26"/>
  <c r="O148" i="26"/>
  <c r="K144" i="26"/>
  <c r="F141" i="26"/>
  <c r="F134" i="26"/>
  <c r="L131" i="26"/>
  <c r="P128" i="26"/>
  <c r="I126" i="26"/>
  <c r="I121" i="26"/>
  <c r="O116" i="26"/>
  <c r="M114" i="26"/>
  <c r="K112" i="26"/>
  <c r="K110" i="26"/>
  <c r="N108" i="26"/>
  <c r="F105" i="26"/>
  <c r="K103" i="26"/>
  <c r="P101" i="26"/>
  <c r="I98" i="26"/>
  <c r="P96" i="26"/>
  <c r="G95" i="26"/>
  <c r="O93" i="26"/>
  <c r="J90" i="26"/>
  <c r="P88" i="26"/>
  <c r="H87" i="26"/>
  <c r="M84" i="26"/>
  <c r="G83" i="26"/>
  <c r="P81" i="26"/>
  <c r="I80" i="26"/>
  <c r="O77" i="26"/>
  <c r="K76" i="26"/>
  <c r="M73" i="26"/>
  <c r="H72" i="26"/>
  <c r="P69" i="26"/>
  <c r="K68" i="26"/>
  <c r="G67" i="26"/>
  <c r="P64" i="26"/>
  <c r="M63" i="26"/>
  <c r="J62" i="26"/>
  <c r="I61" i="26"/>
  <c r="H60" i="26"/>
  <c r="G59" i="26"/>
  <c r="F58" i="26"/>
  <c r="P52" i="26"/>
  <c r="O51" i="26"/>
  <c r="N50" i="26"/>
  <c r="M49" i="26"/>
  <c r="L48" i="26"/>
  <c r="K47" i="26"/>
  <c r="P210" i="26"/>
  <c r="J186" i="26"/>
  <c r="M148" i="26"/>
  <c r="I144" i="26"/>
  <c r="I137" i="26"/>
  <c r="J131" i="26"/>
  <c r="N128" i="26"/>
  <c r="G126" i="26"/>
  <c r="G121" i="26"/>
  <c r="M116" i="26"/>
  <c r="K114" i="26"/>
  <c r="I112" i="26"/>
  <c r="I110" i="26"/>
  <c r="L108" i="26"/>
  <c r="P106" i="26"/>
  <c r="I103" i="26"/>
  <c r="N101" i="26"/>
  <c r="H98" i="26"/>
  <c r="N96" i="26"/>
  <c r="F95" i="26"/>
  <c r="M93" i="26"/>
  <c r="H90" i="26"/>
  <c r="O88" i="26"/>
  <c r="G87" i="26"/>
  <c r="L84" i="26"/>
  <c r="O81" i="26"/>
  <c r="H80" i="26"/>
  <c r="N77" i="26"/>
  <c r="J76" i="26"/>
  <c r="K73" i="26"/>
  <c r="G72" i="26"/>
  <c r="N69" i="26"/>
  <c r="J68" i="26"/>
  <c r="F67" i="26"/>
  <c r="O64" i="26"/>
  <c r="L63" i="26"/>
  <c r="I62" i="26"/>
  <c r="H61" i="26"/>
  <c r="G60" i="26"/>
  <c r="F59" i="26"/>
  <c r="P53" i="26"/>
  <c r="O52" i="26"/>
  <c r="N51" i="26"/>
  <c r="M50" i="26"/>
  <c r="L49" i="26"/>
  <c r="K48" i="26"/>
  <c r="J47" i="26"/>
  <c r="I46" i="26"/>
  <c r="H45" i="26"/>
  <c r="G44" i="26"/>
  <c r="P305" i="26"/>
  <c r="G290" i="26"/>
  <c r="G174" i="26"/>
  <c r="H157" i="26"/>
  <c r="G137" i="26"/>
  <c r="K128" i="26"/>
  <c r="K123" i="26"/>
  <c r="F121" i="26"/>
  <c r="K116" i="26"/>
  <c r="I114" i="26"/>
  <c r="G112" i="26"/>
  <c r="G110" i="26"/>
  <c r="J108" i="26"/>
  <c r="N106" i="26"/>
  <c r="G103" i="26"/>
  <c r="L101" i="26"/>
  <c r="P99" i="26"/>
  <c r="F98" i="26"/>
  <c r="M96" i="26"/>
  <c r="K93" i="26"/>
  <c r="G90" i="26"/>
  <c r="N88" i="26"/>
  <c r="F87" i="26"/>
  <c r="K84" i="26"/>
  <c r="N81" i="26"/>
  <c r="G80" i="26"/>
  <c r="M77" i="26"/>
  <c r="I76" i="26"/>
  <c r="J73" i="26"/>
  <c r="F72" i="26"/>
  <c r="M69" i="26"/>
  <c r="H68" i="26"/>
  <c r="N64" i="26"/>
  <c r="K63" i="26"/>
  <c r="H62" i="26"/>
  <c r="G61" i="26"/>
  <c r="F60" i="26"/>
  <c r="P54" i="26"/>
  <c r="O53" i="26"/>
  <c r="N52" i="26"/>
  <c r="M51" i="26"/>
  <c r="L50" i="26"/>
  <c r="K49" i="26"/>
  <c r="J48" i="26"/>
  <c r="I47" i="26"/>
  <c r="H46" i="26"/>
  <c r="G45" i="26"/>
  <c r="F44" i="26"/>
  <c r="P38" i="26"/>
  <c r="O37" i="26"/>
  <c r="N36" i="26"/>
  <c r="M35" i="26"/>
  <c r="L34" i="26"/>
  <c r="K33" i="26"/>
  <c r="J32" i="26"/>
  <c r="I31" i="26"/>
  <c r="H30" i="26"/>
  <c r="G29" i="26"/>
  <c r="F28" i="26"/>
  <c r="P22" i="26"/>
  <c r="O21" i="26"/>
  <c r="N20" i="26"/>
  <c r="M19" i="26"/>
  <c r="L18" i="26"/>
  <c r="K17" i="26"/>
  <c r="J16" i="26"/>
  <c r="I15" i="26"/>
  <c r="M229" i="26"/>
  <c r="K162" i="26"/>
  <c r="F157" i="26"/>
  <c r="J140" i="26"/>
  <c r="I128" i="26"/>
  <c r="I123" i="26"/>
  <c r="O118" i="26"/>
  <c r="F116" i="26"/>
  <c r="I108" i="26"/>
  <c r="L106" i="26"/>
  <c r="K101" i="26"/>
  <c r="N99" i="26"/>
  <c r="K96" i="26"/>
  <c r="J93" i="26"/>
  <c r="L88" i="26"/>
  <c r="P85" i="26"/>
  <c r="J84" i="26"/>
  <c r="L81" i="26"/>
  <c r="F80" i="26"/>
  <c r="P78" i="26"/>
  <c r="L77" i="26"/>
  <c r="G76" i="26"/>
  <c r="P74" i="26"/>
  <c r="I73" i="26"/>
  <c r="O70" i="26"/>
  <c r="L69" i="26"/>
  <c r="G68" i="26"/>
  <c r="P65" i="26"/>
  <c r="M64" i="26"/>
  <c r="J63" i="26"/>
  <c r="G62" i="26"/>
  <c r="F61" i="26"/>
  <c r="P55" i="26"/>
  <c r="O54" i="26"/>
  <c r="N53" i="26"/>
  <c r="M52" i="26"/>
  <c r="L51" i="26"/>
  <c r="K50" i="26"/>
  <c r="J49" i="26"/>
  <c r="I48" i="26"/>
  <c r="H47" i="26"/>
  <c r="G46" i="26"/>
  <c r="F45" i="26"/>
  <c r="P39" i="26"/>
  <c r="O38" i="26"/>
  <c r="N37" i="26"/>
  <c r="M36" i="26"/>
  <c r="L35" i="26"/>
  <c r="K34" i="26"/>
  <c r="J33" i="26"/>
  <c r="I32" i="26"/>
  <c r="H31" i="26"/>
  <c r="G30" i="26"/>
  <c r="F29" i="26"/>
  <c r="P23" i="26"/>
  <c r="O22" i="26"/>
  <c r="N21" i="26"/>
  <c r="M20" i="26"/>
  <c r="L19" i="26"/>
  <c r="K18" i="26"/>
  <c r="J17" i="26"/>
  <c r="I16" i="26"/>
  <c r="H15" i="26"/>
  <c r="G14" i="26"/>
  <c r="F13" i="26"/>
  <c r="P7" i="26"/>
  <c r="O6" i="26"/>
  <c r="N5" i="26"/>
  <c r="F258" i="26"/>
  <c r="J215" i="26"/>
  <c r="K209" i="26"/>
  <c r="O203" i="26"/>
  <c r="O197" i="26"/>
  <c r="P167" i="26"/>
  <c r="N147" i="26"/>
  <c r="M143" i="26"/>
  <c r="G140" i="26"/>
  <c r="P133" i="26"/>
  <c r="P130" i="26"/>
  <c r="G128" i="26"/>
  <c r="H123" i="26"/>
  <c r="M118" i="26"/>
  <c r="G108" i="26"/>
  <c r="J106" i="26"/>
  <c r="O104" i="26"/>
  <c r="I101" i="26"/>
  <c r="L99" i="26"/>
  <c r="I96" i="26"/>
  <c r="H93" i="26"/>
  <c r="O91" i="26"/>
  <c r="J88" i="26"/>
  <c r="N85" i="26"/>
  <c r="H84" i="26"/>
  <c r="J81" i="26"/>
  <c r="O78" i="26"/>
  <c r="K77" i="26"/>
  <c r="N74" i="26"/>
  <c r="H73" i="26"/>
  <c r="N70" i="26"/>
  <c r="K69" i="26"/>
  <c r="F68" i="26"/>
  <c r="O65" i="26"/>
  <c r="L64" i="26"/>
  <c r="H63" i="26"/>
  <c r="F62" i="26"/>
  <c r="P56" i="26"/>
  <c r="O55" i="26"/>
  <c r="N54" i="26"/>
  <c r="M53" i="26"/>
  <c r="L52" i="26"/>
  <c r="K51" i="26"/>
  <c r="J50" i="26"/>
  <c r="I49" i="26"/>
  <c r="H48" i="26"/>
  <c r="G47" i="26"/>
  <c r="F46" i="26"/>
  <c r="P40" i="26"/>
  <c r="O39" i="26"/>
  <c r="N38" i="26"/>
  <c r="M37" i="26"/>
  <c r="L36" i="26"/>
  <c r="K35" i="26"/>
  <c r="J34" i="26"/>
  <c r="I33" i="26"/>
  <c r="H32" i="26"/>
  <c r="G31" i="26"/>
  <c r="F30" i="26"/>
  <c r="P24" i="26"/>
  <c r="O23" i="26"/>
  <c r="N22" i="26"/>
  <c r="M21" i="26"/>
  <c r="L20" i="26"/>
  <c r="K19" i="26"/>
  <c r="J18" i="26"/>
  <c r="I17" i="26"/>
  <c r="H16" i="26"/>
  <c r="G15" i="26"/>
  <c r="F14" i="26"/>
  <c r="P8" i="26"/>
  <c r="O7" i="26"/>
  <c r="N6" i="26"/>
  <c r="M5" i="26"/>
  <c r="L4" i="26"/>
  <c r="K3" i="26"/>
  <c r="J2" i="26"/>
  <c r="I367" i="25"/>
  <c r="H366" i="25"/>
  <c r="G365" i="25"/>
  <c r="F364" i="25"/>
  <c r="P358" i="25"/>
  <c r="O357" i="25"/>
  <c r="N356" i="25"/>
  <c r="M355" i="25"/>
  <c r="L354" i="25"/>
  <c r="K353" i="25"/>
  <c r="J352" i="25"/>
  <c r="I351" i="25"/>
  <c r="H350" i="25"/>
  <c r="G349" i="25"/>
  <c r="F348" i="25"/>
  <c r="P342" i="25"/>
  <c r="O341" i="25"/>
  <c r="N340" i="25"/>
  <c r="M339" i="25"/>
  <c r="L338" i="25"/>
  <c r="K337" i="25"/>
  <c r="J336" i="25"/>
  <c r="I335" i="25"/>
  <c r="H334" i="25"/>
  <c r="F173" i="26"/>
  <c r="L147" i="26"/>
  <c r="J143" i="26"/>
  <c r="N133" i="26"/>
  <c r="M130" i="26"/>
  <c r="M125" i="26"/>
  <c r="F123" i="26"/>
  <c r="F118" i="26"/>
  <c r="O111" i="26"/>
  <c r="H106" i="26"/>
  <c r="N104" i="26"/>
  <c r="G101" i="26"/>
  <c r="J99" i="26"/>
  <c r="H96" i="26"/>
  <c r="P94" i="26"/>
  <c r="F93" i="26"/>
  <c r="M91" i="26"/>
  <c r="H88" i="26"/>
  <c r="M85" i="26"/>
  <c r="F84" i="26"/>
  <c r="P82" i="26"/>
  <c r="I81" i="26"/>
  <c r="N78" i="26"/>
  <c r="J77" i="26"/>
  <c r="L74" i="26"/>
  <c r="G73" i="26"/>
  <c r="M70" i="26"/>
  <c r="I69" i="26"/>
  <c r="N65" i="26"/>
  <c r="K64" i="26"/>
  <c r="G63" i="26"/>
  <c r="P57" i="26"/>
  <c r="O56" i="26"/>
  <c r="N55" i="26"/>
  <c r="M54" i="26"/>
  <c r="L53" i="26"/>
  <c r="K52" i="26"/>
  <c r="J51" i="26"/>
  <c r="I50" i="26"/>
  <c r="H49" i="26"/>
  <c r="G48" i="26"/>
  <c r="F47" i="26"/>
  <c r="P41" i="26"/>
  <c r="O40" i="26"/>
  <c r="N39" i="26"/>
  <c r="M38" i="26"/>
  <c r="L37" i="26"/>
  <c r="K36" i="26"/>
  <c r="J35" i="26"/>
  <c r="I34" i="26"/>
  <c r="H33" i="26"/>
  <c r="G32" i="26"/>
  <c r="F31" i="26"/>
  <c r="P25" i="26"/>
  <c r="O24" i="26"/>
  <c r="N23" i="26"/>
  <c r="M22" i="26"/>
  <c r="L21" i="26"/>
  <c r="K20" i="26"/>
  <c r="J19" i="26"/>
  <c r="I18" i="26"/>
  <c r="H17" i="26"/>
  <c r="G16" i="26"/>
  <c r="F15" i="26"/>
  <c r="P9" i="26"/>
  <c r="O8" i="26"/>
  <c r="N7" i="26"/>
  <c r="M6" i="26"/>
  <c r="L5" i="26"/>
  <c r="K4" i="26"/>
  <c r="J3" i="26"/>
  <c r="P221" i="26"/>
  <c r="N178" i="26"/>
  <c r="J161" i="26"/>
  <c r="G156" i="26"/>
  <c r="P151" i="26"/>
  <c r="H143" i="26"/>
  <c r="H136" i="26"/>
  <c r="K130" i="26"/>
  <c r="K125" i="26"/>
  <c r="O120" i="26"/>
  <c r="O113" i="26"/>
  <c r="M111" i="26"/>
  <c r="O109" i="26"/>
  <c r="G106" i="26"/>
  <c r="L104" i="26"/>
  <c r="I99" i="26"/>
  <c r="O97" i="26"/>
  <c r="G96" i="26"/>
  <c r="N94" i="26"/>
  <c r="K91" i="26"/>
  <c r="P89" i="26"/>
  <c r="F88" i="26"/>
  <c r="L85" i="26"/>
  <c r="O82" i="26"/>
  <c r="H81" i="26"/>
  <c r="M78" i="26"/>
  <c r="H77" i="26"/>
  <c r="K74" i="26"/>
  <c r="F73" i="26"/>
  <c r="P71" i="26"/>
  <c r="L70" i="26"/>
  <c r="H69" i="26"/>
  <c r="P66" i="26"/>
  <c r="M65" i="26"/>
  <c r="I64" i="26"/>
  <c r="F63" i="26"/>
  <c r="P58" i="26"/>
  <c r="O57" i="26"/>
  <c r="N56" i="26"/>
  <c r="M55" i="26"/>
  <c r="L54" i="26"/>
  <c r="K53" i="26"/>
  <c r="J52" i="26"/>
  <c r="I51" i="26"/>
  <c r="H50" i="26"/>
  <c r="G49" i="26"/>
  <c r="F48" i="26"/>
  <c r="P42" i="26"/>
  <c r="O41" i="26"/>
  <c r="N40" i="26"/>
  <c r="M39" i="26"/>
  <c r="L38" i="26"/>
  <c r="K37" i="26"/>
  <c r="J36" i="26"/>
  <c r="I35" i="26"/>
  <c r="H34" i="26"/>
  <c r="G33" i="26"/>
  <c r="F32" i="26"/>
  <c r="P26" i="26"/>
  <c r="O25" i="26"/>
  <c r="N24" i="26"/>
  <c r="M23" i="26"/>
  <c r="L22" i="26"/>
  <c r="K21" i="26"/>
  <c r="J20" i="26"/>
  <c r="I19" i="26"/>
  <c r="H18" i="26"/>
  <c r="G17" i="26"/>
  <c r="F16" i="26"/>
  <c r="P10" i="26"/>
  <c r="O9" i="26"/>
  <c r="N8" i="26"/>
  <c r="M7" i="26"/>
  <c r="L6" i="26"/>
  <c r="K5" i="26"/>
  <c r="J4" i="26"/>
  <c r="I3" i="26"/>
  <c r="H2" i="26"/>
  <c r="G367" i="25"/>
  <c r="F366" i="25"/>
  <c r="P360" i="25"/>
  <c r="O359" i="25"/>
  <c r="N358" i="25"/>
  <c r="M357" i="25"/>
  <c r="L356" i="25"/>
  <c r="K355" i="25"/>
  <c r="J354" i="25"/>
  <c r="I353" i="25"/>
  <c r="H352" i="25"/>
  <c r="G351" i="25"/>
  <c r="F350" i="25"/>
  <c r="P344" i="25"/>
  <c r="O343" i="25"/>
  <c r="N342" i="25"/>
  <c r="M341" i="25"/>
  <c r="L340" i="25"/>
  <c r="K339" i="25"/>
  <c r="J338" i="25"/>
  <c r="I337" i="25"/>
  <c r="J227" i="26"/>
  <c r="M146" i="26"/>
  <c r="I139" i="26"/>
  <c r="M127" i="26"/>
  <c r="F125" i="26"/>
  <c r="F120" i="26"/>
  <c r="N115" i="26"/>
  <c r="L113" i="26"/>
  <c r="J111" i="26"/>
  <c r="K109" i="26"/>
  <c r="O107" i="26"/>
  <c r="H104" i="26"/>
  <c r="M102" i="26"/>
  <c r="L97" i="26"/>
  <c r="K94" i="26"/>
  <c r="H91" i="26"/>
  <c r="M89" i="26"/>
  <c r="N86" i="26"/>
  <c r="I85" i="26"/>
  <c r="K82" i="26"/>
  <c r="O79" i="26"/>
  <c r="K78" i="26"/>
  <c r="O75" i="26"/>
  <c r="I74" i="26"/>
  <c r="N71" i="26"/>
  <c r="I70" i="26"/>
  <c r="F69" i="26"/>
  <c r="N66" i="26"/>
  <c r="J65" i="26"/>
  <c r="G64" i="26"/>
  <c r="P60" i="26"/>
  <c r="O59" i="26"/>
  <c r="N58" i="26"/>
  <c r="M57" i="26"/>
  <c r="L56" i="26"/>
  <c r="K55" i="26"/>
  <c r="J54" i="26"/>
  <c r="I53" i="26"/>
  <c r="H52" i="26"/>
  <c r="G51" i="26"/>
  <c r="F50" i="26"/>
  <c r="P44" i="26"/>
  <c r="O43" i="26"/>
  <c r="N42" i="26"/>
  <c r="M41" i="26"/>
  <c r="L40" i="26"/>
  <c r="K39" i="26"/>
  <c r="J38" i="26"/>
  <c r="I37" i="26"/>
  <c r="H36" i="26"/>
  <c r="G35" i="26"/>
  <c r="F34" i="26"/>
  <c r="P28" i="26"/>
  <c r="O27" i="26"/>
  <c r="N26" i="26"/>
  <c r="M25" i="26"/>
  <c r="L24" i="26"/>
  <c r="K23" i="26"/>
  <c r="J22" i="26"/>
  <c r="I21" i="26"/>
  <c r="H20" i="26"/>
  <c r="P213" i="26"/>
  <c r="H120" i="26"/>
  <c r="J109" i="26"/>
  <c r="J82" i="26"/>
  <c r="F77" i="26"/>
  <c r="P67" i="26"/>
  <c r="I45" i="26"/>
  <c r="M33" i="26"/>
  <c r="P30" i="26"/>
  <c r="H28" i="26"/>
  <c r="K26" i="26"/>
  <c r="K24" i="26"/>
  <c r="H22" i="26"/>
  <c r="F20" i="26"/>
  <c r="G18" i="26"/>
  <c r="K16" i="26"/>
  <c r="I14" i="26"/>
  <c r="M12" i="26"/>
  <c r="K9" i="26"/>
  <c r="G6" i="26"/>
  <c r="M4" i="26"/>
  <c r="K366" i="25"/>
  <c r="N363" i="25"/>
  <c r="H362" i="25"/>
  <c r="N359" i="25"/>
  <c r="I358" i="25"/>
  <c r="J355" i="25"/>
  <c r="P352" i="25"/>
  <c r="L351" i="25"/>
  <c r="O348" i="25"/>
  <c r="H347" i="25"/>
  <c r="N344" i="25"/>
  <c r="J343" i="25"/>
  <c r="K340" i="25"/>
  <c r="F339" i="25"/>
  <c r="N336" i="25"/>
  <c r="K335" i="25"/>
  <c r="G334" i="25"/>
  <c r="P328" i="25"/>
  <c r="O327" i="25"/>
  <c r="N326" i="25"/>
  <c r="M325" i="25"/>
  <c r="L324" i="25"/>
  <c r="K323" i="25"/>
  <c r="J322" i="25"/>
  <c r="I321" i="25"/>
  <c r="H320" i="25"/>
  <c r="G319" i="25"/>
  <c r="F318" i="25"/>
  <c r="P312" i="25"/>
  <c r="O311" i="25"/>
  <c r="N310" i="25"/>
  <c r="M309" i="25"/>
  <c r="L308" i="25"/>
  <c r="K307" i="25"/>
  <c r="J306" i="25"/>
  <c r="I305" i="25"/>
  <c r="H304" i="25"/>
  <c r="O183" i="26"/>
  <c r="K146" i="26"/>
  <c r="F139" i="26"/>
  <c r="O132" i="26"/>
  <c r="N97" i="26"/>
  <c r="L33" i="26"/>
  <c r="O30" i="26"/>
  <c r="G28" i="26"/>
  <c r="H26" i="26"/>
  <c r="J24" i="26"/>
  <c r="G22" i="26"/>
  <c r="F18" i="26"/>
  <c r="H14" i="26"/>
  <c r="J12" i="26"/>
  <c r="J9" i="26"/>
  <c r="I4" i="26"/>
  <c r="O367" i="25"/>
  <c r="J366" i="25"/>
  <c r="K363" i="25"/>
  <c r="G362" i="25"/>
  <c r="M359" i="25"/>
  <c r="F358" i="25"/>
  <c r="P356" i="25"/>
  <c r="I355" i="25"/>
  <c r="O352" i="25"/>
  <c r="K351" i="25"/>
  <c r="L348" i="25"/>
  <c r="G347" i="25"/>
  <c r="M344" i="25"/>
  <c r="G343" i="25"/>
  <c r="J340" i="25"/>
  <c r="P337" i="25"/>
  <c r="M336" i="25"/>
  <c r="J335" i="25"/>
  <c r="F334" i="25"/>
  <c r="P329" i="25"/>
  <c r="O328" i="25"/>
  <c r="N327" i="25"/>
  <c r="M326" i="25"/>
  <c r="L325" i="25"/>
  <c r="K324" i="25"/>
  <c r="J323" i="25"/>
  <c r="I322" i="25"/>
  <c r="H321" i="25"/>
  <c r="G320" i="25"/>
  <c r="F319" i="25"/>
  <c r="P313" i="25"/>
  <c r="O312" i="25"/>
  <c r="N311" i="25"/>
  <c r="N190" i="26"/>
  <c r="I160" i="26"/>
  <c r="J97" i="26"/>
  <c r="O86" i="26"/>
  <c r="O71" i="26"/>
  <c r="N57" i="26"/>
  <c r="J53" i="26"/>
  <c r="F49" i="26"/>
  <c r="K38" i="26"/>
  <c r="O35" i="26"/>
  <c r="F33" i="26"/>
  <c r="J30" i="26"/>
  <c r="F26" i="26"/>
  <c r="I24" i="26"/>
  <c r="H12" i="26"/>
  <c r="O10" i="26"/>
  <c r="G9" i="26"/>
  <c r="L7" i="26"/>
  <c r="H4" i="26"/>
  <c r="N367" i="25"/>
  <c r="I366" i="25"/>
  <c r="J363" i="25"/>
  <c r="F362" i="25"/>
  <c r="L359" i="25"/>
  <c r="O356" i="25"/>
  <c r="H355" i="25"/>
  <c r="N352" i="25"/>
  <c r="J351" i="25"/>
  <c r="K348" i="25"/>
  <c r="F347" i="25"/>
  <c r="P345" i="25"/>
  <c r="L344" i="25"/>
  <c r="F343" i="25"/>
  <c r="P341" i="25"/>
  <c r="I340" i="25"/>
  <c r="O337" i="25"/>
  <c r="L336" i="25"/>
  <c r="H335" i="25"/>
  <c r="P330" i="25"/>
  <c r="O329" i="25"/>
  <c r="N328" i="25"/>
  <c r="M327" i="25"/>
  <c r="L326" i="25"/>
  <c r="K325" i="25"/>
  <c r="J324" i="25"/>
  <c r="I323" i="25"/>
  <c r="H322" i="25"/>
  <c r="G321" i="25"/>
  <c r="F320" i="25"/>
  <c r="P314" i="25"/>
  <c r="O313" i="25"/>
  <c r="N312" i="25"/>
  <c r="M311" i="25"/>
  <c r="L310" i="25"/>
  <c r="K309" i="25"/>
  <c r="J308" i="25"/>
  <c r="I307" i="25"/>
  <c r="H306" i="25"/>
  <c r="G305" i="25"/>
  <c r="F304" i="25"/>
  <c r="P298" i="25"/>
  <c r="O297" i="25"/>
  <c r="N296" i="25"/>
  <c r="M295" i="25"/>
  <c r="L294" i="25"/>
  <c r="K293" i="25"/>
  <c r="J292" i="25"/>
  <c r="I291" i="25"/>
  <c r="H290" i="25"/>
  <c r="G289" i="25"/>
  <c r="F288" i="25"/>
  <c r="P282" i="25"/>
  <c r="O281" i="25"/>
  <c r="N280" i="25"/>
  <c r="M279" i="25"/>
  <c r="L278" i="25"/>
  <c r="K277" i="25"/>
  <c r="J276" i="25"/>
  <c r="I275" i="25"/>
  <c r="H274" i="25"/>
  <c r="G273" i="25"/>
  <c r="F272" i="25"/>
  <c r="P266" i="25"/>
  <c r="O265" i="25"/>
  <c r="N264" i="25"/>
  <c r="M263" i="25"/>
  <c r="L262" i="25"/>
  <c r="K261" i="25"/>
  <c r="J260" i="25"/>
  <c r="I259" i="25"/>
  <c r="H258" i="25"/>
  <c r="G257" i="25"/>
  <c r="F256" i="25"/>
  <c r="P250" i="25"/>
  <c r="O249" i="25"/>
  <c r="N248" i="25"/>
  <c r="M247" i="25"/>
  <c r="L246" i="25"/>
  <c r="K245" i="25"/>
  <c r="J244" i="25"/>
  <c r="I243" i="25"/>
  <c r="H125" i="26"/>
  <c r="N113" i="26"/>
  <c r="O102" i="26"/>
  <c r="I91" i="26"/>
  <c r="M86" i="26"/>
  <c r="G81" i="26"/>
  <c r="M71" i="26"/>
  <c r="O66" i="26"/>
  <c r="L57" i="26"/>
  <c r="H53" i="26"/>
  <c r="O44" i="26"/>
  <c r="N41" i="26"/>
  <c r="I38" i="26"/>
  <c r="N35" i="26"/>
  <c r="I30" i="26"/>
  <c r="F24" i="26"/>
  <c r="G12" i="26"/>
  <c r="N10" i="26"/>
  <c r="F9" i="26"/>
  <c r="K7" i="26"/>
  <c r="G4" i="26"/>
  <c r="M367" i="25"/>
  <c r="G366" i="25"/>
  <c r="P364" i="25"/>
  <c r="I363" i="25"/>
  <c r="O360" i="25"/>
  <c r="K359" i="25"/>
  <c r="M356" i="25"/>
  <c r="G355" i="25"/>
  <c r="P353" i="25"/>
  <c r="M352" i="25"/>
  <c r="H351" i="25"/>
  <c r="J348" i="25"/>
  <c r="O345" i="25"/>
  <c r="K344" i="25"/>
  <c r="N341" i="25"/>
  <c r="H340" i="25"/>
  <c r="N337" i="25"/>
  <c r="K336" i="25"/>
  <c r="G335" i="25"/>
  <c r="P331" i="25"/>
  <c r="O330" i="25"/>
  <c r="N329" i="25"/>
  <c r="M328" i="25"/>
  <c r="L327" i="25"/>
  <c r="K326" i="25"/>
  <c r="J325" i="25"/>
  <c r="I324" i="25"/>
  <c r="H323" i="25"/>
  <c r="G322" i="25"/>
  <c r="F321" i="25"/>
  <c r="P315" i="25"/>
  <c r="O314" i="25"/>
  <c r="N313" i="25"/>
  <c r="M312" i="25"/>
  <c r="L311" i="25"/>
  <c r="K310" i="25"/>
  <c r="J309" i="25"/>
  <c r="I308" i="25"/>
  <c r="H307" i="25"/>
  <c r="G306" i="25"/>
  <c r="F305" i="25"/>
  <c r="P299" i="25"/>
  <c r="O298" i="25"/>
  <c r="N297" i="25"/>
  <c r="M296" i="25"/>
  <c r="L295" i="25"/>
  <c r="K294" i="25"/>
  <c r="J293" i="25"/>
  <c r="I292" i="25"/>
  <c r="H291" i="25"/>
  <c r="G290" i="25"/>
  <c r="F289" i="25"/>
  <c r="P283" i="25"/>
  <c r="O282" i="25"/>
  <c r="N281" i="25"/>
  <c r="M280" i="25"/>
  <c r="L279" i="25"/>
  <c r="K278" i="25"/>
  <c r="J277" i="25"/>
  <c r="I276" i="25"/>
  <c r="H275" i="25"/>
  <c r="G274" i="25"/>
  <c r="F273" i="25"/>
  <c r="P267" i="25"/>
  <c r="O266" i="25"/>
  <c r="N265" i="25"/>
  <c r="M264" i="25"/>
  <c r="L263" i="25"/>
  <c r="K262" i="25"/>
  <c r="J261" i="25"/>
  <c r="I260" i="25"/>
  <c r="J113" i="26"/>
  <c r="L102" i="26"/>
  <c r="F91" i="26"/>
  <c r="M66" i="26"/>
  <c r="P61" i="26"/>
  <c r="H44" i="26"/>
  <c r="L41" i="26"/>
  <c r="H35" i="26"/>
  <c r="P27" i="26"/>
  <c r="O19" i="26"/>
  <c r="P13" i="26"/>
  <c r="F12" i="26"/>
  <c r="M10" i="26"/>
  <c r="J7" i="26"/>
  <c r="P5" i="26"/>
  <c r="F4" i="26"/>
  <c r="P2" i="26"/>
  <c r="L367" i="25"/>
  <c r="O364" i="25"/>
  <c r="H363" i="25"/>
  <c r="N360" i="25"/>
  <c r="J359" i="25"/>
  <c r="K356" i="25"/>
  <c r="F355" i="25"/>
  <c r="O353" i="25"/>
  <c r="L352" i="25"/>
  <c r="F351" i="25"/>
  <c r="P349" i="25"/>
  <c r="I348" i="25"/>
  <c r="N345" i="25"/>
  <c r="H344" i="25"/>
  <c r="L341" i="25"/>
  <c r="G340" i="25"/>
  <c r="P338" i="25"/>
  <c r="M337" i="25"/>
  <c r="I336" i="25"/>
  <c r="F335" i="25"/>
  <c r="P332" i="25"/>
  <c r="O331" i="25"/>
  <c r="N330" i="25"/>
  <c r="M329" i="25"/>
  <c r="L328" i="25"/>
  <c r="K327" i="25"/>
  <c r="J326" i="25"/>
  <c r="I325" i="25"/>
  <c r="H324" i="25"/>
  <c r="G323" i="25"/>
  <c r="F322" i="25"/>
  <c r="P316" i="25"/>
  <c r="O315" i="25"/>
  <c r="N314" i="25"/>
  <c r="M313" i="25"/>
  <c r="L312" i="25"/>
  <c r="K311" i="25"/>
  <c r="J310" i="25"/>
  <c r="I309" i="25"/>
  <c r="G242" i="26"/>
  <c r="G196" i="26"/>
  <c r="O166" i="26"/>
  <c r="M107" i="26"/>
  <c r="F96" i="26"/>
  <c r="F35" i="26"/>
  <c r="N27" i="26"/>
  <c r="P21" i="26"/>
  <c r="N19" i="26"/>
  <c r="P15" i="26"/>
  <c r="O13" i="26"/>
  <c r="L10" i="26"/>
  <c r="I7" i="26"/>
  <c r="O5" i="26"/>
  <c r="O2" i="26"/>
  <c r="K367" i="25"/>
  <c r="L364" i="25"/>
  <c r="G363" i="25"/>
  <c r="M360" i="25"/>
  <c r="G359" i="25"/>
  <c r="J356" i="25"/>
  <c r="N353" i="25"/>
  <c r="K352" i="25"/>
  <c r="M349" i="25"/>
  <c r="H348" i="25"/>
  <c r="M345" i="25"/>
  <c r="G344" i="25"/>
  <c r="K341" i="25"/>
  <c r="O338" i="25"/>
  <c r="L337" i="25"/>
  <c r="H336" i="25"/>
  <c r="O332" i="25"/>
  <c r="N331" i="25"/>
  <c r="M330" i="25"/>
  <c r="L329" i="25"/>
  <c r="K328" i="25"/>
  <c r="J327" i="25"/>
  <c r="I326" i="25"/>
  <c r="H325" i="25"/>
  <c r="G324" i="25"/>
  <c r="F323" i="25"/>
  <c r="P317" i="25"/>
  <c r="O316" i="25"/>
  <c r="N315" i="25"/>
  <c r="M314" i="25"/>
  <c r="L313" i="25"/>
  <c r="K312" i="25"/>
  <c r="J311" i="25"/>
  <c r="I310" i="25"/>
  <c r="H309" i="25"/>
  <c r="G308" i="25"/>
  <c r="F307" i="25"/>
  <c r="P249" i="26"/>
  <c r="I130" i="26"/>
  <c r="K85" i="26"/>
  <c r="M75" i="26"/>
  <c r="J70" i="26"/>
  <c r="M56" i="26"/>
  <c r="I52" i="26"/>
  <c r="P37" i="26"/>
  <c r="L32" i="26"/>
  <c r="P29" i="26"/>
  <c r="M27" i="26"/>
  <c r="N25" i="26"/>
  <c r="J21" i="26"/>
  <c r="H19" i="26"/>
  <c r="O17" i="26"/>
  <c r="M15" i="26"/>
  <c r="N13" i="26"/>
  <c r="K10" i="26"/>
  <c r="H7" i="26"/>
  <c r="J5" i="26"/>
  <c r="N2" i="26"/>
  <c r="J367" i="25"/>
  <c r="K364" i="25"/>
  <c r="F363" i="25"/>
  <c r="P361" i="25"/>
  <c r="L360" i="25"/>
  <c r="F359" i="25"/>
  <c r="P357" i="25"/>
  <c r="I356" i="25"/>
  <c r="M353" i="25"/>
  <c r="I352" i="25"/>
  <c r="L349" i="25"/>
  <c r="G348" i="25"/>
  <c r="P346" i="25"/>
  <c r="L345" i="25"/>
  <c r="F344" i="25"/>
  <c r="J341" i="25"/>
  <c r="N338" i="25"/>
  <c r="J337" i="25"/>
  <c r="G336" i="25"/>
  <c r="P333" i="25"/>
  <c r="N332" i="25"/>
  <c r="M331" i="25"/>
  <c r="L330" i="25"/>
  <c r="K329" i="25"/>
  <c r="J328" i="25"/>
  <c r="I327" i="25"/>
  <c r="H326" i="25"/>
  <c r="G325" i="25"/>
  <c r="F324" i="25"/>
  <c r="P318" i="25"/>
  <c r="O317" i="25"/>
  <c r="N316" i="25"/>
  <c r="M315" i="25"/>
  <c r="L314" i="25"/>
  <c r="K313" i="25"/>
  <c r="J312" i="25"/>
  <c r="I311" i="25"/>
  <c r="H310" i="25"/>
  <c r="G309" i="25"/>
  <c r="F308" i="25"/>
  <c r="P302" i="25"/>
  <c r="O301" i="25"/>
  <c r="N300" i="25"/>
  <c r="M299" i="25"/>
  <c r="L298" i="25"/>
  <c r="K297" i="25"/>
  <c r="J296" i="25"/>
  <c r="I295" i="25"/>
  <c r="H294" i="25"/>
  <c r="G293" i="25"/>
  <c r="F292" i="25"/>
  <c r="P286" i="25"/>
  <c r="O285" i="25"/>
  <c r="N284" i="25"/>
  <c r="M283" i="25"/>
  <c r="L282" i="25"/>
  <c r="K281" i="25"/>
  <c r="J280" i="25"/>
  <c r="I279" i="25"/>
  <c r="H278" i="25"/>
  <c r="G277" i="25"/>
  <c r="F276" i="25"/>
  <c r="P270" i="25"/>
  <c r="O269" i="25"/>
  <c r="N268" i="25"/>
  <c r="M267" i="25"/>
  <c r="L266" i="25"/>
  <c r="K265" i="25"/>
  <c r="J264" i="25"/>
  <c r="I263" i="25"/>
  <c r="H262" i="25"/>
  <c r="G261" i="25"/>
  <c r="F260" i="25"/>
  <c r="P254" i="25"/>
  <c r="O253" i="25"/>
  <c r="N252" i="25"/>
  <c r="M251" i="25"/>
  <c r="L250" i="25"/>
  <c r="K249" i="25"/>
  <c r="J248" i="25"/>
  <c r="I247" i="25"/>
  <c r="H246" i="25"/>
  <c r="G245" i="25"/>
  <c r="F244" i="25"/>
  <c r="G85" i="26"/>
  <c r="H70" i="26"/>
  <c r="L65" i="26"/>
  <c r="O60" i="26"/>
  <c r="K56" i="26"/>
  <c r="G52" i="26"/>
  <c r="P43" i="26"/>
  <c r="J37" i="26"/>
  <c r="K32" i="26"/>
  <c r="O29" i="26"/>
  <c r="L27" i="26"/>
  <c r="L25" i="26"/>
  <c r="L23" i="26"/>
  <c r="H21" i="26"/>
  <c r="G19" i="26"/>
  <c r="M17" i="26"/>
  <c r="K15" i="26"/>
  <c r="K13" i="26"/>
  <c r="P11" i="26"/>
  <c r="H10" i="26"/>
  <c r="I5" i="26"/>
  <c r="M2" i="26"/>
  <c r="H367" i="25"/>
  <c r="J364" i="25"/>
  <c r="O361" i="25"/>
  <c r="K360" i="25"/>
  <c r="N357" i="25"/>
  <c r="H356" i="25"/>
  <c r="P354" i="25"/>
  <c r="L353" i="25"/>
  <c r="G352" i="25"/>
  <c r="K349" i="25"/>
  <c r="O346" i="25"/>
  <c r="I345" i="25"/>
  <c r="O342" i="25"/>
  <c r="I341" i="25"/>
  <c r="M338" i="25"/>
  <c r="H337" i="25"/>
  <c r="F336" i="25"/>
  <c r="O333" i="25"/>
  <c r="M332" i="25"/>
  <c r="L331" i="25"/>
  <c r="K330" i="25"/>
  <c r="J329" i="25"/>
  <c r="I328" i="25"/>
  <c r="H327" i="25"/>
  <c r="G326" i="25"/>
  <c r="F325" i="25"/>
  <c r="P319" i="25"/>
  <c r="O318" i="25"/>
  <c r="F202" i="26"/>
  <c r="O150" i="26"/>
  <c r="F136" i="26"/>
  <c r="P117" i="26"/>
  <c r="P79" i="26"/>
  <c r="I65" i="26"/>
  <c r="N43" i="26"/>
  <c r="H37" i="26"/>
  <c r="N29" i="26"/>
  <c r="I27" i="26"/>
  <c r="K25" i="26"/>
  <c r="J23" i="26"/>
  <c r="G21" i="26"/>
  <c r="F19" i="26"/>
  <c r="L17" i="26"/>
  <c r="J15" i="26"/>
  <c r="I13" i="26"/>
  <c r="O11" i="26"/>
  <c r="F10" i="26"/>
  <c r="M8" i="26"/>
  <c r="H5" i="26"/>
  <c r="P3" i="26"/>
  <c r="L2" i="26"/>
  <c r="F367" i="25"/>
  <c r="P365" i="25"/>
  <c r="I364" i="25"/>
  <c r="N361" i="25"/>
  <c r="H360" i="25"/>
  <c r="L357" i="25"/>
  <c r="G356" i="25"/>
  <c r="O354" i="25"/>
  <c r="J353" i="25"/>
  <c r="F352" i="25"/>
  <c r="J349" i="25"/>
  <c r="N346" i="25"/>
  <c r="H345" i="25"/>
  <c r="M342" i="25"/>
  <c r="H341" i="25"/>
  <c r="P339" i="25"/>
  <c r="K338" i="25"/>
  <c r="G337" i="25"/>
  <c r="M333" i="25"/>
  <c r="L332" i="25"/>
  <c r="K331" i="25"/>
  <c r="J330" i="25"/>
  <c r="I329" i="25"/>
  <c r="H328" i="25"/>
  <c r="G327" i="25"/>
  <c r="F326" i="25"/>
  <c r="P320" i="25"/>
  <c r="O319" i="25"/>
  <c r="N318" i="25"/>
  <c r="M317" i="25"/>
  <c r="L316" i="25"/>
  <c r="K315" i="25"/>
  <c r="J314" i="25"/>
  <c r="I313" i="25"/>
  <c r="H312" i="25"/>
  <c r="G311" i="25"/>
  <c r="F310" i="25"/>
  <c r="P304" i="25"/>
  <c r="O303" i="25"/>
  <c r="N302" i="25"/>
  <c r="M301" i="25"/>
  <c r="L300" i="25"/>
  <c r="K299" i="25"/>
  <c r="J298" i="25"/>
  <c r="I297" i="25"/>
  <c r="H296" i="25"/>
  <c r="G295" i="25"/>
  <c r="F294" i="25"/>
  <c r="P288" i="25"/>
  <c r="L111" i="26"/>
  <c r="O100" i="26"/>
  <c r="O89" i="26"/>
  <c r="N79" i="26"/>
  <c r="J74" i="26"/>
  <c r="G43" i="26"/>
  <c r="M40" i="26"/>
  <c r="N34" i="26"/>
  <c r="I29" i="26"/>
  <c r="G27" i="26"/>
  <c r="J25" i="26"/>
  <c r="I23" i="26"/>
  <c r="F21" i="26"/>
  <c r="F17" i="26"/>
  <c r="H13" i="26"/>
  <c r="N11" i="26"/>
  <c r="L8" i="26"/>
  <c r="G5" i="26"/>
  <c r="O3" i="26"/>
  <c r="K2" i="26"/>
  <c r="M365" i="25"/>
  <c r="H364" i="25"/>
  <c r="M361" i="25"/>
  <c r="G360" i="25"/>
  <c r="K357" i="25"/>
  <c r="N354" i="25"/>
  <c r="H353" i="25"/>
  <c r="N350" i="25"/>
  <c r="I349" i="25"/>
  <c r="M346" i="25"/>
  <c r="G345" i="25"/>
  <c r="L342" i="25"/>
  <c r="O339" i="25"/>
  <c r="I338" i="25"/>
  <c r="F337" i="25"/>
  <c r="P334" i="25"/>
  <c r="L333" i="25"/>
  <c r="K332" i="25"/>
  <c r="J331" i="25"/>
  <c r="I330" i="25"/>
  <c r="H329" i="25"/>
  <c r="G328" i="25"/>
  <c r="F327" i="25"/>
  <c r="P321" i="25"/>
  <c r="O320" i="25"/>
  <c r="N319" i="25"/>
  <c r="M318" i="25"/>
  <c r="L317" i="25"/>
  <c r="K316" i="25"/>
  <c r="J315" i="25"/>
  <c r="I314" i="25"/>
  <c r="H313" i="25"/>
  <c r="G312" i="25"/>
  <c r="F311" i="25"/>
  <c r="P305" i="25"/>
  <c r="O304" i="25"/>
  <c r="N303" i="25"/>
  <c r="M302" i="25"/>
  <c r="L301" i="25"/>
  <c r="K300" i="25"/>
  <c r="J299" i="25"/>
  <c r="I298" i="25"/>
  <c r="H297" i="25"/>
  <c r="G296" i="25"/>
  <c r="F295" i="25"/>
  <c r="P289" i="25"/>
  <c r="O288" i="25"/>
  <c r="N287" i="25"/>
  <c r="M286" i="25"/>
  <c r="L285" i="25"/>
  <c r="K284" i="25"/>
  <c r="J283" i="25"/>
  <c r="I282" i="25"/>
  <c r="H281" i="25"/>
  <c r="G280" i="25"/>
  <c r="F279" i="25"/>
  <c r="P273" i="25"/>
  <c r="O272" i="25"/>
  <c r="N271" i="25"/>
  <c r="M270" i="25"/>
  <c r="L269" i="25"/>
  <c r="K268" i="25"/>
  <c r="J267" i="25"/>
  <c r="I266" i="25"/>
  <c r="H265" i="25"/>
  <c r="G264" i="25"/>
  <c r="F263" i="25"/>
  <c r="P257" i="25"/>
  <c r="O256" i="25"/>
  <c r="N255" i="25"/>
  <c r="M254" i="25"/>
  <c r="L253" i="25"/>
  <c r="M318" i="26"/>
  <c r="L142" i="26"/>
  <c r="H111" i="26"/>
  <c r="L94" i="26"/>
  <c r="K89" i="26"/>
  <c r="H74" i="26"/>
  <c r="G69" i="26"/>
  <c r="P59" i="26"/>
  <c r="L55" i="26"/>
  <c r="H51" i="26"/>
  <c r="F43" i="26"/>
  <c r="K40" i="26"/>
  <c r="M34" i="26"/>
  <c r="H29" i="26"/>
  <c r="F27" i="26"/>
  <c r="G25" i="26"/>
  <c r="H23" i="26"/>
  <c r="G13" i="26"/>
  <c r="M11" i="26"/>
  <c r="K8" i="26"/>
  <c r="F5" i="26"/>
  <c r="N3" i="26"/>
  <c r="I2" i="26"/>
  <c r="L365" i="25"/>
  <c r="G364" i="25"/>
  <c r="P362" i="25"/>
  <c r="L361" i="25"/>
  <c r="F360" i="25"/>
  <c r="J357" i="25"/>
  <c r="M354" i="25"/>
  <c r="G353" i="25"/>
  <c r="M350" i="25"/>
  <c r="H349" i="25"/>
  <c r="P347" i="25"/>
  <c r="J346" i="25"/>
  <c r="F345" i="25"/>
  <c r="K342" i="25"/>
  <c r="N339" i="25"/>
  <c r="H338" i="25"/>
  <c r="N334" i="25"/>
  <c r="K333" i="25"/>
  <c r="J332" i="25"/>
  <c r="I331" i="25"/>
  <c r="H330" i="25"/>
  <c r="G329" i="25"/>
  <c r="F328" i="25"/>
  <c r="P322" i="25"/>
  <c r="O321" i="25"/>
  <c r="N320" i="25"/>
  <c r="M319" i="25"/>
  <c r="L318" i="25"/>
  <c r="K317" i="25"/>
  <c r="J316" i="25"/>
  <c r="I315" i="25"/>
  <c r="H314" i="25"/>
  <c r="G313" i="25"/>
  <c r="F312" i="25"/>
  <c r="P306" i="25"/>
  <c r="O305" i="25"/>
  <c r="N304" i="25"/>
  <c r="M303" i="25"/>
  <c r="L302" i="25"/>
  <c r="K301" i="25"/>
  <c r="J300" i="25"/>
  <c r="I299" i="25"/>
  <c r="H298" i="25"/>
  <c r="G297" i="25"/>
  <c r="F296" i="25"/>
  <c r="P290" i="25"/>
  <c r="O289" i="25"/>
  <c r="N288" i="25"/>
  <c r="M287" i="25"/>
  <c r="L286" i="25"/>
  <c r="K285" i="25"/>
  <c r="J284" i="25"/>
  <c r="I283" i="25"/>
  <c r="H282" i="25"/>
  <c r="G281" i="25"/>
  <c r="F280" i="25"/>
  <c r="K294" i="26"/>
  <c r="J122" i="26"/>
  <c r="I94" i="26"/>
  <c r="H64" i="26"/>
  <c r="N59" i="26"/>
  <c r="J55" i="26"/>
  <c r="F51" i="26"/>
  <c r="P36" i="26"/>
  <c r="G34" i="26"/>
  <c r="K31" i="26"/>
  <c r="L11" i="26"/>
  <c r="J8" i="26"/>
  <c r="P6" i="26"/>
  <c r="M3" i="26"/>
  <c r="G2" i="26"/>
  <c r="K365" i="25"/>
  <c r="O362" i="25"/>
  <c r="I361" i="25"/>
  <c r="O358" i="25"/>
  <c r="I357" i="25"/>
  <c r="K354" i="25"/>
  <c r="F353" i="25"/>
  <c r="L350" i="25"/>
  <c r="F349" i="25"/>
  <c r="O347" i="25"/>
  <c r="I346" i="25"/>
  <c r="P343" i="25"/>
  <c r="J342" i="25"/>
  <c r="L339" i="25"/>
  <c r="G338" i="25"/>
  <c r="M334" i="25"/>
  <c r="J333" i="25"/>
  <c r="I332" i="25"/>
  <c r="H331" i="25"/>
  <c r="G330" i="25"/>
  <c r="F329" i="25"/>
  <c r="P323" i="25"/>
  <c r="O322" i="25"/>
  <c r="N321" i="25"/>
  <c r="M320" i="25"/>
  <c r="L319" i="25"/>
  <c r="K318" i="25"/>
  <c r="J317" i="25"/>
  <c r="I316" i="25"/>
  <c r="H315" i="25"/>
  <c r="G314" i="25"/>
  <c r="F313" i="25"/>
  <c r="P307" i="25"/>
  <c r="O306" i="25"/>
  <c r="N305" i="25"/>
  <c r="M304" i="25"/>
  <c r="L303" i="25"/>
  <c r="K302" i="25"/>
  <c r="J301" i="25"/>
  <c r="I300" i="25"/>
  <c r="H299" i="25"/>
  <c r="G298" i="25"/>
  <c r="F297" i="25"/>
  <c r="P291" i="25"/>
  <c r="O290" i="25"/>
  <c r="N289" i="25"/>
  <c r="M288" i="25"/>
  <c r="L287" i="25"/>
  <c r="K286" i="25"/>
  <c r="J285" i="25"/>
  <c r="I284" i="25"/>
  <c r="H283" i="25"/>
  <c r="G282" i="25"/>
  <c r="F281" i="25"/>
  <c r="P275" i="25"/>
  <c r="O274" i="25"/>
  <c r="N273" i="25"/>
  <c r="M272" i="25"/>
  <c r="L271" i="25"/>
  <c r="K270" i="25"/>
  <c r="J269" i="25"/>
  <c r="I268" i="25"/>
  <c r="H267" i="25"/>
  <c r="G266" i="25"/>
  <c r="F265" i="25"/>
  <c r="P259" i="25"/>
  <c r="O258" i="25"/>
  <c r="N257" i="25"/>
  <c r="M256" i="25"/>
  <c r="L255" i="25"/>
  <c r="K254" i="25"/>
  <c r="J253" i="25"/>
  <c r="G99" i="26"/>
  <c r="L78" i="26"/>
  <c r="F64" i="26"/>
  <c r="J46" i="26"/>
  <c r="O36" i="26"/>
  <c r="J31" i="26"/>
  <c r="P20" i="26"/>
  <c r="P14" i="26"/>
  <c r="I11" i="26"/>
  <c r="I8" i="26"/>
  <c r="K6" i="26"/>
  <c r="L3" i="26"/>
  <c r="F2" i="26"/>
  <c r="J365" i="25"/>
  <c r="N362" i="25"/>
  <c r="H361" i="25"/>
  <c r="M358" i="25"/>
  <c r="H357" i="25"/>
  <c r="P355" i="25"/>
  <c r="I354" i="25"/>
  <c r="K350" i="25"/>
  <c r="N347" i="25"/>
  <c r="H346" i="25"/>
  <c r="N343" i="25"/>
  <c r="I342" i="25"/>
  <c r="J339" i="25"/>
  <c r="F338" i="25"/>
  <c r="O335" i="25"/>
  <c r="L334" i="25"/>
  <c r="I333" i="25"/>
  <c r="H332" i="25"/>
  <c r="G331" i="25"/>
  <c r="F330" i="25"/>
  <c r="P324" i="25"/>
  <c r="O323" i="25"/>
  <c r="N322" i="25"/>
  <c r="M321" i="25"/>
  <c r="L320" i="25"/>
  <c r="K319" i="25"/>
  <c r="J318" i="25"/>
  <c r="I317" i="25"/>
  <c r="H316" i="25"/>
  <c r="G315" i="25"/>
  <c r="F314" i="25"/>
  <c r="O127" i="26"/>
  <c r="P115" i="26"/>
  <c r="J104" i="26"/>
  <c r="I78" i="26"/>
  <c r="O42" i="26"/>
  <c r="I36" i="26"/>
  <c r="O28" i="26"/>
  <c r="O26" i="26"/>
  <c r="O20" i="26"/>
  <c r="P18" i="26"/>
  <c r="O14" i="26"/>
  <c r="P12" i="26"/>
  <c r="G11" i="26"/>
  <c r="N9" i="26"/>
  <c r="F8" i="26"/>
  <c r="J6" i="26"/>
  <c r="P4" i="26"/>
  <c r="H3" i="26"/>
  <c r="N366" i="25"/>
  <c r="I365" i="25"/>
  <c r="M362" i="25"/>
  <c r="G361" i="25"/>
  <c r="L358" i="25"/>
  <c r="O355" i="25"/>
  <c r="H354" i="25"/>
  <c r="O351" i="25"/>
  <c r="J350" i="25"/>
  <c r="K347" i="25"/>
  <c r="G346" i="25"/>
  <c r="M343" i="25"/>
  <c r="F342" i="25"/>
  <c r="P340" i="25"/>
  <c r="I339" i="25"/>
  <c r="N335" i="25"/>
  <c r="K334" i="25"/>
  <c r="H333" i="25"/>
  <c r="G332" i="25"/>
  <c r="F331" i="25"/>
  <c r="P325" i="25"/>
  <c r="O324" i="25"/>
  <c r="N323" i="25"/>
  <c r="M322" i="25"/>
  <c r="L321" i="25"/>
  <c r="K320" i="25"/>
  <c r="J319" i="25"/>
  <c r="I318" i="25"/>
  <c r="H317" i="25"/>
  <c r="G316" i="25"/>
  <c r="F315" i="25"/>
  <c r="P309" i="25"/>
  <c r="O308" i="25"/>
  <c r="N307" i="25"/>
  <c r="M306" i="25"/>
  <c r="L305" i="25"/>
  <c r="K304" i="25"/>
  <c r="J303" i="25"/>
  <c r="I302" i="25"/>
  <c r="H301" i="25"/>
  <c r="G300" i="25"/>
  <c r="F299" i="25"/>
  <c r="P293" i="25"/>
  <c r="O292" i="25"/>
  <c r="N291" i="25"/>
  <c r="M290" i="25"/>
  <c r="L289" i="25"/>
  <c r="K288" i="25"/>
  <c r="J287" i="25"/>
  <c r="I286" i="25"/>
  <c r="H285" i="25"/>
  <c r="G284" i="25"/>
  <c r="F283" i="25"/>
  <c r="P277" i="25"/>
  <c r="O276" i="25"/>
  <c r="N275" i="25"/>
  <c r="M274" i="25"/>
  <c r="L273" i="25"/>
  <c r="K272" i="25"/>
  <c r="L177" i="26"/>
  <c r="J127" i="26"/>
  <c r="L115" i="26"/>
  <c r="F104" i="26"/>
  <c r="O58" i="26"/>
  <c r="K54" i="26"/>
  <c r="G50" i="26"/>
  <c r="M42" i="26"/>
  <c r="L39" i="26"/>
  <c r="G36" i="26"/>
  <c r="N28" i="26"/>
  <c r="M26" i="26"/>
  <c r="K22" i="26"/>
  <c r="I20" i="26"/>
  <c r="N18" i="26"/>
  <c r="N16" i="26"/>
  <c r="L14" i="26"/>
  <c r="O12" i="26"/>
  <c r="F11" i="26"/>
  <c r="M9" i="26"/>
  <c r="I6" i="26"/>
  <c r="O4" i="26"/>
  <c r="G3" i="26"/>
  <c r="M366" i="25"/>
  <c r="H365" i="25"/>
  <c r="P363" i="25"/>
  <c r="J362" i="25"/>
  <c r="F361" i="25"/>
  <c r="K358" i="25"/>
  <c r="N355" i="25"/>
  <c r="G354" i="25"/>
  <c r="N351" i="25"/>
  <c r="I350" i="25"/>
  <c r="J347" i="25"/>
  <c r="F346" i="25"/>
  <c r="L343" i="25"/>
  <c r="O340" i="25"/>
  <c r="H339" i="25"/>
  <c r="P336" i="25"/>
  <c r="M335" i="25"/>
  <c r="J334" i="25"/>
  <c r="G333" i="25"/>
  <c r="F332" i="25"/>
  <c r="P326" i="25"/>
  <c r="O325" i="25"/>
  <c r="N324" i="25"/>
  <c r="M323" i="25"/>
  <c r="J39" i="26"/>
  <c r="N12" i="26"/>
  <c r="H6" i="26"/>
  <c r="F293" i="25"/>
  <c r="K291" i="25"/>
  <c r="M289" i="25"/>
  <c r="L284" i="25"/>
  <c r="N282" i="25"/>
  <c r="P280" i="25"/>
  <c r="L277" i="25"/>
  <c r="J274" i="25"/>
  <c r="P272" i="25"/>
  <c r="H271" i="25"/>
  <c r="P269" i="25"/>
  <c r="J268" i="25"/>
  <c r="J265" i="25"/>
  <c r="I262" i="25"/>
  <c r="L259" i="25"/>
  <c r="G258" i="25"/>
  <c r="K255" i="25"/>
  <c r="F254" i="25"/>
  <c r="P252" i="25"/>
  <c r="N251" i="25"/>
  <c r="J250" i="25"/>
  <c r="G249" i="25"/>
  <c r="P246" i="25"/>
  <c r="M245" i="25"/>
  <c r="I244" i="25"/>
  <c r="F243" i="25"/>
  <c r="P237" i="25"/>
  <c r="O236" i="25"/>
  <c r="N235" i="25"/>
  <c r="M234" i="25"/>
  <c r="L233" i="25"/>
  <c r="K232" i="25"/>
  <c r="J231" i="25"/>
  <c r="I230" i="25"/>
  <c r="H229" i="25"/>
  <c r="G228" i="25"/>
  <c r="F227" i="25"/>
  <c r="P221" i="25"/>
  <c r="O220" i="25"/>
  <c r="N219" i="25"/>
  <c r="M218" i="25"/>
  <c r="L217" i="25"/>
  <c r="K216" i="25"/>
  <c r="J215" i="25"/>
  <c r="I214" i="25"/>
  <c r="H213" i="25"/>
  <c r="G212" i="25"/>
  <c r="F211" i="25"/>
  <c r="P205" i="25"/>
  <c r="O204" i="25"/>
  <c r="N203" i="25"/>
  <c r="M202" i="25"/>
  <c r="L201" i="25"/>
  <c r="K200" i="25"/>
  <c r="J199" i="25"/>
  <c r="I198" i="25"/>
  <c r="H197" i="25"/>
  <c r="G196" i="25"/>
  <c r="F195" i="25"/>
  <c r="P189" i="25"/>
  <c r="O188" i="25"/>
  <c r="N187" i="25"/>
  <c r="M186" i="25"/>
  <c r="L185" i="25"/>
  <c r="K184" i="25"/>
  <c r="J183" i="25"/>
  <c r="I182" i="25"/>
  <c r="H181" i="25"/>
  <c r="G180" i="25"/>
  <c r="F179" i="25"/>
  <c r="P173" i="25"/>
  <c r="O172" i="25"/>
  <c r="N171" i="25"/>
  <c r="M170" i="25"/>
  <c r="L169" i="25"/>
  <c r="K168" i="25"/>
  <c r="J167" i="25"/>
  <c r="I166" i="25"/>
  <c r="H165" i="25"/>
  <c r="G164" i="25"/>
  <c r="F163" i="25"/>
  <c r="P157" i="25"/>
  <c r="O156" i="25"/>
  <c r="N155" i="25"/>
  <c r="M154" i="25"/>
  <c r="L153" i="25"/>
  <c r="K152" i="25"/>
  <c r="M18" i="26"/>
  <c r="I347" i="25"/>
  <c r="L335" i="25"/>
  <c r="I319" i="25"/>
  <c r="O302" i="25"/>
  <c r="P296" i="25"/>
  <c r="P294" i="25"/>
  <c r="J291" i="25"/>
  <c r="K289" i="25"/>
  <c r="P287" i="25"/>
  <c r="H284" i="25"/>
  <c r="M282" i="25"/>
  <c r="O280" i="25"/>
  <c r="I277" i="25"/>
  <c r="I274" i="25"/>
  <c r="N272" i="25"/>
  <c r="G271" i="25"/>
  <c r="N269" i="25"/>
  <c r="H268" i="25"/>
  <c r="I265" i="25"/>
  <c r="P263" i="25"/>
  <c r="G262" i="25"/>
  <c r="P260" i="25"/>
  <c r="K259" i="25"/>
  <c r="F258" i="25"/>
  <c r="P256" i="25"/>
  <c r="J255" i="25"/>
  <c r="O252" i="25"/>
  <c r="L251" i="25"/>
  <c r="I250" i="25"/>
  <c r="F249" i="25"/>
  <c r="O246" i="25"/>
  <c r="L245" i="25"/>
  <c r="H244" i="25"/>
  <c r="P238" i="25"/>
  <c r="O237" i="25"/>
  <c r="N236" i="25"/>
  <c r="M235" i="25"/>
  <c r="L234" i="25"/>
  <c r="K233" i="25"/>
  <c r="J232" i="25"/>
  <c r="I231" i="25"/>
  <c r="H230" i="25"/>
  <c r="G229" i="25"/>
  <c r="F228" i="25"/>
  <c r="P222" i="25"/>
  <c r="O221" i="25"/>
  <c r="P45" i="26"/>
  <c r="M24" i="26"/>
  <c r="F365" i="25"/>
  <c r="P359" i="25"/>
  <c r="L323" i="25"/>
  <c r="H319" i="25"/>
  <c r="P311" i="25"/>
  <c r="P308" i="25"/>
  <c r="N306" i="25"/>
  <c r="L304" i="25"/>
  <c r="J302" i="25"/>
  <c r="P300" i="25"/>
  <c r="O296" i="25"/>
  <c r="O294" i="25"/>
  <c r="G291" i="25"/>
  <c r="J289" i="25"/>
  <c r="O287" i="25"/>
  <c r="F284" i="25"/>
  <c r="K282" i="25"/>
  <c r="L280" i="25"/>
  <c r="P278" i="25"/>
  <c r="H277" i="25"/>
  <c r="O275" i="25"/>
  <c r="F274" i="25"/>
  <c r="L272" i="25"/>
  <c r="F271" i="25"/>
  <c r="M269" i="25"/>
  <c r="G268" i="25"/>
  <c r="G265" i="25"/>
  <c r="O263" i="25"/>
  <c r="F262" i="25"/>
  <c r="O260" i="25"/>
  <c r="J259" i="25"/>
  <c r="N256" i="25"/>
  <c r="I255" i="25"/>
  <c r="M252" i="25"/>
  <c r="K251" i="25"/>
  <c r="H250" i="25"/>
  <c r="N246" i="25"/>
  <c r="J245" i="25"/>
  <c r="G244" i="25"/>
  <c r="P239" i="25"/>
  <c r="O238" i="25"/>
  <c r="N237" i="25"/>
  <c r="M236" i="25"/>
  <c r="L235" i="25"/>
  <c r="K234" i="25"/>
  <c r="J233" i="25"/>
  <c r="I232" i="25"/>
  <c r="H231" i="25"/>
  <c r="M82" i="26"/>
  <c r="L315" i="25"/>
  <c r="H311" i="25"/>
  <c r="N308" i="25"/>
  <c r="L306" i="25"/>
  <c r="J304" i="25"/>
  <c r="H302" i="25"/>
  <c r="O300" i="25"/>
  <c r="N298" i="25"/>
  <c r="L296" i="25"/>
  <c r="N294" i="25"/>
  <c r="P292" i="25"/>
  <c r="F291" i="25"/>
  <c r="I289" i="25"/>
  <c r="K287" i="25"/>
  <c r="P285" i="25"/>
  <c r="J282" i="25"/>
  <c r="K280" i="25"/>
  <c r="O278" i="25"/>
  <c r="F277" i="25"/>
  <c r="M275" i="25"/>
  <c r="J272" i="25"/>
  <c r="K269" i="25"/>
  <c r="F268" i="25"/>
  <c r="N266" i="25"/>
  <c r="N263" i="25"/>
  <c r="N260" i="25"/>
  <c r="H259" i="25"/>
  <c r="L256" i="25"/>
  <c r="H255" i="25"/>
  <c r="L252" i="25"/>
  <c r="J251" i="25"/>
  <c r="G250" i="25"/>
  <c r="P247" i="25"/>
  <c r="M246" i="25"/>
  <c r="I245" i="25"/>
  <c r="P240" i="25"/>
  <c r="O239" i="25"/>
  <c r="N238" i="25"/>
  <c r="M237" i="25"/>
  <c r="L236" i="25"/>
  <c r="K235" i="25"/>
  <c r="J234" i="25"/>
  <c r="M340" i="25"/>
  <c r="I334" i="25"/>
  <c r="M308" i="25"/>
  <c r="K306" i="25"/>
  <c r="I304" i="25"/>
  <c r="G302" i="25"/>
  <c r="M300" i="25"/>
  <c r="M298" i="25"/>
  <c r="K296" i="25"/>
  <c r="M294" i="25"/>
  <c r="N292" i="25"/>
  <c r="H289" i="25"/>
  <c r="I287" i="25"/>
  <c r="N285" i="25"/>
  <c r="F282" i="25"/>
  <c r="I280" i="25"/>
  <c r="N278" i="25"/>
  <c r="L275" i="25"/>
  <c r="I272" i="25"/>
  <c r="I269" i="25"/>
  <c r="M266" i="25"/>
  <c r="K263" i="25"/>
  <c r="M260" i="25"/>
  <c r="G259" i="25"/>
  <c r="K256" i="25"/>
  <c r="G255" i="25"/>
  <c r="P253" i="25"/>
  <c r="K252" i="25"/>
  <c r="I251" i="25"/>
  <c r="F250" i="25"/>
  <c r="O247" i="25"/>
  <c r="K246" i="25"/>
  <c r="H245" i="25"/>
  <c r="P241" i="25"/>
  <c r="O240" i="25"/>
  <c r="N239" i="25"/>
  <c r="M238" i="25"/>
  <c r="L237" i="25"/>
  <c r="K236" i="25"/>
  <c r="J235" i="25"/>
  <c r="I234" i="25"/>
  <c r="H233" i="25"/>
  <c r="G232" i="25"/>
  <c r="F231" i="25"/>
  <c r="P225" i="25"/>
  <c r="O224" i="25"/>
  <c r="N223" i="25"/>
  <c r="M222" i="25"/>
  <c r="L221" i="25"/>
  <c r="K220" i="25"/>
  <c r="J219" i="25"/>
  <c r="I218" i="25"/>
  <c r="H217" i="25"/>
  <c r="G216" i="25"/>
  <c r="F215" i="25"/>
  <c r="P209" i="25"/>
  <c r="O208" i="25"/>
  <c r="N207" i="25"/>
  <c r="M206" i="25"/>
  <c r="L205" i="25"/>
  <c r="K204" i="25"/>
  <c r="J203" i="25"/>
  <c r="I202" i="25"/>
  <c r="H201" i="25"/>
  <c r="G200" i="25"/>
  <c r="F199" i="25"/>
  <c r="P193" i="25"/>
  <c r="O192" i="25"/>
  <c r="N191" i="25"/>
  <c r="M190" i="25"/>
  <c r="L189" i="25"/>
  <c r="K188" i="25"/>
  <c r="J187" i="25"/>
  <c r="I186" i="25"/>
  <c r="H185" i="25"/>
  <c r="G184" i="25"/>
  <c r="F183" i="25"/>
  <c r="P177" i="25"/>
  <c r="O176" i="25"/>
  <c r="N175" i="25"/>
  <c r="M174" i="25"/>
  <c r="L173" i="25"/>
  <c r="K172" i="25"/>
  <c r="J171" i="25"/>
  <c r="I170" i="25"/>
  <c r="H169" i="25"/>
  <c r="G168" i="25"/>
  <c r="F167" i="25"/>
  <c r="P161" i="25"/>
  <c r="O160" i="25"/>
  <c r="N159" i="25"/>
  <c r="M158" i="25"/>
  <c r="L157" i="25"/>
  <c r="K156" i="25"/>
  <c r="J155" i="25"/>
  <c r="I154" i="25"/>
  <c r="H153" i="25"/>
  <c r="G152" i="25"/>
  <c r="F151" i="25"/>
  <c r="P145" i="25"/>
  <c r="O144" i="25"/>
  <c r="N143" i="25"/>
  <c r="M142" i="25"/>
  <c r="L141" i="25"/>
  <c r="M58" i="26"/>
  <c r="N4" i="26"/>
  <c r="J358" i="25"/>
  <c r="L322" i="25"/>
  <c r="H318" i="25"/>
  <c r="K308" i="25"/>
  <c r="I306" i="25"/>
  <c r="G304" i="25"/>
  <c r="F302" i="25"/>
  <c r="H300" i="25"/>
  <c r="K298" i="25"/>
  <c r="I296" i="25"/>
  <c r="J294" i="25"/>
  <c r="M292" i="25"/>
  <c r="H287" i="25"/>
  <c r="M285" i="25"/>
  <c r="H280" i="25"/>
  <c r="M278" i="25"/>
  <c r="K275" i="25"/>
  <c r="H272" i="25"/>
  <c r="O270" i="25"/>
  <c r="H269" i="25"/>
  <c r="K266" i="25"/>
  <c r="J263" i="25"/>
  <c r="L260" i="25"/>
  <c r="F259" i="25"/>
  <c r="O257" i="25"/>
  <c r="J256" i="25"/>
  <c r="F255" i="25"/>
  <c r="N253" i="25"/>
  <c r="J252" i="25"/>
  <c r="H251" i="25"/>
  <c r="N247" i="25"/>
  <c r="J246" i="25"/>
  <c r="F245" i="25"/>
  <c r="P242" i="25"/>
  <c r="O241" i="25"/>
  <c r="N240" i="25"/>
  <c r="M239" i="25"/>
  <c r="L238" i="25"/>
  <c r="K237" i="25"/>
  <c r="J236" i="25"/>
  <c r="I235" i="25"/>
  <c r="H234" i="25"/>
  <c r="G233" i="25"/>
  <c r="F232" i="25"/>
  <c r="P226" i="25"/>
  <c r="O225" i="25"/>
  <c r="N224" i="25"/>
  <c r="M223" i="25"/>
  <c r="L222" i="25"/>
  <c r="K221" i="25"/>
  <c r="J220" i="25"/>
  <c r="I219" i="25"/>
  <c r="H218" i="25"/>
  <c r="G217" i="25"/>
  <c r="F216" i="25"/>
  <c r="P210" i="25"/>
  <c r="O209" i="25"/>
  <c r="N208" i="25"/>
  <c r="M207" i="25"/>
  <c r="L206" i="25"/>
  <c r="K205" i="25"/>
  <c r="J204" i="25"/>
  <c r="I203" i="25"/>
  <c r="H202" i="25"/>
  <c r="G201" i="25"/>
  <c r="F200" i="25"/>
  <c r="P194" i="25"/>
  <c r="O193" i="25"/>
  <c r="N192" i="25"/>
  <c r="M191" i="25"/>
  <c r="L190" i="25"/>
  <c r="K189" i="25"/>
  <c r="J188" i="25"/>
  <c r="I187" i="25"/>
  <c r="H186" i="25"/>
  <c r="G185" i="25"/>
  <c r="F184" i="25"/>
  <c r="P178" i="25"/>
  <c r="O177" i="25"/>
  <c r="N176" i="25"/>
  <c r="M175" i="25"/>
  <c r="L174" i="25"/>
  <c r="K173" i="25"/>
  <c r="J172" i="25"/>
  <c r="I171" i="25"/>
  <c r="H170" i="25"/>
  <c r="G169" i="25"/>
  <c r="F168" i="25"/>
  <c r="P162" i="25"/>
  <c r="O161" i="25"/>
  <c r="N160" i="25"/>
  <c r="M159" i="25"/>
  <c r="L158" i="25"/>
  <c r="K157" i="25"/>
  <c r="J156" i="25"/>
  <c r="I155" i="25"/>
  <c r="H154" i="25"/>
  <c r="G153" i="25"/>
  <c r="F152" i="25"/>
  <c r="L16" i="26"/>
  <c r="M351" i="25"/>
  <c r="P327" i="25"/>
  <c r="K322" i="25"/>
  <c r="G318" i="25"/>
  <c r="P310" i="25"/>
  <c r="H308" i="25"/>
  <c r="F306" i="25"/>
  <c r="F300" i="25"/>
  <c r="F298" i="25"/>
  <c r="I294" i="25"/>
  <c r="L292" i="25"/>
  <c r="G287" i="25"/>
  <c r="I285" i="25"/>
  <c r="J278" i="25"/>
  <c r="J275" i="25"/>
  <c r="O273" i="25"/>
  <c r="G272" i="25"/>
  <c r="N270" i="25"/>
  <c r="G269" i="25"/>
  <c r="J266" i="25"/>
  <c r="H263" i="25"/>
  <c r="P261" i="25"/>
  <c r="K260" i="25"/>
  <c r="M257" i="25"/>
  <c r="I256" i="25"/>
  <c r="M253" i="25"/>
  <c r="I252" i="25"/>
  <c r="G251" i="25"/>
  <c r="P248" i="25"/>
  <c r="L247" i="25"/>
  <c r="I246" i="25"/>
  <c r="O242" i="25"/>
  <c r="N241" i="25"/>
  <c r="M240" i="25"/>
  <c r="L239" i="25"/>
  <c r="K238" i="25"/>
  <c r="J237" i="25"/>
  <c r="I236" i="25"/>
  <c r="H235" i="25"/>
  <c r="G234" i="25"/>
  <c r="F233" i="25"/>
  <c r="P227" i="25"/>
  <c r="O226" i="25"/>
  <c r="N225" i="25"/>
  <c r="M224" i="25"/>
  <c r="F36" i="26"/>
  <c r="I22" i="26"/>
  <c r="O363" i="25"/>
  <c r="G339" i="25"/>
  <c r="F333" i="25"/>
  <c r="O310" i="25"/>
  <c r="G294" i="25"/>
  <c r="K292" i="25"/>
  <c r="N290" i="25"/>
  <c r="F287" i="25"/>
  <c r="G285" i="25"/>
  <c r="O283" i="25"/>
  <c r="I278" i="25"/>
  <c r="P276" i="25"/>
  <c r="G275" i="25"/>
  <c r="M273" i="25"/>
  <c r="L270" i="25"/>
  <c r="F269" i="25"/>
  <c r="H266" i="25"/>
  <c r="P264" i="25"/>
  <c r="G263" i="25"/>
  <c r="O261" i="25"/>
  <c r="H260" i="25"/>
  <c r="L257" i="25"/>
  <c r="H256" i="25"/>
  <c r="K253" i="25"/>
  <c r="H252" i="25"/>
  <c r="F251" i="25"/>
  <c r="O248" i="25"/>
  <c r="K247" i="25"/>
  <c r="G246" i="25"/>
  <c r="P243" i="25"/>
  <c r="N242" i="25"/>
  <c r="M241" i="25"/>
  <c r="L240" i="25"/>
  <c r="K239" i="25"/>
  <c r="J238" i="25"/>
  <c r="I237" i="25"/>
  <c r="H236" i="25"/>
  <c r="G235" i="25"/>
  <c r="F234" i="25"/>
  <c r="P228" i="25"/>
  <c r="O227" i="25"/>
  <c r="N226" i="25"/>
  <c r="M225" i="25"/>
  <c r="L224" i="25"/>
  <c r="K223" i="25"/>
  <c r="J222" i="25"/>
  <c r="I221" i="25"/>
  <c r="H220" i="25"/>
  <c r="G219" i="25"/>
  <c r="F218" i="25"/>
  <c r="P212" i="25"/>
  <c r="O211" i="25"/>
  <c r="N210" i="25"/>
  <c r="M209" i="25"/>
  <c r="L208" i="25"/>
  <c r="K207" i="25"/>
  <c r="J206" i="25"/>
  <c r="I205" i="25"/>
  <c r="H204" i="25"/>
  <c r="G203" i="25"/>
  <c r="F202" i="25"/>
  <c r="P196" i="25"/>
  <c r="O195" i="25"/>
  <c r="N194" i="25"/>
  <c r="M193" i="25"/>
  <c r="L192" i="25"/>
  <c r="K191" i="25"/>
  <c r="J190" i="25"/>
  <c r="I189" i="25"/>
  <c r="H188" i="25"/>
  <c r="G187" i="25"/>
  <c r="F186" i="25"/>
  <c r="P180" i="25"/>
  <c r="O179" i="25"/>
  <c r="N178" i="25"/>
  <c r="M177" i="25"/>
  <c r="L176" i="25"/>
  <c r="K175" i="25"/>
  <c r="J174" i="25"/>
  <c r="I173" i="25"/>
  <c r="H172" i="25"/>
  <c r="G171" i="25"/>
  <c r="F170" i="25"/>
  <c r="P164" i="25"/>
  <c r="O163" i="25"/>
  <c r="N162" i="25"/>
  <c r="M161" i="25"/>
  <c r="L160" i="25"/>
  <c r="K159" i="25"/>
  <c r="J158" i="25"/>
  <c r="I157" i="25"/>
  <c r="H156" i="25"/>
  <c r="G155" i="25"/>
  <c r="F154" i="25"/>
  <c r="P148" i="25"/>
  <c r="O147" i="25"/>
  <c r="N146" i="25"/>
  <c r="M28" i="26"/>
  <c r="L9" i="26"/>
  <c r="F3" i="26"/>
  <c r="K314" i="25"/>
  <c r="M310" i="25"/>
  <c r="H292" i="25"/>
  <c r="L290" i="25"/>
  <c r="F285" i="25"/>
  <c r="N283" i="25"/>
  <c r="P281" i="25"/>
  <c r="G278" i="25"/>
  <c r="N276" i="25"/>
  <c r="F275" i="25"/>
  <c r="K273" i="25"/>
  <c r="J270" i="25"/>
  <c r="O267" i="25"/>
  <c r="F266" i="25"/>
  <c r="O264" i="25"/>
  <c r="N261" i="25"/>
  <c r="G260" i="25"/>
  <c r="K257" i="25"/>
  <c r="G256" i="25"/>
  <c r="I253" i="25"/>
  <c r="G252" i="25"/>
  <c r="M248" i="25"/>
  <c r="J247" i="25"/>
  <c r="F246" i="25"/>
  <c r="O243" i="25"/>
  <c r="M242" i="25"/>
  <c r="L241" i="25"/>
  <c r="K240" i="25"/>
  <c r="J239" i="25"/>
  <c r="I238" i="25"/>
  <c r="H237" i="25"/>
  <c r="G236" i="25"/>
  <c r="F235" i="25"/>
  <c r="P229" i="25"/>
  <c r="O228" i="25"/>
  <c r="N227" i="25"/>
  <c r="M226" i="25"/>
  <c r="L225" i="25"/>
  <c r="K224" i="25"/>
  <c r="J223" i="25"/>
  <c r="I222" i="25"/>
  <c r="F42" i="26"/>
  <c r="G350" i="25"/>
  <c r="O344" i="25"/>
  <c r="O326" i="25"/>
  <c r="K321" i="25"/>
  <c r="N317" i="25"/>
  <c r="G310" i="25"/>
  <c r="P303" i="25"/>
  <c r="P301" i="25"/>
  <c r="P295" i="25"/>
  <c r="G292" i="25"/>
  <c r="K290" i="25"/>
  <c r="L288" i="25"/>
  <c r="L283" i="25"/>
  <c r="M281" i="25"/>
  <c r="P279" i="25"/>
  <c r="F278" i="25"/>
  <c r="M276" i="25"/>
  <c r="J273" i="25"/>
  <c r="I270" i="25"/>
  <c r="N267" i="25"/>
  <c r="L264" i="25"/>
  <c r="M261" i="25"/>
  <c r="P258" i="25"/>
  <c r="J257" i="25"/>
  <c r="O254" i="25"/>
  <c r="H253" i="25"/>
  <c r="F252" i="25"/>
  <c r="P249" i="25"/>
  <c r="L248" i="25"/>
  <c r="H247" i="25"/>
  <c r="N243" i="25"/>
  <c r="L242" i="25"/>
  <c r="K241" i="25"/>
  <c r="J240" i="25"/>
  <c r="I239" i="25"/>
  <c r="H238" i="25"/>
  <c r="G237" i="25"/>
  <c r="F236" i="25"/>
  <c r="P230" i="25"/>
  <c r="O229" i="25"/>
  <c r="N228" i="25"/>
  <c r="M227" i="25"/>
  <c r="L226" i="25"/>
  <c r="K225" i="25"/>
  <c r="J224" i="25"/>
  <c r="I223" i="25"/>
  <c r="H222" i="25"/>
  <c r="G221" i="25"/>
  <c r="F220" i="25"/>
  <c r="P214" i="25"/>
  <c r="O213" i="25"/>
  <c r="N212" i="25"/>
  <c r="M211" i="25"/>
  <c r="L210" i="25"/>
  <c r="K209" i="25"/>
  <c r="J208" i="25"/>
  <c r="I207" i="25"/>
  <c r="H206" i="25"/>
  <c r="G205" i="25"/>
  <c r="F204" i="25"/>
  <c r="P198" i="25"/>
  <c r="O197" i="25"/>
  <c r="N196" i="25"/>
  <c r="M195" i="25"/>
  <c r="L194" i="25"/>
  <c r="K193" i="25"/>
  <c r="J192" i="25"/>
  <c r="I191" i="25"/>
  <c r="H190" i="25"/>
  <c r="G189" i="25"/>
  <c r="F188" i="25"/>
  <c r="I362" i="25"/>
  <c r="J321" i="25"/>
  <c r="G317" i="25"/>
  <c r="O307" i="25"/>
  <c r="M305" i="25"/>
  <c r="K303" i="25"/>
  <c r="N301" i="25"/>
  <c r="P297" i="25"/>
  <c r="O295" i="25"/>
  <c r="O293" i="25"/>
  <c r="J290" i="25"/>
  <c r="J288" i="25"/>
  <c r="O286" i="25"/>
  <c r="K283" i="25"/>
  <c r="L281" i="25"/>
  <c r="O279" i="25"/>
  <c r="L276" i="25"/>
  <c r="I273" i="25"/>
  <c r="P271" i="25"/>
  <c r="H270" i="25"/>
  <c r="L267" i="25"/>
  <c r="K264" i="25"/>
  <c r="L261" i="25"/>
  <c r="N258" i="25"/>
  <c r="I257" i="25"/>
  <c r="N254" i="25"/>
  <c r="G253" i="25"/>
  <c r="N249" i="25"/>
  <c r="K248" i="25"/>
  <c r="G247" i="25"/>
  <c r="P244" i="25"/>
  <c r="M243" i="25"/>
  <c r="K242" i="25"/>
  <c r="J241" i="25"/>
  <c r="I240" i="25"/>
  <c r="H239" i="25"/>
  <c r="G238" i="25"/>
  <c r="F237" i="25"/>
  <c r="P231" i="25"/>
  <c r="O230" i="25"/>
  <c r="N229" i="25"/>
  <c r="M228" i="25"/>
  <c r="L227" i="25"/>
  <c r="K226" i="25"/>
  <c r="J225" i="25"/>
  <c r="I224" i="25"/>
  <c r="H223" i="25"/>
  <c r="G222" i="25"/>
  <c r="F221" i="25"/>
  <c r="P215" i="25"/>
  <c r="O214" i="25"/>
  <c r="N213" i="25"/>
  <c r="M212" i="25"/>
  <c r="L211" i="25"/>
  <c r="K210" i="25"/>
  <c r="J209" i="25"/>
  <c r="I208" i="25"/>
  <c r="H207" i="25"/>
  <c r="G206" i="25"/>
  <c r="F205" i="25"/>
  <c r="P199" i="25"/>
  <c r="O198" i="25"/>
  <c r="N197" i="25"/>
  <c r="M196" i="25"/>
  <c r="L195" i="25"/>
  <c r="K194" i="25"/>
  <c r="J193" i="25"/>
  <c r="I192" i="25"/>
  <c r="H191" i="25"/>
  <c r="G190" i="25"/>
  <c r="F189" i="25"/>
  <c r="J14" i="26"/>
  <c r="F317" i="25"/>
  <c r="M307" i="25"/>
  <c r="K305" i="25"/>
  <c r="I303" i="25"/>
  <c r="I301" i="25"/>
  <c r="O299" i="25"/>
  <c r="M297" i="25"/>
  <c r="N295" i="25"/>
  <c r="N293" i="25"/>
  <c r="I290" i="25"/>
  <c r="I288" i="25"/>
  <c r="N286" i="25"/>
  <c r="G283" i="25"/>
  <c r="J281" i="25"/>
  <c r="N279" i="25"/>
  <c r="K276" i="25"/>
  <c r="H273" i="25"/>
  <c r="O271" i="25"/>
  <c r="G270" i="25"/>
  <c r="K267" i="25"/>
  <c r="I264" i="25"/>
  <c r="P262" i="25"/>
  <c r="I261" i="25"/>
  <c r="M258" i="25"/>
  <c r="H257" i="25"/>
  <c r="L254" i="25"/>
  <c r="F253" i="25"/>
  <c r="M249" i="25"/>
  <c r="I248" i="25"/>
  <c r="F247" i="25"/>
  <c r="O244" i="25"/>
  <c r="L243" i="25"/>
  <c r="J242" i="25"/>
  <c r="I241" i="25"/>
  <c r="H240" i="25"/>
  <c r="G239" i="25"/>
  <c r="F238" i="25"/>
  <c r="P232" i="25"/>
  <c r="O231" i="25"/>
  <c r="N230" i="25"/>
  <c r="M229" i="25"/>
  <c r="L228" i="25"/>
  <c r="K227" i="25"/>
  <c r="J226" i="25"/>
  <c r="I225" i="25"/>
  <c r="H224" i="25"/>
  <c r="G223" i="25"/>
  <c r="F222" i="25"/>
  <c r="P216" i="25"/>
  <c r="O215" i="25"/>
  <c r="N214" i="25"/>
  <c r="M213" i="25"/>
  <c r="L212" i="25"/>
  <c r="K211" i="25"/>
  <c r="J210" i="25"/>
  <c r="I209" i="25"/>
  <c r="H208" i="25"/>
  <c r="G207" i="25"/>
  <c r="F206" i="25"/>
  <c r="P200" i="25"/>
  <c r="O199" i="25"/>
  <c r="N198" i="25"/>
  <c r="M197" i="25"/>
  <c r="L196" i="25"/>
  <c r="K195" i="25"/>
  <c r="J194" i="25"/>
  <c r="I193" i="25"/>
  <c r="H192" i="25"/>
  <c r="G191" i="25"/>
  <c r="F190" i="25"/>
  <c r="P184" i="25"/>
  <c r="O183" i="25"/>
  <c r="N182" i="25"/>
  <c r="M181" i="25"/>
  <c r="L180" i="25"/>
  <c r="K179" i="25"/>
  <c r="J178" i="25"/>
  <c r="I177" i="25"/>
  <c r="H176" i="25"/>
  <c r="G175" i="25"/>
  <c r="F174" i="25"/>
  <c r="P168" i="25"/>
  <c r="O167" i="25"/>
  <c r="N166" i="25"/>
  <c r="M165" i="25"/>
  <c r="L164" i="25"/>
  <c r="K163" i="25"/>
  <c r="J162" i="25"/>
  <c r="I161" i="25"/>
  <c r="H160" i="25"/>
  <c r="G159" i="25"/>
  <c r="F158" i="25"/>
  <c r="P152" i="25"/>
  <c r="O151" i="25"/>
  <c r="N150" i="25"/>
  <c r="M149" i="25"/>
  <c r="L148" i="25"/>
  <c r="K147" i="25"/>
  <c r="J146" i="25"/>
  <c r="I145" i="25"/>
  <c r="H144" i="25"/>
  <c r="G143" i="25"/>
  <c r="F142" i="25"/>
  <c r="M109" i="26"/>
  <c r="G20" i="26"/>
  <c r="L355" i="25"/>
  <c r="K343" i="25"/>
  <c r="N325" i="25"/>
  <c r="J313" i="25"/>
  <c r="O309" i="25"/>
  <c r="L307" i="25"/>
  <c r="J305" i="25"/>
  <c r="H303" i="25"/>
  <c r="G301" i="25"/>
  <c r="N299" i="25"/>
  <c r="L297" i="25"/>
  <c r="K295" i="25"/>
  <c r="M293" i="25"/>
  <c r="F290" i="25"/>
  <c r="H288" i="25"/>
  <c r="J286" i="25"/>
  <c r="I281" i="25"/>
  <c r="K279" i="25"/>
  <c r="H276" i="25"/>
  <c r="P274" i="25"/>
  <c r="M271" i="25"/>
  <c r="F270" i="25"/>
  <c r="P268" i="25"/>
  <c r="I267" i="25"/>
  <c r="H264" i="25"/>
  <c r="O262" i="25"/>
  <c r="H261" i="25"/>
  <c r="L258" i="25"/>
  <c r="F257" i="25"/>
  <c r="J254" i="25"/>
  <c r="O250" i="25"/>
  <c r="L249" i="25"/>
  <c r="H248" i="25"/>
  <c r="N244" i="25"/>
  <c r="K243" i="25"/>
  <c r="I242" i="25"/>
  <c r="H241" i="25"/>
  <c r="G240" i="25"/>
  <c r="F239" i="25"/>
  <c r="P233" i="25"/>
  <c r="O232" i="25"/>
  <c r="N231" i="25"/>
  <c r="M230" i="25"/>
  <c r="L229" i="25"/>
  <c r="K228" i="25"/>
  <c r="J227" i="25"/>
  <c r="I54" i="26"/>
  <c r="P348" i="25"/>
  <c r="O336" i="25"/>
  <c r="I320" i="25"/>
  <c r="M316" i="25"/>
  <c r="L309" i="25"/>
  <c r="G307" i="25"/>
  <c r="F303" i="25"/>
  <c r="G299" i="25"/>
  <c r="H295" i="25"/>
  <c r="I293" i="25"/>
  <c r="M291" i="25"/>
  <c r="G286" i="25"/>
  <c r="O284" i="25"/>
  <c r="H279" i="25"/>
  <c r="N277" i="25"/>
  <c r="L274" i="25"/>
  <c r="J271" i="25"/>
  <c r="M268" i="25"/>
  <c r="F267" i="25"/>
  <c r="M265" i="25"/>
  <c r="M262" i="25"/>
  <c r="N259" i="25"/>
  <c r="J258" i="25"/>
  <c r="O255" i="25"/>
  <c r="H254" i="25"/>
  <c r="P251" i="25"/>
  <c r="M250" i="25"/>
  <c r="I249" i="25"/>
  <c r="F248" i="25"/>
  <c r="O245" i="25"/>
  <c r="L244" i="25"/>
  <c r="H243" i="25"/>
  <c r="G242" i="25"/>
  <c r="F241" i="25"/>
  <c r="P235" i="25"/>
  <c r="O234" i="25"/>
  <c r="N233" i="25"/>
  <c r="M232" i="25"/>
  <c r="L231" i="25"/>
  <c r="K230" i="25"/>
  <c r="J229" i="25"/>
  <c r="I228" i="25"/>
  <c r="H227" i="25"/>
  <c r="G226" i="25"/>
  <c r="F225" i="25"/>
  <c r="P219" i="25"/>
  <c r="O218" i="25"/>
  <c r="N217" i="25"/>
  <c r="M216" i="25"/>
  <c r="L215" i="25"/>
  <c r="K214" i="25"/>
  <c r="J213" i="25"/>
  <c r="I212" i="25"/>
  <c r="H211" i="25"/>
  <c r="G210" i="25"/>
  <c r="F209" i="25"/>
  <c r="P203" i="25"/>
  <c r="O202" i="25"/>
  <c r="N201" i="25"/>
  <c r="M200" i="25"/>
  <c r="L199" i="25"/>
  <c r="K198" i="25"/>
  <c r="J197" i="25"/>
  <c r="I196" i="25"/>
  <c r="H195" i="25"/>
  <c r="G194" i="25"/>
  <c r="F193" i="25"/>
  <c r="P187" i="25"/>
  <c r="O186" i="25"/>
  <c r="N185" i="25"/>
  <c r="M184" i="25"/>
  <c r="L183" i="25"/>
  <c r="K182" i="25"/>
  <c r="J181" i="25"/>
  <c r="I180" i="25"/>
  <c r="H179" i="25"/>
  <c r="G178" i="25"/>
  <c r="F177" i="25"/>
  <c r="P171" i="25"/>
  <c r="O170" i="25"/>
  <c r="N169" i="25"/>
  <c r="M168" i="25"/>
  <c r="L167" i="25"/>
  <c r="K166" i="25"/>
  <c r="J165" i="25"/>
  <c r="I164" i="25"/>
  <c r="H163" i="25"/>
  <c r="G162" i="25"/>
  <c r="F161" i="25"/>
  <c r="P155" i="25"/>
  <c r="O154" i="25"/>
  <c r="N153" i="25"/>
  <c r="M152" i="25"/>
  <c r="L151" i="25"/>
  <c r="K150" i="25"/>
  <c r="M324" i="25"/>
  <c r="H293" i="25"/>
  <c r="K271" i="25"/>
  <c r="F261" i="25"/>
  <c r="F242" i="25"/>
  <c r="O219" i="25"/>
  <c r="H216" i="25"/>
  <c r="H214" i="25"/>
  <c r="J212" i="25"/>
  <c r="O210" i="25"/>
  <c r="M208" i="25"/>
  <c r="O206" i="25"/>
  <c r="P204" i="25"/>
  <c r="P202" i="25"/>
  <c r="H199" i="25"/>
  <c r="I197" i="25"/>
  <c r="N195" i="25"/>
  <c r="N193" i="25"/>
  <c r="O191" i="25"/>
  <c r="O189" i="25"/>
  <c r="O187" i="25"/>
  <c r="L184" i="25"/>
  <c r="I181" i="25"/>
  <c r="I178" i="25"/>
  <c r="M176" i="25"/>
  <c r="M173" i="25"/>
  <c r="J170" i="25"/>
  <c r="O168" i="25"/>
  <c r="L165" i="25"/>
  <c r="L162" i="25"/>
  <c r="H159" i="25"/>
  <c r="O157" i="25"/>
  <c r="F156" i="25"/>
  <c r="L154" i="25"/>
  <c r="I151" i="25"/>
  <c r="O148" i="25"/>
  <c r="L147" i="25"/>
  <c r="H146" i="25"/>
  <c r="N142" i="25"/>
  <c r="J141" i="25"/>
  <c r="I140" i="25"/>
  <c r="H139" i="25"/>
  <c r="G138" i="25"/>
  <c r="F137" i="25"/>
  <c r="P131" i="25"/>
  <c r="O130" i="25"/>
  <c r="N129" i="25"/>
  <c r="M128" i="25"/>
  <c r="L127" i="25"/>
  <c r="K126" i="25"/>
  <c r="J125" i="25"/>
  <c r="I124" i="25"/>
  <c r="H123" i="25"/>
  <c r="G122" i="25"/>
  <c r="F121" i="25"/>
  <c r="P115" i="25"/>
  <c r="O114" i="25"/>
  <c r="N113" i="25"/>
  <c r="M112" i="25"/>
  <c r="L111" i="25"/>
  <c r="K110" i="25"/>
  <c r="J109" i="25"/>
  <c r="I108" i="25"/>
  <c r="H107" i="25"/>
  <c r="G106" i="25"/>
  <c r="F105" i="25"/>
  <c r="P99" i="25"/>
  <c r="O98" i="25"/>
  <c r="N97" i="25"/>
  <c r="M96" i="25"/>
  <c r="L95" i="25"/>
  <c r="K94" i="25"/>
  <c r="J93" i="25"/>
  <c r="I92" i="25"/>
  <c r="H91" i="25"/>
  <c r="G90" i="25"/>
  <c r="F89" i="25"/>
  <c r="P83" i="25"/>
  <c r="O82" i="25"/>
  <c r="N81" i="25"/>
  <c r="M80" i="25"/>
  <c r="F354" i="25"/>
  <c r="G276" i="25"/>
  <c r="I271" i="25"/>
  <c r="N221" i="25"/>
  <c r="M219" i="25"/>
  <c r="P217" i="25"/>
  <c r="G214" i="25"/>
  <c r="H212" i="25"/>
  <c r="M210" i="25"/>
  <c r="K208" i="25"/>
  <c r="N206" i="25"/>
  <c r="N204" i="25"/>
  <c r="N202" i="25"/>
  <c r="G199" i="25"/>
  <c r="G197" i="25"/>
  <c r="J195" i="25"/>
  <c r="L193" i="25"/>
  <c r="L191" i="25"/>
  <c r="N189" i="25"/>
  <c r="M187" i="25"/>
  <c r="J184" i="25"/>
  <c r="P182" i="25"/>
  <c r="G181" i="25"/>
  <c r="P179" i="25"/>
  <c r="H178" i="25"/>
  <c r="K176" i="25"/>
  <c r="J173" i="25"/>
  <c r="G170" i="25"/>
  <c r="N168" i="25"/>
  <c r="K165" i="25"/>
  <c r="K162" i="25"/>
  <c r="P160" i="25"/>
  <c r="F159" i="25"/>
  <c r="N157" i="25"/>
  <c r="K154" i="25"/>
  <c r="H151" i="25"/>
  <c r="N148" i="25"/>
  <c r="J147" i="25"/>
  <c r="G146" i="25"/>
  <c r="P143" i="25"/>
  <c r="L142" i="25"/>
  <c r="I141" i="25"/>
  <c r="H140" i="25"/>
  <c r="G139" i="25"/>
  <c r="F138" i="25"/>
  <c r="P132" i="25"/>
  <c r="O131" i="25"/>
  <c r="N130" i="25"/>
  <c r="M129" i="25"/>
  <c r="L128" i="25"/>
  <c r="K127" i="25"/>
  <c r="J126" i="25"/>
  <c r="I125" i="25"/>
  <c r="H124" i="25"/>
  <c r="G123" i="25"/>
  <c r="F122" i="25"/>
  <c r="P116" i="25"/>
  <c r="O115" i="25"/>
  <c r="N114" i="25"/>
  <c r="M113" i="25"/>
  <c r="L112" i="25"/>
  <c r="K111" i="25"/>
  <c r="J110" i="25"/>
  <c r="I109" i="25"/>
  <c r="H108" i="25"/>
  <c r="G107" i="25"/>
  <c r="F106" i="25"/>
  <c r="P100" i="25"/>
  <c r="O99" i="25"/>
  <c r="N98" i="25"/>
  <c r="M97" i="25"/>
  <c r="L26" i="26"/>
  <c r="F316" i="25"/>
  <c r="N309" i="25"/>
  <c r="P255" i="25"/>
  <c r="N250" i="25"/>
  <c r="N232" i="25"/>
  <c r="K229" i="25"/>
  <c r="M221" i="25"/>
  <c r="L219" i="25"/>
  <c r="O217" i="25"/>
  <c r="F214" i="25"/>
  <c r="F212" i="25"/>
  <c r="I210" i="25"/>
  <c r="G208" i="25"/>
  <c r="K206" i="25"/>
  <c r="M204" i="25"/>
  <c r="L202" i="25"/>
  <c r="F197" i="25"/>
  <c r="I195" i="25"/>
  <c r="H193" i="25"/>
  <c r="J191" i="25"/>
  <c r="M189" i="25"/>
  <c r="L187" i="25"/>
  <c r="I184" i="25"/>
  <c r="O182" i="25"/>
  <c r="F181" i="25"/>
  <c r="N179" i="25"/>
  <c r="F178" i="25"/>
  <c r="J176" i="25"/>
  <c r="H173" i="25"/>
  <c r="O171" i="25"/>
  <c r="L168" i="25"/>
  <c r="I165" i="25"/>
  <c r="I162" i="25"/>
  <c r="M160" i="25"/>
  <c r="M157" i="25"/>
  <c r="J154" i="25"/>
  <c r="O152" i="25"/>
  <c r="G151" i="25"/>
  <c r="M148" i="25"/>
  <c r="I147" i="25"/>
  <c r="F146" i="25"/>
  <c r="O143" i="25"/>
  <c r="K142" i="25"/>
  <c r="H141" i="25"/>
  <c r="G140" i="25"/>
  <c r="F139" i="25"/>
  <c r="P133" i="25"/>
  <c r="O132" i="25"/>
  <c r="N131" i="25"/>
  <c r="M130" i="25"/>
  <c r="L129" i="25"/>
  <c r="K128" i="25"/>
  <c r="J127" i="25"/>
  <c r="I126" i="25"/>
  <c r="H125" i="25"/>
  <c r="G124" i="25"/>
  <c r="F123" i="25"/>
  <c r="P117" i="25"/>
  <c r="O116" i="25"/>
  <c r="N115" i="25"/>
  <c r="M114" i="25"/>
  <c r="L113" i="25"/>
  <c r="K112" i="25"/>
  <c r="J111" i="25"/>
  <c r="I110" i="25"/>
  <c r="H109" i="25"/>
  <c r="G108" i="25"/>
  <c r="F107" i="25"/>
  <c r="P101" i="25"/>
  <c r="O100" i="25"/>
  <c r="N99" i="25"/>
  <c r="M98" i="25"/>
  <c r="L97" i="25"/>
  <c r="K96" i="25"/>
  <c r="J95" i="25"/>
  <c r="I94" i="25"/>
  <c r="H93" i="25"/>
  <c r="G92" i="25"/>
  <c r="F91" i="25"/>
  <c r="P85" i="25"/>
  <c r="O84" i="25"/>
  <c r="N83" i="25"/>
  <c r="M82" i="25"/>
  <c r="L81" i="25"/>
  <c r="K80" i="25"/>
  <c r="J79" i="25"/>
  <c r="I78" i="25"/>
  <c r="H77" i="25"/>
  <c r="G76" i="25"/>
  <c r="F75" i="25"/>
  <c r="P69" i="25"/>
  <c r="O68" i="25"/>
  <c r="N67" i="25"/>
  <c r="M66" i="25"/>
  <c r="L65" i="25"/>
  <c r="K64" i="25"/>
  <c r="J63" i="25"/>
  <c r="I62" i="25"/>
  <c r="H61" i="25"/>
  <c r="G60" i="25"/>
  <c r="F59" i="25"/>
  <c r="P53" i="25"/>
  <c r="O52" i="25"/>
  <c r="N51" i="25"/>
  <c r="M50" i="25"/>
  <c r="L49" i="25"/>
  <c r="K48" i="25"/>
  <c r="J47" i="25"/>
  <c r="F309" i="25"/>
  <c r="H286" i="25"/>
  <c r="P265" i="25"/>
  <c r="M255" i="25"/>
  <c r="K250" i="25"/>
  <c r="P245" i="25"/>
  <c r="G241" i="25"/>
  <c r="P236" i="25"/>
  <c r="L232" i="25"/>
  <c r="I229" i="25"/>
  <c r="I226" i="25"/>
  <c r="P223" i="25"/>
  <c r="J221" i="25"/>
  <c r="K219" i="25"/>
  <c r="M217" i="25"/>
  <c r="H210" i="25"/>
  <c r="F208" i="25"/>
  <c r="I206" i="25"/>
  <c r="L204" i="25"/>
  <c r="K202" i="25"/>
  <c r="O200" i="25"/>
  <c r="G195" i="25"/>
  <c r="G193" i="25"/>
  <c r="F191" i="25"/>
  <c r="J189" i="25"/>
  <c r="K187" i="25"/>
  <c r="H184" i="25"/>
  <c r="M182" i="25"/>
  <c r="M179" i="25"/>
  <c r="I176" i="25"/>
  <c r="P174" i="25"/>
  <c r="G173" i="25"/>
  <c r="M171" i="25"/>
  <c r="J168" i="25"/>
  <c r="P166" i="25"/>
  <c r="G165" i="25"/>
  <c r="P163" i="25"/>
  <c r="H162" i="25"/>
  <c r="K160" i="25"/>
  <c r="J157" i="25"/>
  <c r="G154" i="25"/>
  <c r="N152" i="25"/>
  <c r="P149" i="25"/>
  <c r="K148" i="25"/>
  <c r="H147" i="25"/>
  <c r="M143" i="25"/>
  <c r="J142" i="25"/>
  <c r="G141" i="25"/>
  <c r="F140" i="25"/>
  <c r="P134" i="25"/>
  <c r="O133" i="25"/>
  <c r="N132" i="25"/>
  <c r="M131" i="25"/>
  <c r="L130" i="25"/>
  <c r="K129" i="25"/>
  <c r="J128" i="25"/>
  <c r="I127" i="25"/>
  <c r="H126" i="25"/>
  <c r="G125" i="25"/>
  <c r="F124" i="25"/>
  <c r="P118" i="25"/>
  <c r="O117" i="25"/>
  <c r="N116" i="25"/>
  <c r="M115" i="25"/>
  <c r="L114" i="25"/>
  <c r="K113" i="25"/>
  <c r="J112" i="25"/>
  <c r="I111" i="25"/>
  <c r="H110" i="25"/>
  <c r="G109" i="25"/>
  <c r="F108" i="25"/>
  <c r="P102" i="25"/>
  <c r="O101" i="25"/>
  <c r="N100" i="25"/>
  <c r="M99" i="25"/>
  <c r="L98" i="25"/>
  <c r="K97" i="25"/>
  <c r="J96" i="25"/>
  <c r="I95" i="25"/>
  <c r="H94" i="25"/>
  <c r="G93" i="25"/>
  <c r="F92" i="25"/>
  <c r="P86" i="25"/>
  <c r="O85" i="25"/>
  <c r="N84" i="25"/>
  <c r="M83" i="25"/>
  <c r="L82" i="25"/>
  <c r="K81" i="25"/>
  <c r="J80" i="25"/>
  <c r="I79" i="25"/>
  <c r="H78" i="25"/>
  <c r="G77" i="25"/>
  <c r="F76" i="25"/>
  <c r="P70" i="25"/>
  <c r="O69" i="25"/>
  <c r="N68" i="25"/>
  <c r="M67" i="25"/>
  <c r="L66" i="25"/>
  <c r="K65" i="25"/>
  <c r="J64" i="25"/>
  <c r="G303" i="25"/>
  <c r="F286" i="25"/>
  <c r="L265" i="25"/>
  <c r="N245" i="25"/>
  <c r="H232" i="25"/>
  <c r="F229" i="25"/>
  <c r="H226" i="25"/>
  <c r="O223" i="25"/>
  <c r="H221" i="25"/>
  <c r="H219" i="25"/>
  <c r="K217" i="25"/>
  <c r="N215" i="25"/>
  <c r="F210" i="25"/>
  <c r="I204" i="25"/>
  <c r="J202" i="25"/>
  <c r="N200" i="25"/>
  <c r="H189" i="25"/>
  <c r="H187" i="25"/>
  <c r="P185" i="25"/>
  <c r="L182" i="25"/>
  <c r="L179" i="25"/>
  <c r="G176" i="25"/>
  <c r="O174" i="25"/>
  <c r="F173" i="25"/>
  <c r="L171" i="25"/>
  <c r="I168" i="25"/>
  <c r="O166" i="25"/>
  <c r="F165" i="25"/>
  <c r="N163" i="25"/>
  <c r="F162" i="25"/>
  <c r="J160" i="25"/>
  <c r="H157" i="25"/>
  <c r="O155" i="25"/>
  <c r="L152" i="25"/>
  <c r="O149" i="25"/>
  <c r="J148" i="25"/>
  <c r="G147" i="25"/>
  <c r="P144" i="25"/>
  <c r="L143" i="25"/>
  <c r="I142" i="25"/>
  <c r="F141" i="25"/>
  <c r="P135" i="25"/>
  <c r="O134" i="25"/>
  <c r="N133" i="25"/>
  <c r="M132" i="25"/>
  <c r="L131" i="25"/>
  <c r="K130" i="25"/>
  <c r="J129" i="25"/>
  <c r="I128" i="25"/>
  <c r="H127" i="25"/>
  <c r="G126" i="25"/>
  <c r="F125" i="25"/>
  <c r="P119" i="25"/>
  <c r="O118" i="25"/>
  <c r="N117" i="25"/>
  <c r="M116" i="25"/>
  <c r="L115" i="25"/>
  <c r="K114" i="25"/>
  <c r="J113" i="25"/>
  <c r="I112" i="25"/>
  <c r="H111" i="25"/>
  <c r="G110" i="25"/>
  <c r="F109" i="25"/>
  <c r="P103" i="25"/>
  <c r="O102" i="25"/>
  <c r="N101" i="25"/>
  <c r="M100" i="25"/>
  <c r="L99" i="25"/>
  <c r="K98" i="25"/>
  <c r="J97" i="25"/>
  <c r="I96" i="25"/>
  <c r="H95" i="25"/>
  <c r="G94" i="25"/>
  <c r="F93" i="25"/>
  <c r="P87" i="25"/>
  <c r="O86" i="25"/>
  <c r="N85" i="25"/>
  <c r="M84" i="25"/>
  <c r="L83" i="25"/>
  <c r="J297" i="25"/>
  <c r="O291" i="25"/>
  <c r="O259" i="25"/>
  <c r="F226" i="25"/>
  <c r="L223" i="25"/>
  <c r="F219" i="25"/>
  <c r="J217" i="25"/>
  <c r="M215" i="25"/>
  <c r="P213" i="25"/>
  <c r="G204" i="25"/>
  <c r="G202" i="25"/>
  <c r="L200" i="25"/>
  <c r="M198" i="25"/>
  <c r="F187" i="25"/>
  <c r="O185" i="25"/>
  <c r="J182" i="25"/>
  <c r="J179" i="25"/>
  <c r="F176" i="25"/>
  <c r="N174" i="25"/>
  <c r="K171" i="25"/>
  <c r="H168" i="25"/>
  <c r="M166" i="25"/>
  <c r="M163" i="25"/>
  <c r="I160" i="25"/>
  <c r="P158" i="25"/>
  <c r="G157" i="25"/>
  <c r="M155" i="25"/>
  <c r="J152" i="25"/>
  <c r="N149" i="25"/>
  <c r="I148" i="25"/>
  <c r="F147" i="25"/>
  <c r="N144" i="25"/>
  <c r="K143" i="25"/>
  <c r="H142" i="25"/>
  <c r="P136" i="25"/>
  <c r="O135" i="25"/>
  <c r="N134" i="25"/>
  <c r="M133" i="25"/>
  <c r="L132" i="25"/>
  <c r="K131" i="25"/>
  <c r="J130" i="25"/>
  <c r="I129" i="25"/>
  <c r="H128" i="25"/>
  <c r="G127" i="25"/>
  <c r="F126" i="25"/>
  <c r="P120" i="25"/>
  <c r="O119" i="25"/>
  <c r="N118" i="25"/>
  <c r="M117" i="25"/>
  <c r="L116" i="25"/>
  <c r="K115" i="25"/>
  <c r="J114" i="25"/>
  <c r="I113" i="25"/>
  <c r="H112" i="25"/>
  <c r="G111" i="25"/>
  <c r="F110" i="25"/>
  <c r="P104" i="25"/>
  <c r="O103" i="25"/>
  <c r="N102" i="25"/>
  <c r="M101" i="25"/>
  <c r="L100" i="25"/>
  <c r="K99" i="25"/>
  <c r="J98" i="25"/>
  <c r="I97" i="25"/>
  <c r="H96" i="25"/>
  <c r="G95" i="25"/>
  <c r="F94" i="25"/>
  <c r="P88" i="25"/>
  <c r="O87" i="25"/>
  <c r="N86" i="25"/>
  <c r="M85" i="25"/>
  <c r="L84" i="25"/>
  <c r="K83" i="25"/>
  <c r="L291" i="25"/>
  <c r="M259" i="25"/>
  <c r="I254" i="25"/>
  <c r="J249" i="25"/>
  <c r="O235" i="25"/>
  <c r="F223" i="25"/>
  <c r="I217" i="25"/>
  <c r="K215" i="25"/>
  <c r="L213" i="25"/>
  <c r="J200" i="25"/>
  <c r="L198" i="25"/>
  <c r="O196" i="25"/>
  <c r="M185" i="25"/>
  <c r="H182" i="25"/>
  <c r="O180" i="25"/>
  <c r="I179" i="25"/>
  <c r="N177" i="25"/>
  <c r="K174" i="25"/>
  <c r="H171" i="25"/>
  <c r="P169" i="25"/>
  <c r="L166" i="25"/>
  <c r="L163" i="25"/>
  <c r="G160" i="25"/>
  <c r="O158" i="25"/>
  <c r="F157" i="25"/>
  <c r="L155" i="25"/>
  <c r="I152" i="25"/>
  <c r="L149" i="25"/>
  <c r="H148" i="25"/>
  <c r="M144" i="25"/>
  <c r="J143" i="25"/>
  <c r="G142" i="25"/>
  <c r="P137" i="25"/>
  <c r="O136" i="25"/>
  <c r="N135" i="25"/>
  <c r="M134" i="25"/>
  <c r="L133" i="25"/>
  <c r="K132" i="25"/>
  <c r="J131" i="25"/>
  <c r="I130" i="25"/>
  <c r="H129" i="25"/>
  <c r="G128" i="25"/>
  <c r="F127" i="25"/>
  <c r="P121" i="25"/>
  <c r="O120" i="25"/>
  <c r="N119" i="25"/>
  <c r="M118" i="25"/>
  <c r="L117" i="25"/>
  <c r="K116" i="25"/>
  <c r="J115" i="25"/>
  <c r="I114" i="25"/>
  <c r="H113" i="25"/>
  <c r="G112" i="25"/>
  <c r="F111" i="25"/>
  <c r="P105" i="25"/>
  <c r="O104" i="25"/>
  <c r="N103" i="25"/>
  <c r="M102" i="25"/>
  <c r="L101" i="25"/>
  <c r="K100" i="25"/>
  <c r="L366" i="25"/>
  <c r="J279" i="25"/>
  <c r="N274" i="25"/>
  <c r="F264" i="25"/>
  <c r="G254" i="25"/>
  <c r="H249" i="25"/>
  <c r="M244" i="25"/>
  <c r="F240" i="25"/>
  <c r="M231" i="25"/>
  <c r="F217" i="25"/>
  <c r="I215" i="25"/>
  <c r="K213" i="25"/>
  <c r="P211" i="25"/>
  <c r="P207" i="25"/>
  <c r="I200" i="25"/>
  <c r="J198" i="25"/>
  <c r="K196" i="25"/>
  <c r="P192" i="25"/>
  <c r="P190" i="25"/>
  <c r="K185" i="25"/>
  <c r="P183" i="25"/>
  <c r="G182" i="25"/>
  <c r="N180" i="25"/>
  <c r="G179" i="25"/>
  <c r="L177" i="25"/>
  <c r="I174" i="25"/>
  <c r="F171" i="25"/>
  <c r="O169" i="25"/>
  <c r="J166" i="25"/>
  <c r="J163" i="25"/>
  <c r="F160" i="25"/>
  <c r="N158" i="25"/>
  <c r="K155" i="25"/>
  <c r="H152" i="25"/>
  <c r="P150" i="25"/>
  <c r="K149" i="25"/>
  <c r="G148" i="25"/>
  <c r="O145" i="25"/>
  <c r="L144" i="25"/>
  <c r="I143" i="25"/>
  <c r="P138" i="25"/>
  <c r="O137" i="25"/>
  <c r="N136" i="25"/>
  <c r="M135" i="25"/>
  <c r="L134" i="25"/>
  <c r="K133" i="25"/>
  <c r="J132" i="25"/>
  <c r="I131" i="25"/>
  <c r="H130" i="25"/>
  <c r="G129" i="25"/>
  <c r="F128" i="25"/>
  <c r="P122" i="25"/>
  <c r="O121" i="25"/>
  <c r="N120" i="25"/>
  <c r="M119" i="25"/>
  <c r="L118" i="25"/>
  <c r="K117" i="25"/>
  <c r="J116" i="25"/>
  <c r="I115" i="25"/>
  <c r="H114" i="25"/>
  <c r="G113" i="25"/>
  <c r="F112" i="25"/>
  <c r="P106" i="25"/>
  <c r="O105" i="25"/>
  <c r="N104" i="25"/>
  <c r="M103" i="25"/>
  <c r="L102" i="25"/>
  <c r="K101" i="25"/>
  <c r="J100" i="25"/>
  <c r="I99" i="25"/>
  <c r="H98" i="25"/>
  <c r="G97" i="25"/>
  <c r="F96" i="25"/>
  <c r="P90" i="25"/>
  <c r="O89" i="25"/>
  <c r="N88" i="25"/>
  <c r="M87" i="25"/>
  <c r="L86" i="25"/>
  <c r="K85" i="25"/>
  <c r="J84" i="25"/>
  <c r="I83" i="25"/>
  <c r="H82" i="25"/>
  <c r="G81" i="25"/>
  <c r="F80" i="25"/>
  <c r="P74" i="25"/>
  <c r="O73" i="25"/>
  <c r="N72" i="25"/>
  <c r="M71" i="25"/>
  <c r="L70" i="25"/>
  <c r="K69" i="25"/>
  <c r="J68" i="25"/>
  <c r="I67" i="25"/>
  <c r="H66" i="25"/>
  <c r="G65" i="25"/>
  <c r="F64" i="25"/>
  <c r="P58" i="25"/>
  <c r="O57" i="25"/>
  <c r="N56" i="25"/>
  <c r="M55" i="25"/>
  <c r="L54" i="25"/>
  <c r="K53" i="25"/>
  <c r="J52" i="25"/>
  <c r="I51" i="25"/>
  <c r="H50" i="25"/>
  <c r="J307" i="25"/>
  <c r="G279" i="25"/>
  <c r="K274" i="25"/>
  <c r="K244" i="25"/>
  <c r="K231" i="25"/>
  <c r="J228" i="25"/>
  <c r="H225" i="25"/>
  <c r="P220" i="25"/>
  <c r="P218" i="25"/>
  <c r="H215" i="25"/>
  <c r="I213" i="25"/>
  <c r="N211" i="25"/>
  <c r="N209" i="25"/>
  <c r="O207" i="25"/>
  <c r="O205" i="25"/>
  <c r="O203" i="25"/>
  <c r="H200" i="25"/>
  <c r="H198" i="25"/>
  <c r="J196" i="25"/>
  <c r="O194" i="25"/>
  <c r="M192" i="25"/>
  <c r="O190" i="25"/>
  <c r="P188" i="25"/>
  <c r="J185" i="25"/>
  <c r="N183" i="25"/>
  <c r="F182" i="25"/>
  <c r="M180" i="25"/>
  <c r="K177" i="25"/>
  <c r="H174" i="25"/>
  <c r="P172" i="25"/>
  <c r="M169" i="25"/>
  <c r="H166" i="25"/>
  <c r="O164" i="25"/>
  <c r="I163" i="25"/>
  <c r="N161" i="25"/>
  <c r="K158" i="25"/>
  <c r="H155" i="25"/>
  <c r="P153" i="25"/>
  <c r="O150" i="25"/>
  <c r="J149" i="25"/>
  <c r="F148" i="25"/>
  <c r="N145" i="25"/>
  <c r="K144" i="25"/>
  <c r="H143" i="25"/>
  <c r="P139" i="25"/>
  <c r="O138" i="25"/>
  <c r="N137" i="25"/>
  <c r="M136" i="25"/>
  <c r="L135" i="25"/>
  <c r="K134" i="25"/>
  <c r="J133" i="25"/>
  <c r="I132" i="25"/>
  <c r="H131" i="25"/>
  <c r="G130" i="25"/>
  <c r="F129" i="25"/>
  <c r="P123" i="25"/>
  <c r="O122" i="25"/>
  <c r="N121" i="25"/>
  <c r="M120" i="25"/>
  <c r="L119" i="25"/>
  <c r="K118" i="25"/>
  <c r="J117" i="25"/>
  <c r="I116" i="25"/>
  <c r="H115" i="25"/>
  <c r="G114" i="25"/>
  <c r="F113" i="25"/>
  <c r="P107" i="25"/>
  <c r="O106" i="25"/>
  <c r="N105" i="25"/>
  <c r="M104" i="25"/>
  <c r="L103" i="25"/>
  <c r="K102" i="25"/>
  <c r="J101" i="25"/>
  <c r="I100" i="25"/>
  <c r="H99" i="25"/>
  <c r="G98" i="25"/>
  <c r="F97" i="25"/>
  <c r="P91" i="25"/>
  <c r="O90" i="25"/>
  <c r="N89" i="25"/>
  <c r="M88" i="25"/>
  <c r="L87" i="25"/>
  <c r="K86" i="25"/>
  <c r="J85" i="25"/>
  <c r="I84" i="25"/>
  <c r="H83" i="25"/>
  <c r="J320" i="25"/>
  <c r="F301" i="25"/>
  <c r="P284" i="25"/>
  <c r="O268" i="25"/>
  <c r="K258" i="25"/>
  <c r="P234" i="25"/>
  <c r="G231" i="25"/>
  <c r="H228" i="25"/>
  <c r="G225" i="25"/>
  <c r="N220" i="25"/>
  <c r="N218" i="25"/>
  <c r="G215" i="25"/>
  <c r="G213" i="25"/>
  <c r="J211" i="25"/>
  <c r="L209" i="25"/>
  <c r="L207" i="25"/>
  <c r="N205" i="25"/>
  <c r="M203" i="25"/>
  <c r="P201" i="25"/>
  <c r="G198" i="25"/>
  <c r="H196" i="25"/>
  <c r="M194" i="25"/>
  <c r="K192" i="25"/>
  <c r="N190" i="25"/>
  <c r="N188" i="25"/>
  <c r="I185" i="25"/>
  <c r="M183" i="25"/>
  <c r="K180" i="25"/>
  <c r="J177" i="25"/>
  <c r="P175" i="25"/>
  <c r="G174" i="25"/>
  <c r="N172" i="25"/>
  <c r="K169" i="25"/>
  <c r="P167" i="25"/>
  <c r="G166" i="25"/>
  <c r="N164" i="25"/>
  <c r="G163" i="25"/>
  <c r="L161" i="25"/>
  <c r="I158" i="25"/>
  <c r="F155" i="25"/>
  <c r="O153" i="25"/>
  <c r="M150" i="25"/>
  <c r="I149" i="25"/>
  <c r="M145" i="25"/>
  <c r="J144" i="25"/>
  <c r="F143" i="25"/>
  <c r="P140" i="25"/>
  <c r="O139" i="25"/>
  <c r="N138" i="25"/>
  <c r="M137" i="25"/>
  <c r="L136" i="25"/>
  <c r="K135" i="25"/>
  <c r="J134" i="25"/>
  <c r="I133" i="25"/>
  <c r="H132" i="25"/>
  <c r="G131" i="25"/>
  <c r="F130" i="25"/>
  <c r="P124" i="25"/>
  <c r="O123" i="25"/>
  <c r="N122" i="25"/>
  <c r="M121" i="25"/>
  <c r="L120" i="25"/>
  <c r="K119" i="25"/>
  <c r="J118" i="25"/>
  <c r="I117" i="25"/>
  <c r="H116" i="25"/>
  <c r="G115" i="25"/>
  <c r="F114" i="25"/>
  <c r="P108" i="25"/>
  <c r="J295" i="25"/>
  <c r="M284" i="25"/>
  <c r="L268" i="25"/>
  <c r="I258" i="25"/>
  <c r="G248" i="25"/>
  <c r="N234" i="25"/>
  <c r="O222" i="25"/>
  <c r="M220" i="25"/>
  <c r="L218" i="25"/>
  <c r="F213" i="25"/>
  <c r="I211" i="25"/>
  <c r="H209" i="25"/>
  <c r="J207" i="25"/>
  <c r="M205" i="25"/>
  <c r="L203" i="25"/>
  <c r="O201" i="25"/>
  <c r="F198" i="25"/>
  <c r="F196" i="25"/>
  <c r="I194" i="25"/>
  <c r="G192" i="25"/>
  <c r="K190" i="25"/>
  <c r="M188" i="25"/>
  <c r="P186" i="25"/>
  <c r="F185" i="25"/>
  <c r="K183" i="25"/>
  <c r="J180" i="25"/>
  <c r="H177" i="25"/>
  <c r="O175" i="25"/>
  <c r="M172" i="25"/>
  <c r="J169" i="25"/>
  <c r="N167" i="25"/>
  <c r="F166" i="25"/>
  <c r="M164" i="25"/>
  <c r="K161" i="25"/>
  <c r="H158" i="25"/>
  <c r="P156" i="25"/>
  <c r="M153" i="25"/>
  <c r="L150" i="25"/>
  <c r="H149" i="25"/>
  <c r="P146" i="25"/>
  <c r="L145" i="25"/>
  <c r="I144" i="25"/>
  <c r="O140" i="25"/>
  <c r="N139" i="25"/>
  <c r="M138" i="25"/>
  <c r="L137" i="25"/>
  <c r="K136" i="25"/>
  <c r="J135" i="25"/>
  <c r="I134" i="25"/>
  <c r="H133" i="25"/>
  <c r="G132" i="25"/>
  <c r="F131" i="25"/>
  <c r="P125" i="25"/>
  <c r="O124" i="25"/>
  <c r="N123" i="25"/>
  <c r="M122" i="25"/>
  <c r="L121" i="25"/>
  <c r="K120" i="25"/>
  <c r="J119" i="25"/>
  <c r="I118" i="25"/>
  <c r="H117" i="25"/>
  <c r="G116" i="25"/>
  <c r="F115" i="25"/>
  <c r="P109" i="25"/>
  <c r="O108" i="25"/>
  <c r="N107" i="25"/>
  <c r="M106" i="25"/>
  <c r="L105" i="25"/>
  <c r="K104" i="25"/>
  <c r="J103" i="25"/>
  <c r="I102" i="25"/>
  <c r="H101" i="25"/>
  <c r="G100" i="25"/>
  <c r="F99" i="25"/>
  <c r="I312" i="25"/>
  <c r="J243" i="25"/>
  <c r="N222" i="25"/>
  <c r="L220" i="25"/>
  <c r="K218" i="25"/>
  <c r="O216" i="25"/>
  <c r="G211" i="25"/>
  <c r="G209" i="25"/>
  <c r="F207" i="25"/>
  <c r="J205" i="25"/>
  <c r="K203" i="25"/>
  <c r="M201" i="25"/>
  <c r="H194" i="25"/>
  <c r="F192" i="25"/>
  <c r="I190" i="25"/>
  <c r="L188" i="25"/>
  <c r="N186" i="25"/>
  <c r="I183" i="25"/>
  <c r="P181" i="25"/>
  <c r="H180" i="25"/>
  <c r="G177" i="25"/>
  <c r="L175" i="25"/>
  <c r="L172" i="25"/>
  <c r="I169" i="25"/>
  <c r="M167" i="25"/>
  <c r="K164" i="25"/>
  <c r="J161" i="25"/>
  <c r="P159" i="25"/>
  <c r="G158" i="25"/>
  <c r="N156" i="25"/>
  <c r="K153" i="25"/>
  <c r="P151" i="25"/>
  <c r="J150" i="25"/>
  <c r="G149" i="25"/>
  <c r="O146" i="25"/>
  <c r="K145" i="25"/>
  <c r="G144" i="25"/>
  <c r="P141" i="25"/>
  <c r="N140" i="25"/>
  <c r="M139" i="25"/>
  <c r="L138" i="25"/>
  <c r="K137" i="25"/>
  <c r="J136" i="25"/>
  <c r="I135" i="25"/>
  <c r="H134" i="25"/>
  <c r="G133" i="25"/>
  <c r="F132" i="25"/>
  <c r="P126" i="25"/>
  <c r="O125" i="25"/>
  <c r="N124" i="25"/>
  <c r="M123" i="25"/>
  <c r="L122" i="25"/>
  <c r="K121" i="25"/>
  <c r="J120" i="25"/>
  <c r="I119" i="25"/>
  <c r="H118" i="25"/>
  <c r="G117" i="25"/>
  <c r="F116" i="25"/>
  <c r="P110" i="25"/>
  <c r="O109" i="25"/>
  <c r="N108" i="25"/>
  <c r="M107" i="25"/>
  <c r="L106" i="25"/>
  <c r="K105" i="25"/>
  <c r="J104" i="25"/>
  <c r="I103" i="25"/>
  <c r="H102" i="25"/>
  <c r="G101" i="25"/>
  <c r="F100" i="25"/>
  <c r="P94" i="25"/>
  <c r="N262" i="25"/>
  <c r="G243" i="25"/>
  <c r="L230" i="25"/>
  <c r="K222" i="25"/>
  <c r="I220" i="25"/>
  <c r="J218" i="25"/>
  <c r="N216" i="25"/>
  <c r="H205" i="25"/>
  <c r="H203" i="25"/>
  <c r="K201" i="25"/>
  <c r="N199" i="25"/>
  <c r="F194" i="25"/>
  <c r="I188" i="25"/>
  <c r="L186" i="25"/>
  <c r="H183" i="25"/>
  <c r="O181" i="25"/>
  <c r="F180" i="25"/>
  <c r="O178" i="25"/>
  <c r="J175" i="25"/>
  <c r="I172" i="25"/>
  <c r="P170" i="25"/>
  <c r="F169" i="25"/>
  <c r="K167" i="25"/>
  <c r="J164" i="25"/>
  <c r="H161" i="25"/>
  <c r="O159" i="25"/>
  <c r="M156" i="25"/>
  <c r="J153" i="25"/>
  <c r="N151" i="25"/>
  <c r="I150" i="25"/>
  <c r="F149" i="25"/>
  <c r="M146" i="25"/>
  <c r="J145" i="25"/>
  <c r="F144" i="25"/>
  <c r="O141" i="25"/>
  <c r="M140" i="25"/>
  <c r="L139" i="25"/>
  <c r="K138" i="25"/>
  <c r="J137" i="25"/>
  <c r="I136" i="25"/>
  <c r="H135" i="25"/>
  <c r="G134" i="25"/>
  <c r="F133" i="25"/>
  <c r="P127" i="25"/>
  <c r="O126" i="25"/>
  <c r="N125" i="25"/>
  <c r="M124" i="25"/>
  <c r="L123" i="25"/>
  <c r="K122" i="25"/>
  <c r="J121" i="25"/>
  <c r="I120" i="25"/>
  <c r="H119" i="25"/>
  <c r="G118" i="25"/>
  <c r="F117" i="25"/>
  <c r="P111" i="25"/>
  <c r="O110" i="25"/>
  <c r="N109" i="25"/>
  <c r="M108" i="25"/>
  <c r="L107" i="25"/>
  <c r="K106" i="25"/>
  <c r="J105" i="25"/>
  <c r="I104" i="25"/>
  <c r="H103" i="25"/>
  <c r="G102" i="25"/>
  <c r="F101" i="25"/>
  <c r="P95" i="25"/>
  <c r="O94" i="25"/>
  <c r="N93" i="25"/>
  <c r="M92" i="25"/>
  <c r="L91" i="25"/>
  <c r="K90" i="25"/>
  <c r="J89" i="25"/>
  <c r="I88" i="25"/>
  <c r="H87" i="25"/>
  <c r="G86" i="25"/>
  <c r="F85" i="25"/>
  <c r="P79" i="25"/>
  <c r="O78" i="25"/>
  <c r="N77" i="25"/>
  <c r="M76" i="25"/>
  <c r="L75" i="25"/>
  <c r="K74" i="25"/>
  <c r="J73" i="25"/>
  <c r="I72" i="25"/>
  <c r="H71" i="25"/>
  <c r="G70" i="25"/>
  <c r="F69" i="25"/>
  <c r="P63" i="25"/>
  <c r="O62" i="25"/>
  <c r="N61" i="25"/>
  <c r="M60" i="25"/>
  <c r="L59" i="25"/>
  <c r="K58" i="25"/>
  <c r="J57" i="25"/>
  <c r="I56" i="25"/>
  <c r="H55" i="25"/>
  <c r="G54" i="25"/>
  <c r="F53" i="25"/>
  <c r="P47" i="25"/>
  <c r="O46" i="25"/>
  <c r="O277" i="25"/>
  <c r="G267" i="25"/>
  <c r="J262" i="25"/>
  <c r="O233" i="25"/>
  <c r="J230" i="25"/>
  <c r="P224" i="25"/>
  <c r="G220" i="25"/>
  <c r="G218" i="25"/>
  <c r="L216" i="25"/>
  <c r="M214" i="25"/>
  <c r="F203" i="25"/>
  <c r="J201" i="25"/>
  <c r="M199" i="25"/>
  <c r="P197" i="25"/>
  <c r="G188" i="25"/>
  <c r="K186" i="25"/>
  <c r="G183" i="25"/>
  <c r="N181" i="25"/>
  <c r="M178" i="25"/>
  <c r="I175" i="25"/>
  <c r="G172" i="25"/>
  <c r="N170" i="25"/>
  <c r="I167" i="25"/>
  <c r="P165" i="25"/>
  <c r="H164" i="25"/>
  <c r="G161" i="25"/>
  <c r="L159" i="25"/>
  <c r="L156" i="25"/>
  <c r="I153" i="25"/>
  <c r="M151" i="25"/>
  <c r="H150" i="25"/>
  <c r="P147" i="25"/>
  <c r="L146" i="25"/>
  <c r="H145" i="25"/>
  <c r="N141" i="25"/>
  <c r="L140" i="25"/>
  <c r="K139" i="25"/>
  <c r="J138" i="25"/>
  <c r="I137" i="25"/>
  <c r="H136" i="25"/>
  <c r="G135" i="25"/>
  <c r="F134" i="25"/>
  <c r="P128" i="25"/>
  <c r="O127" i="25"/>
  <c r="N126" i="25"/>
  <c r="M125" i="25"/>
  <c r="L124" i="25"/>
  <c r="K123" i="25"/>
  <c r="J122" i="25"/>
  <c r="I121" i="25"/>
  <c r="H120" i="25"/>
  <c r="G119" i="25"/>
  <c r="F118" i="25"/>
  <c r="P112" i="25"/>
  <c r="O111" i="25"/>
  <c r="H305" i="25"/>
  <c r="G288" i="25"/>
  <c r="M277" i="25"/>
  <c r="M233" i="25"/>
  <c r="G230" i="25"/>
  <c r="I227" i="25"/>
  <c r="G224" i="25"/>
  <c r="J216" i="25"/>
  <c r="L214" i="25"/>
  <c r="O212" i="25"/>
  <c r="I201" i="25"/>
  <c r="K199" i="25"/>
  <c r="L197" i="25"/>
  <c r="J186" i="25"/>
  <c r="O184" i="25"/>
  <c r="L181" i="25"/>
  <c r="L178" i="25"/>
  <c r="H175" i="25"/>
  <c r="O173" i="25"/>
  <c r="F172" i="25"/>
  <c r="L170" i="25"/>
  <c r="H167" i="25"/>
  <c r="O165" i="25"/>
  <c r="F164" i="25"/>
  <c r="O162" i="25"/>
  <c r="J159" i="25"/>
  <c r="I156" i="25"/>
  <c r="P154" i="25"/>
  <c r="F153" i="25"/>
  <c r="K151" i="25"/>
  <c r="G150" i="25"/>
  <c r="N147" i="25"/>
  <c r="K146" i="25"/>
  <c r="G145" i="25"/>
  <c r="P142" i="25"/>
  <c r="M141" i="25"/>
  <c r="K140" i="25"/>
  <c r="J139" i="25"/>
  <c r="I138" i="25"/>
  <c r="H137" i="25"/>
  <c r="G136" i="25"/>
  <c r="F135" i="25"/>
  <c r="P129" i="25"/>
  <c r="O128" i="25"/>
  <c r="N127" i="25"/>
  <c r="M126" i="25"/>
  <c r="L125" i="25"/>
  <c r="K124" i="25"/>
  <c r="J123" i="25"/>
  <c r="I122" i="25"/>
  <c r="H121" i="25"/>
  <c r="G120" i="25"/>
  <c r="F119" i="25"/>
  <c r="P113" i="25"/>
  <c r="O112" i="25"/>
  <c r="N111" i="25"/>
  <c r="M110" i="25"/>
  <c r="L109" i="25"/>
  <c r="K108" i="25"/>
  <c r="J107" i="25"/>
  <c r="I106" i="25"/>
  <c r="H105" i="25"/>
  <c r="G104" i="25"/>
  <c r="F103" i="25"/>
  <c r="P97" i="25"/>
  <c r="O96" i="25"/>
  <c r="N95" i="25"/>
  <c r="M94" i="25"/>
  <c r="L93" i="25"/>
  <c r="K92" i="25"/>
  <c r="J91" i="25"/>
  <c r="I90" i="25"/>
  <c r="H89" i="25"/>
  <c r="G88" i="25"/>
  <c r="F87" i="25"/>
  <c r="P81" i="25"/>
  <c r="O80" i="25"/>
  <c r="N79" i="25"/>
  <c r="M78" i="25"/>
  <c r="L77" i="25"/>
  <c r="K76" i="25"/>
  <c r="J75" i="25"/>
  <c r="I74" i="25"/>
  <c r="H73" i="25"/>
  <c r="G72" i="25"/>
  <c r="F71" i="25"/>
  <c r="P65" i="25"/>
  <c r="O64" i="25"/>
  <c r="N63" i="25"/>
  <c r="M62" i="25"/>
  <c r="L61" i="25"/>
  <c r="K60" i="25"/>
  <c r="J59" i="25"/>
  <c r="I58" i="25"/>
  <c r="H57" i="25"/>
  <c r="G56" i="25"/>
  <c r="F55" i="25"/>
  <c r="J214" i="25"/>
  <c r="G167" i="25"/>
  <c r="N154" i="25"/>
  <c r="P130" i="25"/>
  <c r="O113" i="25"/>
  <c r="I105" i="25"/>
  <c r="I98" i="25"/>
  <c r="O95" i="25"/>
  <c r="I93" i="25"/>
  <c r="I91" i="25"/>
  <c r="I89" i="25"/>
  <c r="J87" i="25"/>
  <c r="H85" i="25"/>
  <c r="F83" i="25"/>
  <c r="M81" i="25"/>
  <c r="K78" i="25"/>
  <c r="M75" i="25"/>
  <c r="L72" i="25"/>
  <c r="G71" i="25"/>
  <c r="N69" i="25"/>
  <c r="G68" i="25"/>
  <c r="P66" i="25"/>
  <c r="I65" i="25"/>
  <c r="K62" i="25"/>
  <c r="P59" i="25"/>
  <c r="J58" i="25"/>
  <c r="N55" i="25"/>
  <c r="I54" i="25"/>
  <c r="M51" i="25"/>
  <c r="I50" i="25"/>
  <c r="F49" i="25"/>
  <c r="P46" i="25"/>
  <c r="N45" i="25"/>
  <c r="M44" i="25"/>
  <c r="L43" i="25"/>
  <c r="K42" i="25"/>
  <c r="J41" i="25"/>
  <c r="I40" i="25"/>
  <c r="H39" i="25"/>
  <c r="G38" i="25"/>
  <c r="F37" i="25"/>
  <c r="P31" i="25"/>
  <c r="O30" i="25"/>
  <c r="N29" i="25"/>
  <c r="M28" i="25"/>
  <c r="L27" i="25"/>
  <c r="K26" i="25"/>
  <c r="J25" i="25"/>
  <c r="I24" i="25"/>
  <c r="H23" i="25"/>
  <c r="G22" i="25"/>
  <c r="F21" i="25"/>
  <c r="P15" i="25"/>
  <c r="O14" i="25"/>
  <c r="N13" i="25"/>
  <c r="M12" i="25"/>
  <c r="L11" i="25"/>
  <c r="K10" i="25"/>
  <c r="J9" i="25"/>
  <c r="I8" i="25"/>
  <c r="H7" i="25"/>
  <c r="G6" i="25"/>
  <c r="F5" i="25"/>
  <c r="P14" i="25"/>
  <c r="G5" i="25"/>
  <c r="G186" i="25"/>
  <c r="N173" i="25"/>
  <c r="F136" i="25"/>
  <c r="L108" i="25"/>
  <c r="G105" i="25"/>
  <c r="F98" i="25"/>
  <c r="M95" i="25"/>
  <c r="G91" i="25"/>
  <c r="G89" i="25"/>
  <c r="I87" i="25"/>
  <c r="G85" i="25"/>
  <c r="J81" i="25"/>
  <c r="J78" i="25"/>
  <c r="K75" i="25"/>
  <c r="K72" i="25"/>
  <c r="M69" i="25"/>
  <c r="F68" i="25"/>
  <c r="O66" i="25"/>
  <c r="H65" i="25"/>
  <c r="J62" i="25"/>
  <c r="O59" i="25"/>
  <c r="H58" i="25"/>
  <c r="L55" i="25"/>
  <c r="H54" i="25"/>
  <c r="L51" i="25"/>
  <c r="G50" i="25"/>
  <c r="N46" i="25"/>
  <c r="M45" i="25"/>
  <c r="L44" i="25"/>
  <c r="K43" i="25"/>
  <c r="J42" i="25"/>
  <c r="I41" i="25"/>
  <c r="H40" i="25"/>
  <c r="G39" i="25"/>
  <c r="F38" i="25"/>
  <c r="P32" i="25"/>
  <c r="O31" i="25"/>
  <c r="N30" i="25"/>
  <c r="M29" i="25"/>
  <c r="L28" i="25"/>
  <c r="K27" i="25"/>
  <c r="J26" i="25"/>
  <c r="I25" i="25"/>
  <c r="H24" i="25"/>
  <c r="G23" i="25"/>
  <c r="F22" i="25"/>
  <c r="P16" i="25"/>
  <c r="O15" i="25"/>
  <c r="N14" i="25"/>
  <c r="M13" i="25"/>
  <c r="L12" i="25"/>
  <c r="K11" i="25"/>
  <c r="J10" i="25"/>
  <c r="I9" i="25"/>
  <c r="H8" i="25"/>
  <c r="G7" i="25"/>
  <c r="F6" i="25"/>
  <c r="K89" i="25"/>
  <c r="M43" i="25"/>
  <c r="M27" i="25"/>
  <c r="G21" i="25"/>
  <c r="L10" i="25"/>
  <c r="H242" i="25"/>
  <c r="M147" i="25"/>
  <c r="K141" i="25"/>
  <c r="J124" i="25"/>
  <c r="J108" i="25"/>
  <c r="K95" i="25"/>
  <c r="G87" i="25"/>
  <c r="I81" i="25"/>
  <c r="G78" i="25"/>
  <c r="P76" i="25"/>
  <c r="I75" i="25"/>
  <c r="P73" i="25"/>
  <c r="J72" i="25"/>
  <c r="L69" i="25"/>
  <c r="N66" i="25"/>
  <c r="F65" i="25"/>
  <c r="O63" i="25"/>
  <c r="H62" i="25"/>
  <c r="N59" i="25"/>
  <c r="G58" i="25"/>
  <c r="P56" i="25"/>
  <c r="K55" i="25"/>
  <c r="F54" i="25"/>
  <c r="P52" i="25"/>
  <c r="K51" i="25"/>
  <c r="F50" i="25"/>
  <c r="M46" i="25"/>
  <c r="L45" i="25"/>
  <c r="K44" i="25"/>
  <c r="J43" i="25"/>
  <c r="I42" i="25"/>
  <c r="H41" i="25"/>
  <c r="G40" i="25"/>
  <c r="F39" i="25"/>
  <c r="P33" i="25"/>
  <c r="O32" i="25"/>
  <c r="N31" i="25"/>
  <c r="M30" i="25"/>
  <c r="L29" i="25"/>
  <c r="K28" i="25"/>
  <c r="J27" i="25"/>
  <c r="I26" i="25"/>
  <c r="H25" i="25"/>
  <c r="G24" i="25"/>
  <c r="F23" i="25"/>
  <c r="P17" i="25"/>
  <c r="O16" i="25"/>
  <c r="N15" i="25"/>
  <c r="M14" i="25"/>
  <c r="L13" i="25"/>
  <c r="K12" i="25"/>
  <c r="J11" i="25"/>
  <c r="I10" i="25"/>
  <c r="H9" i="25"/>
  <c r="G8" i="25"/>
  <c r="F7" i="25"/>
  <c r="K3" i="24" a="1"/>
  <c r="I71" i="25"/>
  <c r="O51" i="25"/>
  <c r="K41" i="25"/>
  <c r="G37" i="25"/>
  <c r="P30" i="25"/>
  <c r="I23" i="25"/>
  <c r="J8" i="25"/>
  <c r="G227" i="25"/>
  <c r="P206" i="25"/>
  <c r="I199" i="25"/>
  <c r="O129" i="25"/>
  <c r="N112" i="25"/>
  <c r="I101" i="25"/>
  <c r="F95" i="25"/>
  <c r="H81" i="25"/>
  <c r="O79" i="25"/>
  <c r="F78" i="25"/>
  <c r="O76" i="25"/>
  <c r="H75" i="25"/>
  <c r="N73" i="25"/>
  <c r="H72" i="25"/>
  <c r="J69" i="25"/>
  <c r="K66" i="25"/>
  <c r="M63" i="25"/>
  <c r="G62" i="25"/>
  <c r="M59" i="25"/>
  <c r="F58" i="25"/>
  <c r="O56" i="25"/>
  <c r="J55" i="25"/>
  <c r="N52" i="25"/>
  <c r="J51" i="25"/>
  <c r="O47" i="25"/>
  <c r="L46" i="25"/>
  <c r="K45" i="25"/>
  <c r="J44" i="25"/>
  <c r="I43" i="25"/>
  <c r="H42" i="25"/>
  <c r="G41" i="25"/>
  <c r="F40" i="25"/>
  <c r="P34" i="25"/>
  <c r="O33" i="25"/>
  <c r="N32" i="25"/>
  <c r="M31" i="25"/>
  <c r="L30" i="25"/>
  <c r="K29" i="25"/>
  <c r="J28" i="25"/>
  <c r="I27" i="25"/>
  <c r="H26" i="25"/>
  <c r="G25" i="25"/>
  <c r="F24" i="25"/>
  <c r="P18" i="25"/>
  <c r="O17" i="25"/>
  <c r="N16" i="25"/>
  <c r="M15" i="25"/>
  <c r="L14" i="25"/>
  <c r="K13" i="25"/>
  <c r="J12" i="25"/>
  <c r="I11" i="25"/>
  <c r="H10" i="25"/>
  <c r="G9" i="25"/>
  <c r="F8" i="25"/>
  <c r="P2" i="25"/>
  <c r="F61" i="25"/>
  <c r="L42" i="25"/>
  <c r="L26" i="25"/>
  <c r="M11" i="25"/>
  <c r="H6" i="25"/>
  <c r="K178" i="25"/>
  <c r="I159" i="25"/>
  <c r="L104" i="25"/>
  <c r="O97" i="25"/>
  <c r="P92" i="25"/>
  <c r="N90" i="25"/>
  <c r="P82" i="25"/>
  <c r="F81" i="25"/>
  <c r="M79" i="25"/>
  <c r="N76" i="25"/>
  <c r="G75" i="25"/>
  <c r="M73" i="25"/>
  <c r="F72" i="25"/>
  <c r="I69" i="25"/>
  <c r="J66" i="25"/>
  <c r="L63" i="25"/>
  <c r="F62" i="25"/>
  <c r="P60" i="25"/>
  <c r="K59" i="25"/>
  <c r="M56" i="25"/>
  <c r="I55" i="25"/>
  <c r="M52" i="25"/>
  <c r="H51" i="25"/>
  <c r="N47" i="25"/>
  <c r="K46" i="25"/>
  <c r="J45" i="25"/>
  <c r="I44" i="25"/>
  <c r="H43" i="25"/>
  <c r="G42" i="25"/>
  <c r="F41" i="25"/>
  <c r="P35" i="25"/>
  <c r="O34" i="25"/>
  <c r="N33" i="25"/>
  <c r="M32" i="25"/>
  <c r="L31" i="25"/>
  <c r="K30" i="25"/>
  <c r="J29" i="25"/>
  <c r="I28" i="25"/>
  <c r="H27" i="25"/>
  <c r="G26" i="25"/>
  <c r="F25" i="25"/>
  <c r="P19" i="25"/>
  <c r="O18" i="25"/>
  <c r="N17" i="25"/>
  <c r="M16" i="25"/>
  <c r="L15" i="25"/>
  <c r="K14" i="25"/>
  <c r="J13" i="25"/>
  <c r="I12" i="25"/>
  <c r="H11" i="25"/>
  <c r="G10" i="25"/>
  <c r="F9" i="25"/>
  <c r="P3" i="25"/>
  <c r="O2" i="25"/>
  <c r="H44" i="25"/>
  <c r="O35" i="25"/>
  <c r="M33" i="25"/>
  <c r="K31" i="25"/>
  <c r="J30" i="25"/>
  <c r="I29" i="25"/>
  <c r="G27" i="25"/>
  <c r="F26" i="25"/>
  <c r="P20" i="25"/>
  <c r="N18" i="25"/>
  <c r="M17" i="25"/>
  <c r="K15" i="25"/>
  <c r="J14" i="25"/>
  <c r="H12" i="25"/>
  <c r="F10" i="25"/>
  <c r="P4" i="25"/>
  <c r="N2" i="25"/>
  <c r="H3" i="24" a="1"/>
  <c r="I46" i="25"/>
  <c r="F43" i="25"/>
  <c r="O36" i="25"/>
  <c r="M34" i="25"/>
  <c r="J31" i="25"/>
  <c r="I30" i="25"/>
  <c r="F27" i="25"/>
  <c r="O20" i="25"/>
  <c r="M18" i="25"/>
  <c r="J15" i="25"/>
  <c r="H13" i="25"/>
  <c r="F11" i="25"/>
  <c r="O4" i="25"/>
  <c r="H14" i="25"/>
  <c r="O5" i="25"/>
  <c r="N75" i="25"/>
  <c r="I233" i="25"/>
  <c r="K212" i="25"/>
  <c r="N165" i="25"/>
  <c r="I146" i="25"/>
  <c r="J140" i="25"/>
  <c r="I123" i="25"/>
  <c r="O107" i="25"/>
  <c r="H104" i="25"/>
  <c r="H97" i="25"/>
  <c r="O92" i="25"/>
  <c r="M90" i="25"/>
  <c r="O88" i="25"/>
  <c r="P84" i="25"/>
  <c r="N82" i="25"/>
  <c r="L79" i="25"/>
  <c r="L76" i="25"/>
  <c r="L73" i="25"/>
  <c r="O70" i="25"/>
  <c r="H69" i="25"/>
  <c r="P67" i="25"/>
  <c r="I66" i="25"/>
  <c r="K63" i="25"/>
  <c r="O60" i="25"/>
  <c r="I59" i="25"/>
  <c r="L56" i="25"/>
  <c r="G55" i="25"/>
  <c r="L52" i="25"/>
  <c r="G51" i="25"/>
  <c r="P48" i="25"/>
  <c r="M47" i="25"/>
  <c r="J46" i="25"/>
  <c r="I45" i="25"/>
  <c r="G43" i="25"/>
  <c r="F42" i="25"/>
  <c r="P36" i="25"/>
  <c r="N34" i="25"/>
  <c r="L32" i="25"/>
  <c r="H28" i="25"/>
  <c r="O19" i="25"/>
  <c r="L16" i="25"/>
  <c r="I13" i="25"/>
  <c r="G11" i="25"/>
  <c r="O3" i="25"/>
  <c r="H59" i="25"/>
  <c r="L47" i="25"/>
  <c r="P37" i="25"/>
  <c r="L33" i="25"/>
  <c r="G28" i="25"/>
  <c r="P21" i="25"/>
  <c r="L17" i="25"/>
  <c r="G12" i="25"/>
  <c r="M2" i="25"/>
  <c r="N4" i="25"/>
  <c r="G83" i="25"/>
  <c r="P191" i="25"/>
  <c r="N184" i="25"/>
  <c r="N128" i="25"/>
  <c r="M111" i="25"/>
  <c r="K107" i="25"/>
  <c r="F104" i="25"/>
  <c r="N94" i="25"/>
  <c r="N92" i="25"/>
  <c r="L90" i="25"/>
  <c r="L88" i="25"/>
  <c r="M86" i="25"/>
  <c r="K84" i="25"/>
  <c r="K82" i="25"/>
  <c r="K79" i="25"/>
  <c r="J76" i="25"/>
  <c r="K73" i="25"/>
  <c r="N70" i="25"/>
  <c r="G69" i="25"/>
  <c r="O67" i="25"/>
  <c r="G66" i="25"/>
  <c r="I63" i="25"/>
  <c r="N60" i="25"/>
  <c r="K56" i="25"/>
  <c r="O53" i="25"/>
  <c r="K52" i="25"/>
  <c r="F51" i="25"/>
  <c r="O48" i="25"/>
  <c r="H45" i="25"/>
  <c r="G44" i="25"/>
  <c r="N35" i="25"/>
  <c r="K32" i="25"/>
  <c r="H29" i="25"/>
  <c r="N19" i="25"/>
  <c r="K16" i="25"/>
  <c r="I14" i="25"/>
  <c r="P5" i="25"/>
  <c r="N3" i="25"/>
  <c r="F12" i="25"/>
  <c r="M3" i="25"/>
  <c r="E3" i="24" a="1"/>
  <c r="I107" i="25"/>
  <c r="H100" i="25"/>
  <c r="L94" i="25"/>
  <c r="L92" i="25"/>
  <c r="J90" i="25"/>
  <c r="K88" i="25"/>
  <c r="J86" i="25"/>
  <c r="H84" i="25"/>
  <c r="J82" i="25"/>
  <c r="H79" i="25"/>
  <c r="P77" i="25"/>
  <c r="I76" i="25"/>
  <c r="I73" i="25"/>
  <c r="M70" i="25"/>
  <c r="L67" i="25"/>
  <c r="F66" i="25"/>
  <c r="P64" i="25"/>
  <c r="H63" i="25"/>
  <c r="L60" i="25"/>
  <c r="G59" i="25"/>
  <c r="P57" i="25"/>
  <c r="J56" i="25"/>
  <c r="N53" i="25"/>
  <c r="I52" i="25"/>
  <c r="P49" i="25"/>
  <c r="N48" i="25"/>
  <c r="K47" i="25"/>
  <c r="H46" i="25"/>
  <c r="G45" i="25"/>
  <c r="F44" i="25"/>
  <c r="P38" i="25"/>
  <c r="O37" i="25"/>
  <c r="N36" i="25"/>
  <c r="M35" i="25"/>
  <c r="L34" i="25"/>
  <c r="K33" i="25"/>
  <c r="J32" i="25"/>
  <c r="I31" i="25"/>
  <c r="H30" i="25"/>
  <c r="G29" i="25"/>
  <c r="F28" i="25"/>
  <c r="P22" i="25"/>
  <c r="O21" i="25"/>
  <c r="N20" i="25"/>
  <c r="M19" i="25"/>
  <c r="L18" i="25"/>
  <c r="K17" i="25"/>
  <c r="J16" i="25"/>
  <c r="I15" i="25"/>
  <c r="G13" i="25"/>
  <c r="P6" i="25"/>
  <c r="L2" i="25"/>
  <c r="J65" i="25"/>
  <c r="K197" i="25"/>
  <c r="J151" i="25"/>
  <c r="F145" i="25"/>
  <c r="I139" i="25"/>
  <c r="H122" i="25"/>
  <c r="J94" i="25"/>
  <c r="J92" i="25"/>
  <c r="H90" i="25"/>
  <c r="J88" i="25"/>
  <c r="I86" i="25"/>
  <c r="G84" i="25"/>
  <c r="I82" i="25"/>
  <c r="G79" i="25"/>
  <c r="O77" i="25"/>
  <c r="H76" i="25"/>
  <c r="O74" i="25"/>
  <c r="G73" i="25"/>
  <c r="K70" i="25"/>
  <c r="K67" i="25"/>
  <c r="N64" i="25"/>
  <c r="G63" i="25"/>
  <c r="P61" i="25"/>
  <c r="J60" i="25"/>
  <c r="N57" i="25"/>
  <c r="H56" i="25"/>
  <c r="M53" i="25"/>
  <c r="H52" i="25"/>
  <c r="O49" i="25"/>
  <c r="M48" i="25"/>
  <c r="I47" i="25"/>
  <c r="G46" i="25"/>
  <c r="F45" i="25"/>
  <c r="P39" i="25"/>
  <c r="O38" i="25"/>
  <c r="N37" i="25"/>
  <c r="M36" i="25"/>
  <c r="L35" i="25"/>
  <c r="K34" i="25"/>
  <c r="J33" i="25"/>
  <c r="I32" i="25"/>
  <c r="H31" i="25"/>
  <c r="G30" i="25"/>
  <c r="F29" i="25"/>
  <c r="P23" i="25"/>
  <c r="O22" i="25"/>
  <c r="N21" i="25"/>
  <c r="M20" i="25"/>
  <c r="L19" i="25"/>
  <c r="K18" i="25"/>
  <c r="J17" i="25"/>
  <c r="I16" i="25"/>
  <c r="H15" i="25"/>
  <c r="G14" i="25"/>
  <c r="F13" i="25"/>
  <c r="P7" i="25"/>
  <c r="O6" i="25"/>
  <c r="N5" i="25"/>
  <c r="M4" i="25"/>
  <c r="L3" i="25"/>
  <c r="K2" i="25"/>
  <c r="F90" i="25"/>
  <c r="F84" i="25"/>
  <c r="P80" i="25"/>
  <c r="M77" i="25"/>
  <c r="N74" i="25"/>
  <c r="P71" i="25"/>
  <c r="F63" i="25"/>
  <c r="I60" i="25"/>
  <c r="M57" i="25"/>
  <c r="L53" i="25"/>
  <c r="L48" i="25"/>
  <c r="F46" i="25"/>
  <c r="P40" i="25"/>
  <c r="N38" i="25"/>
  <c r="L36" i="25"/>
  <c r="J34" i="25"/>
  <c r="H32" i="25"/>
  <c r="F30" i="25"/>
  <c r="O23" i="25"/>
  <c r="M21" i="25"/>
  <c r="K19" i="25"/>
  <c r="H16" i="25"/>
  <c r="F14" i="25"/>
  <c r="P8" i="25"/>
  <c r="N6" i="25"/>
  <c r="L4" i="25"/>
  <c r="J2" i="25"/>
  <c r="L5" i="25"/>
  <c r="P176" i="25"/>
  <c r="K170" i="25"/>
  <c r="M127" i="25"/>
  <c r="N110" i="25"/>
  <c r="K103" i="25"/>
  <c r="P96" i="25"/>
  <c r="H92" i="25"/>
  <c r="H88" i="25"/>
  <c r="H86" i="25"/>
  <c r="G82" i="25"/>
  <c r="F79" i="25"/>
  <c r="F73" i="25"/>
  <c r="J70" i="25"/>
  <c r="J67" i="25"/>
  <c r="M64" i="25"/>
  <c r="O61" i="25"/>
  <c r="F56" i="25"/>
  <c r="G52" i="25"/>
  <c r="N49" i="25"/>
  <c r="H47" i="25"/>
  <c r="O39" i="25"/>
  <c r="M37" i="25"/>
  <c r="K35" i="25"/>
  <c r="I33" i="25"/>
  <c r="G31" i="25"/>
  <c r="P24" i="25"/>
  <c r="N22" i="25"/>
  <c r="L20" i="25"/>
  <c r="J18" i="25"/>
  <c r="I17" i="25"/>
  <c r="G15" i="25"/>
  <c r="O7" i="25"/>
  <c r="M5" i="25"/>
  <c r="K3" i="25"/>
  <c r="B3" i="24" a="1"/>
  <c r="K4" i="25"/>
  <c r="L293" i="25"/>
  <c r="F224" i="25"/>
  <c r="L110" i="25"/>
  <c r="N106" i="25"/>
  <c r="G103" i="25"/>
  <c r="N96" i="25"/>
  <c r="F88" i="25"/>
  <c r="F86" i="25"/>
  <c r="F82" i="25"/>
  <c r="N80" i="25"/>
  <c r="K77" i="25"/>
  <c r="M74" i="25"/>
  <c r="O71" i="25"/>
  <c r="I70" i="25"/>
  <c r="P68" i="25"/>
  <c r="H67" i="25"/>
  <c r="L64" i="25"/>
  <c r="M61" i="25"/>
  <c r="H60" i="25"/>
  <c r="L57" i="25"/>
  <c r="P54" i="25"/>
  <c r="J53" i="25"/>
  <c r="F52" i="25"/>
  <c r="P50" i="25"/>
  <c r="M49" i="25"/>
  <c r="J48" i="25"/>
  <c r="G47" i="25"/>
  <c r="P41" i="25"/>
  <c r="O40" i="25"/>
  <c r="N39" i="25"/>
  <c r="M38" i="25"/>
  <c r="L37" i="25"/>
  <c r="K36" i="25"/>
  <c r="J35" i="25"/>
  <c r="I34" i="25"/>
  <c r="H33" i="25"/>
  <c r="G32" i="25"/>
  <c r="F31" i="25"/>
  <c r="P25" i="25"/>
  <c r="O24" i="25"/>
  <c r="N23" i="25"/>
  <c r="M22" i="25"/>
  <c r="L21" i="25"/>
  <c r="K20" i="25"/>
  <c r="J19" i="25"/>
  <c r="I18" i="25"/>
  <c r="H17" i="25"/>
  <c r="G16" i="25"/>
  <c r="F15" i="25"/>
  <c r="P9" i="25"/>
  <c r="O8" i="25"/>
  <c r="N7" i="25"/>
  <c r="M6" i="25"/>
  <c r="J3" i="25"/>
  <c r="I2" i="25"/>
  <c r="G49" i="25"/>
  <c r="I216" i="25"/>
  <c r="G156" i="25"/>
  <c r="F150" i="25"/>
  <c r="H138" i="25"/>
  <c r="G121" i="25"/>
  <c r="J106" i="25"/>
  <c r="J99" i="25"/>
  <c r="L96" i="25"/>
  <c r="L80" i="25"/>
  <c r="J77" i="25"/>
  <c r="L74" i="25"/>
  <c r="N71" i="25"/>
  <c r="H70" i="25"/>
  <c r="M68" i="25"/>
  <c r="G67" i="25"/>
  <c r="I64" i="25"/>
  <c r="K61" i="25"/>
  <c r="F60" i="25"/>
  <c r="K57" i="25"/>
  <c r="O54" i="25"/>
  <c r="I53" i="25"/>
  <c r="O50" i="25"/>
  <c r="K49" i="25"/>
  <c r="I48" i="25"/>
  <c r="F47" i="25"/>
  <c r="P42" i="25"/>
  <c r="O41" i="25"/>
  <c r="N40" i="25"/>
  <c r="M39" i="25"/>
  <c r="L38" i="25"/>
  <c r="K37" i="25"/>
  <c r="J36" i="25"/>
  <c r="I35" i="25"/>
  <c r="H34" i="25"/>
  <c r="G33" i="25"/>
  <c r="F32" i="25"/>
  <c r="P26" i="25"/>
  <c r="O25" i="25"/>
  <c r="N24" i="25"/>
  <c r="M23" i="25"/>
  <c r="L22" i="25"/>
  <c r="K21" i="25"/>
  <c r="J20" i="25"/>
  <c r="I19" i="25"/>
  <c r="H18" i="25"/>
  <c r="G17" i="25"/>
  <c r="F16" i="25"/>
  <c r="P10" i="25"/>
  <c r="O9" i="25"/>
  <c r="N8" i="25"/>
  <c r="M7" i="25"/>
  <c r="L6" i="25"/>
  <c r="K5" i="25"/>
  <c r="J4" i="25"/>
  <c r="I3" i="25"/>
  <c r="H2" i="25"/>
  <c r="L23" i="25"/>
  <c r="I20" i="25"/>
  <c r="G18" i="25"/>
  <c r="P11" i="25"/>
  <c r="O10" i="25"/>
  <c r="M8" i="25"/>
  <c r="L7" i="25"/>
  <c r="J5" i="25"/>
  <c r="I4" i="25"/>
  <c r="G2" i="25"/>
  <c r="K125" i="25"/>
  <c r="F102" i="25"/>
  <c r="K91" i="25"/>
  <c r="I85" i="25"/>
  <c r="F74" i="25"/>
  <c r="L58" i="25"/>
  <c r="J54" i="25"/>
  <c r="O45" i="25"/>
  <c r="I39" i="25"/>
  <c r="F36" i="25"/>
  <c r="N28" i="25"/>
  <c r="H22" i="25"/>
  <c r="K9" i="25"/>
  <c r="F230" i="25"/>
  <c r="F175" i="25"/>
  <c r="L126" i="25"/>
  <c r="H106" i="25"/>
  <c r="G99" i="25"/>
  <c r="G96" i="25"/>
  <c r="P93" i="25"/>
  <c r="O91" i="25"/>
  <c r="P89" i="25"/>
  <c r="I80" i="25"/>
  <c r="I77" i="25"/>
  <c r="J74" i="25"/>
  <c r="L71" i="25"/>
  <c r="F70" i="25"/>
  <c r="L68" i="25"/>
  <c r="F67" i="25"/>
  <c r="O65" i="25"/>
  <c r="H64" i="25"/>
  <c r="J61" i="25"/>
  <c r="O58" i="25"/>
  <c r="I57" i="25"/>
  <c r="N54" i="25"/>
  <c r="H53" i="25"/>
  <c r="N50" i="25"/>
  <c r="J49" i="25"/>
  <c r="H48" i="25"/>
  <c r="P43" i="25"/>
  <c r="O42" i="25"/>
  <c r="N41" i="25"/>
  <c r="M40" i="25"/>
  <c r="L39" i="25"/>
  <c r="K38" i="25"/>
  <c r="J37" i="25"/>
  <c r="I36" i="25"/>
  <c r="H35" i="25"/>
  <c r="G34" i="25"/>
  <c r="F33" i="25"/>
  <c r="P27" i="25"/>
  <c r="O26" i="25"/>
  <c r="N25" i="25"/>
  <c r="M24" i="25"/>
  <c r="K22" i="25"/>
  <c r="J21" i="25"/>
  <c r="H19" i="25"/>
  <c r="F17" i="25"/>
  <c r="N9" i="25"/>
  <c r="K6" i="25"/>
  <c r="H3" i="25"/>
  <c r="M72" i="25"/>
  <c r="L299" i="25"/>
  <c r="P195" i="25"/>
  <c r="K181" i="25"/>
  <c r="M162" i="25"/>
  <c r="P114" i="25"/>
  <c r="M109" i="25"/>
  <c r="O93" i="25"/>
  <c r="N91" i="25"/>
  <c r="M89" i="25"/>
  <c r="O83" i="25"/>
  <c r="H80" i="25"/>
  <c r="P78" i="25"/>
  <c r="F77" i="25"/>
  <c r="P75" i="25"/>
  <c r="H74" i="25"/>
  <c r="P72" i="25"/>
  <c r="K71" i="25"/>
  <c r="K68" i="25"/>
  <c r="N65" i="25"/>
  <c r="G64" i="25"/>
  <c r="P62" i="25"/>
  <c r="I61" i="25"/>
  <c r="N58" i="25"/>
  <c r="G57" i="25"/>
  <c r="M54" i="25"/>
  <c r="G53" i="25"/>
  <c r="L50" i="25"/>
  <c r="I49" i="25"/>
  <c r="G48" i="25"/>
  <c r="P44" i="25"/>
  <c r="O43" i="25"/>
  <c r="N42" i="25"/>
  <c r="M41" i="25"/>
  <c r="L40" i="25"/>
  <c r="K39" i="25"/>
  <c r="J38" i="25"/>
  <c r="I37" i="25"/>
  <c r="H36" i="25"/>
  <c r="G35" i="25"/>
  <c r="F34" i="25"/>
  <c r="P28" i="25"/>
  <c r="O27" i="25"/>
  <c r="N26" i="25"/>
  <c r="M25" i="25"/>
  <c r="L24" i="25"/>
  <c r="K23" i="25"/>
  <c r="J22" i="25"/>
  <c r="I21" i="25"/>
  <c r="H20" i="25"/>
  <c r="G19" i="25"/>
  <c r="F18" i="25"/>
  <c r="P12" i="25"/>
  <c r="O11" i="25"/>
  <c r="N10" i="25"/>
  <c r="M9" i="25"/>
  <c r="L8" i="25"/>
  <c r="K7" i="25"/>
  <c r="J6" i="25"/>
  <c r="I5" i="25"/>
  <c r="H4" i="25"/>
  <c r="G3" i="25"/>
  <c r="F2" i="25"/>
  <c r="O44" i="25"/>
  <c r="K40" i="25"/>
  <c r="I38" i="25"/>
  <c r="H37" i="25"/>
  <c r="F35" i="25"/>
  <c r="O28" i="25"/>
  <c r="N27" i="25"/>
  <c r="L25" i="25"/>
  <c r="K24" i="25"/>
  <c r="I22" i="25"/>
  <c r="H21" i="25"/>
  <c r="F19" i="25"/>
  <c r="P13" i="25"/>
  <c r="N11" i="25"/>
  <c r="M10" i="25"/>
  <c r="K8" i="25"/>
  <c r="J7" i="25"/>
  <c r="H5" i="25"/>
  <c r="G4" i="25"/>
  <c r="F3" i="25"/>
  <c r="O142" i="25"/>
  <c r="P98" i="25"/>
  <c r="K87" i="25"/>
  <c r="L78" i="25"/>
  <c r="L62" i="25"/>
  <c r="O55" i="25"/>
  <c r="J50" i="25"/>
  <c r="N44" i="25"/>
  <c r="H38" i="25"/>
  <c r="O29" i="25"/>
  <c r="J24" i="25"/>
  <c r="F20" i="25"/>
  <c r="N12" i="25"/>
  <c r="I7" i="25"/>
  <c r="P208" i="25"/>
  <c r="F201" i="25"/>
  <c r="G137" i="25"/>
  <c r="F120" i="25"/>
  <c r="K109" i="25"/>
  <c r="J102" i="25"/>
  <c r="M93" i="25"/>
  <c r="M91" i="25"/>
  <c r="L89" i="25"/>
  <c r="N87" i="25"/>
  <c r="L85" i="25"/>
  <c r="J83" i="25"/>
  <c r="G80" i="25"/>
  <c r="N78" i="25"/>
  <c r="O75" i="25"/>
  <c r="G74" i="25"/>
  <c r="O72" i="25"/>
  <c r="J71" i="25"/>
  <c r="I68" i="25"/>
  <c r="M65" i="25"/>
  <c r="N62" i="25"/>
  <c r="G61" i="25"/>
  <c r="M58" i="25"/>
  <c r="F57" i="25"/>
  <c r="P55" i="25"/>
  <c r="K54" i="25"/>
  <c r="P51" i="25"/>
  <c r="K50" i="25"/>
  <c r="H49" i="25"/>
  <c r="F48" i="25"/>
  <c r="P45" i="25"/>
  <c r="N43" i="25"/>
  <c r="M42" i="25"/>
  <c r="L41" i="25"/>
  <c r="J39" i="25"/>
  <c r="G36" i="25"/>
  <c r="P29" i="25"/>
  <c r="M26" i="25"/>
  <c r="J23" i="25"/>
  <c r="G20" i="25"/>
  <c r="O12" i="25"/>
  <c r="L9" i="25"/>
  <c r="I6" i="25"/>
  <c r="O251" i="25"/>
  <c r="M105" i="25"/>
  <c r="K93" i="25"/>
  <c r="O81" i="25"/>
  <c r="H68" i="25"/>
  <c r="J40" i="25"/>
  <c r="K25" i="25"/>
  <c r="O13" i="25"/>
  <c r="F4" i="25"/>
  <c r="E4" i="25" l="1"/>
  <c r="C4" i="25" s="1"/>
  <c r="E48" i="25"/>
  <c r="C48" i="25" s="1"/>
  <c r="E57" i="25"/>
  <c r="C57" i="25" s="1"/>
  <c r="E120" i="25"/>
  <c r="C120" i="25" s="1"/>
  <c r="E201" i="25"/>
  <c r="C201" i="25" s="1"/>
  <c r="E20" i="25"/>
  <c r="C20" i="25" s="1"/>
  <c r="E3" i="25"/>
  <c r="C3" i="25" s="1"/>
  <c r="E19" i="25"/>
  <c r="C19" i="25" s="1"/>
  <c r="E35" i="25"/>
  <c r="C35" i="25" s="1"/>
  <c r="E2" i="25"/>
  <c r="E18" i="25"/>
  <c r="C18" i="25" s="1"/>
  <c r="E34" i="25"/>
  <c r="C34" i="25" s="1"/>
  <c r="E77" i="25"/>
  <c r="C77" i="25" s="1"/>
  <c r="E17" i="25"/>
  <c r="C17" i="25" s="1"/>
  <c r="E33" i="25"/>
  <c r="E67" i="25"/>
  <c r="C67" i="25" s="1"/>
  <c r="E70" i="25"/>
  <c r="C70" i="25" s="1"/>
  <c r="E175" i="25"/>
  <c r="C175" i="25" s="1"/>
  <c r="E230" i="25"/>
  <c r="C230" i="25" s="1"/>
  <c r="E36" i="25"/>
  <c r="C36" i="25" s="1"/>
  <c r="E74" i="25"/>
  <c r="C74" i="25" s="1"/>
  <c r="E102" i="25"/>
  <c r="C102" i="25" s="1"/>
  <c r="E16" i="25"/>
  <c r="C16" i="25" s="1"/>
  <c r="E32" i="25"/>
  <c r="C32" i="25" s="1"/>
  <c r="E47" i="25"/>
  <c r="C47" i="25" s="1"/>
  <c r="E60" i="25"/>
  <c r="C60" i="25" s="1"/>
  <c r="E150" i="25"/>
  <c r="C150" i="25" s="1"/>
  <c r="E15" i="25"/>
  <c r="C15" i="25" s="1"/>
  <c r="E31" i="25"/>
  <c r="C31" i="25" s="1"/>
  <c r="E52" i="25"/>
  <c r="C52" i="25" s="1"/>
  <c r="E82" i="25"/>
  <c r="C82" i="25" s="1"/>
  <c r="E86" i="25"/>
  <c r="C86" i="25" s="1"/>
  <c r="E88" i="25"/>
  <c r="C88" i="25" s="1"/>
  <c r="E224" i="25"/>
  <c r="C224" i="25" s="1"/>
  <c r="B3" i="24"/>
  <c r="E56" i="25"/>
  <c r="C56" i="25" s="1"/>
  <c r="E73" i="25"/>
  <c r="C73" i="25" s="1"/>
  <c r="E79" i="25"/>
  <c r="C79" i="25" s="1"/>
  <c r="E14" i="25"/>
  <c r="C14" i="25" s="1"/>
  <c r="E30" i="25"/>
  <c r="C30" i="25" s="1"/>
  <c r="E46" i="25"/>
  <c r="C46" i="25" s="1"/>
  <c r="E63" i="25"/>
  <c r="C63" i="25" s="1"/>
  <c r="E84" i="25"/>
  <c r="C84" i="25" s="1"/>
  <c r="E90" i="25"/>
  <c r="C90" i="25" s="1"/>
  <c r="E13" i="25"/>
  <c r="C13" i="25" s="1"/>
  <c r="E29" i="25"/>
  <c r="C29" i="25" s="1"/>
  <c r="E45" i="25"/>
  <c r="C45" i="25" s="1"/>
  <c r="E145" i="25"/>
  <c r="C145" i="25" s="1"/>
  <c r="E28" i="25"/>
  <c r="C28" i="25" s="1"/>
  <c r="E44" i="25"/>
  <c r="C44" i="25" s="1"/>
  <c r="E66" i="25"/>
  <c r="C66" i="25" s="1"/>
  <c r="E3" i="24"/>
  <c r="E12" i="25"/>
  <c r="C12" i="25" s="1"/>
  <c r="E51" i="25"/>
  <c r="C51" i="25" s="1"/>
  <c r="E104" i="25"/>
  <c r="C104" i="25" s="1"/>
  <c r="E42" i="25"/>
  <c r="C42" i="25" s="1"/>
  <c r="E11" i="25"/>
  <c r="C11" i="25" s="1"/>
  <c r="E27" i="25"/>
  <c r="C27" i="25" s="1"/>
  <c r="E43" i="25"/>
  <c r="C43" i="25" s="1"/>
  <c r="H3" i="24"/>
  <c r="E10" i="25"/>
  <c r="C10" i="25" s="1"/>
  <c r="E26" i="25"/>
  <c r="C26" i="25" s="1"/>
  <c r="E9" i="25"/>
  <c r="C9" i="25" s="1"/>
  <c r="E25" i="25"/>
  <c r="C25" i="25" s="1"/>
  <c r="E41" i="25"/>
  <c r="C41" i="25" s="1"/>
  <c r="E62" i="25"/>
  <c r="E72" i="25"/>
  <c r="C72" i="25" s="1"/>
  <c r="E81" i="25"/>
  <c r="C81" i="25" s="1"/>
  <c r="E61" i="25"/>
  <c r="C61" i="25" s="1"/>
  <c r="E8" i="25"/>
  <c r="C8" i="25" s="1"/>
  <c r="E24" i="25"/>
  <c r="C24" i="25" s="1"/>
  <c r="E40" i="25"/>
  <c r="C40" i="25" s="1"/>
  <c r="E58" i="25"/>
  <c r="C58" i="25" s="1"/>
  <c r="E78" i="25"/>
  <c r="C78" i="25" s="1"/>
  <c r="E95" i="25"/>
  <c r="C95" i="25" s="1"/>
  <c r="K3" i="24"/>
  <c r="E7" i="25"/>
  <c r="C7" i="25" s="1"/>
  <c r="E23" i="25"/>
  <c r="C23" i="25" s="1"/>
  <c r="E39" i="25"/>
  <c r="C39" i="25" s="1"/>
  <c r="E50" i="25"/>
  <c r="C50" i="25" s="1"/>
  <c r="E54" i="25"/>
  <c r="C54" i="25" s="1"/>
  <c r="E65" i="25"/>
  <c r="C65" i="25" s="1"/>
  <c r="E6" i="25"/>
  <c r="C6" i="25" s="1"/>
  <c r="E22" i="25"/>
  <c r="C22" i="25" s="1"/>
  <c r="E38" i="25"/>
  <c r="C38" i="25" s="1"/>
  <c r="E68" i="25"/>
  <c r="C68" i="25" s="1"/>
  <c r="E98" i="25"/>
  <c r="C98" i="25" s="1"/>
  <c r="E136" i="25"/>
  <c r="C136" i="25" s="1"/>
  <c r="E5" i="25"/>
  <c r="C5" i="25" s="1"/>
  <c r="E21" i="25"/>
  <c r="C21" i="25" s="1"/>
  <c r="E37" i="25"/>
  <c r="C37" i="25" s="1"/>
  <c r="E49" i="25"/>
  <c r="C49" i="25" s="1"/>
  <c r="E83" i="25"/>
  <c r="C83" i="25" s="1"/>
  <c r="E55" i="25"/>
  <c r="C55" i="25" s="1"/>
  <c r="E71" i="25"/>
  <c r="C71" i="25" s="1"/>
  <c r="E87" i="25"/>
  <c r="C87" i="25" s="1"/>
  <c r="E103" i="25"/>
  <c r="C103" i="25" s="1"/>
  <c r="E119" i="25"/>
  <c r="C119" i="25" s="1"/>
  <c r="E135" i="25"/>
  <c r="C135" i="25" s="1"/>
  <c r="E153" i="25"/>
  <c r="C153" i="25" s="1"/>
  <c r="E164" i="25"/>
  <c r="C164" i="25" s="1"/>
  <c r="E172" i="25"/>
  <c r="C172" i="25" s="1"/>
  <c r="E118" i="25"/>
  <c r="C118" i="25" s="1"/>
  <c r="E134" i="25"/>
  <c r="C134" i="25" s="1"/>
  <c r="E203" i="25"/>
  <c r="C203" i="25" s="1"/>
  <c r="E53" i="25"/>
  <c r="C53" i="25" s="1"/>
  <c r="E69" i="25"/>
  <c r="C69" i="25" s="1"/>
  <c r="E85" i="25"/>
  <c r="C85" i="25" s="1"/>
  <c r="E101" i="25"/>
  <c r="C101" i="25" s="1"/>
  <c r="E117" i="25"/>
  <c r="C117" i="25" s="1"/>
  <c r="E133" i="25"/>
  <c r="C133" i="25" s="1"/>
  <c r="E144" i="25"/>
  <c r="C144" i="25" s="1"/>
  <c r="E149" i="25"/>
  <c r="C149" i="25" s="1"/>
  <c r="E169" i="25"/>
  <c r="C169" i="25" s="1"/>
  <c r="E180" i="25"/>
  <c r="C180" i="25" s="1"/>
  <c r="E194" i="25"/>
  <c r="C194" i="25" s="1"/>
  <c r="E100" i="25"/>
  <c r="C100" i="25" s="1"/>
  <c r="E116" i="25"/>
  <c r="C116" i="25" s="1"/>
  <c r="E132" i="25"/>
  <c r="C132" i="25" s="1"/>
  <c r="E192" i="25"/>
  <c r="C192" i="25" s="1"/>
  <c r="E207" i="25"/>
  <c r="C207" i="25" s="1"/>
  <c r="E99" i="25"/>
  <c r="C99" i="25" s="1"/>
  <c r="E115" i="25"/>
  <c r="C115" i="25" s="1"/>
  <c r="E131" i="25"/>
  <c r="C131" i="25" s="1"/>
  <c r="E166" i="25"/>
  <c r="C166" i="25" s="1"/>
  <c r="E185" i="25"/>
  <c r="C185" i="25" s="1"/>
  <c r="E196" i="25"/>
  <c r="C196" i="25" s="1"/>
  <c r="E198" i="25"/>
  <c r="C198" i="25" s="1"/>
  <c r="E213" i="25"/>
  <c r="C213" i="25" s="1"/>
  <c r="E114" i="25"/>
  <c r="C114" i="25" s="1"/>
  <c r="E130" i="25"/>
  <c r="C130" i="25" s="1"/>
  <c r="E143" i="25"/>
  <c r="C143" i="25" s="1"/>
  <c r="E155" i="25"/>
  <c r="C155" i="25" s="1"/>
  <c r="E301" i="25"/>
  <c r="C301" i="25" s="1"/>
  <c r="E97" i="25"/>
  <c r="C97" i="25" s="1"/>
  <c r="E113" i="25"/>
  <c r="C113" i="25" s="1"/>
  <c r="E129" i="25"/>
  <c r="C129" i="25" s="1"/>
  <c r="E148" i="25"/>
  <c r="C148" i="25" s="1"/>
  <c r="E182" i="25"/>
  <c r="C182" i="25" s="1"/>
  <c r="E64" i="25"/>
  <c r="C64" i="25" s="1"/>
  <c r="E80" i="25"/>
  <c r="C80" i="25" s="1"/>
  <c r="E96" i="25"/>
  <c r="C96" i="25" s="1"/>
  <c r="E112" i="25"/>
  <c r="C112" i="25" s="1"/>
  <c r="E128" i="25"/>
  <c r="C128" i="25" s="1"/>
  <c r="E160" i="25"/>
  <c r="C160" i="25" s="1"/>
  <c r="E171" i="25"/>
  <c r="C171" i="25" s="1"/>
  <c r="E217" i="25"/>
  <c r="C217" i="25" s="1"/>
  <c r="E240" i="25"/>
  <c r="C240" i="25" s="1"/>
  <c r="E264" i="25"/>
  <c r="C264" i="25" s="1"/>
  <c r="E111" i="25"/>
  <c r="C111" i="25" s="1"/>
  <c r="E127" i="25"/>
  <c r="C127" i="25" s="1"/>
  <c r="E157" i="25"/>
  <c r="C157" i="25" s="1"/>
  <c r="E223" i="25"/>
  <c r="C223" i="25" s="1"/>
  <c r="E94" i="25"/>
  <c r="C94" i="25" s="1"/>
  <c r="E110" i="25"/>
  <c r="C110" i="25" s="1"/>
  <c r="E126" i="25"/>
  <c r="C126" i="25" s="1"/>
  <c r="E147" i="25"/>
  <c r="C147" i="25" s="1"/>
  <c r="E176" i="25"/>
  <c r="C176" i="25" s="1"/>
  <c r="E187" i="25"/>
  <c r="C187" i="25" s="1"/>
  <c r="E219" i="25"/>
  <c r="C219" i="25" s="1"/>
  <c r="E226" i="25"/>
  <c r="C226" i="25" s="1"/>
  <c r="E93" i="25"/>
  <c r="E109" i="25"/>
  <c r="C109" i="25" s="1"/>
  <c r="E125" i="25"/>
  <c r="C125" i="25" s="1"/>
  <c r="E141" i="25"/>
  <c r="C141" i="25" s="1"/>
  <c r="E162" i="25"/>
  <c r="C162" i="25" s="1"/>
  <c r="E165" i="25"/>
  <c r="C165" i="25" s="1"/>
  <c r="E173" i="25"/>
  <c r="C173" i="25" s="1"/>
  <c r="E210" i="25"/>
  <c r="C210" i="25" s="1"/>
  <c r="E229" i="25"/>
  <c r="C229" i="25" s="1"/>
  <c r="E286" i="25"/>
  <c r="C286" i="25" s="1"/>
  <c r="E76" i="25"/>
  <c r="C76" i="25" s="1"/>
  <c r="E92" i="25"/>
  <c r="C92" i="25" s="1"/>
  <c r="E108" i="25"/>
  <c r="C108" i="25" s="1"/>
  <c r="E124" i="25"/>
  <c r="C124" i="25" s="1"/>
  <c r="E140" i="25"/>
  <c r="C140" i="25" s="1"/>
  <c r="E191" i="25"/>
  <c r="C191" i="25" s="1"/>
  <c r="E208" i="25"/>
  <c r="C208" i="25" s="1"/>
  <c r="E309" i="25"/>
  <c r="C309" i="25" s="1"/>
  <c r="E59" i="25"/>
  <c r="C59" i="25" s="1"/>
  <c r="E75" i="25"/>
  <c r="C75" i="25" s="1"/>
  <c r="E91" i="25"/>
  <c r="C91" i="25" s="1"/>
  <c r="E107" i="25"/>
  <c r="C107" i="25" s="1"/>
  <c r="E123" i="25"/>
  <c r="E139" i="25"/>
  <c r="C139" i="25" s="1"/>
  <c r="E146" i="25"/>
  <c r="C146" i="25" s="1"/>
  <c r="E178" i="25"/>
  <c r="C178" i="25" s="1"/>
  <c r="E181" i="25"/>
  <c r="C181" i="25" s="1"/>
  <c r="E197" i="25"/>
  <c r="C197" i="25" s="1"/>
  <c r="E212" i="25"/>
  <c r="C212" i="25" s="1"/>
  <c r="E214" i="25"/>
  <c r="C214" i="25" s="1"/>
  <c r="E316" i="25"/>
  <c r="C316" i="25" s="1"/>
  <c r="E106" i="25"/>
  <c r="C106" i="25" s="1"/>
  <c r="E122" i="25"/>
  <c r="C122" i="25" s="1"/>
  <c r="E138" i="25"/>
  <c r="C138" i="25" s="1"/>
  <c r="E159" i="25"/>
  <c r="C159" i="25" s="1"/>
  <c r="E354" i="25"/>
  <c r="C354" i="25" s="1"/>
  <c r="E89" i="25"/>
  <c r="C89" i="25" s="1"/>
  <c r="E105" i="25"/>
  <c r="C105" i="25" s="1"/>
  <c r="E121" i="25"/>
  <c r="C121" i="25" s="1"/>
  <c r="E137" i="25"/>
  <c r="C137" i="25" s="1"/>
  <c r="E156" i="25"/>
  <c r="C156" i="25" s="1"/>
  <c r="E242" i="25"/>
  <c r="C242" i="25" s="1"/>
  <c r="E261" i="25"/>
  <c r="C261" i="25" s="1"/>
  <c r="E161" i="25"/>
  <c r="C161" i="25" s="1"/>
  <c r="E177" i="25"/>
  <c r="C177" i="25" s="1"/>
  <c r="E193" i="25"/>
  <c r="C193" i="25" s="1"/>
  <c r="E209" i="25"/>
  <c r="C209" i="25" s="1"/>
  <c r="E225" i="25"/>
  <c r="C225" i="25" s="1"/>
  <c r="E241" i="25"/>
  <c r="C241" i="25" s="1"/>
  <c r="E248" i="25"/>
  <c r="C248" i="25" s="1"/>
  <c r="E267" i="25"/>
  <c r="C267" i="25" s="1"/>
  <c r="E303" i="25"/>
  <c r="C303" i="25" s="1"/>
  <c r="E239" i="25"/>
  <c r="C239" i="25" s="1"/>
  <c r="E257" i="25"/>
  <c r="C257" i="25" s="1"/>
  <c r="E270" i="25"/>
  <c r="C270" i="25" s="1"/>
  <c r="E290" i="25"/>
  <c r="C290" i="25" s="1"/>
  <c r="E142" i="25"/>
  <c r="C142" i="25" s="1"/>
  <c r="E158" i="25"/>
  <c r="C158" i="25" s="1"/>
  <c r="E174" i="25"/>
  <c r="C174" i="25" s="1"/>
  <c r="E190" i="25"/>
  <c r="C190" i="25" s="1"/>
  <c r="E206" i="25"/>
  <c r="C206" i="25" s="1"/>
  <c r="E222" i="25"/>
  <c r="C222" i="25" s="1"/>
  <c r="E238" i="25"/>
  <c r="C238" i="25" s="1"/>
  <c r="E247" i="25"/>
  <c r="C247" i="25" s="1"/>
  <c r="E253" i="25"/>
  <c r="C253" i="25" s="1"/>
  <c r="E317" i="25"/>
  <c r="C317" i="25" s="1"/>
  <c r="E189" i="25"/>
  <c r="C189" i="25" s="1"/>
  <c r="E205" i="25"/>
  <c r="C205" i="25" s="1"/>
  <c r="E221" i="25"/>
  <c r="C221" i="25" s="1"/>
  <c r="E237" i="25"/>
  <c r="C237" i="25" s="1"/>
  <c r="E188" i="25"/>
  <c r="C188" i="25" s="1"/>
  <c r="E204" i="25"/>
  <c r="C204" i="25" s="1"/>
  <c r="E220" i="25"/>
  <c r="C220" i="25" s="1"/>
  <c r="E236" i="25"/>
  <c r="C236" i="25" s="1"/>
  <c r="E252" i="25"/>
  <c r="C252" i="25" s="1"/>
  <c r="E278" i="25"/>
  <c r="C278" i="25" s="1"/>
  <c r="E42" i="26"/>
  <c r="C42" i="26" s="1"/>
  <c r="E235" i="25"/>
  <c r="C235" i="25" s="1"/>
  <c r="E246" i="25"/>
  <c r="E266" i="25"/>
  <c r="C266" i="25" s="1"/>
  <c r="E275" i="25"/>
  <c r="C275" i="25" s="1"/>
  <c r="E285" i="25"/>
  <c r="C285" i="25" s="1"/>
  <c r="E3" i="26"/>
  <c r="C3" i="26" s="1"/>
  <c r="E154" i="25"/>
  <c r="E170" i="25"/>
  <c r="C170" i="25" s="1"/>
  <c r="E186" i="25"/>
  <c r="C186" i="25" s="1"/>
  <c r="E202" i="25"/>
  <c r="C202" i="25" s="1"/>
  <c r="E218" i="25"/>
  <c r="C218" i="25" s="1"/>
  <c r="E234" i="25"/>
  <c r="C234" i="25" s="1"/>
  <c r="E251" i="25"/>
  <c r="C251" i="25" s="1"/>
  <c r="E269" i="25"/>
  <c r="C269" i="25" s="1"/>
  <c r="E287" i="25"/>
  <c r="C287" i="25" s="1"/>
  <c r="E333" i="25"/>
  <c r="C333" i="25" s="1"/>
  <c r="E36" i="26"/>
  <c r="C36" i="26" s="1"/>
  <c r="E233" i="25"/>
  <c r="C233" i="25" s="1"/>
  <c r="E298" i="25"/>
  <c r="C298" i="25" s="1"/>
  <c r="E300" i="25"/>
  <c r="C300" i="25" s="1"/>
  <c r="E306" i="25"/>
  <c r="C306" i="25" s="1"/>
  <c r="E152" i="25"/>
  <c r="C152" i="25" s="1"/>
  <c r="E168" i="25"/>
  <c r="C168" i="25" s="1"/>
  <c r="E184" i="25"/>
  <c r="E200" i="25"/>
  <c r="C200" i="25" s="1"/>
  <c r="E216" i="25"/>
  <c r="C216" i="25" s="1"/>
  <c r="E232" i="25"/>
  <c r="C232" i="25" s="1"/>
  <c r="E245" i="25"/>
  <c r="C245" i="25" s="1"/>
  <c r="E255" i="25"/>
  <c r="C255" i="25" s="1"/>
  <c r="E259" i="25"/>
  <c r="C259" i="25" s="1"/>
  <c r="E302" i="25"/>
  <c r="C302" i="25" s="1"/>
  <c r="E151" i="25"/>
  <c r="C151" i="25" s="1"/>
  <c r="E167" i="25"/>
  <c r="C167" i="25" s="1"/>
  <c r="E183" i="25"/>
  <c r="C183" i="25" s="1"/>
  <c r="E199" i="25"/>
  <c r="C199" i="25" s="1"/>
  <c r="E215" i="25"/>
  <c r="E231" i="25"/>
  <c r="C231" i="25" s="1"/>
  <c r="E250" i="25"/>
  <c r="C250" i="25" s="1"/>
  <c r="E282" i="25"/>
  <c r="C282" i="25" s="1"/>
  <c r="E268" i="25"/>
  <c r="C268" i="25" s="1"/>
  <c r="E277" i="25"/>
  <c r="C277" i="25" s="1"/>
  <c r="E291" i="25"/>
  <c r="C291" i="25" s="1"/>
  <c r="E262" i="25"/>
  <c r="C262" i="25" s="1"/>
  <c r="E271" i="25"/>
  <c r="C271" i="25" s="1"/>
  <c r="E274" i="25"/>
  <c r="C274" i="25" s="1"/>
  <c r="E284" i="25"/>
  <c r="C284" i="25" s="1"/>
  <c r="E365" i="25"/>
  <c r="C365" i="25" s="1"/>
  <c r="E228" i="25"/>
  <c r="C228" i="25" s="1"/>
  <c r="E249" i="25"/>
  <c r="C249" i="25" s="1"/>
  <c r="E258" i="25"/>
  <c r="C258" i="25" s="1"/>
  <c r="E163" i="25"/>
  <c r="C163" i="25" s="1"/>
  <c r="E179" i="25"/>
  <c r="C179" i="25" s="1"/>
  <c r="E195" i="25"/>
  <c r="C195" i="25" s="1"/>
  <c r="E211" i="25"/>
  <c r="C211" i="25" s="1"/>
  <c r="E227" i="25"/>
  <c r="C227" i="25" s="1"/>
  <c r="E243" i="25"/>
  <c r="C243" i="25" s="1"/>
  <c r="E254" i="25"/>
  <c r="C254" i="25" s="1"/>
  <c r="E293" i="25"/>
  <c r="C293" i="25" s="1"/>
  <c r="E332" i="25"/>
  <c r="C332" i="25" s="1"/>
  <c r="E346" i="25"/>
  <c r="C346" i="25" s="1"/>
  <c r="E361" i="25"/>
  <c r="C361" i="25" s="1"/>
  <c r="E11" i="26"/>
  <c r="C11" i="26" s="1"/>
  <c r="E104" i="26"/>
  <c r="C104" i="26" s="1"/>
  <c r="E283" i="25"/>
  <c r="C283" i="25" s="1"/>
  <c r="E299" i="25"/>
  <c r="C299" i="25" s="1"/>
  <c r="E315" i="25"/>
  <c r="C315" i="25" s="1"/>
  <c r="E331" i="25"/>
  <c r="C331" i="25" s="1"/>
  <c r="E342" i="25"/>
  <c r="C342" i="25" s="1"/>
  <c r="E8" i="26"/>
  <c r="C8" i="26" s="1"/>
  <c r="E314" i="25"/>
  <c r="C314" i="25" s="1"/>
  <c r="E330" i="25"/>
  <c r="C330" i="25" s="1"/>
  <c r="E338" i="25"/>
  <c r="C338" i="25" s="1"/>
  <c r="E2" i="26"/>
  <c r="E64" i="26"/>
  <c r="C64" i="26" s="1"/>
  <c r="E265" i="25"/>
  <c r="C265" i="25" s="1"/>
  <c r="E281" i="25"/>
  <c r="C281" i="25" s="1"/>
  <c r="E297" i="25"/>
  <c r="C297" i="25" s="1"/>
  <c r="E313" i="25"/>
  <c r="C313" i="25" s="1"/>
  <c r="E329" i="25"/>
  <c r="C329" i="25" s="1"/>
  <c r="E349" i="25"/>
  <c r="C349" i="25" s="1"/>
  <c r="E353" i="25"/>
  <c r="C353" i="25" s="1"/>
  <c r="E51" i="26"/>
  <c r="C51" i="26" s="1"/>
  <c r="E280" i="25"/>
  <c r="C280" i="25" s="1"/>
  <c r="E296" i="25"/>
  <c r="C296" i="25" s="1"/>
  <c r="E312" i="25"/>
  <c r="C312" i="25" s="1"/>
  <c r="E328" i="25"/>
  <c r="C328" i="25" s="1"/>
  <c r="E345" i="25"/>
  <c r="C345" i="25" s="1"/>
  <c r="E360" i="25"/>
  <c r="C360" i="25" s="1"/>
  <c r="E5" i="26"/>
  <c r="C5" i="26" s="1"/>
  <c r="E27" i="26"/>
  <c r="C27" i="26" s="1"/>
  <c r="E43" i="26"/>
  <c r="C43" i="26" s="1"/>
  <c r="E263" i="25"/>
  <c r="C263" i="25" s="1"/>
  <c r="E279" i="25"/>
  <c r="C279" i="25" s="1"/>
  <c r="E295" i="25"/>
  <c r="C295" i="25" s="1"/>
  <c r="E311" i="25"/>
  <c r="C311" i="25" s="1"/>
  <c r="E327" i="25"/>
  <c r="C327" i="25" s="1"/>
  <c r="E337" i="25"/>
  <c r="E17" i="26"/>
  <c r="C17" i="26" s="1"/>
  <c r="E21" i="26"/>
  <c r="C21" i="26" s="1"/>
  <c r="E294" i="25"/>
  <c r="C294" i="25" s="1"/>
  <c r="E310" i="25"/>
  <c r="C310" i="25" s="1"/>
  <c r="E326" i="25"/>
  <c r="C326" i="25" s="1"/>
  <c r="E352" i="25"/>
  <c r="C352" i="25" s="1"/>
  <c r="E367" i="25"/>
  <c r="C367" i="25" s="1"/>
  <c r="E10" i="26"/>
  <c r="C10" i="26" s="1"/>
  <c r="E19" i="26"/>
  <c r="C19" i="26" s="1"/>
  <c r="E136" i="26"/>
  <c r="C136" i="26" s="1"/>
  <c r="E202" i="26"/>
  <c r="C202" i="26" s="1"/>
  <c r="E325" i="25"/>
  <c r="C325" i="25" s="1"/>
  <c r="E336" i="25"/>
  <c r="C336" i="25" s="1"/>
  <c r="E244" i="25"/>
  <c r="C244" i="25" s="1"/>
  <c r="E260" i="25"/>
  <c r="C260" i="25" s="1"/>
  <c r="E276" i="25"/>
  <c r="E292" i="25"/>
  <c r="C292" i="25" s="1"/>
  <c r="E308" i="25"/>
  <c r="C308" i="25" s="1"/>
  <c r="E324" i="25"/>
  <c r="C324" i="25" s="1"/>
  <c r="E344" i="25"/>
  <c r="C344" i="25" s="1"/>
  <c r="E359" i="25"/>
  <c r="C359" i="25" s="1"/>
  <c r="E363" i="25"/>
  <c r="C363" i="25" s="1"/>
  <c r="E307" i="25"/>
  <c r="E323" i="25"/>
  <c r="C323" i="25" s="1"/>
  <c r="E35" i="26"/>
  <c r="C35" i="26" s="1"/>
  <c r="E96" i="26"/>
  <c r="C96" i="26" s="1"/>
  <c r="E322" i="25"/>
  <c r="C322" i="25" s="1"/>
  <c r="E335" i="25"/>
  <c r="C335" i="25" s="1"/>
  <c r="E351" i="25"/>
  <c r="C351" i="25" s="1"/>
  <c r="E355" i="25"/>
  <c r="C355" i="25" s="1"/>
  <c r="E4" i="26"/>
  <c r="C4" i="26" s="1"/>
  <c r="E12" i="26"/>
  <c r="C12" i="26" s="1"/>
  <c r="E91" i="26"/>
  <c r="C91" i="26" s="1"/>
  <c r="E273" i="25"/>
  <c r="C273" i="25" s="1"/>
  <c r="E289" i="25"/>
  <c r="C289" i="25" s="1"/>
  <c r="E305" i="25"/>
  <c r="C305" i="25" s="1"/>
  <c r="E321" i="25"/>
  <c r="C321" i="25" s="1"/>
  <c r="E9" i="26"/>
  <c r="C9" i="26" s="1"/>
  <c r="E24" i="26"/>
  <c r="C24" i="26" s="1"/>
  <c r="E256" i="25"/>
  <c r="C256" i="25" s="1"/>
  <c r="E272" i="25"/>
  <c r="C272" i="25" s="1"/>
  <c r="E288" i="25"/>
  <c r="C288" i="25" s="1"/>
  <c r="E304" i="25"/>
  <c r="C304" i="25" s="1"/>
  <c r="E320" i="25"/>
  <c r="C320" i="25" s="1"/>
  <c r="E343" i="25"/>
  <c r="C343" i="25" s="1"/>
  <c r="E347" i="25"/>
  <c r="C347" i="25" s="1"/>
  <c r="E362" i="25"/>
  <c r="C362" i="25" s="1"/>
  <c r="E26" i="26"/>
  <c r="C26" i="26" s="1"/>
  <c r="E33" i="26"/>
  <c r="E49" i="26"/>
  <c r="C49" i="26" s="1"/>
  <c r="E319" i="25"/>
  <c r="C319" i="25" s="1"/>
  <c r="E334" i="25"/>
  <c r="C334" i="25" s="1"/>
  <c r="E358" i="25"/>
  <c r="C358" i="25" s="1"/>
  <c r="E18" i="26"/>
  <c r="C18" i="26" s="1"/>
  <c r="E139" i="26"/>
  <c r="C139" i="26" s="1"/>
  <c r="E318" i="25"/>
  <c r="C318" i="25" s="1"/>
  <c r="E339" i="25"/>
  <c r="C339" i="25" s="1"/>
  <c r="E20" i="26"/>
  <c r="C20" i="26" s="1"/>
  <c r="E77" i="26"/>
  <c r="C77" i="26" s="1"/>
  <c r="E34" i="26"/>
  <c r="C34" i="26" s="1"/>
  <c r="E50" i="26"/>
  <c r="C50" i="26" s="1"/>
  <c r="E69" i="26"/>
  <c r="C69" i="26" s="1"/>
  <c r="E120" i="26"/>
  <c r="C120" i="26" s="1"/>
  <c r="E125" i="26"/>
  <c r="C125" i="26" s="1"/>
  <c r="E350" i="25"/>
  <c r="C350" i="25" s="1"/>
  <c r="E366" i="25"/>
  <c r="C366" i="25" s="1"/>
  <c r="E16" i="26"/>
  <c r="C16" i="26" s="1"/>
  <c r="E32" i="26"/>
  <c r="C32" i="26" s="1"/>
  <c r="E48" i="26"/>
  <c r="C48" i="26" s="1"/>
  <c r="E63" i="26"/>
  <c r="C63" i="26" s="1"/>
  <c r="E73" i="26"/>
  <c r="C73" i="26" s="1"/>
  <c r="E88" i="26"/>
  <c r="C88" i="26" s="1"/>
  <c r="E15" i="26"/>
  <c r="C15" i="26" s="1"/>
  <c r="E31" i="26"/>
  <c r="C31" i="26" s="1"/>
  <c r="E47" i="26"/>
  <c r="C47" i="26" s="1"/>
  <c r="E84" i="26"/>
  <c r="C84" i="26" s="1"/>
  <c r="E93" i="26"/>
  <c r="E118" i="26"/>
  <c r="C118" i="26" s="1"/>
  <c r="E123" i="26"/>
  <c r="E173" i="26"/>
  <c r="C173" i="26" s="1"/>
  <c r="E348" i="25"/>
  <c r="C348" i="25" s="1"/>
  <c r="E364" i="25"/>
  <c r="C364" i="25" s="1"/>
  <c r="E14" i="26"/>
  <c r="C14" i="26" s="1"/>
  <c r="E30" i="26"/>
  <c r="C30" i="26" s="1"/>
  <c r="E46" i="26"/>
  <c r="C46" i="26" s="1"/>
  <c r="E62" i="26"/>
  <c r="E68" i="26"/>
  <c r="C68" i="26" s="1"/>
  <c r="E258" i="26"/>
  <c r="C258" i="26" s="1"/>
  <c r="E13" i="26"/>
  <c r="C13" i="26" s="1"/>
  <c r="E29" i="26"/>
  <c r="C29" i="26" s="1"/>
  <c r="E45" i="26"/>
  <c r="C45" i="26" s="1"/>
  <c r="E61" i="26"/>
  <c r="C61" i="26" s="1"/>
  <c r="E80" i="26"/>
  <c r="C80" i="26" s="1"/>
  <c r="E116" i="26"/>
  <c r="C116" i="26" s="1"/>
  <c r="E157" i="26"/>
  <c r="C157" i="26" s="1"/>
  <c r="E28" i="26"/>
  <c r="C28" i="26" s="1"/>
  <c r="E44" i="26"/>
  <c r="C44" i="26" s="1"/>
  <c r="E60" i="26"/>
  <c r="C60" i="26" s="1"/>
  <c r="E72" i="26"/>
  <c r="C72" i="26" s="1"/>
  <c r="E87" i="26"/>
  <c r="C87" i="26" s="1"/>
  <c r="E98" i="26"/>
  <c r="C98" i="26" s="1"/>
  <c r="E121" i="26"/>
  <c r="C121" i="26" s="1"/>
  <c r="E59" i="26"/>
  <c r="C59" i="26" s="1"/>
  <c r="E67" i="26"/>
  <c r="C67" i="26" s="1"/>
  <c r="E95" i="26"/>
  <c r="C95" i="26" s="1"/>
  <c r="E58" i="26"/>
  <c r="C58" i="26" s="1"/>
  <c r="E105" i="26"/>
  <c r="C105" i="26" s="1"/>
  <c r="E134" i="26"/>
  <c r="C134" i="26" s="1"/>
  <c r="E141" i="26"/>
  <c r="C141" i="26" s="1"/>
  <c r="E25" i="26"/>
  <c r="C25" i="26" s="1"/>
  <c r="E41" i="26"/>
  <c r="C41" i="26" s="1"/>
  <c r="E57" i="26"/>
  <c r="C57" i="26" s="1"/>
  <c r="E75" i="26"/>
  <c r="C75" i="26" s="1"/>
  <c r="E79" i="26"/>
  <c r="C79" i="26" s="1"/>
  <c r="E40" i="26"/>
  <c r="C40" i="26" s="1"/>
  <c r="E56" i="26"/>
  <c r="C56" i="26" s="1"/>
  <c r="E66" i="26"/>
  <c r="C66" i="26" s="1"/>
  <c r="E71" i="26"/>
  <c r="C71" i="26" s="1"/>
  <c r="E86" i="26"/>
  <c r="C86" i="26" s="1"/>
  <c r="E100" i="26"/>
  <c r="C100" i="26" s="1"/>
  <c r="E341" i="25"/>
  <c r="C341" i="25" s="1"/>
  <c r="E357" i="25"/>
  <c r="C357" i="25" s="1"/>
  <c r="E7" i="26"/>
  <c r="C7" i="26" s="1"/>
  <c r="E23" i="26"/>
  <c r="C23" i="26" s="1"/>
  <c r="E39" i="26"/>
  <c r="C39" i="26" s="1"/>
  <c r="E55" i="26"/>
  <c r="C55" i="26" s="1"/>
  <c r="E107" i="26"/>
  <c r="C107" i="26" s="1"/>
  <c r="E340" i="25"/>
  <c r="C340" i="25" s="1"/>
  <c r="E356" i="25"/>
  <c r="C356" i="25" s="1"/>
  <c r="E6" i="26"/>
  <c r="C6" i="26" s="1"/>
  <c r="E22" i="26"/>
  <c r="C22" i="26" s="1"/>
  <c r="E38" i="26"/>
  <c r="C38" i="26" s="1"/>
  <c r="E54" i="26"/>
  <c r="C54" i="26" s="1"/>
  <c r="E82" i="26"/>
  <c r="C82" i="26" s="1"/>
  <c r="E89" i="26"/>
  <c r="C89" i="26" s="1"/>
  <c r="E102" i="26"/>
  <c r="C102" i="26" s="1"/>
  <c r="E37" i="26"/>
  <c r="C37" i="26" s="1"/>
  <c r="E53" i="26"/>
  <c r="C53" i="26" s="1"/>
  <c r="E70" i="26"/>
  <c r="C70" i="26" s="1"/>
  <c r="E78" i="26"/>
  <c r="C78" i="26" s="1"/>
  <c r="E94" i="26"/>
  <c r="C94" i="26" s="1"/>
  <c r="E109" i="26"/>
  <c r="C109" i="26" s="1"/>
  <c r="E127" i="26"/>
  <c r="C127" i="26" s="1"/>
  <c r="E52" i="26"/>
  <c r="C52" i="26" s="1"/>
  <c r="E85" i="26"/>
  <c r="C85" i="26" s="1"/>
  <c r="E111" i="26"/>
  <c r="C111" i="26" s="1"/>
  <c r="E155" i="26"/>
  <c r="C155" i="26" s="1"/>
  <c r="E143" i="26"/>
  <c r="C143" i="26" s="1"/>
  <c r="E159" i="26"/>
  <c r="C159" i="26" s="1"/>
  <c r="E175" i="26"/>
  <c r="C175" i="26" s="1"/>
  <c r="E193" i="26"/>
  <c r="C193" i="26" s="1"/>
  <c r="E110" i="26"/>
  <c r="C110" i="26" s="1"/>
  <c r="E126" i="26"/>
  <c r="C126" i="26" s="1"/>
  <c r="E142" i="26"/>
  <c r="C142" i="26" s="1"/>
  <c r="E158" i="26"/>
  <c r="C158" i="26" s="1"/>
  <c r="E174" i="26"/>
  <c r="C174" i="26" s="1"/>
  <c r="E218" i="26"/>
  <c r="C218" i="26" s="1"/>
  <c r="E242" i="26"/>
  <c r="C242" i="26" s="1"/>
  <c r="E76" i="26"/>
  <c r="C76" i="26" s="1"/>
  <c r="E92" i="26"/>
  <c r="C92" i="26" s="1"/>
  <c r="E108" i="26"/>
  <c r="C108" i="26" s="1"/>
  <c r="E124" i="26"/>
  <c r="C124" i="26" s="1"/>
  <c r="E140" i="26"/>
  <c r="C140" i="26" s="1"/>
  <c r="E156" i="26"/>
  <c r="C156" i="26" s="1"/>
  <c r="E172" i="26"/>
  <c r="C172" i="26" s="1"/>
  <c r="E185" i="26"/>
  <c r="C185" i="26" s="1"/>
  <c r="E192" i="26"/>
  <c r="C192" i="26" s="1"/>
  <c r="E171" i="26"/>
  <c r="C171" i="26" s="1"/>
  <c r="E232" i="26"/>
  <c r="C232" i="26" s="1"/>
  <c r="E273" i="26"/>
  <c r="C273" i="26" s="1"/>
  <c r="E74" i="26"/>
  <c r="C74" i="26" s="1"/>
  <c r="E90" i="26"/>
  <c r="C90" i="26" s="1"/>
  <c r="E106" i="26"/>
  <c r="C106" i="26" s="1"/>
  <c r="E122" i="26"/>
  <c r="C122" i="26" s="1"/>
  <c r="E138" i="26"/>
  <c r="C138" i="26" s="1"/>
  <c r="E154" i="26"/>
  <c r="E170" i="26"/>
  <c r="C170" i="26" s="1"/>
  <c r="E180" i="26"/>
  <c r="C180" i="26" s="1"/>
  <c r="E188" i="26"/>
  <c r="C188" i="26" s="1"/>
  <c r="E211" i="26"/>
  <c r="C211" i="26" s="1"/>
  <c r="E220" i="26"/>
  <c r="C220" i="26" s="1"/>
  <c r="E137" i="26"/>
  <c r="C137" i="26" s="1"/>
  <c r="E153" i="26"/>
  <c r="C153" i="26" s="1"/>
  <c r="E169" i="26"/>
  <c r="C169" i="26" s="1"/>
  <c r="E195" i="26"/>
  <c r="C195" i="26" s="1"/>
  <c r="E214" i="26"/>
  <c r="C214" i="26" s="1"/>
  <c r="E217" i="26"/>
  <c r="C217" i="26" s="1"/>
  <c r="E222" i="26"/>
  <c r="C222" i="26" s="1"/>
  <c r="E152" i="26"/>
  <c r="C152" i="26" s="1"/>
  <c r="E168" i="26"/>
  <c r="C168" i="26" s="1"/>
  <c r="E184" i="26"/>
  <c r="E191" i="26"/>
  <c r="C191" i="26" s="1"/>
  <c r="E198" i="26"/>
  <c r="C198" i="26" s="1"/>
  <c r="E201" i="26"/>
  <c r="C201" i="26" s="1"/>
  <c r="E204" i="26"/>
  <c r="C204" i="26" s="1"/>
  <c r="E207" i="26"/>
  <c r="C207" i="26" s="1"/>
  <c r="E226" i="26"/>
  <c r="C226" i="26" s="1"/>
  <c r="E287" i="26"/>
  <c r="C287" i="26" s="1"/>
  <c r="E103" i="26"/>
  <c r="C103" i="26" s="1"/>
  <c r="E119" i="26"/>
  <c r="C119" i="26" s="1"/>
  <c r="E135" i="26"/>
  <c r="C135" i="26" s="1"/>
  <c r="E151" i="26"/>
  <c r="C151" i="26" s="1"/>
  <c r="E167" i="26"/>
  <c r="C167" i="26" s="1"/>
  <c r="E179" i="26"/>
  <c r="C179" i="26" s="1"/>
  <c r="E235" i="26"/>
  <c r="C235" i="26" s="1"/>
  <c r="E248" i="26"/>
  <c r="C248" i="26" s="1"/>
  <c r="E150" i="26"/>
  <c r="C150" i="26" s="1"/>
  <c r="E166" i="26"/>
  <c r="C166" i="26" s="1"/>
  <c r="E238" i="26"/>
  <c r="C238" i="26" s="1"/>
  <c r="E101" i="26"/>
  <c r="C101" i="26" s="1"/>
  <c r="E117" i="26"/>
  <c r="C117" i="26" s="1"/>
  <c r="E133" i="26"/>
  <c r="C133" i="26" s="1"/>
  <c r="E149" i="26"/>
  <c r="C149" i="26" s="1"/>
  <c r="E165" i="26"/>
  <c r="C165" i="26" s="1"/>
  <c r="E187" i="26"/>
  <c r="C187" i="26" s="1"/>
  <c r="E210" i="26"/>
  <c r="C210" i="26" s="1"/>
  <c r="E254" i="26"/>
  <c r="C254" i="26" s="1"/>
  <c r="E132" i="26"/>
  <c r="C132" i="26" s="1"/>
  <c r="E148" i="26"/>
  <c r="C148" i="26" s="1"/>
  <c r="E164" i="26"/>
  <c r="C164" i="26" s="1"/>
  <c r="E178" i="26"/>
  <c r="C178" i="26" s="1"/>
  <c r="E183" i="26"/>
  <c r="C183" i="26" s="1"/>
  <c r="E194" i="26"/>
  <c r="C194" i="26" s="1"/>
  <c r="E216" i="26"/>
  <c r="C216" i="26" s="1"/>
  <c r="E219" i="26"/>
  <c r="C219" i="26" s="1"/>
  <c r="E241" i="26"/>
  <c r="C241" i="26" s="1"/>
  <c r="E83" i="26"/>
  <c r="C83" i="26" s="1"/>
  <c r="E99" i="26"/>
  <c r="C99" i="26" s="1"/>
  <c r="E115" i="26"/>
  <c r="C115" i="26" s="1"/>
  <c r="E131" i="26"/>
  <c r="C131" i="26" s="1"/>
  <c r="E147" i="26"/>
  <c r="C147" i="26" s="1"/>
  <c r="E163" i="26"/>
  <c r="C163" i="26" s="1"/>
  <c r="E190" i="26"/>
  <c r="C190" i="26" s="1"/>
  <c r="E200" i="26"/>
  <c r="C200" i="26" s="1"/>
  <c r="E203" i="26"/>
  <c r="C203" i="26" s="1"/>
  <c r="E257" i="26"/>
  <c r="C257" i="26" s="1"/>
  <c r="E114" i="26"/>
  <c r="C114" i="26" s="1"/>
  <c r="E130" i="26"/>
  <c r="C130" i="26" s="1"/>
  <c r="E146" i="26"/>
  <c r="C146" i="26" s="1"/>
  <c r="E162" i="26"/>
  <c r="C162" i="26" s="1"/>
  <c r="E177" i="26"/>
  <c r="C177" i="26" s="1"/>
  <c r="E206" i="26"/>
  <c r="C206" i="26" s="1"/>
  <c r="E223" i="26"/>
  <c r="C223" i="26" s="1"/>
  <c r="E271" i="26"/>
  <c r="C271" i="26" s="1"/>
  <c r="E65" i="26"/>
  <c r="C65" i="26" s="1"/>
  <c r="E81" i="26"/>
  <c r="C81" i="26" s="1"/>
  <c r="E97" i="26"/>
  <c r="C97" i="26" s="1"/>
  <c r="E113" i="26"/>
  <c r="C113" i="26" s="1"/>
  <c r="E129" i="26"/>
  <c r="C129" i="26" s="1"/>
  <c r="E145" i="26"/>
  <c r="C145" i="26" s="1"/>
  <c r="E161" i="26"/>
  <c r="C161" i="26" s="1"/>
  <c r="E176" i="26"/>
  <c r="C176" i="26" s="1"/>
  <c r="E239" i="26"/>
  <c r="C239" i="26" s="1"/>
  <c r="E289" i="26"/>
  <c r="C289" i="26" s="1"/>
  <c r="E310" i="26"/>
  <c r="C310" i="26" s="1"/>
  <c r="E112" i="26"/>
  <c r="C112" i="26" s="1"/>
  <c r="E128" i="26"/>
  <c r="C128" i="26" s="1"/>
  <c r="E144" i="26"/>
  <c r="C144" i="26" s="1"/>
  <c r="E160" i="26"/>
  <c r="C160" i="26" s="1"/>
  <c r="E182" i="26"/>
  <c r="C182" i="26" s="1"/>
  <c r="E186" i="26"/>
  <c r="C186" i="26" s="1"/>
  <c r="E209" i="26"/>
  <c r="C209" i="26" s="1"/>
  <c r="E225" i="26"/>
  <c r="C225" i="26" s="1"/>
  <c r="E227" i="26"/>
  <c r="C227" i="26" s="1"/>
  <c r="E255" i="26"/>
  <c r="C255" i="26" s="1"/>
  <c r="E208" i="26"/>
  <c r="C208" i="26" s="1"/>
  <c r="E224" i="26"/>
  <c r="C224" i="26" s="1"/>
  <c r="E240" i="26"/>
  <c r="C240" i="26" s="1"/>
  <c r="E256" i="26"/>
  <c r="C256" i="26" s="1"/>
  <c r="E272" i="26"/>
  <c r="C272" i="26" s="1"/>
  <c r="E288" i="26"/>
  <c r="C288" i="26" s="1"/>
  <c r="E3" i="27"/>
  <c r="C3" i="27" s="1"/>
  <c r="E270" i="26"/>
  <c r="C270" i="26" s="1"/>
  <c r="E286" i="26"/>
  <c r="C286" i="26" s="1"/>
  <c r="E325" i="26"/>
  <c r="C325" i="26" s="1"/>
  <c r="E331" i="26"/>
  <c r="C331" i="26" s="1"/>
  <c r="E39" i="27"/>
  <c r="C39" i="27" s="1"/>
  <c r="E129" i="27"/>
  <c r="C129" i="27" s="1"/>
  <c r="E189" i="26"/>
  <c r="C189" i="26" s="1"/>
  <c r="E205" i="26"/>
  <c r="C205" i="26" s="1"/>
  <c r="E221" i="26"/>
  <c r="C221" i="26" s="1"/>
  <c r="E237" i="26"/>
  <c r="C237" i="26" s="1"/>
  <c r="E253" i="26"/>
  <c r="C253" i="26" s="1"/>
  <c r="E269" i="26"/>
  <c r="C269" i="26" s="1"/>
  <c r="E285" i="26"/>
  <c r="C285" i="26" s="1"/>
  <c r="E300" i="26"/>
  <c r="C300" i="26" s="1"/>
  <c r="E236" i="26"/>
  <c r="C236" i="26" s="1"/>
  <c r="E252" i="26"/>
  <c r="C252" i="26" s="1"/>
  <c r="E268" i="26"/>
  <c r="C268" i="26" s="1"/>
  <c r="E284" i="26"/>
  <c r="C284" i="26" s="1"/>
  <c r="E302" i="26"/>
  <c r="C302" i="26" s="1"/>
  <c r="E357" i="26"/>
  <c r="C357" i="26" s="1"/>
  <c r="E251" i="26"/>
  <c r="C251" i="26" s="1"/>
  <c r="E267" i="26"/>
  <c r="C267" i="26" s="1"/>
  <c r="E283" i="26"/>
  <c r="C283" i="26" s="1"/>
  <c r="E23" i="27"/>
  <c r="C23" i="27" s="1"/>
  <c r="E234" i="26"/>
  <c r="C234" i="26" s="1"/>
  <c r="E250" i="26"/>
  <c r="C250" i="26" s="1"/>
  <c r="E266" i="26"/>
  <c r="C266" i="26" s="1"/>
  <c r="E282" i="26"/>
  <c r="C282" i="26" s="1"/>
  <c r="E353" i="26"/>
  <c r="C353" i="26" s="1"/>
  <c r="E233" i="26"/>
  <c r="C233" i="26" s="1"/>
  <c r="E249" i="26"/>
  <c r="C249" i="26" s="1"/>
  <c r="E265" i="26"/>
  <c r="C265" i="26" s="1"/>
  <c r="E281" i="26"/>
  <c r="C281" i="26" s="1"/>
  <c r="E311" i="26"/>
  <c r="C311" i="26" s="1"/>
  <c r="E264" i="26"/>
  <c r="C264" i="26" s="1"/>
  <c r="E280" i="26"/>
  <c r="C280" i="26" s="1"/>
  <c r="E295" i="26"/>
  <c r="C295" i="26" s="1"/>
  <c r="E199" i="26"/>
  <c r="C199" i="26" s="1"/>
  <c r="E215" i="26"/>
  <c r="E231" i="26"/>
  <c r="C231" i="26" s="1"/>
  <c r="E247" i="26"/>
  <c r="C247" i="26" s="1"/>
  <c r="E263" i="26"/>
  <c r="C263" i="26" s="1"/>
  <c r="E279" i="26"/>
  <c r="C279" i="26" s="1"/>
  <c r="E230" i="26"/>
  <c r="C230" i="26" s="1"/>
  <c r="E246" i="26"/>
  <c r="E262" i="26"/>
  <c r="C262" i="26" s="1"/>
  <c r="E278" i="26"/>
  <c r="C278" i="26" s="1"/>
  <c r="E294" i="26"/>
  <c r="C294" i="26" s="1"/>
  <c r="E299" i="26"/>
  <c r="C299" i="26" s="1"/>
  <c r="E309" i="26"/>
  <c r="C309" i="26" s="1"/>
  <c r="E341" i="26"/>
  <c r="C341" i="26" s="1"/>
  <c r="E19" i="27"/>
  <c r="C19" i="27" s="1"/>
  <c r="E53" i="27"/>
  <c r="C53" i="27" s="1"/>
  <c r="E181" i="26"/>
  <c r="C181" i="26" s="1"/>
  <c r="E197" i="26"/>
  <c r="C197" i="26" s="1"/>
  <c r="E213" i="26"/>
  <c r="C213" i="26" s="1"/>
  <c r="E229" i="26"/>
  <c r="C229" i="26" s="1"/>
  <c r="E245" i="26"/>
  <c r="C245" i="26" s="1"/>
  <c r="E261" i="26"/>
  <c r="C261" i="26" s="1"/>
  <c r="E277" i="26"/>
  <c r="C277" i="26" s="1"/>
  <c r="E293" i="26"/>
  <c r="C293" i="26" s="1"/>
  <c r="E81" i="27"/>
  <c r="C81" i="27" s="1"/>
  <c r="E196" i="26"/>
  <c r="C196" i="26" s="1"/>
  <c r="E212" i="26"/>
  <c r="C212" i="26" s="1"/>
  <c r="E228" i="26"/>
  <c r="C228" i="26" s="1"/>
  <c r="E244" i="26"/>
  <c r="C244" i="26" s="1"/>
  <c r="E260" i="26"/>
  <c r="C260" i="26" s="1"/>
  <c r="E276" i="26"/>
  <c r="E292" i="26"/>
  <c r="C292" i="26" s="1"/>
  <c r="E327" i="26"/>
  <c r="C327" i="26" s="1"/>
  <c r="E337" i="26"/>
  <c r="E243" i="26"/>
  <c r="C243" i="26" s="1"/>
  <c r="E259" i="26"/>
  <c r="C259" i="26" s="1"/>
  <c r="E275" i="26"/>
  <c r="C275" i="26" s="1"/>
  <c r="E291" i="26"/>
  <c r="C291" i="26" s="1"/>
  <c r="E274" i="26"/>
  <c r="C274" i="26" s="1"/>
  <c r="E290" i="26"/>
  <c r="C290" i="26" s="1"/>
  <c r="E305" i="26"/>
  <c r="C305" i="26" s="1"/>
  <c r="E315" i="26"/>
  <c r="C315" i="26" s="1"/>
  <c r="E321" i="26"/>
  <c r="C321" i="26" s="1"/>
  <c r="E7" i="27"/>
  <c r="C7" i="27" s="1"/>
  <c r="E308" i="26"/>
  <c r="C308" i="26" s="1"/>
  <c r="E324" i="26"/>
  <c r="C324" i="26" s="1"/>
  <c r="E340" i="26"/>
  <c r="C340" i="26" s="1"/>
  <c r="E356" i="26"/>
  <c r="C356" i="26" s="1"/>
  <c r="E6" i="27"/>
  <c r="C6" i="27" s="1"/>
  <c r="E22" i="27"/>
  <c r="C22" i="27" s="1"/>
  <c r="E38" i="27"/>
  <c r="C38" i="27" s="1"/>
  <c r="E307" i="26"/>
  <c r="E323" i="26"/>
  <c r="C323" i="26" s="1"/>
  <c r="E339" i="26"/>
  <c r="C339" i="26" s="1"/>
  <c r="E355" i="26"/>
  <c r="C355" i="26" s="1"/>
  <c r="E5" i="27"/>
  <c r="C5" i="27" s="1"/>
  <c r="E21" i="27"/>
  <c r="C21" i="27" s="1"/>
  <c r="E37" i="27"/>
  <c r="C37" i="27" s="1"/>
  <c r="E85" i="27"/>
  <c r="C85" i="27" s="1"/>
  <c r="E306" i="26"/>
  <c r="C306" i="26" s="1"/>
  <c r="E322" i="26"/>
  <c r="C322" i="26" s="1"/>
  <c r="E338" i="26"/>
  <c r="C338" i="26" s="1"/>
  <c r="E354" i="26"/>
  <c r="C354" i="26" s="1"/>
  <c r="E4" i="27"/>
  <c r="C4" i="27" s="1"/>
  <c r="E20" i="27"/>
  <c r="C20" i="27" s="1"/>
  <c r="E36" i="27"/>
  <c r="C36" i="27" s="1"/>
  <c r="E78" i="27"/>
  <c r="C78" i="27" s="1"/>
  <c r="E35" i="27"/>
  <c r="C35" i="27" s="1"/>
  <c r="E117" i="27"/>
  <c r="C117" i="27" s="1"/>
  <c r="E304" i="26"/>
  <c r="C304" i="26" s="1"/>
  <c r="E320" i="26"/>
  <c r="C320" i="26" s="1"/>
  <c r="E336" i="26"/>
  <c r="C336" i="26" s="1"/>
  <c r="E352" i="26"/>
  <c r="C352" i="26" s="1"/>
  <c r="E2" i="27"/>
  <c r="E18" i="27"/>
  <c r="C18" i="27" s="1"/>
  <c r="E34" i="27"/>
  <c r="C34" i="27" s="1"/>
  <c r="E50" i="27"/>
  <c r="C50" i="27" s="1"/>
  <c r="E303" i="26"/>
  <c r="C303" i="26" s="1"/>
  <c r="E319" i="26"/>
  <c r="C319" i="26" s="1"/>
  <c r="E335" i="26"/>
  <c r="C335" i="26" s="1"/>
  <c r="E351" i="26"/>
  <c r="C351" i="26" s="1"/>
  <c r="E367" i="26"/>
  <c r="C367" i="26" s="1"/>
  <c r="E17" i="27"/>
  <c r="C17" i="27" s="1"/>
  <c r="E33" i="27"/>
  <c r="E49" i="27"/>
  <c r="C49" i="27" s="1"/>
  <c r="E62" i="27"/>
  <c r="E65" i="27"/>
  <c r="C65" i="27" s="1"/>
  <c r="E113" i="27"/>
  <c r="C113" i="27" s="1"/>
  <c r="E318" i="26"/>
  <c r="C318" i="26" s="1"/>
  <c r="E334" i="26"/>
  <c r="C334" i="26" s="1"/>
  <c r="E350" i="26"/>
  <c r="C350" i="26" s="1"/>
  <c r="E366" i="26"/>
  <c r="C366" i="26" s="1"/>
  <c r="E16" i="27"/>
  <c r="C16" i="27" s="1"/>
  <c r="E32" i="27"/>
  <c r="C32" i="27" s="1"/>
  <c r="E48" i="27"/>
  <c r="C48" i="27" s="1"/>
  <c r="E97" i="27"/>
  <c r="C97" i="27" s="1"/>
  <c r="E301" i="26"/>
  <c r="C301" i="26" s="1"/>
  <c r="E317" i="26"/>
  <c r="C317" i="26" s="1"/>
  <c r="E333" i="26"/>
  <c r="C333" i="26" s="1"/>
  <c r="E349" i="26"/>
  <c r="C349" i="26" s="1"/>
  <c r="E365" i="26"/>
  <c r="C365" i="26" s="1"/>
  <c r="E15" i="27"/>
  <c r="C15" i="27" s="1"/>
  <c r="E31" i="27"/>
  <c r="C31" i="27" s="1"/>
  <c r="E47" i="27"/>
  <c r="C47" i="27" s="1"/>
  <c r="E52" i="27"/>
  <c r="C52" i="27" s="1"/>
  <c r="E54" i="27"/>
  <c r="C54" i="27" s="1"/>
  <c r="E56" i="27"/>
  <c r="C56" i="27" s="1"/>
  <c r="E60" i="27"/>
  <c r="C60" i="27" s="1"/>
  <c r="E149" i="27"/>
  <c r="C149" i="27" s="1"/>
  <c r="E228" i="27"/>
  <c r="C228" i="27" s="1"/>
  <c r="E316" i="26"/>
  <c r="C316" i="26" s="1"/>
  <c r="E332" i="26"/>
  <c r="C332" i="26" s="1"/>
  <c r="E348" i="26"/>
  <c r="C348" i="26" s="1"/>
  <c r="E364" i="26"/>
  <c r="C364" i="26" s="1"/>
  <c r="E14" i="27"/>
  <c r="C14" i="27" s="1"/>
  <c r="E30" i="27"/>
  <c r="C30" i="27" s="1"/>
  <c r="E46" i="27"/>
  <c r="C46" i="27" s="1"/>
  <c r="E101" i="27"/>
  <c r="C101" i="27" s="1"/>
  <c r="E160" i="27"/>
  <c r="C160" i="27" s="1"/>
  <c r="E347" i="26"/>
  <c r="C347" i="26" s="1"/>
  <c r="E363" i="26"/>
  <c r="C363" i="26" s="1"/>
  <c r="E13" i="27"/>
  <c r="C13" i="27" s="1"/>
  <c r="E29" i="27"/>
  <c r="C29" i="27" s="1"/>
  <c r="E45" i="27"/>
  <c r="C45" i="27" s="1"/>
  <c r="E94" i="27"/>
  <c r="C94" i="27" s="1"/>
  <c r="E145" i="27"/>
  <c r="C145" i="27" s="1"/>
  <c r="E298" i="26"/>
  <c r="C298" i="26" s="1"/>
  <c r="E314" i="26"/>
  <c r="C314" i="26" s="1"/>
  <c r="E330" i="26"/>
  <c r="C330" i="26" s="1"/>
  <c r="E346" i="26"/>
  <c r="C346" i="26" s="1"/>
  <c r="E362" i="26"/>
  <c r="C362" i="26" s="1"/>
  <c r="E12" i="27"/>
  <c r="C12" i="27" s="1"/>
  <c r="E28" i="27"/>
  <c r="C28" i="27" s="1"/>
  <c r="E44" i="27"/>
  <c r="C44" i="27" s="1"/>
  <c r="E69" i="27"/>
  <c r="C69" i="27" s="1"/>
  <c r="E297" i="26"/>
  <c r="C297" i="26" s="1"/>
  <c r="E313" i="26"/>
  <c r="C313" i="26" s="1"/>
  <c r="E329" i="26"/>
  <c r="C329" i="26" s="1"/>
  <c r="E345" i="26"/>
  <c r="C345" i="26" s="1"/>
  <c r="E361" i="26"/>
  <c r="C361" i="26" s="1"/>
  <c r="E11" i="27"/>
  <c r="C11" i="27" s="1"/>
  <c r="E27" i="27"/>
  <c r="C27" i="27" s="1"/>
  <c r="E43" i="27"/>
  <c r="C43" i="27" s="1"/>
  <c r="E296" i="26"/>
  <c r="C296" i="26" s="1"/>
  <c r="E312" i="26"/>
  <c r="C312" i="26" s="1"/>
  <c r="E328" i="26"/>
  <c r="C328" i="26" s="1"/>
  <c r="E344" i="26"/>
  <c r="C344" i="26" s="1"/>
  <c r="E360" i="26"/>
  <c r="C360" i="26" s="1"/>
  <c r="E10" i="27"/>
  <c r="C10" i="27" s="1"/>
  <c r="E26" i="27"/>
  <c r="C26" i="27" s="1"/>
  <c r="E42" i="27"/>
  <c r="C42" i="27" s="1"/>
  <c r="E343" i="26"/>
  <c r="C343" i="26" s="1"/>
  <c r="E359" i="26"/>
  <c r="C359" i="26" s="1"/>
  <c r="E9" i="27"/>
  <c r="C9" i="27" s="1"/>
  <c r="E25" i="27"/>
  <c r="C25" i="27" s="1"/>
  <c r="E41" i="27"/>
  <c r="C41" i="27" s="1"/>
  <c r="E133" i="27"/>
  <c r="C133" i="27" s="1"/>
  <c r="E326" i="26"/>
  <c r="C326" i="26" s="1"/>
  <c r="E342" i="26"/>
  <c r="C342" i="26" s="1"/>
  <c r="E358" i="26"/>
  <c r="C358" i="26" s="1"/>
  <c r="E8" i="27"/>
  <c r="C8" i="27" s="1"/>
  <c r="E24" i="27"/>
  <c r="C24" i="27" s="1"/>
  <c r="E40" i="27"/>
  <c r="C40" i="27" s="1"/>
  <c r="E68" i="27"/>
  <c r="C68" i="27" s="1"/>
  <c r="E84" i="27"/>
  <c r="C84" i="27" s="1"/>
  <c r="E100" i="27"/>
  <c r="C100" i="27" s="1"/>
  <c r="E116" i="27"/>
  <c r="C116" i="27" s="1"/>
  <c r="E132" i="27"/>
  <c r="C132" i="27" s="1"/>
  <c r="E148" i="27"/>
  <c r="C148" i="27" s="1"/>
  <c r="E182" i="27"/>
  <c r="C182" i="27" s="1"/>
  <c r="E199" i="27"/>
  <c r="C199" i="27" s="1"/>
  <c r="E51" i="27"/>
  <c r="C51" i="27" s="1"/>
  <c r="E67" i="27"/>
  <c r="C67" i="27" s="1"/>
  <c r="E83" i="27"/>
  <c r="C83" i="27" s="1"/>
  <c r="E99" i="27"/>
  <c r="C99" i="27" s="1"/>
  <c r="E115" i="27"/>
  <c r="C115" i="27" s="1"/>
  <c r="E131" i="27"/>
  <c r="C131" i="27" s="1"/>
  <c r="E147" i="27"/>
  <c r="C147" i="27" s="1"/>
  <c r="E170" i="27"/>
  <c r="C170" i="27" s="1"/>
  <c r="E177" i="27"/>
  <c r="C177" i="27" s="1"/>
  <c r="E66" i="27"/>
  <c r="C66" i="27" s="1"/>
  <c r="E82" i="27"/>
  <c r="C82" i="27" s="1"/>
  <c r="E98" i="27"/>
  <c r="C98" i="27" s="1"/>
  <c r="E114" i="27"/>
  <c r="C114" i="27" s="1"/>
  <c r="E130" i="27"/>
  <c r="C130" i="27" s="1"/>
  <c r="E146" i="27"/>
  <c r="C146" i="27" s="1"/>
  <c r="E189" i="27"/>
  <c r="C189" i="27" s="1"/>
  <c r="E278" i="27"/>
  <c r="C278" i="27" s="1"/>
  <c r="E162" i="27"/>
  <c r="C162" i="27" s="1"/>
  <c r="E193" i="27"/>
  <c r="C193" i="27" s="1"/>
  <c r="E214" i="27"/>
  <c r="C214" i="27" s="1"/>
  <c r="E354" i="27"/>
  <c r="C354" i="27" s="1"/>
  <c r="E64" i="27"/>
  <c r="C64" i="27" s="1"/>
  <c r="E80" i="27"/>
  <c r="C80" i="27" s="1"/>
  <c r="E96" i="27"/>
  <c r="C96" i="27" s="1"/>
  <c r="E112" i="27"/>
  <c r="C112" i="27" s="1"/>
  <c r="E128" i="27"/>
  <c r="C128" i="27" s="1"/>
  <c r="E144" i="27"/>
  <c r="C144" i="27" s="1"/>
  <c r="E159" i="27"/>
  <c r="C159" i="27" s="1"/>
  <c r="E167" i="27"/>
  <c r="C167" i="27" s="1"/>
  <c r="E205" i="27"/>
  <c r="C205" i="27" s="1"/>
  <c r="E208" i="27"/>
  <c r="C208" i="27" s="1"/>
  <c r="E63" i="27"/>
  <c r="C63" i="27" s="1"/>
  <c r="E79" i="27"/>
  <c r="C79" i="27" s="1"/>
  <c r="E95" i="27"/>
  <c r="C95" i="27" s="1"/>
  <c r="E111" i="27"/>
  <c r="C111" i="27" s="1"/>
  <c r="E127" i="27"/>
  <c r="C127" i="27" s="1"/>
  <c r="E143" i="27"/>
  <c r="C143" i="27" s="1"/>
  <c r="E174" i="27"/>
  <c r="C174" i="27" s="1"/>
  <c r="E221" i="27"/>
  <c r="C221" i="27" s="1"/>
  <c r="E262" i="27"/>
  <c r="C262" i="27" s="1"/>
  <c r="E110" i="27"/>
  <c r="C110" i="27" s="1"/>
  <c r="E126" i="27"/>
  <c r="C126" i="27" s="1"/>
  <c r="E142" i="27"/>
  <c r="C142" i="27" s="1"/>
  <c r="E158" i="27"/>
  <c r="C158" i="27" s="1"/>
  <c r="E186" i="27"/>
  <c r="C186" i="27" s="1"/>
  <c r="E230" i="27"/>
  <c r="C230" i="27" s="1"/>
  <c r="E61" i="27"/>
  <c r="C61" i="27" s="1"/>
  <c r="E77" i="27"/>
  <c r="C77" i="27" s="1"/>
  <c r="E93" i="27"/>
  <c r="E109" i="27"/>
  <c r="C109" i="27" s="1"/>
  <c r="E125" i="27"/>
  <c r="C125" i="27" s="1"/>
  <c r="E141" i="27"/>
  <c r="C141" i="27" s="1"/>
  <c r="E157" i="27"/>
  <c r="C157" i="27" s="1"/>
  <c r="E164" i="27"/>
  <c r="C164" i="27" s="1"/>
  <c r="E76" i="27"/>
  <c r="C76" i="27" s="1"/>
  <c r="E92" i="27"/>
  <c r="C92" i="27" s="1"/>
  <c r="E108" i="27"/>
  <c r="C108" i="27" s="1"/>
  <c r="E124" i="27"/>
  <c r="C124" i="27" s="1"/>
  <c r="E140" i="27"/>
  <c r="C140" i="27" s="1"/>
  <c r="E156" i="27"/>
  <c r="C156" i="27" s="1"/>
  <c r="E176" i="27"/>
  <c r="C176" i="27" s="1"/>
  <c r="E212" i="27"/>
  <c r="C212" i="27" s="1"/>
  <c r="E246" i="27"/>
  <c r="E59" i="27"/>
  <c r="C59" i="27" s="1"/>
  <c r="E75" i="27"/>
  <c r="C75" i="27" s="1"/>
  <c r="E91" i="27"/>
  <c r="C91" i="27" s="1"/>
  <c r="E107" i="27"/>
  <c r="C107" i="27" s="1"/>
  <c r="E123" i="27"/>
  <c r="E139" i="27"/>
  <c r="C139" i="27" s="1"/>
  <c r="E155" i="27"/>
  <c r="C155" i="27" s="1"/>
  <c r="E161" i="27"/>
  <c r="C161" i="27" s="1"/>
  <c r="E183" i="27"/>
  <c r="C183" i="27" s="1"/>
  <c r="E196" i="27"/>
  <c r="C196" i="27" s="1"/>
  <c r="E198" i="27"/>
  <c r="C198" i="27" s="1"/>
  <c r="E58" i="27"/>
  <c r="C58" i="27" s="1"/>
  <c r="E74" i="27"/>
  <c r="C74" i="27" s="1"/>
  <c r="E90" i="27"/>
  <c r="C90" i="27" s="1"/>
  <c r="E106" i="27"/>
  <c r="C106" i="27" s="1"/>
  <c r="E122" i="27"/>
  <c r="C122" i="27" s="1"/>
  <c r="E138" i="27"/>
  <c r="C138" i="27" s="1"/>
  <c r="E154" i="27"/>
  <c r="E178" i="27"/>
  <c r="C178" i="27" s="1"/>
  <c r="E190" i="27"/>
  <c r="C190" i="27" s="1"/>
  <c r="E57" i="27"/>
  <c r="C57" i="27" s="1"/>
  <c r="E73" i="27"/>
  <c r="C73" i="27" s="1"/>
  <c r="E89" i="27"/>
  <c r="C89" i="27" s="1"/>
  <c r="E105" i="27"/>
  <c r="C105" i="27" s="1"/>
  <c r="E121" i="27"/>
  <c r="C121" i="27" s="1"/>
  <c r="E137" i="27"/>
  <c r="C137" i="27" s="1"/>
  <c r="E153" i="27"/>
  <c r="C153" i="27" s="1"/>
  <c r="E166" i="27"/>
  <c r="C166" i="27" s="1"/>
  <c r="E72" i="27"/>
  <c r="C72" i="27" s="1"/>
  <c r="E88" i="27"/>
  <c r="C88" i="27" s="1"/>
  <c r="E104" i="27"/>
  <c r="C104" i="27" s="1"/>
  <c r="E120" i="27"/>
  <c r="C120" i="27" s="1"/>
  <c r="E136" i="27"/>
  <c r="C136" i="27" s="1"/>
  <c r="E152" i="27"/>
  <c r="C152" i="27" s="1"/>
  <c r="E180" i="27"/>
  <c r="C180" i="27" s="1"/>
  <c r="E192" i="27"/>
  <c r="C192" i="27" s="1"/>
  <c r="E55" i="27"/>
  <c r="C55" i="27" s="1"/>
  <c r="E71" i="27"/>
  <c r="C71" i="27" s="1"/>
  <c r="E87" i="27"/>
  <c r="C87" i="27" s="1"/>
  <c r="E103" i="27"/>
  <c r="C103" i="27" s="1"/>
  <c r="E119" i="27"/>
  <c r="C119" i="27" s="1"/>
  <c r="E135" i="27"/>
  <c r="C135" i="27" s="1"/>
  <c r="E151" i="27"/>
  <c r="C151" i="27" s="1"/>
  <c r="E173" i="27"/>
  <c r="C173" i="27" s="1"/>
  <c r="E70" i="27"/>
  <c r="C70" i="27" s="1"/>
  <c r="E86" i="27"/>
  <c r="C86" i="27" s="1"/>
  <c r="E102" i="27"/>
  <c r="C102" i="27" s="1"/>
  <c r="E118" i="27"/>
  <c r="C118" i="27" s="1"/>
  <c r="E134" i="27"/>
  <c r="C134" i="27" s="1"/>
  <c r="E150" i="27"/>
  <c r="C150" i="27" s="1"/>
  <c r="E202" i="27"/>
  <c r="C202" i="27" s="1"/>
  <c r="E218" i="27"/>
  <c r="C218" i="27" s="1"/>
  <c r="E234" i="27"/>
  <c r="C234" i="27" s="1"/>
  <c r="E250" i="27"/>
  <c r="C250" i="27" s="1"/>
  <c r="E266" i="27"/>
  <c r="C266" i="27" s="1"/>
  <c r="E169" i="27"/>
  <c r="C169" i="27" s="1"/>
  <c r="E185" i="27"/>
  <c r="C185" i="27" s="1"/>
  <c r="E201" i="27"/>
  <c r="C201" i="27" s="1"/>
  <c r="E217" i="27"/>
  <c r="C217" i="27" s="1"/>
  <c r="E233" i="27"/>
  <c r="C233" i="27" s="1"/>
  <c r="E249" i="27"/>
  <c r="C249" i="27" s="1"/>
  <c r="E265" i="27"/>
  <c r="C265" i="27" s="1"/>
  <c r="E279" i="27"/>
  <c r="C279" i="27" s="1"/>
  <c r="E168" i="27"/>
  <c r="C168" i="27" s="1"/>
  <c r="E184" i="27"/>
  <c r="E200" i="27"/>
  <c r="C200" i="27" s="1"/>
  <c r="E216" i="27"/>
  <c r="C216" i="27" s="1"/>
  <c r="E232" i="27"/>
  <c r="C232" i="27" s="1"/>
  <c r="E248" i="27"/>
  <c r="C248" i="27" s="1"/>
  <c r="E264" i="27"/>
  <c r="C264" i="27" s="1"/>
  <c r="E326" i="27"/>
  <c r="C326" i="27" s="1"/>
  <c r="E358" i="27"/>
  <c r="C358" i="27" s="1"/>
  <c r="E53" i="28"/>
  <c r="C53" i="28" s="1"/>
  <c r="E215" i="27"/>
  <c r="E231" i="27"/>
  <c r="C231" i="27" s="1"/>
  <c r="E247" i="27"/>
  <c r="C247" i="27" s="1"/>
  <c r="E263" i="27"/>
  <c r="C263" i="27" s="1"/>
  <c r="E285" i="27"/>
  <c r="C285" i="27" s="1"/>
  <c r="E321" i="27"/>
  <c r="C321" i="27" s="1"/>
  <c r="E165" i="27"/>
  <c r="C165" i="27" s="1"/>
  <c r="E181" i="27"/>
  <c r="C181" i="27" s="1"/>
  <c r="E197" i="27"/>
  <c r="C197" i="27" s="1"/>
  <c r="E213" i="27"/>
  <c r="C213" i="27" s="1"/>
  <c r="E229" i="27"/>
  <c r="C229" i="27" s="1"/>
  <c r="E245" i="27"/>
  <c r="C245" i="27" s="1"/>
  <c r="E261" i="27"/>
  <c r="C261" i="27" s="1"/>
  <c r="E277" i="27"/>
  <c r="C277" i="27" s="1"/>
  <c r="E305" i="27"/>
  <c r="C305" i="27" s="1"/>
  <c r="E310" i="27"/>
  <c r="C310" i="27" s="1"/>
  <c r="E244" i="27"/>
  <c r="C244" i="27" s="1"/>
  <c r="E260" i="27"/>
  <c r="C260" i="27" s="1"/>
  <c r="E276" i="27"/>
  <c r="E289" i="27"/>
  <c r="C289" i="27" s="1"/>
  <c r="E327" i="27"/>
  <c r="C327" i="27" s="1"/>
  <c r="E163" i="27"/>
  <c r="C163" i="27" s="1"/>
  <c r="E179" i="27"/>
  <c r="C179" i="27" s="1"/>
  <c r="E195" i="27"/>
  <c r="C195" i="27" s="1"/>
  <c r="E211" i="27"/>
  <c r="C211" i="27" s="1"/>
  <c r="E227" i="27"/>
  <c r="C227" i="27" s="1"/>
  <c r="E243" i="27"/>
  <c r="C243" i="27" s="1"/>
  <c r="E259" i="27"/>
  <c r="C259" i="27" s="1"/>
  <c r="E275" i="27"/>
  <c r="C275" i="27" s="1"/>
  <c r="E294" i="27"/>
  <c r="C294" i="27" s="1"/>
  <c r="E194" i="27"/>
  <c r="C194" i="27" s="1"/>
  <c r="E210" i="27"/>
  <c r="C210" i="27" s="1"/>
  <c r="E226" i="27"/>
  <c r="C226" i="27" s="1"/>
  <c r="E242" i="27"/>
  <c r="C242" i="27" s="1"/>
  <c r="E258" i="27"/>
  <c r="C258" i="27" s="1"/>
  <c r="E274" i="27"/>
  <c r="C274" i="27" s="1"/>
  <c r="E315" i="27"/>
  <c r="C315" i="27" s="1"/>
  <c r="E342" i="27"/>
  <c r="C342" i="27" s="1"/>
  <c r="E209" i="27"/>
  <c r="C209" i="27" s="1"/>
  <c r="E225" i="27"/>
  <c r="C225" i="27" s="1"/>
  <c r="E241" i="27"/>
  <c r="C241" i="27" s="1"/>
  <c r="E257" i="27"/>
  <c r="C257" i="27" s="1"/>
  <c r="E273" i="27"/>
  <c r="C273" i="27" s="1"/>
  <c r="E313" i="27"/>
  <c r="C313" i="27" s="1"/>
  <c r="E322" i="27"/>
  <c r="C322" i="27" s="1"/>
  <c r="E224" i="27"/>
  <c r="C224" i="27" s="1"/>
  <c r="E240" i="27"/>
  <c r="C240" i="27" s="1"/>
  <c r="E256" i="27"/>
  <c r="C256" i="27" s="1"/>
  <c r="E272" i="27"/>
  <c r="C272" i="27" s="1"/>
  <c r="E281" i="27"/>
  <c r="C281" i="27" s="1"/>
  <c r="E299" i="27"/>
  <c r="C299" i="27" s="1"/>
  <c r="E338" i="27"/>
  <c r="C338" i="27" s="1"/>
  <c r="E175" i="27"/>
  <c r="C175" i="27" s="1"/>
  <c r="E191" i="27"/>
  <c r="C191" i="27" s="1"/>
  <c r="E207" i="27"/>
  <c r="C207" i="27" s="1"/>
  <c r="E223" i="27"/>
  <c r="C223" i="27" s="1"/>
  <c r="E239" i="27"/>
  <c r="C239" i="27" s="1"/>
  <c r="E255" i="27"/>
  <c r="C255" i="27" s="1"/>
  <c r="E271" i="27"/>
  <c r="C271" i="27" s="1"/>
  <c r="E286" i="27"/>
  <c r="C286" i="27" s="1"/>
  <c r="E297" i="27"/>
  <c r="C297" i="27" s="1"/>
  <c r="E306" i="27"/>
  <c r="C306" i="27" s="1"/>
  <c r="E311" i="27"/>
  <c r="C311" i="27" s="1"/>
  <c r="E206" i="27"/>
  <c r="C206" i="27" s="1"/>
  <c r="E222" i="27"/>
  <c r="C222" i="27" s="1"/>
  <c r="E238" i="27"/>
  <c r="C238" i="27" s="1"/>
  <c r="E254" i="27"/>
  <c r="C254" i="27" s="1"/>
  <c r="E270" i="27"/>
  <c r="C270" i="27" s="1"/>
  <c r="E290" i="27"/>
  <c r="C290" i="27" s="1"/>
  <c r="E331" i="27"/>
  <c r="C331" i="27" s="1"/>
  <c r="E8" i="28"/>
  <c r="C8" i="28" s="1"/>
  <c r="E237" i="27"/>
  <c r="C237" i="27" s="1"/>
  <c r="E253" i="27"/>
  <c r="C253" i="27" s="1"/>
  <c r="E269" i="27"/>
  <c r="C269" i="27" s="1"/>
  <c r="E295" i="27"/>
  <c r="C295" i="27" s="1"/>
  <c r="E172" i="27"/>
  <c r="C172" i="27" s="1"/>
  <c r="E188" i="27"/>
  <c r="C188" i="27" s="1"/>
  <c r="E204" i="27"/>
  <c r="C204" i="27" s="1"/>
  <c r="E220" i="27"/>
  <c r="C220" i="27" s="1"/>
  <c r="E236" i="27"/>
  <c r="C236" i="27" s="1"/>
  <c r="E252" i="27"/>
  <c r="C252" i="27" s="1"/>
  <c r="E268" i="27"/>
  <c r="C268" i="27" s="1"/>
  <c r="E4" i="28"/>
  <c r="C4" i="28" s="1"/>
  <c r="E171" i="27"/>
  <c r="C171" i="27" s="1"/>
  <c r="E187" i="27"/>
  <c r="C187" i="27" s="1"/>
  <c r="E203" i="27"/>
  <c r="C203" i="27" s="1"/>
  <c r="E219" i="27"/>
  <c r="C219" i="27" s="1"/>
  <c r="E235" i="27"/>
  <c r="C235" i="27" s="1"/>
  <c r="E251" i="27"/>
  <c r="C251" i="27" s="1"/>
  <c r="E267" i="27"/>
  <c r="C267" i="27" s="1"/>
  <c r="E283" i="27"/>
  <c r="C283" i="27" s="1"/>
  <c r="E293" i="27"/>
  <c r="C293" i="27" s="1"/>
  <c r="E309" i="27"/>
  <c r="C309" i="27" s="1"/>
  <c r="E325" i="27"/>
  <c r="C325" i="27" s="1"/>
  <c r="E341" i="27"/>
  <c r="C341" i="27" s="1"/>
  <c r="E357" i="27"/>
  <c r="C357" i="27" s="1"/>
  <c r="E7" i="28"/>
  <c r="C7" i="28" s="1"/>
  <c r="E21" i="28"/>
  <c r="C21" i="28" s="1"/>
  <c r="E75" i="28"/>
  <c r="C75" i="28" s="1"/>
  <c r="E292" i="27"/>
  <c r="C292" i="27" s="1"/>
  <c r="E308" i="27"/>
  <c r="C308" i="27" s="1"/>
  <c r="E324" i="27"/>
  <c r="C324" i="27" s="1"/>
  <c r="E340" i="27"/>
  <c r="C340" i="27" s="1"/>
  <c r="E356" i="27"/>
  <c r="C356" i="27" s="1"/>
  <c r="E6" i="28"/>
  <c r="C6" i="28" s="1"/>
  <c r="E25" i="28"/>
  <c r="C25" i="28" s="1"/>
  <c r="E30" i="28"/>
  <c r="C30" i="28" s="1"/>
  <c r="E37" i="28"/>
  <c r="C37" i="28" s="1"/>
  <c r="E51" i="28"/>
  <c r="C51" i="28" s="1"/>
  <c r="E141" i="28"/>
  <c r="C141" i="28" s="1"/>
  <c r="E291" i="27"/>
  <c r="C291" i="27" s="1"/>
  <c r="E307" i="27"/>
  <c r="E323" i="27"/>
  <c r="C323" i="27" s="1"/>
  <c r="E339" i="27"/>
  <c r="C339" i="27" s="1"/>
  <c r="E355" i="27"/>
  <c r="C355" i="27" s="1"/>
  <c r="E5" i="28"/>
  <c r="C5" i="28" s="1"/>
  <c r="E20" i="28"/>
  <c r="C20" i="28" s="1"/>
  <c r="E39" i="28"/>
  <c r="C39" i="28" s="1"/>
  <c r="E69" i="28"/>
  <c r="C69" i="28" s="1"/>
  <c r="E198" i="28"/>
  <c r="C198" i="28" s="1"/>
  <c r="E41" i="28"/>
  <c r="C41" i="28" s="1"/>
  <c r="E337" i="27"/>
  <c r="E353" i="27"/>
  <c r="C353" i="27" s="1"/>
  <c r="E3" i="28"/>
  <c r="C3" i="28" s="1"/>
  <c r="E19" i="28"/>
  <c r="C19" i="28" s="1"/>
  <c r="E29" i="28"/>
  <c r="C29" i="28" s="1"/>
  <c r="E34" i="28"/>
  <c r="C34" i="28" s="1"/>
  <c r="E43" i="28"/>
  <c r="C43" i="28" s="1"/>
  <c r="E45" i="28"/>
  <c r="C45" i="28" s="1"/>
  <c r="E47" i="28"/>
  <c r="C47" i="28" s="1"/>
  <c r="E288" i="27"/>
  <c r="C288" i="27" s="1"/>
  <c r="E304" i="27"/>
  <c r="C304" i="27" s="1"/>
  <c r="E320" i="27"/>
  <c r="C320" i="27" s="1"/>
  <c r="E336" i="27"/>
  <c r="C336" i="27" s="1"/>
  <c r="E352" i="27"/>
  <c r="C352" i="27" s="1"/>
  <c r="E2" i="28"/>
  <c r="E18" i="28"/>
  <c r="C18" i="28" s="1"/>
  <c r="E24" i="28"/>
  <c r="C24" i="28" s="1"/>
  <c r="E287" i="27"/>
  <c r="C287" i="27" s="1"/>
  <c r="E303" i="27"/>
  <c r="C303" i="27" s="1"/>
  <c r="E319" i="27"/>
  <c r="C319" i="27" s="1"/>
  <c r="E335" i="27"/>
  <c r="C335" i="27" s="1"/>
  <c r="E351" i="27"/>
  <c r="C351" i="27" s="1"/>
  <c r="E367" i="27"/>
  <c r="C367" i="27" s="1"/>
  <c r="E17" i="28"/>
  <c r="C17" i="28" s="1"/>
  <c r="E28" i="28"/>
  <c r="C28" i="28" s="1"/>
  <c r="E59" i="28"/>
  <c r="C59" i="28" s="1"/>
  <c r="E85" i="28"/>
  <c r="C85" i="28" s="1"/>
  <c r="E124" i="28"/>
  <c r="C124" i="28" s="1"/>
  <c r="E302" i="27"/>
  <c r="C302" i="27" s="1"/>
  <c r="E318" i="27"/>
  <c r="C318" i="27" s="1"/>
  <c r="E334" i="27"/>
  <c r="C334" i="27" s="1"/>
  <c r="E350" i="27"/>
  <c r="C350" i="27" s="1"/>
  <c r="E366" i="27"/>
  <c r="C366" i="27" s="1"/>
  <c r="E16" i="28"/>
  <c r="C16" i="28" s="1"/>
  <c r="E67" i="28"/>
  <c r="C67" i="28" s="1"/>
  <c r="E301" i="27"/>
  <c r="C301" i="27" s="1"/>
  <c r="E317" i="27"/>
  <c r="C317" i="27" s="1"/>
  <c r="E333" i="27"/>
  <c r="C333" i="27" s="1"/>
  <c r="E349" i="27"/>
  <c r="C349" i="27" s="1"/>
  <c r="E365" i="27"/>
  <c r="C365" i="27" s="1"/>
  <c r="E15" i="28"/>
  <c r="C15" i="28" s="1"/>
  <c r="E101" i="28"/>
  <c r="C101" i="28" s="1"/>
  <c r="E284" i="27"/>
  <c r="C284" i="27" s="1"/>
  <c r="E300" i="27"/>
  <c r="C300" i="27" s="1"/>
  <c r="E316" i="27"/>
  <c r="C316" i="27" s="1"/>
  <c r="E332" i="27"/>
  <c r="C332" i="27" s="1"/>
  <c r="E348" i="27"/>
  <c r="C348" i="27" s="1"/>
  <c r="E364" i="27"/>
  <c r="C364" i="27" s="1"/>
  <c r="E14" i="28"/>
  <c r="C14" i="28" s="1"/>
  <c r="E23" i="28"/>
  <c r="C23" i="28" s="1"/>
  <c r="E27" i="28"/>
  <c r="C27" i="28" s="1"/>
  <c r="E347" i="27"/>
  <c r="C347" i="27" s="1"/>
  <c r="E363" i="27"/>
  <c r="C363" i="27" s="1"/>
  <c r="E13" i="28"/>
  <c r="C13" i="28" s="1"/>
  <c r="E282" i="27"/>
  <c r="C282" i="27" s="1"/>
  <c r="E298" i="27"/>
  <c r="C298" i="27" s="1"/>
  <c r="E314" i="27"/>
  <c r="C314" i="27" s="1"/>
  <c r="E330" i="27"/>
  <c r="C330" i="27" s="1"/>
  <c r="E346" i="27"/>
  <c r="C346" i="27" s="1"/>
  <c r="E362" i="27"/>
  <c r="C362" i="27" s="1"/>
  <c r="E12" i="28"/>
  <c r="C12" i="28" s="1"/>
  <c r="E91" i="28"/>
  <c r="C91" i="28" s="1"/>
  <c r="E329" i="27"/>
  <c r="C329" i="27" s="1"/>
  <c r="E345" i="27"/>
  <c r="C345" i="27" s="1"/>
  <c r="E361" i="27"/>
  <c r="C361" i="27" s="1"/>
  <c r="E11" i="28"/>
  <c r="C11" i="28" s="1"/>
  <c r="E44" i="28"/>
  <c r="C44" i="28" s="1"/>
  <c r="E60" i="28"/>
  <c r="C60" i="28" s="1"/>
  <c r="E71" i="28"/>
  <c r="C71" i="28" s="1"/>
  <c r="E280" i="27"/>
  <c r="C280" i="27" s="1"/>
  <c r="E296" i="27"/>
  <c r="C296" i="27" s="1"/>
  <c r="E312" i="27"/>
  <c r="C312" i="27" s="1"/>
  <c r="E328" i="27"/>
  <c r="C328" i="27" s="1"/>
  <c r="E344" i="27"/>
  <c r="C344" i="27" s="1"/>
  <c r="E360" i="27"/>
  <c r="C360" i="27" s="1"/>
  <c r="E10" i="28"/>
  <c r="C10" i="28" s="1"/>
  <c r="E22" i="28"/>
  <c r="C22" i="28" s="1"/>
  <c r="E26" i="28"/>
  <c r="C26" i="28" s="1"/>
  <c r="E31" i="28"/>
  <c r="C31" i="28" s="1"/>
  <c r="E55" i="28"/>
  <c r="C55" i="28" s="1"/>
  <c r="E343" i="27"/>
  <c r="C343" i="27" s="1"/>
  <c r="E359" i="27"/>
  <c r="C359" i="27" s="1"/>
  <c r="E9" i="28"/>
  <c r="C9" i="28" s="1"/>
  <c r="E35" i="28"/>
  <c r="C35" i="28" s="1"/>
  <c r="E107" i="28"/>
  <c r="C107" i="28" s="1"/>
  <c r="E118" i="28"/>
  <c r="C118" i="28" s="1"/>
  <c r="E42" i="28"/>
  <c r="C42" i="28" s="1"/>
  <c r="E58" i="28"/>
  <c r="C58" i="28" s="1"/>
  <c r="E74" i="28"/>
  <c r="C74" i="28" s="1"/>
  <c r="E90" i="28"/>
  <c r="C90" i="28" s="1"/>
  <c r="E106" i="28"/>
  <c r="C106" i="28" s="1"/>
  <c r="E125" i="28"/>
  <c r="C125" i="28" s="1"/>
  <c r="E137" i="28"/>
  <c r="C137" i="28" s="1"/>
  <c r="E149" i="28"/>
  <c r="C149" i="28" s="1"/>
  <c r="E158" i="28"/>
  <c r="C158" i="28" s="1"/>
  <c r="E203" i="28"/>
  <c r="C203" i="28" s="1"/>
  <c r="E57" i="28"/>
  <c r="C57" i="28" s="1"/>
  <c r="E73" i="28"/>
  <c r="C73" i="28" s="1"/>
  <c r="E89" i="28"/>
  <c r="C89" i="28" s="1"/>
  <c r="E105" i="28"/>
  <c r="C105" i="28" s="1"/>
  <c r="E134" i="28"/>
  <c r="C134" i="28" s="1"/>
  <c r="E182" i="28"/>
  <c r="C182" i="28" s="1"/>
  <c r="E40" i="28"/>
  <c r="C40" i="28" s="1"/>
  <c r="E56" i="28"/>
  <c r="C56" i="28" s="1"/>
  <c r="E72" i="28"/>
  <c r="C72" i="28" s="1"/>
  <c r="E88" i="28"/>
  <c r="C88" i="28" s="1"/>
  <c r="E104" i="28"/>
  <c r="C104" i="28" s="1"/>
  <c r="E113" i="28"/>
  <c r="C113" i="28" s="1"/>
  <c r="E121" i="28"/>
  <c r="C121" i="28" s="1"/>
  <c r="E128" i="28"/>
  <c r="C128" i="28" s="1"/>
  <c r="E131" i="28"/>
  <c r="C131" i="28" s="1"/>
  <c r="E144" i="28"/>
  <c r="C144" i="28" s="1"/>
  <c r="E160" i="28"/>
  <c r="C160" i="28" s="1"/>
  <c r="E164" i="28"/>
  <c r="C164" i="28" s="1"/>
  <c r="E166" i="28"/>
  <c r="C166" i="28" s="1"/>
  <c r="E176" i="28"/>
  <c r="C176" i="28" s="1"/>
  <c r="E252" i="28"/>
  <c r="C252" i="28" s="1"/>
  <c r="E87" i="28"/>
  <c r="C87" i="28" s="1"/>
  <c r="E103" i="28"/>
  <c r="C103" i="28" s="1"/>
  <c r="E139" i="28"/>
  <c r="C139" i="28" s="1"/>
  <c r="E38" i="28"/>
  <c r="C38" i="28" s="1"/>
  <c r="E54" i="28"/>
  <c r="C54" i="28" s="1"/>
  <c r="E70" i="28"/>
  <c r="C70" i="28" s="1"/>
  <c r="E86" i="28"/>
  <c r="C86" i="28" s="1"/>
  <c r="E102" i="28"/>
  <c r="C102" i="28" s="1"/>
  <c r="E117" i="28"/>
  <c r="C117" i="28" s="1"/>
  <c r="E219" i="28"/>
  <c r="C219" i="28" s="1"/>
  <c r="E247" i="28"/>
  <c r="C247" i="28" s="1"/>
  <c r="E36" i="28"/>
  <c r="C36" i="28" s="1"/>
  <c r="E52" i="28"/>
  <c r="C52" i="28" s="1"/>
  <c r="E68" i="28"/>
  <c r="C68" i="28" s="1"/>
  <c r="E84" i="28"/>
  <c r="C84" i="28" s="1"/>
  <c r="E100" i="28"/>
  <c r="C100" i="28" s="1"/>
  <c r="E112" i="28"/>
  <c r="C112" i="28" s="1"/>
  <c r="E153" i="28"/>
  <c r="C153" i="28" s="1"/>
  <c r="E180" i="28"/>
  <c r="C180" i="28" s="1"/>
  <c r="E192" i="28"/>
  <c r="C192" i="28" s="1"/>
  <c r="E83" i="28"/>
  <c r="C83" i="28" s="1"/>
  <c r="E99" i="28"/>
  <c r="C99" i="28" s="1"/>
  <c r="E148" i="28"/>
  <c r="C148" i="28" s="1"/>
  <c r="E171" i="28"/>
  <c r="C171" i="28" s="1"/>
  <c r="E236" i="28"/>
  <c r="C236" i="28" s="1"/>
  <c r="E50" i="28"/>
  <c r="C50" i="28" s="1"/>
  <c r="E66" i="28"/>
  <c r="C66" i="28" s="1"/>
  <c r="E82" i="28"/>
  <c r="C82" i="28" s="1"/>
  <c r="E98" i="28"/>
  <c r="C98" i="28" s="1"/>
  <c r="E116" i="28"/>
  <c r="C116" i="28" s="1"/>
  <c r="E133" i="28"/>
  <c r="C133" i="28" s="1"/>
  <c r="E155" i="28"/>
  <c r="C155" i="28" s="1"/>
  <c r="E157" i="28"/>
  <c r="C157" i="28" s="1"/>
  <c r="E33" i="28"/>
  <c r="E49" i="28"/>
  <c r="C49" i="28" s="1"/>
  <c r="E65" i="28"/>
  <c r="C65" i="28" s="1"/>
  <c r="E81" i="28"/>
  <c r="C81" i="28" s="1"/>
  <c r="E97" i="28"/>
  <c r="C97" i="28" s="1"/>
  <c r="E123" i="28"/>
  <c r="E138" i="28"/>
  <c r="C138" i="28" s="1"/>
  <c r="E150" i="28"/>
  <c r="C150" i="28" s="1"/>
  <c r="E161" i="28"/>
  <c r="C161" i="28" s="1"/>
  <c r="E214" i="28"/>
  <c r="C214" i="28" s="1"/>
  <c r="E32" i="28"/>
  <c r="C32" i="28" s="1"/>
  <c r="E48" i="28"/>
  <c r="C48" i="28" s="1"/>
  <c r="E64" i="28"/>
  <c r="C64" i="28" s="1"/>
  <c r="E80" i="28"/>
  <c r="C80" i="28" s="1"/>
  <c r="E96" i="28"/>
  <c r="C96" i="28" s="1"/>
  <c r="E145" i="28"/>
  <c r="C145" i="28" s="1"/>
  <c r="E165" i="28"/>
  <c r="C165" i="28" s="1"/>
  <c r="E196" i="28"/>
  <c r="C196" i="28" s="1"/>
  <c r="E208" i="28"/>
  <c r="C208" i="28" s="1"/>
  <c r="E63" i="28"/>
  <c r="C63" i="28" s="1"/>
  <c r="E79" i="28"/>
  <c r="C79" i="28" s="1"/>
  <c r="E95" i="28"/>
  <c r="C95" i="28" s="1"/>
  <c r="E110" i="28"/>
  <c r="C110" i="28" s="1"/>
  <c r="E115" i="28"/>
  <c r="C115" i="28" s="1"/>
  <c r="E46" i="28"/>
  <c r="C46" i="28" s="1"/>
  <c r="E62" i="28"/>
  <c r="E78" i="28"/>
  <c r="C78" i="28" s="1"/>
  <c r="E94" i="28"/>
  <c r="C94" i="28" s="1"/>
  <c r="E126" i="28"/>
  <c r="C126" i="28" s="1"/>
  <c r="E129" i="28"/>
  <c r="C129" i="28" s="1"/>
  <c r="E187" i="28"/>
  <c r="C187" i="28" s="1"/>
  <c r="E61" i="28"/>
  <c r="C61" i="28" s="1"/>
  <c r="E77" i="28"/>
  <c r="C77" i="28" s="1"/>
  <c r="E93" i="28"/>
  <c r="E109" i="28"/>
  <c r="C109" i="28" s="1"/>
  <c r="E122" i="28"/>
  <c r="C122" i="28" s="1"/>
  <c r="E76" i="28"/>
  <c r="C76" i="28" s="1"/>
  <c r="E92" i="28"/>
  <c r="C92" i="28" s="1"/>
  <c r="E108" i="28"/>
  <c r="C108" i="28" s="1"/>
  <c r="E114" i="28"/>
  <c r="C114" i="28" s="1"/>
  <c r="E132" i="28"/>
  <c r="C132" i="28" s="1"/>
  <c r="E142" i="28"/>
  <c r="C142" i="28" s="1"/>
  <c r="E212" i="28"/>
  <c r="C212" i="28" s="1"/>
  <c r="E147" i="28"/>
  <c r="C147" i="28" s="1"/>
  <c r="E163" i="28"/>
  <c r="C163" i="28" s="1"/>
  <c r="E179" i="28"/>
  <c r="C179" i="28" s="1"/>
  <c r="E195" i="28"/>
  <c r="C195" i="28" s="1"/>
  <c r="E211" i="28"/>
  <c r="C211" i="28" s="1"/>
  <c r="E229" i="28"/>
  <c r="C229" i="28" s="1"/>
  <c r="E256" i="28"/>
  <c r="C256" i="28" s="1"/>
  <c r="E130" i="28"/>
  <c r="C130" i="28" s="1"/>
  <c r="E146" i="28"/>
  <c r="C146" i="28" s="1"/>
  <c r="E162" i="28"/>
  <c r="C162" i="28" s="1"/>
  <c r="E178" i="28"/>
  <c r="C178" i="28" s="1"/>
  <c r="E194" i="28"/>
  <c r="C194" i="28" s="1"/>
  <c r="E210" i="28"/>
  <c r="C210" i="28" s="1"/>
  <c r="E224" i="28"/>
  <c r="C224" i="28" s="1"/>
  <c r="E264" i="28"/>
  <c r="C264" i="28" s="1"/>
  <c r="E340" i="28"/>
  <c r="C340" i="28" s="1"/>
  <c r="E177" i="28"/>
  <c r="C177" i="28" s="1"/>
  <c r="E193" i="28"/>
  <c r="C193" i="28" s="1"/>
  <c r="E209" i="28"/>
  <c r="C209" i="28" s="1"/>
  <c r="E280" i="28"/>
  <c r="C280" i="28" s="1"/>
  <c r="E111" i="28"/>
  <c r="C111" i="28" s="1"/>
  <c r="E127" i="28"/>
  <c r="C127" i="28" s="1"/>
  <c r="E143" i="28"/>
  <c r="C143" i="28" s="1"/>
  <c r="E159" i="28"/>
  <c r="C159" i="28" s="1"/>
  <c r="E175" i="28"/>
  <c r="C175" i="28" s="1"/>
  <c r="E191" i="28"/>
  <c r="C191" i="28" s="1"/>
  <c r="E207" i="28"/>
  <c r="C207" i="28" s="1"/>
  <c r="E228" i="28"/>
  <c r="C228" i="28" s="1"/>
  <c r="E232" i="28"/>
  <c r="C232" i="28" s="1"/>
  <c r="E324" i="28"/>
  <c r="C324" i="28" s="1"/>
  <c r="E174" i="28"/>
  <c r="C174" i="28" s="1"/>
  <c r="E190" i="28"/>
  <c r="C190" i="28" s="1"/>
  <c r="E206" i="28"/>
  <c r="C206" i="28" s="1"/>
  <c r="E222" i="28"/>
  <c r="C222" i="28" s="1"/>
  <c r="E240" i="28"/>
  <c r="C240" i="28" s="1"/>
  <c r="E173" i="28"/>
  <c r="C173" i="28" s="1"/>
  <c r="E189" i="28"/>
  <c r="C189" i="28" s="1"/>
  <c r="E205" i="28"/>
  <c r="C205" i="28" s="1"/>
  <c r="E221" i="28"/>
  <c r="C221" i="28" s="1"/>
  <c r="E244" i="28"/>
  <c r="C244" i="28" s="1"/>
  <c r="E265" i="28"/>
  <c r="C265" i="28" s="1"/>
  <c r="E140" i="28"/>
  <c r="C140" i="28" s="1"/>
  <c r="E156" i="28"/>
  <c r="C156" i="28" s="1"/>
  <c r="E172" i="28"/>
  <c r="C172" i="28" s="1"/>
  <c r="E188" i="28"/>
  <c r="C188" i="28" s="1"/>
  <c r="E204" i="28"/>
  <c r="C204" i="28" s="1"/>
  <c r="E220" i="28"/>
  <c r="C220" i="28" s="1"/>
  <c r="E248" i="28"/>
  <c r="C248" i="28" s="1"/>
  <c r="E281" i="28"/>
  <c r="C281" i="28" s="1"/>
  <c r="E308" i="28"/>
  <c r="C308" i="28" s="1"/>
  <c r="E227" i="28"/>
  <c r="C227" i="28" s="1"/>
  <c r="E237" i="28"/>
  <c r="C237" i="28" s="1"/>
  <c r="E154" i="28"/>
  <c r="E170" i="28"/>
  <c r="C170" i="28" s="1"/>
  <c r="E186" i="28"/>
  <c r="C186" i="28" s="1"/>
  <c r="E202" i="28"/>
  <c r="C202" i="28" s="1"/>
  <c r="E218" i="28"/>
  <c r="C218" i="28" s="1"/>
  <c r="E231" i="28"/>
  <c r="C231" i="28" s="1"/>
  <c r="E169" i="28"/>
  <c r="C169" i="28" s="1"/>
  <c r="E185" i="28"/>
  <c r="C185" i="28" s="1"/>
  <c r="E201" i="28"/>
  <c r="C201" i="28" s="1"/>
  <c r="E217" i="28"/>
  <c r="C217" i="28" s="1"/>
  <c r="E268" i="28"/>
  <c r="C268" i="28" s="1"/>
  <c r="E292" i="28"/>
  <c r="C292" i="28" s="1"/>
  <c r="E120" i="28"/>
  <c r="C120" i="28" s="1"/>
  <c r="E136" i="28"/>
  <c r="C136" i="28" s="1"/>
  <c r="E152" i="28"/>
  <c r="C152" i="28" s="1"/>
  <c r="E168" i="28"/>
  <c r="C168" i="28" s="1"/>
  <c r="E184" i="28"/>
  <c r="E200" i="28"/>
  <c r="C200" i="28" s="1"/>
  <c r="E216" i="28"/>
  <c r="C216" i="28" s="1"/>
  <c r="E226" i="28"/>
  <c r="C226" i="28" s="1"/>
  <c r="E260" i="28"/>
  <c r="C260" i="28" s="1"/>
  <c r="E284" i="28"/>
  <c r="C284" i="28" s="1"/>
  <c r="E119" i="28"/>
  <c r="C119" i="28" s="1"/>
  <c r="E135" i="28"/>
  <c r="C135" i="28" s="1"/>
  <c r="E151" i="28"/>
  <c r="C151" i="28" s="1"/>
  <c r="E167" i="28"/>
  <c r="C167" i="28" s="1"/>
  <c r="E183" i="28"/>
  <c r="C183" i="28" s="1"/>
  <c r="E199" i="28"/>
  <c r="C199" i="28" s="1"/>
  <c r="E215" i="28"/>
  <c r="E230" i="28"/>
  <c r="C230" i="28" s="1"/>
  <c r="E263" i="28"/>
  <c r="C263" i="28" s="1"/>
  <c r="E276" i="28"/>
  <c r="E245" i="28"/>
  <c r="C245" i="28" s="1"/>
  <c r="E249" i="28"/>
  <c r="C249" i="28" s="1"/>
  <c r="E279" i="28"/>
  <c r="C279" i="28" s="1"/>
  <c r="E181" i="28"/>
  <c r="C181" i="28" s="1"/>
  <c r="E197" i="28"/>
  <c r="C197" i="28" s="1"/>
  <c r="E213" i="28"/>
  <c r="C213" i="28" s="1"/>
  <c r="E225" i="28"/>
  <c r="C225" i="28" s="1"/>
  <c r="E233" i="28"/>
  <c r="C233" i="28" s="1"/>
  <c r="E356" i="28"/>
  <c r="C356" i="28" s="1"/>
  <c r="E243" i="28"/>
  <c r="C243" i="28" s="1"/>
  <c r="E259" i="28"/>
  <c r="C259" i="28" s="1"/>
  <c r="E275" i="28"/>
  <c r="C275" i="28" s="1"/>
  <c r="E291" i="28"/>
  <c r="C291" i="28" s="1"/>
  <c r="E307" i="28"/>
  <c r="E323" i="28"/>
  <c r="C323" i="28" s="1"/>
  <c r="E339" i="28"/>
  <c r="C339" i="28" s="1"/>
  <c r="E355" i="28"/>
  <c r="C355" i="28" s="1"/>
  <c r="E242" i="28"/>
  <c r="C242" i="28" s="1"/>
  <c r="E258" i="28"/>
  <c r="C258" i="28" s="1"/>
  <c r="E274" i="28"/>
  <c r="C274" i="28" s="1"/>
  <c r="E290" i="28"/>
  <c r="C290" i="28" s="1"/>
  <c r="E306" i="28"/>
  <c r="C306" i="28" s="1"/>
  <c r="E322" i="28"/>
  <c r="C322" i="28" s="1"/>
  <c r="E338" i="28"/>
  <c r="C338" i="28" s="1"/>
  <c r="E354" i="28"/>
  <c r="C354" i="28" s="1"/>
  <c r="E241" i="28"/>
  <c r="C241" i="28" s="1"/>
  <c r="E257" i="28"/>
  <c r="C257" i="28" s="1"/>
  <c r="E273" i="28"/>
  <c r="C273" i="28" s="1"/>
  <c r="E289" i="28"/>
  <c r="C289" i="28" s="1"/>
  <c r="E305" i="28"/>
  <c r="C305" i="28" s="1"/>
  <c r="E321" i="28"/>
  <c r="C321" i="28" s="1"/>
  <c r="E337" i="28"/>
  <c r="E353" i="28"/>
  <c r="C353" i="28" s="1"/>
  <c r="E272" i="28"/>
  <c r="C272" i="28" s="1"/>
  <c r="E288" i="28"/>
  <c r="C288" i="28" s="1"/>
  <c r="E304" i="28"/>
  <c r="C304" i="28" s="1"/>
  <c r="E320" i="28"/>
  <c r="C320" i="28" s="1"/>
  <c r="E336" i="28"/>
  <c r="C336" i="28" s="1"/>
  <c r="E352" i="28"/>
  <c r="C352" i="28" s="1"/>
  <c r="E223" i="28"/>
  <c r="C223" i="28" s="1"/>
  <c r="E239" i="28"/>
  <c r="C239" i="28" s="1"/>
  <c r="E255" i="28"/>
  <c r="C255" i="28" s="1"/>
  <c r="E271" i="28"/>
  <c r="C271" i="28" s="1"/>
  <c r="E287" i="28"/>
  <c r="C287" i="28" s="1"/>
  <c r="E303" i="28"/>
  <c r="C303" i="28" s="1"/>
  <c r="E319" i="28"/>
  <c r="C319" i="28" s="1"/>
  <c r="E335" i="28"/>
  <c r="C335" i="28" s="1"/>
  <c r="E351" i="28"/>
  <c r="C351" i="28" s="1"/>
  <c r="E367" i="28"/>
  <c r="C367" i="28" s="1"/>
  <c r="E238" i="28"/>
  <c r="C238" i="28" s="1"/>
  <c r="E254" i="28"/>
  <c r="C254" i="28" s="1"/>
  <c r="E270" i="28"/>
  <c r="C270" i="28" s="1"/>
  <c r="E286" i="28"/>
  <c r="C286" i="28" s="1"/>
  <c r="E302" i="28"/>
  <c r="C302" i="28" s="1"/>
  <c r="E318" i="28"/>
  <c r="C318" i="28" s="1"/>
  <c r="E334" i="28"/>
  <c r="C334" i="28" s="1"/>
  <c r="E350" i="28"/>
  <c r="C350" i="28" s="1"/>
  <c r="E366" i="28"/>
  <c r="C366" i="28" s="1"/>
  <c r="E253" i="28"/>
  <c r="C253" i="28" s="1"/>
  <c r="E269" i="28"/>
  <c r="C269" i="28" s="1"/>
  <c r="E285" i="28"/>
  <c r="C285" i="28" s="1"/>
  <c r="E301" i="28"/>
  <c r="C301" i="28" s="1"/>
  <c r="E317" i="28"/>
  <c r="C317" i="28" s="1"/>
  <c r="E333" i="28"/>
  <c r="C333" i="28" s="1"/>
  <c r="E349" i="28"/>
  <c r="C349" i="28" s="1"/>
  <c r="E365" i="28"/>
  <c r="C365" i="28" s="1"/>
  <c r="E300" i="28"/>
  <c r="C300" i="28" s="1"/>
  <c r="E316" i="28"/>
  <c r="C316" i="28" s="1"/>
  <c r="E332" i="28"/>
  <c r="C332" i="28" s="1"/>
  <c r="E348" i="28"/>
  <c r="C348" i="28" s="1"/>
  <c r="E364" i="28"/>
  <c r="C364" i="28" s="1"/>
  <c r="E235" i="28"/>
  <c r="C235" i="28" s="1"/>
  <c r="E251" i="28"/>
  <c r="C251" i="28" s="1"/>
  <c r="E267" i="28"/>
  <c r="C267" i="28" s="1"/>
  <c r="E283" i="28"/>
  <c r="C283" i="28" s="1"/>
  <c r="E299" i="28"/>
  <c r="C299" i="28" s="1"/>
  <c r="E315" i="28"/>
  <c r="C315" i="28" s="1"/>
  <c r="E331" i="28"/>
  <c r="C331" i="28" s="1"/>
  <c r="E347" i="28"/>
  <c r="C347" i="28" s="1"/>
  <c r="E363" i="28"/>
  <c r="C363" i="28" s="1"/>
  <c r="E234" i="28"/>
  <c r="C234" i="28" s="1"/>
  <c r="E250" i="28"/>
  <c r="C250" i="28" s="1"/>
  <c r="E266" i="28"/>
  <c r="C266" i="28" s="1"/>
  <c r="E282" i="28"/>
  <c r="C282" i="28" s="1"/>
  <c r="E298" i="28"/>
  <c r="C298" i="28" s="1"/>
  <c r="E314" i="28"/>
  <c r="C314" i="28" s="1"/>
  <c r="E330" i="28"/>
  <c r="C330" i="28" s="1"/>
  <c r="E346" i="28"/>
  <c r="C346" i="28" s="1"/>
  <c r="E362" i="28"/>
  <c r="C362" i="28" s="1"/>
  <c r="E297" i="28"/>
  <c r="C297" i="28" s="1"/>
  <c r="E313" i="28"/>
  <c r="C313" i="28" s="1"/>
  <c r="E329" i="28"/>
  <c r="C329" i="28" s="1"/>
  <c r="E345" i="28"/>
  <c r="C345" i="28" s="1"/>
  <c r="E361" i="28"/>
  <c r="C361" i="28" s="1"/>
  <c r="E296" i="28"/>
  <c r="C296" i="28" s="1"/>
  <c r="E312" i="28"/>
  <c r="C312" i="28" s="1"/>
  <c r="E328" i="28"/>
  <c r="C328" i="28" s="1"/>
  <c r="E344" i="28"/>
  <c r="C344" i="28" s="1"/>
  <c r="E360" i="28"/>
  <c r="C360" i="28" s="1"/>
  <c r="E295" i="28"/>
  <c r="C295" i="28" s="1"/>
  <c r="E311" i="28"/>
  <c r="C311" i="28" s="1"/>
  <c r="E327" i="28"/>
  <c r="C327" i="28" s="1"/>
  <c r="E343" i="28"/>
  <c r="C343" i="28" s="1"/>
  <c r="E359" i="28"/>
  <c r="C359" i="28" s="1"/>
  <c r="E246" i="28"/>
  <c r="E262" i="28"/>
  <c r="C262" i="28" s="1"/>
  <c r="E278" i="28"/>
  <c r="C278" i="28" s="1"/>
  <c r="E294" i="28"/>
  <c r="C294" i="28" s="1"/>
  <c r="E310" i="28"/>
  <c r="C310" i="28" s="1"/>
  <c r="E326" i="28"/>
  <c r="C326" i="28" s="1"/>
  <c r="E342" i="28"/>
  <c r="C342" i="28" s="1"/>
  <c r="E358" i="28"/>
  <c r="C358" i="28" s="1"/>
  <c r="E261" i="28"/>
  <c r="C261" i="28" s="1"/>
  <c r="E277" i="28"/>
  <c r="C277" i="28" s="1"/>
  <c r="E293" i="28"/>
  <c r="C293" i="28" s="1"/>
  <c r="E309" i="28"/>
  <c r="C309" i="28" s="1"/>
  <c r="E325" i="28"/>
  <c r="C325" i="28" s="1"/>
  <c r="E341" i="28"/>
  <c r="C341" i="28" s="1"/>
  <c r="E357" i="28"/>
  <c r="C357" i="28" s="1"/>
  <c r="H16" i="24"/>
  <c r="I16" i="24" s="1" a="1"/>
  <c r="B7" i="24"/>
  <c r="C7" i="24" s="1" a="1"/>
  <c r="B8" i="24"/>
  <c r="C8" i="24" s="1" a="1"/>
  <c r="B12" i="24"/>
  <c r="C12" i="24" s="1" a="1"/>
  <c r="K12" i="24"/>
  <c r="L12" i="24" s="1" a="1"/>
  <c r="E14" i="24"/>
  <c r="F14" i="24" s="1" a="1"/>
  <c r="H9" i="24"/>
  <c r="I9" i="24" s="1" a="1"/>
  <c r="K15" i="24"/>
  <c r="L15" i="24" s="1" a="1"/>
  <c r="B10" i="24"/>
  <c r="C10" i="24" s="1" a="1"/>
  <c r="E7" i="24"/>
  <c r="F7" i="24" s="1" a="1"/>
  <c r="K14" i="24"/>
  <c r="L14" i="24" s="1" a="1"/>
  <c r="K16" i="24"/>
  <c r="L16" i="24" s="1" a="1"/>
  <c r="E6" i="24"/>
  <c r="F6" i="24" s="1" a="1"/>
  <c r="B11" i="24"/>
  <c r="C11" i="24" s="1" a="1"/>
  <c r="B15" i="24"/>
  <c r="C15" i="24" s="1" a="1"/>
  <c r="E12" i="24"/>
  <c r="F12" i="24" s="1" a="1"/>
  <c r="E16" i="24"/>
  <c r="F16" i="24" s="1" a="1"/>
  <c r="K10" i="24"/>
  <c r="L10" i="24" s="1" a="1"/>
  <c r="K11" i="24"/>
  <c r="L11" i="24" s="1" a="1"/>
  <c r="E5" i="24"/>
  <c r="F5" i="24" s="1" a="1"/>
  <c r="H15" i="24"/>
  <c r="I15" i="24" s="1" a="1"/>
  <c r="K6" i="24"/>
  <c r="L6" i="24" s="1" a="1"/>
  <c r="B13" i="24"/>
  <c r="C13" i="24" s="1" a="1"/>
  <c r="H8" i="24"/>
  <c r="I8" i="24" s="1" a="1"/>
  <c r="B9" i="24"/>
  <c r="C9" i="24" s="1" a="1"/>
  <c r="E15" i="24"/>
  <c r="F15" i="24" s="1" a="1"/>
  <c r="H6" i="24"/>
  <c r="I6" i="24" s="1" a="1"/>
  <c r="H12" i="24"/>
  <c r="I12" i="24" s="1" a="1"/>
  <c r="K8" i="24"/>
  <c r="L8" i="24" s="1" a="1"/>
  <c r="B5" i="24"/>
  <c r="C5" i="24" s="1" a="1"/>
  <c r="H7" i="24"/>
  <c r="I7" i="24" s="1" a="1"/>
  <c r="H14" i="24"/>
  <c r="I14" i="24" s="1" a="1"/>
  <c r="E8" i="24"/>
  <c r="F8" i="24" s="1" a="1"/>
  <c r="E13" i="24"/>
  <c r="F13" i="24" s="1" a="1"/>
  <c r="K9" i="24"/>
  <c r="L9" i="24" s="1" a="1"/>
  <c r="H10" i="24"/>
  <c r="I10" i="24" s="1" a="1"/>
  <c r="E9" i="24"/>
  <c r="F9" i="24" s="1" a="1"/>
  <c r="E11" i="24"/>
  <c r="F11" i="24" s="1" a="1"/>
  <c r="H5" i="24"/>
  <c r="I5" i="24" s="1" a="1"/>
  <c r="H13" i="24"/>
  <c r="I13" i="24" s="1" a="1"/>
  <c r="K13" i="24"/>
  <c r="L13" i="24" s="1" a="1"/>
  <c r="K7" i="24"/>
  <c r="L7" i="24" s="1" a="1"/>
  <c r="B6" i="24"/>
  <c r="C6" i="24" s="1" a="1"/>
  <c r="B16" i="24"/>
  <c r="C16" i="24" s="1" a="1"/>
  <c r="B14" i="24"/>
  <c r="C14" i="24" s="1" a="1"/>
  <c r="E10" i="24"/>
  <c r="F10" i="24" s="1" a="1"/>
  <c r="H11" i="24"/>
  <c r="I11" i="24" s="1" a="1"/>
  <c r="K5" i="24"/>
  <c r="L5" i="24" s="1" a="1"/>
  <c r="L5" i="24" l="1"/>
  <c r="I11" i="24"/>
  <c r="F10" i="24"/>
  <c r="C14" i="24"/>
  <c r="C16" i="24"/>
  <c r="C6" i="24"/>
  <c r="L7" i="24"/>
  <c r="L13" i="24"/>
  <c r="I13" i="24"/>
  <c r="M5" i="24" a="1"/>
  <c r="J11" i="24" a="1"/>
  <c r="D14" i="24" a="1"/>
  <c r="D16" i="24" a="1"/>
  <c r="D6" i="24" a="1"/>
  <c r="M7" i="24" a="1"/>
  <c r="M13" i="24" a="1"/>
  <c r="J13" i="24" a="1"/>
  <c r="J13" i="24" l="1"/>
  <c r="M13" i="24"/>
  <c r="M7" i="24"/>
  <c r="D6" i="24"/>
  <c r="D16" i="24"/>
  <c r="D14" i="24"/>
  <c r="J11" i="24"/>
  <c r="M5" i="24"/>
  <c r="I5" i="24"/>
  <c r="F11" i="24"/>
  <c r="F9" i="24"/>
  <c r="I10" i="24"/>
  <c r="L9" i="24"/>
  <c r="F13" i="24"/>
  <c r="F8" i="24"/>
  <c r="I14" i="24"/>
  <c r="I7" i="24"/>
  <c r="C5" i="24"/>
  <c r="L8" i="24"/>
  <c r="I12" i="24"/>
  <c r="I6" i="24"/>
  <c r="F15" i="24"/>
  <c r="C9" i="24"/>
  <c r="I8" i="24"/>
  <c r="C13" i="24"/>
  <c r="L6" i="24"/>
  <c r="I15" i="24"/>
  <c r="F5" i="24"/>
  <c r="L11" i="24"/>
  <c r="L10" i="24"/>
  <c r="F16" i="24"/>
  <c r="F12" i="24"/>
  <c r="C15" i="24"/>
  <c r="C11" i="24"/>
  <c r="F6" i="24"/>
  <c r="L16" i="24"/>
  <c r="L14" i="24"/>
  <c r="F7" i="24"/>
  <c r="C10" i="24"/>
  <c r="L15" i="24"/>
  <c r="I9" i="24"/>
  <c r="F14" i="24"/>
  <c r="L12" i="24"/>
  <c r="C12" i="24"/>
  <c r="C8" i="24"/>
  <c r="C7" i="24"/>
  <c r="I16" i="24"/>
  <c r="C2" i="28"/>
  <c r="C184" i="27"/>
  <c r="C154" i="26"/>
  <c r="C276" i="25"/>
  <c r="C337" i="25"/>
  <c r="C33" i="25"/>
  <c r="C62" i="28"/>
  <c r="C246" i="28"/>
  <c r="C246" i="27"/>
  <c r="C2" i="27"/>
  <c r="C184" i="26"/>
  <c r="C123" i="26"/>
  <c r="C154" i="27"/>
  <c r="C123" i="28"/>
  <c r="C246" i="26"/>
  <c r="C93" i="26"/>
  <c r="C276" i="27"/>
  <c r="C62" i="27"/>
  <c r="C2" i="25"/>
  <c r="C93" i="28"/>
  <c r="C215" i="27"/>
  <c r="C33" i="27"/>
  <c r="C307" i="26"/>
  <c r="C123" i="25"/>
  <c r="C93" i="27"/>
  <c r="C246" i="25"/>
  <c r="C33" i="28"/>
  <c r="C307" i="27"/>
  <c r="C2" i="26"/>
  <c r="C184" i="28"/>
  <c r="C154" i="28"/>
  <c r="C337" i="26"/>
  <c r="C215" i="26"/>
  <c r="C307" i="25"/>
  <c r="C184" i="25"/>
  <c r="C33" i="26"/>
  <c r="C337" i="28"/>
  <c r="C276" i="28"/>
  <c r="C62" i="26"/>
  <c r="C154" i="25"/>
  <c r="C307" i="28"/>
  <c r="C123" i="27"/>
  <c r="C276" i="26"/>
  <c r="C215" i="28"/>
  <c r="C215" i="25"/>
  <c r="C93" i="25"/>
  <c r="C62" i="25"/>
  <c r="C337" i="27"/>
  <c r="J7" i="24" a="1"/>
  <c r="D15" i="24" a="1"/>
  <c r="D5" i="24" a="1"/>
  <c r="D11" i="24" a="1"/>
  <c r="G10" i="24" a="1"/>
  <c r="M8" i="24" a="1"/>
  <c r="G6" i="24" a="1"/>
  <c r="J12" i="24" a="1"/>
  <c r="M16" i="24" a="1"/>
  <c r="J6" i="24" a="1"/>
  <c r="M14" i="24" a="1"/>
  <c r="G15" i="24" a="1"/>
  <c r="G7" i="24" a="1"/>
  <c r="D9" i="24" a="1"/>
  <c r="D10" i="24" a="1"/>
  <c r="J8" i="24" a="1"/>
  <c r="M15" i="24" a="1"/>
  <c r="J5" i="24" a="1"/>
  <c r="D13" i="24" a="1"/>
  <c r="J9" i="24" a="1"/>
  <c r="G11" i="24" a="1"/>
  <c r="M6" i="24" a="1"/>
  <c r="G14" i="24" a="1"/>
  <c r="G9" i="24" a="1"/>
  <c r="J15" i="24" a="1"/>
  <c r="M12" i="24" a="1"/>
  <c r="J10" i="24" a="1"/>
  <c r="G5" i="24" a="1"/>
  <c r="D12" i="24" a="1"/>
  <c r="M9" i="24" a="1"/>
  <c r="M11" i="24" a="1"/>
  <c r="D8" i="24" a="1"/>
  <c r="G13" i="24" a="1"/>
  <c r="M10" i="24" a="1"/>
  <c r="D7" i="24" a="1"/>
  <c r="G8" i="24" a="1"/>
  <c r="G16" i="24" a="1"/>
  <c r="J16" i="24" a="1"/>
  <c r="J14" i="24" a="1"/>
  <c r="G12" i="24" a="1"/>
  <c r="G12" i="24" l="1"/>
  <c r="J14" i="24"/>
  <c r="J16" i="24"/>
  <c r="G16" i="24"/>
  <c r="G8" i="24"/>
  <c r="D7" i="24"/>
  <c r="M10" i="24"/>
  <c r="G13" i="24"/>
  <c r="D8" i="24"/>
  <c r="M11" i="24"/>
  <c r="M9" i="24"/>
  <c r="D12" i="24"/>
  <c r="G5" i="24"/>
  <c r="J10" i="24"/>
  <c r="M12" i="24"/>
  <c r="J15" i="24"/>
  <c r="G9" i="24"/>
  <c r="G14" i="24"/>
  <c r="M6" i="24"/>
  <c r="G11" i="24"/>
  <c r="J9" i="24"/>
  <c r="D13" i="24"/>
  <c r="J5" i="24"/>
  <c r="M15" i="24"/>
  <c r="J8" i="24"/>
  <c r="D10" i="24"/>
  <c r="D9" i="24"/>
  <c r="G7" i="24"/>
  <c r="G15" i="24"/>
  <c r="M14" i="24"/>
  <c r="J6" i="24"/>
  <c r="M16" i="24"/>
  <c r="J12" i="24"/>
  <c r="G6" i="24"/>
  <c r="M8" i="24"/>
  <c r="G10" i="24"/>
  <c r="D11" i="24"/>
  <c r="D5" i="24"/>
  <c r="D15" i="24"/>
  <c r="J7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<sst xmlns="http://schemas.openxmlformats.org/spreadsheetml/2006/main" count="21956" uniqueCount="53">
  <si>
    <t>1098D90</t>
  </si>
  <si>
    <t>VANDERHOOF</t>
  </si>
  <si>
    <t>†</t>
  </si>
  <si>
    <t>T</t>
  </si>
  <si>
    <t>Spd of Max Gust Flag</t>
  </si>
  <si>
    <t>Spd of Max Gust (km/h)</t>
  </si>
  <si>
    <t>Dir of Max Gust Flag</t>
  </si>
  <si>
    <t>Dir of Max Gust (10s deg)</t>
  </si>
  <si>
    <t>Snow on Grnd Flag</t>
  </si>
  <si>
    <t>Snow on Grnd (cm)</t>
  </si>
  <si>
    <t>Total Precip Flag</t>
  </si>
  <si>
    <t>Total Precip (mm)</t>
  </si>
  <si>
    <t>Total Snow Flag</t>
  </si>
  <si>
    <t>Total Snow (cm)</t>
  </si>
  <si>
    <t>Total Rain Flag</t>
  </si>
  <si>
    <t>Total Rain (mm)</t>
  </si>
  <si>
    <t>Cool Deg Days Flag</t>
  </si>
  <si>
    <t>Cool Deg Days (°C)</t>
  </si>
  <si>
    <t>Heat Deg Days Flag</t>
  </si>
  <si>
    <t>Heat Deg Days (°C)</t>
  </si>
  <si>
    <t>Mean Temp Flag</t>
  </si>
  <si>
    <t>Mean Temp (°C)</t>
  </si>
  <si>
    <t>Min Temp Flag</t>
  </si>
  <si>
    <t>Min Temp (°C)</t>
  </si>
  <si>
    <t>Max Temp Flag</t>
  </si>
  <si>
    <t>Max Temp (°C)</t>
  </si>
  <si>
    <t>Data Quality</t>
  </si>
  <si>
    <t>Day</t>
  </si>
  <si>
    <t>Month</t>
  </si>
  <si>
    <t>Year</t>
  </si>
  <si>
    <t>Date/Time</t>
  </si>
  <si>
    <t>Climate ID</t>
  </si>
  <si>
    <t>Station Name</t>
  </si>
  <si>
    <t>Latitude (y)</t>
  </si>
  <si>
    <t>Longitude (x)</t>
  </si>
  <si>
    <t>M</t>
  </si>
  <si>
    <t>Y</t>
  </si>
  <si>
    <t>N</t>
  </si>
  <si>
    <t>E</t>
  </si>
  <si>
    <t>A</t>
  </si>
  <si>
    <t>C</t>
  </si>
  <si>
    <t>F</t>
  </si>
  <si>
    <t>Max Rain (mm)</t>
  </si>
  <si>
    <t>Max Snow (cm)</t>
  </si>
  <si>
    <t>Summary - Rainfall</t>
  </si>
  <si>
    <t>Summary - Snowfall</t>
  </si>
  <si>
    <t>Summary - Max Temp</t>
  </si>
  <si>
    <t>Summary - Min Temp</t>
  </si>
  <si>
    <t>10yr Daily Value</t>
  </si>
  <si>
    <t>Row of Occurrence</t>
  </si>
  <si>
    <t>Date of Occurrence</t>
  </si>
  <si>
    <t>Max Year</t>
  </si>
  <si>
    <t>Weather Station 1098D90 - Vanderhoof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</si>
</sst>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14" fontId="0" fillId="4" borderId="16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9EE3-9FDB-4BE5-A5FB-7852A30ED5E3}">
  <dimension ref="A1:M16"/>
  <sheetViews>
    <sheetView workbookViewId="0">
      <selection activeCell="N23" sqref="N23"/>
    </sheetView>
  </sheetViews>
  <sheetFormatPr defaultRowHeight="15" x14ac:dyDescent="0.25"/>
  <cols>
    <col min="1" max="1" width="10.7109375" style="9" customWidth="1"/>
    <col min="2" max="2" width="11.7109375" style="9" customWidth="1"/>
    <col min="3" max="3" width="11.7109375" style="9" hidden="1" customWidth="1"/>
    <col min="4" max="4" width="11.7109375" style="36" customWidth="1"/>
    <col min="5" max="5" width="11.7109375" style="9" customWidth="1"/>
    <col min="6" max="6" width="11.7109375" style="9" hidden="1" customWidth="1"/>
    <col min="7" max="7" width="11.7109375" style="36" customWidth="1"/>
    <col min="8" max="8" width="11.7109375" style="9" customWidth="1"/>
    <col min="9" max="9" width="11.7109375" style="9" hidden="1" customWidth="1"/>
    <col min="10" max="10" width="11.7109375" style="36" customWidth="1"/>
    <col min="11" max="11" width="11.7109375" style="9" customWidth="1"/>
    <col min="12" max="12" width="11.7109375" style="9" hidden="1" customWidth="1"/>
    <col min="13" max="13" width="11.7109375" style="36" customWidth="1"/>
    <col min="14" max="16384" width="9.140625" style="9"/>
  </cols>
  <sheetData>
    <row r="1" spans="1:13" s="8" customFormat="1" ht="15.75" thickBot="1" x14ac:dyDescent="0.3">
      <c r="A1" s="7" t="s">
        <v>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.75" hidden="1" thickBot="1" x14ac:dyDescent="0.3">
      <c r="B2" s="10" t="s">
        <v>44</v>
      </c>
      <c r="C2" s="10"/>
      <c r="D2" s="10"/>
      <c r="E2" s="10" t="s">
        <v>45</v>
      </c>
      <c r="F2" s="10"/>
      <c r="G2" s="10"/>
      <c r="H2" s="10" t="s">
        <v>46</v>
      </c>
      <c r="I2" s="10"/>
      <c r="J2" s="10"/>
      <c r="K2" s="10" t="s">
        <v>47</v>
      </c>
      <c r="L2" s="10"/>
      <c r="M2" s="10"/>
    </row>
    <row r="3" spans="1:13" s="8" customFormat="1" x14ac:dyDescent="0.25">
      <c r="A3" s="11" t="s">
        <v>28</v>
      </c>
      <c r="B3" s="12" t="str" cm="1">
        <f t="array" aca="1" ref="B3" ca="1">INDIRECT("'"&amp;B2&amp;"'!"&amp;"E1")</f>
        <v>Max Rain (mm)</v>
      </c>
      <c r="C3" s="13"/>
      <c r="D3" s="14"/>
      <c r="E3" s="12" t="str" cm="1">
        <f t="array" aca="1" ref="E3" ca="1">INDIRECT("'"&amp;E2&amp;"'!"&amp;"E1")</f>
        <v>Max Snow (cm)</v>
      </c>
      <c r="F3" s="13"/>
      <c r="G3" s="14"/>
      <c r="H3" s="12" t="str" cm="1">
        <f t="array" aca="1" ref="H3" ca="1">INDIRECT("'"&amp;H2&amp;"'!"&amp;"E1")</f>
        <v>Max Temp (°C)</v>
      </c>
      <c r="I3" s="13"/>
      <c r="J3" s="14"/>
      <c r="K3" s="12" t="str" cm="1">
        <f t="array" aca="1" ref="K3" ca="1">INDIRECT("'"&amp;K2&amp;"'!"&amp;"E1")</f>
        <v>Min Temp (°C)</v>
      </c>
      <c r="L3" s="13"/>
      <c r="M3" s="14"/>
    </row>
    <row r="4" spans="1:13" s="19" customFormat="1" ht="30.75" thickBot="1" x14ac:dyDescent="0.3">
      <c r="A4" s="15"/>
      <c r="B4" s="16" t="s">
        <v>48</v>
      </c>
      <c r="C4" s="17" t="s">
        <v>49</v>
      </c>
      <c r="D4" s="18" t="s">
        <v>50</v>
      </c>
      <c r="E4" s="16" t="s">
        <v>48</v>
      </c>
      <c r="F4" s="17" t="s">
        <v>49</v>
      </c>
      <c r="G4" s="18" t="s">
        <v>50</v>
      </c>
      <c r="H4" s="16" t="s">
        <v>48</v>
      </c>
      <c r="I4" s="17" t="s">
        <v>49</v>
      </c>
      <c r="J4" s="18" t="s">
        <v>50</v>
      </c>
      <c r="K4" s="16" t="s">
        <v>48</v>
      </c>
      <c r="L4" s="17" t="s">
        <v>49</v>
      </c>
      <c r="M4" s="18" t="s">
        <v>50</v>
      </c>
    </row>
    <row r="5" spans="1:13" x14ac:dyDescent="0.25">
      <c r="A5" s="20">
        <v>1</v>
      </c>
      <c r="B5" s="21">
        <f ca="1">_xlfn.MAXIFS(INDIRECT("'"&amp;B$2&amp;"'!"&amp;"E:E"),INDIRECT("'"&amp;B$2&amp;"'!"&amp;"A:A"),$A5)</f>
        <v>12</v>
      </c>
      <c r="C5" s="22" cm="1">
        <f t="array" aca="1" ref="C5" ca="1">MATCH(1,($A5=INDIRECT("'"&amp;B$2&amp;"'!"&amp;"A:A"))*(B5=INDIRECT("'"&amp;B$2&amp;"'!"&amp;"E:E")),0)</f>
        <v>2</v>
      </c>
      <c r="D5" s="23" cm="1">
        <f t="array" aca="1" ref="D5" ca="1">DATE(INDIRECT("'"&amp;B$2&amp;"'!"&amp;"C"&amp;C5),INDIRECT("'"&amp;B$2&amp;"'!"&amp;"A"&amp;C5),INDIRECT("'"&amp;B$2&amp;"'!"&amp;"B"&amp;C5))</f>
        <v>41640</v>
      </c>
      <c r="E5" s="21">
        <f ca="1">_xlfn.MAXIFS(INDIRECT("'"&amp;E$2&amp;"'!"&amp;"E:E"),INDIRECT("'"&amp;E$2&amp;"'!"&amp;"A:A"),$A5)</f>
        <v>23</v>
      </c>
      <c r="F5" s="22" cm="1">
        <f t="array" aca="1" ref="F5" ca="1">MATCH(1,($A5=INDIRECT("'"&amp;E$2&amp;"'!"&amp;"A:A"))*(E5=INDIRECT("'"&amp;E$2&amp;"'!"&amp;"E:E")),0)</f>
        <v>16</v>
      </c>
      <c r="G5" s="23" cm="1">
        <f t="array" aca="1" ref="G5" ca="1">DATE(INDIRECT("'"&amp;E$2&amp;"'!"&amp;"C"&amp;F5),INDIRECT("'"&amp;E$2&amp;"'!"&amp;"A"&amp;F5),INDIRECT("'"&amp;E$2&amp;"'!"&amp;"B"&amp;F5))</f>
        <v>40558</v>
      </c>
      <c r="H5" s="21">
        <f ca="1">_xlfn.MAXIFS(INDIRECT("'"&amp;H$2&amp;"'!"&amp;"E:E"),INDIRECT("'"&amp;H$2&amp;"'!"&amp;"A:A"),$A5)</f>
        <v>12</v>
      </c>
      <c r="I5" s="22" cm="1">
        <f t="array" aca="1" ref="I5" ca="1">MATCH(1,($A5=INDIRECT("'"&amp;H$2&amp;"'!"&amp;"A:A"))*(H5=INDIRECT("'"&amp;H$2&amp;"'!"&amp;"E:E")),0)</f>
        <v>5</v>
      </c>
      <c r="J5" s="23" cm="1">
        <f t="array" aca="1" ref="J5" ca="1">DATE(INDIRECT("'"&amp;H$2&amp;"'!"&amp;"C"&amp;I5),INDIRECT("'"&amp;H$2&amp;"'!"&amp;"A"&amp;I5),INDIRECT("'"&amp;H$2&amp;"'!"&amp;"B"&amp;I5))</f>
        <v>40912</v>
      </c>
      <c r="K5" s="21">
        <f ca="1">_xlfn.MINIFS(INDIRECT("'"&amp;K$2&amp;"'!"&amp;"E:E"),INDIRECT("'"&amp;K$2&amp;"'!"&amp;"A:A"),$A5)</f>
        <v>-39</v>
      </c>
      <c r="L5" s="22" cm="1">
        <f t="array" aca="1" ref="L5" ca="1">MATCH(1,($A5=INDIRECT("'"&amp;K$2&amp;"'!"&amp;"A:A"))*(K5=INDIRECT("'"&amp;K$2&amp;"'!"&amp;"E:E")),0)</f>
        <v>20</v>
      </c>
      <c r="M5" s="23" cm="1">
        <f t="array" aca="1" ref="M5" ca="1">DATE(INDIRECT("'"&amp;K$2&amp;"'!"&amp;"C"&amp;L5),INDIRECT("'"&amp;K$2&amp;"'!"&amp;"A"&amp;L5),INDIRECT("'"&amp;K$2&amp;"'!"&amp;"B"&amp;L5))</f>
        <v>40927</v>
      </c>
    </row>
    <row r="6" spans="1:13" x14ac:dyDescent="0.25">
      <c r="A6" s="24">
        <v>2</v>
      </c>
      <c r="B6" s="25">
        <f t="shared" ref="B6:B16" ca="1" si="0">_xlfn.MAXIFS(INDIRECT("'"&amp;B$2&amp;"'!"&amp;"E:E"),INDIRECT("'"&amp;B$2&amp;"'!"&amp;"A:A"),$A6)</f>
        <v>8</v>
      </c>
      <c r="C6" s="26" cm="1">
        <f t="array" aca="1" ref="C6" ca="1">MATCH(1,($A6=INDIRECT("'"&amp;B$2&amp;"'!"&amp;"A:A"))*(B6=INDIRECT("'"&amp;B$2&amp;"'!"&amp;"E:E")),0)</f>
        <v>37</v>
      </c>
      <c r="D6" s="27" cm="1">
        <f t="array" aca="1" ref="D6" ca="1">DATE(INDIRECT("'"&amp;B$2&amp;"'!"&amp;"C"&amp;C6),INDIRECT("'"&amp;B$2&amp;"'!"&amp;"A"&amp;C6),INDIRECT("'"&amp;B$2&amp;"'!"&amp;"B"&amp;C6))</f>
        <v>39849</v>
      </c>
      <c r="E6" s="25">
        <f t="shared" ref="E6:E16" ca="1" si="1">_xlfn.MAXIFS(INDIRECT("'"&amp;E$2&amp;"'!"&amp;"E:E"),INDIRECT("'"&amp;E$2&amp;"'!"&amp;"A:A"),$A6)</f>
        <v>38.4</v>
      </c>
      <c r="F6" s="26" cm="1">
        <f t="array" aca="1" ref="F6" ca="1">MATCH(1,($A6=INDIRECT("'"&amp;E$2&amp;"'!"&amp;"A:A"))*(E6=INDIRECT("'"&amp;E$2&amp;"'!"&amp;"E:E")),0)</f>
        <v>39</v>
      </c>
      <c r="G6" s="27" cm="1">
        <f t="array" aca="1" ref="G6" ca="1">DATE(INDIRECT("'"&amp;E$2&amp;"'!"&amp;"C"&amp;F6),INDIRECT("'"&amp;E$2&amp;"'!"&amp;"A"&amp;F6),INDIRECT("'"&amp;E$2&amp;"'!"&amp;"B"&amp;F6))</f>
        <v>43138</v>
      </c>
      <c r="H6" s="25">
        <f t="shared" ref="H6:H16" ca="1" si="2">_xlfn.MAXIFS(INDIRECT("'"&amp;H$2&amp;"'!"&amp;"E:E"),INDIRECT("'"&amp;H$2&amp;"'!"&amp;"A:A"),$A6)</f>
        <v>13.5</v>
      </c>
      <c r="I6" s="26" cm="1">
        <f t="array" aca="1" ref="I6" ca="1">MATCH(1,($A6=INDIRECT("'"&amp;H$2&amp;"'!"&amp;"A:A"))*(H6=INDIRECT("'"&amp;H$2&amp;"'!"&amp;"E:E")),0)</f>
        <v>47</v>
      </c>
      <c r="J6" s="27" cm="1">
        <f t="array" aca="1" ref="J6" ca="1">DATE(INDIRECT("'"&amp;H$2&amp;"'!"&amp;"C"&amp;I6),INDIRECT("'"&amp;H$2&amp;"'!"&amp;"A"&amp;I6),INDIRECT("'"&amp;H$2&amp;"'!"&amp;"B"&amp;I6))</f>
        <v>42781</v>
      </c>
      <c r="K6" s="25">
        <f t="shared" ref="K6:K16" ca="1" si="3">_xlfn.MINIFS(INDIRECT("'"&amp;K$2&amp;"'!"&amp;"E:E"),INDIRECT("'"&amp;K$2&amp;"'!"&amp;"A:A"),$A6)</f>
        <v>-35</v>
      </c>
      <c r="L6" s="26" cm="1">
        <f t="array" aca="1" ref="L6" ca="1">MATCH(1,($A6=INDIRECT("'"&amp;K$2&amp;"'!"&amp;"A:A"))*(K6=INDIRECT("'"&amp;K$2&amp;"'!"&amp;"E:E")),0)</f>
        <v>35</v>
      </c>
      <c r="M6" s="27" cm="1">
        <f t="array" aca="1" ref="M6" ca="1">DATE(INDIRECT("'"&amp;K$2&amp;"'!"&amp;"C"&amp;L6),INDIRECT("'"&amp;K$2&amp;"'!"&amp;"A"&amp;L6),INDIRECT("'"&amp;K$2&amp;"'!"&amp;"B"&amp;L6))</f>
        <v>43499</v>
      </c>
    </row>
    <row r="7" spans="1:13" x14ac:dyDescent="0.25">
      <c r="A7" s="28">
        <v>3</v>
      </c>
      <c r="B7" s="29">
        <f t="shared" ca="1" si="0"/>
        <v>9.8000000000000007</v>
      </c>
      <c r="C7" s="30" cm="1">
        <f t="array" aca="1" ref="C7" ca="1">MATCH(1,($A7=INDIRECT("'"&amp;B$2&amp;"'!"&amp;"A:A"))*(B7=INDIRECT("'"&amp;B$2&amp;"'!"&amp;"E:E")),0)</f>
        <v>75</v>
      </c>
      <c r="D7" s="31" cm="1">
        <f t="array" aca="1" ref="D7" ca="1">DATE(INDIRECT("'"&amp;B$2&amp;"'!"&amp;"C"&amp;C7),INDIRECT("'"&amp;B$2&amp;"'!"&amp;"A"&amp;C7),INDIRECT("'"&amp;B$2&amp;"'!"&amp;"B"&amp;C7))</f>
        <v>43173</v>
      </c>
      <c r="E7" s="29">
        <f t="shared" ca="1" si="1"/>
        <v>11.4</v>
      </c>
      <c r="F7" s="30" cm="1">
        <f t="array" aca="1" ref="F7" ca="1">MATCH(1,($A7=INDIRECT("'"&amp;E$2&amp;"'!"&amp;"A:A"))*(E7=INDIRECT("'"&amp;E$2&amp;"'!"&amp;"E:E")),0)</f>
        <v>74</v>
      </c>
      <c r="G7" s="31" cm="1">
        <f t="array" aca="1" ref="G7" ca="1">DATE(INDIRECT("'"&amp;E$2&amp;"'!"&amp;"C"&amp;F7),INDIRECT("'"&amp;E$2&amp;"'!"&amp;"A"&amp;F7),INDIRECT("'"&amp;E$2&amp;"'!"&amp;"B"&amp;F7))</f>
        <v>41346</v>
      </c>
      <c r="H7" s="29">
        <f t="shared" ca="1" si="2"/>
        <v>22.5</v>
      </c>
      <c r="I7" s="30" cm="1">
        <f t="array" aca="1" ref="I7" ca="1">MATCH(1,($A7=INDIRECT("'"&amp;H$2&amp;"'!"&amp;"A:A"))*(H7=INDIRECT("'"&amp;H$2&amp;"'!"&amp;"E:E")),0)</f>
        <v>92</v>
      </c>
      <c r="J7" s="31" cm="1">
        <f t="array" aca="1" ref="J7" ca="1">DATE(INDIRECT("'"&amp;H$2&amp;"'!"&amp;"C"&amp;I7),INDIRECT("'"&amp;H$2&amp;"'!"&amp;"A"&amp;I7),INDIRECT("'"&amp;H$2&amp;"'!"&amp;"B"&amp;I7))</f>
        <v>42460</v>
      </c>
      <c r="K7" s="29">
        <f t="shared" ca="1" si="3"/>
        <v>-34</v>
      </c>
      <c r="L7" s="30" cm="1">
        <f t="array" aca="1" ref="L7" ca="1">MATCH(1,($A7=INDIRECT("'"&amp;K$2&amp;"'!"&amp;"A:A"))*(K7=INDIRECT("'"&amp;K$2&amp;"'!"&amp;"E:E")),0)</f>
        <v>71</v>
      </c>
      <c r="M7" s="31" cm="1">
        <f t="array" aca="1" ref="M7" ca="1">DATE(INDIRECT("'"&amp;K$2&amp;"'!"&amp;"C"&amp;L7),INDIRECT("'"&amp;K$2&amp;"'!"&amp;"A"&amp;L7),INDIRECT("'"&amp;K$2&amp;"'!"&amp;"B"&amp;L7))</f>
        <v>39882</v>
      </c>
    </row>
    <row r="8" spans="1:13" x14ac:dyDescent="0.25">
      <c r="A8" s="24">
        <v>4</v>
      </c>
      <c r="B8" s="25">
        <f t="shared" ca="1" si="0"/>
        <v>15</v>
      </c>
      <c r="C8" s="26" cm="1">
        <f t="array" aca="1" ref="C8" ca="1">MATCH(1,($A8=INDIRECT("'"&amp;B$2&amp;"'!"&amp;"A:A"))*(B8=INDIRECT("'"&amp;B$2&amp;"'!"&amp;"E:E")),0)</f>
        <v>119</v>
      </c>
      <c r="D8" s="27" cm="1">
        <f t="array" aca="1" ref="D8" ca="1">DATE(INDIRECT("'"&amp;B$2&amp;"'!"&amp;"C"&amp;C8),INDIRECT("'"&amp;B$2&amp;"'!"&amp;"A"&amp;C8),INDIRECT("'"&amp;B$2&amp;"'!"&amp;"B"&amp;C8))</f>
        <v>40295</v>
      </c>
      <c r="E8" s="25">
        <f t="shared" ca="1" si="1"/>
        <v>104</v>
      </c>
      <c r="F8" s="26" cm="1">
        <f t="array" aca="1" ref="F8" ca="1">MATCH(1,($A8=INDIRECT("'"&amp;E$2&amp;"'!"&amp;"A:A"))*(E8=INDIRECT("'"&amp;E$2&amp;"'!"&amp;"E:E")),0)</f>
        <v>121</v>
      </c>
      <c r="G8" s="27" cm="1">
        <f t="array" aca="1" ref="G8" ca="1">DATE(INDIRECT("'"&amp;E$2&amp;"'!"&amp;"C"&amp;F8),INDIRECT("'"&amp;E$2&amp;"'!"&amp;"A"&amp;F8),INDIRECT("'"&amp;E$2&amp;"'!"&amp;"B"&amp;F8))</f>
        <v>41393</v>
      </c>
      <c r="H8" s="25">
        <f t="shared" ca="1" si="2"/>
        <v>27.5</v>
      </c>
      <c r="I8" s="26" cm="1">
        <f t="array" aca="1" ref="I8" ca="1">MATCH(1,($A8=INDIRECT("'"&amp;H$2&amp;"'!"&amp;"A:A"))*(H8=INDIRECT("'"&amp;H$2&amp;"'!"&amp;"E:E")),0)</f>
        <v>110</v>
      </c>
      <c r="J8" s="27" cm="1">
        <f t="array" aca="1" ref="J8" ca="1">DATE(INDIRECT("'"&amp;H$2&amp;"'!"&amp;"C"&amp;I8),INDIRECT("'"&amp;H$2&amp;"'!"&amp;"A"&amp;I8),INDIRECT("'"&amp;H$2&amp;"'!"&amp;"B"&amp;I8))</f>
        <v>42478</v>
      </c>
      <c r="K8" s="25">
        <f t="shared" ca="1" si="3"/>
        <v>-15</v>
      </c>
      <c r="L8" s="26" cm="1">
        <f t="array" aca="1" ref="L8" ca="1">MATCH(1,($A8=INDIRECT("'"&amp;K$2&amp;"'!"&amp;"A:A"))*(K8=INDIRECT("'"&amp;K$2&amp;"'!"&amp;"E:E")),0)</f>
        <v>94</v>
      </c>
      <c r="M8" s="27" cm="1">
        <f t="array" aca="1" ref="M8" ca="1">DATE(INDIRECT("'"&amp;K$2&amp;"'!"&amp;"C"&amp;L8),INDIRECT("'"&amp;K$2&amp;"'!"&amp;"A"&amp;L8),INDIRECT("'"&amp;K$2&amp;"'!"&amp;"B"&amp;L8))</f>
        <v>43192</v>
      </c>
    </row>
    <row r="9" spans="1:13" x14ac:dyDescent="0.25">
      <c r="A9" s="28">
        <v>5</v>
      </c>
      <c r="B9" s="29">
        <f t="shared" ca="1" si="0"/>
        <v>29.8</v>
      </c>
      <c r="C9" s="30" cm="1">
        <f t="array" aca="1" ref="C9" ca="1">MATCH(1,($A9=INDIRECT("'"&amp;B$2&amp;"'!"&amp;"A:A"))*(B9=INDIRECT("'"&amp;B$2&amp;"'!"&amp;"E:E")),0)</f>
        <v>131</v>
      </c>
      <c r="D9" s="31" cm="1">
        <f t="array" aca="1" ref="D9" ca="1">DATE(INDIRECT("'"&amp;B$2&amp;"'!"&amp;"C"&amp;C9),INDIRECT("'"&amp;B$2&amp;"'!"&amp;"A"&amp;C9),INDIRECT("'"&amp;B$2&amp;"'!"&amp;"B"&amp;C9))</f>
        <v>43229</v>
      </c>
      <c r="E9" s="29">
        <f t="shared" ca="1" si="1"/>
        <v>1.4</v>
      </c>
      <c r="F9" s="30" cm="1">
        <f t="array" aca="1" ref="F9" ca="1">MATCH(1,($A9=INDIRECT("'"&amp;E$2&amp;"'!"&amp;"A:A"))*(E9=INDIRECT("'"&amp;E$2&amp;"'!"&amp;"E:E")),0)</f>
        <v>140</v>
      </c>
      <c r="G9" s="31" cm="1">
        <f t="array" aca="1" ref="G9" ca="1">DATE(INDIRECT("'"&amp;E$2&amp;"'!"&amp;"C"&amp;F9),INDIRECT("'"&amp;E$2&amp;"'!"&amp;"A"&amp;F9),INDIRECT("'"&amp;E$2&amp;"'!"&amp;"B"&amp;F9))</f>
        <v>39951</v>
      </c>
      <c r="H9" s="29">
        <f t="shared" ca="1" si="2"/>
        <v>30</v>
      </c>
      <c r="I9" s="30" cm="1">
        <f t="array" aca="1" ref="I9" ca="1">MATCH(1,($A9=INDIRECT("'"&amp;H$2&amp;"'!"&amp;"A:A"))*(H9=INDIRECT("'"&amp;H$2&amp;"'!"&amp;"E:E")),0)</f>
        <v>150</v>
      </c>
      <c r="J9" s="31" cm="1">
        <f t="array" aca="1" ref="J9" ca="1">DATE(INDIRECT("'"&amp;H$2&amp;"'!"&amp;"C"&amp;I9),INDIRECT("'"&amp;H$2&amp;"'!"&amp;"A"&amp;I9),INDIRECT("'"&amp;H$2&amp;"'!"&amp;"B"&amp;I9))</f>
        <v>42883</v>
      </c>
      <c r="K9" s="29">
        <f t="shared" ca="1" si="3"/>
        <v>-5</v>
      </c>
      <c r="L9" s="30" cm="1">
        <f t="array" aca="1" ref="L9" ca="1">MATCH(1,($A9=INDIRECT("'"&amp;K$2&amp;"'!"&amp;"A:A"))*(K9=INDIRECT("'"&amp;K$2&amp;"'!"&amp;"E:E")),0)</f>
        <v>127</v>
      </c>
      <c r="M9" s="31" cm="1">
        <f t="array" aca="1" ref="M9" ca="1">DATE(INDIRECT("'"&amp;K$2&amp;"'!"&amp;"C"&amp;L9),INDIRECT("'"&amp;K$2&amp;"'!"&amp;"A"&amp;L9),INDIRECT("'"&amp;K$2&amp;"'!"&amp;"B"&amp;L9))</f>
        <v>41764</v>
      </c>
    </row>
    <row r="10" spans="1:13" x14ac:dyDescent="0.25">
      <c r="A10" s="24">
        <v>6</v>
      </c>
      <c r="B10" s="25">
        <f t="shared" ca="1" si="0"/>
        <v>27.6</v>
      </c>
      <c r="C10" s="26" cm="1">
        <f t="array" aca="1" ref="C10" ca="1">MATCH(1,($A10=INDIRECT("'"&amp;B$2&amp;"'!"&amp;"A:A"))*(B10=INDIRECT("'"&amp;B$2&amp;"'!"&amp;"E:E")),0)</f>
        <v>155</v>
      </c>
      <c r="D10" s="27" cm="1">
        <f t="array" aca="1" ref="D10" ca="1">DATE(INDIRECT("'"&amp;B$2&amp;"'!"&amp;"C"&amp;C10),INDIRECT("'"&amp;B$2&amp;"'!"&amp;"A"&amp;C10),INDIRECT("'"&amp;B$2&amp;"'!"&amp;"B"&amp;C10))</f>
        <v>40331</v>
      </c>
      <c r="E10" s="25">
        <f t="shared" ca="1" si="1"/>
        <v>0</v>
      </c>
      <c r="F10" s="26" cm="1">
        <f t="array" aca="1" ref="F10" ca="1">MATCH(1,($A10=INDIRECT("'"&amp;E$2&amp;"'!"&amp;"A:A"))*(E10=INDIRECT("'"&amp;E$2&amp;"'!"&amp;"E:E")),0)</f>
        <v>154</v>
      </c>
      <c r="G10" s="27" cm="1">
        <f t="array" aca="1" ref="G10" ca="1">DATE(INDIRECT("'"&amp;E$2&amp;"'!"&amp;"C"&amp;F10),INDIRECT("'"&amp;E$2&amp;"'!"&amp;"A"&amp;F10),INDIRECT("'"&amp;E$2&amp;"'!"&amp;"B"&amp;F10))</f>
        <v>43617</v>
      </c>
      <c r="H10" s="25">
        <f t="shared" ca="1" si="2"/>
        <v>34.5</v>
      </c>
      <c r="I10" s="26" cm="1">
        <f t="array" aca="1" ref="I10" ca="1">MATCH(1,($A10=INDIRECT("'"&amp;H$2&amp;"'!"&amp;"A:A"))*(H10=INDIRECT("'"&amp;H$2&amp;"'!"&amp;"E:E")),0)</f>
        <v>172</v>
      </c>
      <c r="J10" s="27" cm="1">
        <f t="array" aca="1" ref="J10" ca="1">DATE(INDIRECT("'"&amp;H$2&amp;"'!"&amp;"C"&amp;I10),INDIRECT("'"&amp;H$2&amp;"'!"&amp;"A"&amp;I10),INDIRECT("'"&amp;H$2&amp;"'!"&amp;"B"&amp;I10))</f>
        <v>43270</v>
      </c>
      <c r="K10" s="25">
        <f t="shared" ca="1" si="3"/>
        <v>0</v>
      </c>
      <c r="L10" s="26" cm="1">
        <f t="array" aca="1" ref="L10" ca="1">MATCH(1,($A10=INDIRECT("'"&amp;K$2&amp;"'!"&amp;"A:A"))*(K10=INDIRECT("'"&amp;K$2&amp;"'!"&amp;"E:E")),0)</f>
        <v>161</v>
      </c>
      <c r="M10" s="27" cm="1">
        <f t="array" aca="1" ref="M10" ca="1">DATE(INDIRECT("'"&amp;K$2&amp;"'!"&amp;"C"&amp;L10),INDIRECT("'"&amp;K$2&amp;"'!"&amp;"A"&amp;L10),INDIRECT("'"&amp;K$2&amp;"'!"&amp;"B"&amp;L10))</f>
        <v>41798</v>
      </c>
    </row>
    <row r="11" spans="1:13" x14ac:dyDescent="0.25">
      <c r="A11" s="28">
        <v>7</v>
      </c>
      <c r="B11" s="29">
        <f t="shared" ca="1" si="0"/>
        <v>16.399999999999999</v>
      </c>
      <c r="C11" s="30" cm="1">
        <f t="array" aca="1" ref="C11" ca="1">MATCH(1,($A11=INDIRECT("'"&amp;B$2&amp;"'!"&amp;"A:A"))*(B11=INDIRECT("'"&amp;B$2&amp;"'!"&amp;"E:E")),0)</f>
        <v>196</v>
      </c>
      <c r="D11" s="31" cm="1">
        <f t="array" aca="1" ref="D11" ca="1">DATE(INDIRECT("'"&amp;B$2&amp;"'!"&amp;"C"&amp;C11),INDIRECT("'"&amp;B$2&amp;"'!"&amp;"A"&amp;C11),INDIRECT("'"&amp;B$2&amp;"'!"&amp;"B"&amp;C11))</f>
        <v>42564</v>
      </c>
      <c r="E11" s="29">
        <f t="shared" ca="1" si="1"/>
        <v>0</v>
      </c>
      <c r="F11" s="30" cm="1">
        <f t="array" aca="1" ref="F11" ca="1">MATCH(1,($A11=INDIRECT("'"&amp;E$2&amp;"'!"&amp;"A:A"))*(E11=INDIRECT("'"&amp;E$2&amp;"'!"&amp;"E:E")),0)</f>
        <v>184</v>
      </c>
      <c r="G11" s="31" cm="1">
        <f t="array" aca="1" ref="G11" ca="1">DATE(INDIRECT("'"&amp;E$2&amp;"'!"&amp;"C"&amp;F11),INDIRECT("'"&amp;E$2&amp;"'!"&amp;"A"&amp;F11),INDIRECT("'"&amp;E$2&amp;"'!"&amp;"B"&amp;F11))</f>
        <v>43647</v>
      </c>
      <c r="H11" s="29">
        <f t="shared" ca="1" si="2"/>
        <v>36</v>
      </c>
      <c r="I11" s="30" cm="1">
        <f t="array" aca="1" ref="I11" ca="1">MATCH(1,($A11=INDIRECT("'"&amp;H$2&amp;"'!"&amp;"A:A"))*(H11=INDIRECT("'"&amp;H$2&amp;"'!"&amp;"E:E")),0)</f>
        <v>197</v>
      </c>
      <c r="J11" s="31" cm="1">
        <f t="array" aca="1" ref="J11" ca="1">DATE(INDIRECT("'"&amp;H$2&amp;"'!"&amp;"C"&amp;I11),INDIRECT("'"&amp;H$2&amp;"'!"&amp;"A"&amp;I11),INDIRECT("'"&amp;H$2&amp;"'!"&amp;"B"&amp;I11))</f>
        <v>41834</v>
      </c>
      <c r="K11" s="29">
        <f t="shared" ca="1" si="3"/>
        <v>0</v>
      </c>
      <c r="L11" s="30" cm="1">
        <f t="array" aca="1" ref="L11" ca="1">MATCH(1,($A11=INDIRECT("'"&amp;K$2&amp;"'!"&amp;"A:A"))*(K11=INDIRECT("'"&amp;K$2&amp;"'!"&amp;"E:E")),0)</f>
        <v>184</v>
      </c>
      <c r="M11" s="31" cm="1">
        <f t="array" aca="1" ref="M11" ca="1">DATE(INDIRECT("'"&amp;K$2&amp;"'!"&amp;"C"&amp;L11),INDIRECT("'"&amp;K$2&amp;"'!"&amp;"A"&amp;L11),INDIRECT("'"&amp;K$2&amp;"'!"&amp;"B"&amp;L11))</f>
        <v>42917</v>
      </c>
    </row>
    <row r="12" spans="1:13" x14ac:dyDescent="0.25">
      <c r="A12" s="24">
        <v>8</v>
      </c>
      <c r="B12" s="25">
        <f t="shared" ca="1" si="0"/>
        <v>16.399999999999999</v>
      </c>
      <c r="C12" s="26" cm="1">
        <f t="array" aca="1" ref="C12" ca="1">MATCH(1,($A12=INDIRECT("'"&amp;B$2&amp;"'!"&amp;"A:A"))*(B12=INDIRECT("'"&amp;B$2&amp;"'!"&amp;"E:E")),0)</f>
        <v>222</v>
      </c>
      <c r="D12" s="27" cm="1">
        <f t="array" aca="1" ref="D12" ca="1">DATE(INDIRECT("'"&amp;B$2&amp;"'!"&amp;"C"&amp;C12),INDIRECT("'"&amp;B$2&amp;"'!"&amp;"A"&amp;C12),INDIRECT("'"&amp;B$2&amp;"'!"&amp;"B"&amp;C12))</f>
        <v>41129</v>
      </c>
      <c r="E12" s="25">
        <f t="shared" ca="1" si="1"/>
        <v>0</v>
      </c>
      <c r="F12" s="26" cm="1">
        <f t="array" aca="1" ref="F12" ca="1">MATCH(1,($A12=INDIRECT("'"&amp;E$2&amp;"'!"&amp;"A:A"))*(E12=INDIRECT("'"&amp;E$2&amp;"'!"&amp;"E:E")),0)</f>
        <v>215</v>
      </c>
      <c r="G12" s="27" cm="1">
        <f t="array" aca="1" ref="G12" ca="1">DATE(INDIRECT("'"&amp;E$2&amp;"'!"&amp;"C"&amp;F12),INDIRECT("'"&amp;E$2&amp;"'!"&amp;"A"&amp;F12),INDIRECT("'"&amp;E$2&amp;"'!"&amp;"B"&amp;F12))</f>
        <v>43678</v>
      </c>
      <c r="H12" s="25">
        <f t="shared" ca="1" si="2"/>
        <v>34</v>
      </c>
      <c r="I12" s="26" cm="1">
        <f t="array" aca="1" ref="I12" ca="1">MATCH(1,($A12=INDIRECT("'"&amp;H$2&amp;"'!"&amp;"A:A"))*(H12=INDIRECT("'"&amp;H$2&amp;"'!"&amp;"E:E")),0)</f>
        <v>226</v>
      </c>
      <c r="J12" s="27" cm="1">
        <f t="array" aca="1" ref="J12" ca="1">DATE(INDIRECT("'"&amp;H$2&amp;"'!"&amp;"C"&amp;I12),INDIRECT("'"&amp;H$2&amp;"'!"&amp;"A"&amp;I12),INDIRECT("'"&amp;H$2&amp;"'!"&amp;"B"&amp;I12))</f>
        <v>41863</v>
      </c>
      <c r="K12" s="25">
        <f t="shared" ca="1" si="3"/>
        <v>0</v>
      </c>
      <c r="L12" s="26" cm="1">
        <f t="array" aca="1" ref="L12" ca="1">MATCH(1,($A12=INDIRECT("'"&amp;K$2&amp;"'!"&amp;"A:A"))*(K12=INDIRECT("'"&amp;K$2&amp;"'!"&amp;"E:E")),0)</f>
        <v>215</v>
      </c>
      <c r="M12" s="27" cm="1">
        <f t="array" aca="1" ref="M12" ca="1">DATE(INDIRECT("'"&amp;K$2&amp;"'!"&amp;"C"&amp;L12),INDIRECT("'"&amp;K$2&amp;"'!"&amp;"A"&amp;L12),INDIRECT("'"&amp;K$2&amp;"'!"&amp;"B"&amp;L12))</f>
        <v>41852</v>
      </c>
    </row>
    <row r="13" spans="1:13" x14ac:dyDescent="0.25">
      <c r="A13" s="28">
        <v>9</v>
      </c>
      <c r="B13" s="29">
        <f t="shared" ca="1" si="0"/>
        <v>13.2</v>
      </c>
      <c r="C13" s="30" cm="1">
        <f t="array" aca="1" ref="C13" ca="1">MATCH(1,($A13=INDIRECT("'"&amp;B$2&amp;"'!"&amp;"A:A"))*(B13=INDIRECT("'"&amp;B$2&amp;"'!"&amp;"E:E")),0)</f>
        <v>256</v>
      </c>
      <c r="D13" s="31" cm="1">
        <f t="array" aca="1" ref="D13" ca="1">DATE(INDIRECT("'"&amp;B$2&amp;"'!"&amp;"C"&amp;C13),INDIRECT("'"&amp;B$2&amp;"'!"&amp;"A"&amp;C13),INDIRECT("'"&amp;B$2&amp;"'!"&amp;"B"&amp;C13))</f>
        <v>40432</v>
      </c>
      <c r="E13" s="29">
        <f t="shared" ca="1" si="1"/>
        <v>0</v>
      </c>
      <c r="F13" s="30" cm="1">
        <f t="array" aca="1" ref="F13" ca="1">MATCH(1,($A13=INDIRECT("'"&amp;E$2&amp;"'!"&amp;"A:A"))*(E13=INDIRECT("'"&amp;E$2&amp;"'!"&amp;"E:E")),0)</f>
        <v>246</v>
      </c>
      <c r="G13" s="31" cm="1">
        <f t="array" aca="1" ref="G13" ca="1">DATE(INDIRECT("'"&amp;E$2&amp;"'!"&amp;"C"&amp;F13),INDIRECT("'"&amp;E$2&amp;"'!"&amp;"A"&amp;F13),INDIRECT("'"&amp;E$2&amp;"'!"&amp;"B"&amp;F13))</f>
        <v>43709</v>
      </c>
      <c r="H13" s="29">
        <f t="shared" ca="1" si="2"/>
        <v>31.5</v>
      </c>
      <c r="I13" s="30" cm="1">
        <f t="array" aca="1" ref="I13" ca="1">MATCH(1,($A13=INDIRECT("'"&amp;H$2&amp;"'!"&amp;"A:A"))*(H13=INDIRECT("'"&amp;H$2&amp;"'!"&amp;"E:E")),0)</f>
        <v>257</v>
      </c>
      <c r="J13" s="31" cm="1">
        <f t="array" aca="1" ref="J13" ca="1">DATE(INDIRECT("'"&amp;H$2&amp;"'!"&amp;"C"&amp;I13),INDIRECT("'"&amp;H$2&amp;"'!"&amp;"A"&amp;I13),INDIRECT("'"&amp;H$2&amp;"'!"&amp;"B"&amp;I13))</f>
        <v>41529</v>
      </c>
      <c r="K13" s="29">
        <f t="shared" ca="1" si="3"/>
        <v>-6.5</v>
      </c>
      <c r="L13" s="30" cm="1">
        <f t="array" aca="1" ref="L13" ca="1">MATCH(1,($A13=INDIRECT("'"&amp;K$2&amp;"'!"&amp;"A:A"))*(K13=INDIRECT("'"&amp;K$2&amp;"'!"&amp;"E:E")),0)</f>
        <v>275</v>
      </c>
      <c r="M13" s="31" cm="1">
        <f t="array" aca="1" ref="M13" ca="1">DATE(INDIRECT("'"&amp;K$2&amp;"'!"&amp;"C"&amp;L13),INDIRECT("'"&amp;K$2&amp;"'!"&amp;"A"&amp;L13),INDIRECT("'"&amp;K$2&amp;"'!"&amp;"B"&amp;L13))</f>
        <v>43373</v>
      </c>
    </row>
    <row r="14" spans="1:13" x14ac:dyDescent="0.25">
      <c r="A14" s="24">
        <v>10</v>
      </c>
      <c r="B14" s="25">
        <f t="shared" ca="1" si="0"/>
        <v>21.1</v>
      </c>
      <c r="C14" s="26" cm="1">
        <f t="array" aca="1" ref="C14" ca="1">MATCH(1,($A14=INDIRECT("'"&amp;B$2&amp;"'!"&amp;"A:A"))*(B14=INDIRECT("'"&amp;B$2&amp;"'!"&amp;"E:E")),0)</f>
        <v>304</v>
      </c>
      <c r="D14" s="27" cm="1">
        <f t="array" aca="1" ref="D14" ca="1">DATE(INDIRECT("'"&amp;B$2&amp;"'!"&amp;"C"&amp;C14),INDIRECT("'"&amp;B$2&amp;"'!"&amp;"A"&amp;C14),INDIRECT("'"&amp;B$2&amp;"'!"&amp;"B"&amp;C14))</f>
        <v>40115</v>
      </c>
      <c r="E14" s="25">
        <f t="shared" ca="1" si="1"/>
        <v>15.6</v>
      </c>
      <c r="F14" s="26" cm="1">
        <f t="array" aca="1" ref="F14" ca="1">MATCH(1,($A14=INDIRECT("'"&amp;E$2&amp;"'!"&amp;"A:A"))*(E14=INDIRECT("'"&amp;E$2&amp;"'!"&amp;"E:E")),0)</f>
        <v>303</v>
      </c>
      <c r="G14" s="27" cm="1">
        <f t="array" aca="1" ref="G14" ca="1">DATE(INDIRECT("'"&amp;E$2&amp;"'!"&amp;"C"&amp;F14),INDIRECT("'"&amp;E$2&amp;"'!"&amp;"A"&amp;F14),INDIRECT("'"&amp;E$2&amp;"'!"&amp;"B"&amp;F14))</f>
        <v>41210</v>
      </c>
      <c r="H14" s="25">
        <f t="shared" ca="1" si="2"/>
        <v>22.5</v>
      </c>
      <c r="I14" s="26" cm="1">
        <f t="array" aca="1" ref="I14" ca="1">MATCH(1,($A14=INDIRECT("'"&amp;H$2&amp;"'!"&amp;"A:A"))*(H14=INDIRECT("'"&amp;H$2&amp;"'!"&amp;"E:E")),0)</f>
        <v>282</v>
      </c>
      <c r="J14" s="27" cm="1">
        <f t="array" aca="1" ref="J14" ca="1">DATE(INDIRECT("'"&amp;H$2&amp;"'!"&amp;"C"&amp;I14),INDIRECT("'"&amp;H$2&amp;"'!"&amp;"A"&amp;I14),INDIRECT("'"&amp;H$2&amp;"'!"&amp;"B"&amp;I14))</f>
        <v>41189</v>
      </c>
      <c r="K14" s="25">
        <f t="shared" ca="1" si="3"/>
        <v>-18</v>
      </c>
      <c r="L14" s="26" cm="1">
        <f t="array" aca="1" ref="L14" ca="1">MATCH(1,($A14=INDIRECT("'"&amp;K$2&amp;"'!"&amp;"A:A"))*(K14=INDIRECT("'"&amp;K$2&amp;"'!"&amp;"E:E")),0)</f>
        <v>305</v>
      </c>
      <c r="M14" s="27" cm="1">
        <f t="array" aca="1" ref="M14" ca="1">DATE(INDIRECT("'"&amp;K$2&amp;"'!"&amp;"C"&amp;L14),INDIRECT("'"&amp;K$2&amp;"'!"&amp;"A"&amp;L14),INDIRECT("'"&amp;K$2&amp;"'!"&amp;"B"&amp;L14))</f>
        <v>41212</v>
      </c>
    </row>
    <row r="15" spans="1:13" x14ac:dyDescent="0.25">
      <c r="A15" s="28">
        <v>11</v>
      </c>
      <c r="B15" s="29">
        <f t="shared" ca="1" si="0"/>
        <v>21.6</v>
      </c>
      <c r="C15" s="30" cm="1">
        <f t="array" aca="1" ref="C15" ca="1">MATCH(1,($A15=INDIRECT("'"&amp;B$2&amp;"'!"&amp;"A:A"))*(B15=INDIRECT("'"&amp;B$2&amp;"'!"&amp;"E:E")),0)</f>
        <v>309</v>
      </c>
      <c r="D15" s="31" cm="1">
        <f t="array" aca="1" ref="D15" ca="1">DATE(INDIRECT("'"&amp;B$2&amp;"'!"&amp;"C"&amp;C15),INDIRECT("'"&amp;B$2&amp;"'!"&amp;"A"&amp;C15),INDIRECT("'"&amp;B$2&amp;"'!"&amp;"B"&amp;C15))</f>
        <v>43407</v>
      </c>
      <c r="E15" s="29">
        <f t="shared" ca="1" si="1"/>
        <v>30</v>
      </c>
      <c r="F15" s="30" cm="1">
        <f t="array" aca="1" ref="F15" ca="1">MATCH(1,($A15=INDIRECT("'"&amp;E$2&amp;"'!"&amp;"A:A"))*(E15=INDIRECT("'"&amp;E$2&amp;"'!"&amp;"E:E")),0)</f>
        <v>334</v>
      </c>
      <c r="G15" s="31" cm="1">
        <f t="array" aca="1" ref="G15" ca="1">DATE(INDIRECT("'"&amp;E$2&amp;"'!"&amp;"C"&amp;F15),INDIRECT("'"&amp;E$2&amp;"'!"&amp;"A"&amp;F15),INDIRECT("'"&amp;E$2&amp;"'!"&amp;"B"&amp;F15))</f>
        <v>40875</v>
      </c>
      <c r="H15" s="29">
        <f t="shared" ca="1" si="2"/>
        <v>14</v>
      </c>
      <c r="I15" s="30" cm="1">
        <f t="array" aca="1" ref="I15" ca="1">MATCH(1,($A15=INDIRECT("'"&amp;H$2&amp;"'!"&amp;"A:A"))*(H15=INDIRECT("'"&amp;H$2&amp;"'!"&amp;"E:E")),0)</f>
        <v>310</v>
      </c>
      <c r="J15" s="31" cm="1">
        <f t="array" aca="1" ref="J15" ca="1">DATE(INDIRECT("'"&amp;H$2&amp;"'!"&amp;"C"&amp;I15),INDIRECT("'"&amp;H$2&amp;"'!"&amp;"A"&amp;I15),INDIRECT("'"&amp;H$2&amp;"'!"&amp;"B"&amp;I15))</f>
        <v>40486</v>
      </c>
      <c r="K15" s="29">
        <f t="shared" ca="1" si="3"/>
        <v>-32</v>
      </c>
      <c r="L15" s="30" cm="1">
        <f t="array" aca="1" ref="L15" ca="1">MATCH(1,($A15=INDIRECT("'"&amp;K$2&amp;"'!"&amp;"A:A"))*(K15=INDIRECT("'"&amp;K$2&amp;"'!"&amp;"E:E")),0)</f>
        <v>335</v>
      </c>
      <c r="M15" s="31" cm="1">
        <f t="array" aca="1" ref="M15" ca="1">DATE(INDIRECT("'"&amp;K$2&amp;"'!"&amp;"C"&amp;L15),INDIRECT("'"&amp;K$2&amp;"'!"&amp;"A"&amp;L15),INDIRECT("'"&amp;K$2&amp;"'!"&amp;"B"&amp;L15))</f>
        <v>41972</v>
      </c>
    </row>
    <row r="16" spans="1:13" ht="15.75" thickBot="1" x14ac:dyDescent="0.3">
      <c r="A16" s="32">
        <v>12</v>
      </c>
      <c r="B16" s="33">
        <f t="shared" ca="1" si="0"/>
        <v>13.6</v>
      </c>
      <c r="C16" s="34" cm="1">
        <f t="array" aca="1" ref="C16" ca="1">MATCH(1,($A16=INDIRECT("'"&amp;B$2&amp;"'!"&amp;"A:A"))*(B16=INDIRECT("'"&amp;B$2&amp;"'!"&amp;"E:E")),0)</f>
        <v>352</v>
      </c>
      <c r="D16" s="35" cm="1">
        <f t="array" aca="1" ref="D16" ca="1">DATE(INDIRECT("'"&amp;B$2&amp;"'!"&amp;"C"&amp;C16),INDIRECT("'"&amp;B$2&amp;"'!"&amp;"A"&amp;C16),INDIRECT("'"&amp;B$2&amp;"'!"&amp;"B"&amp;C16))</f>
        <v>40893</v>
      </c>
      <c r="E16" s="33">
        <f t="shared" ca="1" si="1"/>
        <v>27</v>
      </c>
      <c r="F16" s="34" cm="1">
        <f t="array" aca="1" ref="F16" ca="1">MATCH(1,($A16=INDIRECT("'"&amp;E$2&amp;"'!"&amp;"A:A"))*(E16=INDIRECT("'"&amp;E$2&amp;"'!"&amp;"E:E")),0)</f>
        <v>364</v>
      </c>
      <c r="G16" s="35" cm="1">
        <f t="array" aca="1" ref="G16" ca="1">DATE(INDIRECT("'"&amp;E$2&amp;"'!"&amp;"C"&amp;F16),INDIRECT("'"&amp;E$2&amp;"'!"&amp;"A"&amp;F16),INDIRECT("'"&amp;E$2&amp;"'!"&amp;"B"&amp;F16))</f>
        <v>43462</v>
      </c>
      <c r="H16" s="33">
        <f t="shared" ca="1" si="2"/>
        <v>8.5</v>
      </c>
      <c r="I16" s="34" cm="1">
        <f t="array" aca="1" ref="I16" ca="1">MATCH(1,($A16=INDIRECT("'"&amp;H$2&amp;"'!"&amp;"A:A"))*(H16=INDIRECT("'"&amp;H$2&amp;"'!"&amp;"E:E")),0)</f>
        <v>340</v>
      </c>
      <c r="J16" s="35" cm="1">
        <f t="array" aca="1" ref="J16" ca="1">DATE(INDIRECT("'"&amp;H$2&amp;"'!"&amp;"C"&amp;I16),INDIRECT("'"&amp;H$2&amp;"'!"&amp;"A"&amp;I16),INDIRECT("'"&amp;H$2&amp;"'!"&amp;"B"&amp;I16))</f>
        <v>41247</v>
      </c>
      <c r="K16" s="33">
        <f t="shared" ca="1" si="3"/>
        <v>-38</v>
      </c>
      <c r="L16" s="34" cm="1">
        <f t="array" aca="1" ref="L16" ca="1">MATCH(1,($A16=INDIRECT("'"&amp;K$2&amp;"'!"&amp;"A:A"))*(K16=INDIRECT("'"&amp;K$2&amp;"'!"&amp;"E:E")),0)</f>
        <v>350</v>
      </c>
      <c r="M16" s="35" cm="1">
        <f t="array" aca="1" ref="M16" ca="1">DATE(INDIRECT("'"&amp;K$2&amp;"'!"&amp;"C"&amp;L16),INDIRECT("'"&amp;K$2&amp;"'!"&amp;"A"&amp;L16),INDIRECT("'"&amp;K$2&amp;"'!"&amp;"B"&amp;L16))</f>
        <v>40161</v>
      </c>
    </row>
  </sheetData>
  <mergeCells count="10">
    <mergeCell ref="A1:M1"/>
    <mergeCell ref="B2:D2"/>
    <mergeCell ref="E2:G2"/>
    <mergeCell ref="H2:J2"/>
    <mergeCell ref="K2:M2"/>
    <mergeCell ref="A3:A4"/>
    <mergeCell ref="B3:D3"/>
    <mergeCell ref="E3:G3"/>
    <mergeCell ref="H3:J3"/>
    <mergeCell ref="K3:M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B42B-0B8E-4012-BC9C-9BCFCF710D5B}">
  <dimension ref="A1:P367"/>
  <sheetViews>
    <sheetView workbookViewId="0">
      <selection activeCell="F2" sqref="F2"/>
    </sheetView>
  </sheetViews>
  <sheetFormatPr defaultRowHeight="15" x14ac:dyDescent="0.25"/>
  <cols>
    <col min="1" max="2" width="9.140625" style="2"/>
    <col min="3" max="3" width="9.140625" style="2" customWidth="1"/>
    <col min="4" max="4" width="18.5703125" style="2" customWidth="1"/>
    <col min="5" max="5" width="14.5703125" style="2" bestFit="1" customWidth="1"/>
    <col min="6" max="6" width="9.140625" style="6"/>
    <col min="7" max="7" width="10.42578125" style="6" bestFit="1" customWidth="1"/>
    <col min="8" max="16" width="9.140625" style="6"/>
    <col min="17" max="16384" width="9.140625" style="2"/>
  </cols>
  <sheetData>
    <row r="1" spans="1:16" s="3" customFormat="1" x14ac:dyDescent="0.25">
      <c r="A1" s="3" t="s">
        <v>28</v>
      </c>
      <c r="B1" s="3" t="s">
        <v>27</v>
      </c>
      <c r="C1" s="3" t="s">
        <v>51</v>
      </c>
      <c r="D1" s="3" t="s">
        <v>30</v>
      </c>
      <c r="E1" s="3" t="s">
        <v>42</v>
      </c>
      <c r="F1" s="5">
        <v>2019</v>
      </c>
      <c r="G1" s="5">
        <v>2018</v>
      </c>
      <c r="H1" s="5">
        <v>2017</v>
      </c>
      <c r="I1" s="5">
        <v>2016</v>
      </c>
      <c r="J1" s="5">
        <v>2015</v>
      </c>
      <c r="K1" s="5">
        <v>2014</v>
      </c>
      <c r="L1" s="5">
        <v>2013</v>
      </c>
      <c r="M1" s="5">
        <v>2012</v>
      </c>
      <c r="N1" s="5">
        <v>2011</v>
      </c>
      <c r="O1" s="5">
        <v>2010</v>
      </c>
      <c r="P1" s="5">
        <v>2009</v>
      </c>
    </row>
    <row r="2" spans="1:16" x14ac:dyDescent="0.25">
      <c r="A2" s="2">
        <f>MONTH(D2)</f>
        <v>1</v>
      </c>
      <c r="B2" s="2">
        <f>DAY(D2)</f>
        <v>1</v>
      </c>
      <c r="C2" s="2">
        <f ca="1">INDEX($F$1:$P$1,MATCH(E2,F2:P2,0))</f>
        <v>2014</v>
      </c>
      <c r="D2" s="4">
        <v>43831</v>
      </c>
      <c r="E2" s="2">
        <f ca="1">MAX(F2:P2)</f>
        <v>12</v>
      </c>
      <c r="F2" s="6">
        <f ca="1">INDEX(INDIRECT("'"&amp;F$1&amp;"'!"&amp;"T:T"),MATCH(EDATE($D2,-12*(2020-F$1)),INDIRECT("'"&amp;F$1&amp;"'!"&amp;"E:E"),0))</f>
        <v>0</v>
      </c>
      <c r="G2" s="6">
        <f ca="1">INDEX(INDIRECT("'"&amp;G$1&amp;"'!"&amp;"T:T"),MATCH(EDATE($D2,-12*(2020-G$1)),INDIRECT("'"&amp;G$1&amp;"'!"&amp;"E:E"),0))</f>
        <v>0</v>
      </c>
      <c r="H2" s="6">
        <f ca="1">INDEX(INDIRECT("'"&amp;H$1&amp;"'!"&amp;"T:T"),MATCH(EDATE($D2,-12*(2020-H$1)),INDIRECT("'"&amp;H$1&amp;"'!"&amp;"E:E"),0))</f>
        <v>0</v>
      </c>
      <c r="I2" s="6">
        <f ca="1">INDEX(INDIRECT("'"&amp;I$1&amp;"'!"&amp;"T:T"),MATCH(EDATE($D2,-12*(2020-I$1)),INDIRECT("'"&amp;I$1&amp;"'!"&amp;"E:E"),0))</f>
        <v>0</v>
      </c>
      <c r="J2" s="6">
        <f ca="1">INDEX(INDIRECT("'"&amp;J$1&amp;"'!"&amp;"T:T"),MATCH(EDATE($D2,-12*(2020-J$1)),INDIRECT("'"&amp;J$1&amp;"'!"&amp;"E:E"),0))</f>
        <v>3.2</v>
      </c>
      <c r="K2" s="6">
        <f ca="1">INDEX(INDIRECT("'"&amp;K$1&amp;"'!"&amp;"T:T"),MATCH(EDATE($D2,-12*(2020-K$1)),INDIRECT("'"&amp;K$1&amp;"'!"&amp;"E:E"),0))</f>
        <v>12</v>
      </c>
      <c r="L2" s="6">
        <f ca="1">INDEX(INDIRECT("'"&amp;L$1&amp;"'!"&amp;"T:T"),MATCH(EDATE($D2,-12*(2020-L$1)),INDIRECT("'"&amp;L$1&amp;"'!"&amp;"E:E"),0))</f>
        <v>0</v>
      </c>
      <c r="M2" s="6">
        <f ca="1">INDEX(INDIRECT("'"&amp;M$1&amp;"'!"&amp;"T:T"),MATCH(EDATE($D2,-12*(2020-M$1)),INDIRECT("'"&amp;M$1&amp;"'!"&amp;"E:E"),0))</f>
        <v>0</v>
      </c>
      <c r="N2" s="6">
        <f ca="1">INDEX(INDIRECT("'"&amp;N$1&amp;"'!"&amp;"T:T"),MATCH(EDATE($D2,-12*(2020-N$1)),INDIRECT("'"&amp;N$1&amp;"'!"&amp;"E:E"),0))</f>
        <v>0</v>
      </c>
      <c r="O2" s="6">
        <f ca="1">INDEX(INDIRECT("'"&amp;O$1&amp;"'!"&amp;"T:T"),MATCH(EDATE($D2,-12*(2020-O$1)),INDIRECT("'"&amp;O$1&amp;"'!"&amp;"E:E"),0))</f>
        <v>0</v>
      </c>
      <c r="P2" s="6">
        <f ca="1">INDEX(INDIRECT("'"&amp;P$1&amp;"'!"&amp;"T:T"),MATCH(EDATE($D2,-12*(2020-P$1)),INDIRECT("'"&amp;P$1&amp;"'!"&amp;"E:E"),0))</f>
        <v>0</v>
      </c>
    </row>
    <row r="3" spans="1:16" x14ac:dyDescent="0.25">
      <c r="A3" s="2">
        <f t="shared" ref="A3:A66" si="0">MONTH(D3)</f>
        <v>1</v>
      </c>
      <c r="B3" s="2">
        <f t="shared" ref="B3:B66" si="1">DAY(D3)</f>
        <v>2</v>
      </c>
      <c r="C3" s="2">
        <f ca="1">INDEX($F$1:$P$1,MATCH(E3,F3:P3,0))</f>
        <v>2019</v>
      </c>
      <c r="D3" s="4">
        <v>43832</v>
      </c>
      <c r="E3" s="2">
        <f t="shared" ref="E3:E66" ca="1" si="2">MAX(F3:P3)</f>
        <v>1.4</v>
      </c>
      <c r="F3" s="6">
        <f ca="1">INDEX(INDIRECT("'"&amp;F$1&amp;"'!"&amp;"T:T"),MATCH(EDATE($D3,-12*(2020-F$1)),INDIRECT("'"&amp;F$1&amp;"'!"&amp;"E:E"),0))</f>
        <v>1.4</v>
      </c>
      <c r="G3" s="6">
        <f ca="1">INDEX(INDIRECT("'"&amp;G$1&amp;"'!"&amp;"T:T"),MATCH(EDATE($D3,-12*(2020-G$1)),INDIRECT("'"&amp;G$1&amp;"'!"&amp;"E:E"),0))</f>
        <v>0</v>
      </c>
      <c r="H3" s="6">
        <f ca="1">INDEX(INDIRECT("'"&amp;H$1&amp;"'!"&amp;"T:T"),MATCH(EDATE($D3,-12*(2020-H$1)),INDIRECT("'"&amp;H$1&amp;"'!"&amp;"E:E"),0))</f>
        <v>0</v>
      </c>
      <c r="I3" s="6">
        <f ca="1">INDEX(INDIRECT("'"&amp;I$1&amp;"'!"&amp;"T:T"),MATCH(EDATE($D3,-12*(2020-I$1)),INDIRECT("'"&amp;I$1&amp;"'!"&amp;"E:E"),0))</f>
        <v>0</v>
      </c>
      <c r="J3" s="6">
        <f ca="1">INDEX(INDIRECT("'"&amp;J$1&amp;"'!"&amp;"T:T"),MATCH(EDATE($D3,-12*(2020-J$1)),INDIRECT("'"&amp;J$1&amp;"'!"&amp;"E:E"),0))</f>
        <v>0</v>
      </c>
      <c r="K3" s="6">
        <f ca="1">INDEX(INDIRECT("'"&amp;K$1&amp;"'!"&amp;"T:T"),MATCH(EDATE($D3,-12*(2020-K$1)),INDIRECT("'"&amp;K$1&amp;"'!"&amp;"E:E"),0))</f>
        <v>0</v>
      </c>
      <c r="L3" s="6">
        <f ca="1">INDEX(INDIRECT("'"&amp;L$1&amp;"'!"&amp;"T:T"),MATCH(EDATE($D3,-12*(2020-L$1)),INDIRECT("'"&amp;L$1&amp;"'!"&amp;"E:E"),0))</f>
        <v>0</v>
      </c>
      <c r="M3" s="6">
        <f ca="1">INDEX(INDIRECT("'"&amp;M$1&amp;"'!"&amp;"T:T"),MATCH(EDATE($D3,-12*(2020-M$1)),INDIRECT("'"&amp;M$1&amp;"'!"&amp;"E:E"),0))</f>
        <v>1.4</v>
      </c>
      <c r="N3" s="6">
        <f ca="1">INDEX(INDIRECT("'"&amp;N$1&amp;"'!"&amp;"T:T"),MATCH(EDATE($D3,-12*(2020-N$1)),INDIRECT("'"&amp;N$1&amp;"'!"&amp;"E:E"),0))</f>
        <v>0</v>
      </c>
      <c r="O3" s="6">
        <f ca="1">INDEX(INDIRECT("'"&amp;O$1&amp;"'!"&amp;"T:T"),MATCH(EDATE($D3,-12*(2020-O$1)),INDIRECT("'"&amp;O$1&amp;"'!"&amp;"E:E"),0))</f>
        <v>0</v>
      </c>
      <c r="P3" s="6">
        <f ca="1">INDEX(INDIRECT("'"&amp;P$1&amp;"'!"&amp;"T:T"),MATCH(EDATE($D3,-12*(2020-P$1)),INDIRECT("'"&amp;P$1&amp;"'!"&amp;"E:E"),0))</f>
        <v>0</v>
      </c>
    </row>
    <row r="4" spans="1:16" x14ac:dyDescent="0.25">
      <c r="A4" s="2">
        <f t="shared" si="0"/>
        <v>1</v>
      </c>
      <c r="B4" s="2">
        <f t="shared" si="1"/>
        <v>3</v>
      </c>
      <c r="C4" s="2">
        <f ca="1">INDEX($F$1:$P$1,MATCH(E4,F4:P4,0))</f>
        <v>2012</v>
      </c>
      <c r="D4" s="4">
        <v>43833</v>
      </c>
      <c r="E4" s="2">
        <f t="shared" ca="1" si="2"/>
        <v>5</v>
      </c>
      <c r="F4" s="6">
        <f ca="1">INDEX(INDIRECT("'"&amp;F$1&amp;"'!"&amp;"T:T"),MATCH(EDATE($D4,-12*(2020-F$1)),INDIRECT("'"&amp;F$1&amp;"'!"&amp;"E:E"),0))</f>
        <v>0</v>
      </c>
      <c r="G4" s="6">
        <f ca="1">INDEX(INDIRECT("'"&amp;G$1&amp;"'!"&amp;"T:T"),MATCH(EDATE($D4,-12*(2020-G$1)),INDIRECT("'"&amp;G$1&amp;"'!"&amp;"E:E"),0))</f>
        <v>0</v>
      </c>
      <c r="H4" s="6">
        <f ca="1">INDEX(INDIRECT("'"&amp;H$1&amp;"'!"&amp;"T:T"),MATCH(EDATE($D4,-12*(2020-H$1)),INDIRECT("'"&amp;H$1&amp;"'!"&amp;"E:E"),0))</f>
        <v>0</v>
      </c>
      <c r="I4" s="6">
        <f ca="1">INDEX(INDIRECT("'"&amp;I$1&amp;"'!"&amp;"T:T"),MATCH(EDATE($D4,-12*(2020-I$1)),INDIRECT("'"&amp;I$1&amp;"'!"&amp;"E:E"),0))</f>
        <v>0</v>
      </c>
      <c r="J4" s="6">
        <f ca="1">INDEX(INDIRECT("'"&amp;J$1&amp;"'!"&amp;"T:T"),MATCH(EDATE($D4,-12*(2020-J$1)),INDIRECT("'"&amp;J$1&amp;"'!"&amp;"E:E"),0))</f>
        <v>0</v>
      </c>
      <c r="K4" s="6">
        <f ca="1">INDEX(INDIRECT("'"&amp;K$1&amp;"'!"&amp;"T:T"),MATCH(EDATE($D4,-12*(2020-K$1)),INDIRECT("'"&amp;K$1&amp;"'!"&amp;"E:E"),0))</f>
        <v>0</v>
      </c>
      <c r="L4" s="6">
        <f ca="1">INDEX(INDIRECT("'"&amp;L$1&amp;"'!"&amp;"T:T"),MATCH(EDATE($D4,-12*(2020-L$1)),INDIRECT("'"&amp;L$1&amp;"'!"&amp;"E:E"),0))</f>
        <v>0</v>
      </c>
      <c r="M4" s="6">
        <f ca="1">INDEX(INDIRECT("'"&amp;M$1&amp;"'!"&amp;"T:T"),MATCH(EDATE($D4,-12*(2020-M$1)),INDIRECT("'"&amp;M$1&amp;"'!"&amp;"E:E"),0))</f>
        <v>5</v>
      </c>
      <c r="N4" s="6">
        <f ca="1">INDEX(INDIRECT("'"&amp;N$1&amp;"'!"&amp;"T:T"),MATCH(EDATE($D4,-12*(2020-N$1)),INDIRECT("'"&amp;N$1&amp;"'!"&amp;"E:E"),0))</f>
        <v>0</v>
      </c>
      <c r="O4" s="6">
        <f ca="1">INDEX(INDIRECT("'"&amp;O$1&amp;"'!"&amp;"T:T"),MATCH(EDATE($D4,-12*(2020-O$1)),INDIRECT("'"&amp;O$1&amp;"'!"&amp;"E:E"),0))</f>
        <v>0</v>
      </c>
      <c r="P4" s="6">
        <f ca="1">INDEX(INDIRECT("'"&amp;P$1&amp;"'!"&amp;"T:T"),MATCH(EDATE($D4,-12*(2020-P$1)),INDIRECT("'"&amp;P$1&amp;"'!"&amp;"E:E"),0))</f>
        <v>0</v>
      </c>
    </row>
    <row r="5" spans="1:16" x14ac:dyDescent="0.25">
      <c r="A5" s="2">
        <f t="shared" si="0"/>
        <v>1</v>
      </c>
      <c r="B5" s="2">
        <f t="shared" si="1"/>
        <v>4</v>
      </c>
      <c r="C5" s="2">
        <f ca="1">INDEX($F$1:$P$1,MATCH(E5,F5:P5,0))</f>
        <v>2011</v>
      </c>
      <c r="D5" s="4">
        <v>43834</v>
      </c>
      <c r="E5" s="2">
        <f t="shared" ca="1" si="2"/>
        <v>1.4</v>
      </c>
      <c r="F5" s="6">
        <f ca="1">INDEX(INDIRECT("'"&amp;F$1&amp;"'!"&amp;"T:T"),MATCH(EDATE($D5,-12*(2020-F$1)),INDIRECT("'"&amp;F$1&amp;"'!"&amp;"E:E"),0))</f>
        <v>0</v>
      </c>
      <c r="G5" s="6">
        <f ca="1">INDEX(INDIRECT("'"&amp;G$1&amp;"'!"&amp;"T:T"),MATCH(EDATE($D5,-12*(2020-G$1)),INDIRECT("'"&amp;G$1&amp;"'!"&amp;"E:E"),0))</f>
        <v>0</v>
      </c>
      <c r="H5" s="6">
        <f ca="1">INDEX(INDIRECT("'"&amp;H$1&amp;"'!"&amp;"T:T"),MATCH(EDATE($D5,-12*(2020-H$1)),INDIRECT("'"&amp;H$1&amp;"'!"&amp;"E:E"),0))</f>
        <v>0</v>
      </c>
      <c r="I5" s="6">
        <f ca="1">INDEX(INDIRECT("'"&amp;I$1&amp;"'!"&amp;"T:T"),MATCH(EDATE($D5,-12*(2020-I$1)),INDIRECT("'"&amp;I$1&amp;"'!"&amp;"E:E"),0))</f>
        <v>0</v>
      </c>
      <c r="J5" s="6">
        <f ca="1">INDEX(INDIRECT("'"&amp;J$1&amp;"'!"&amp;"T:T"),MATCH(EDATE($D5,-12*(2020-J$1)),INDIRECT("'"&amp;J$1&amp;"'!"&amp;"E:E"),0))</f>
        <v>0</v>
      </c>
      <c r="K5" s="6">
        <f ca="1">INDEX(INDIRECT("'"&amp;K$1&amp;"'!"&amp;"T:T"),MATCH(EDATE($D5,-12*(2020-K$1)),INDIRECT("'"&amp;K$1&amp;"'!"&amp;"E:E"),0))</f>
        <v>0</v>
      </c>
      <c r="L5" s="6">
        <f ca="1">INDEX(INDIRECT("'"&amp;L$1&amp;"'!"&amp;"T:T"),MATCH(EDATE($D5,-12*(2020-L$1)),INDIRECT("'"&amp;L$1&amp;"'!"&amp;"E:E"),0))</f>
        <v>0</v>
      </c>
      <c r="M5" s="6">
        <f ca="1">INDEX(INDIRECT("'"&amp;M$1&amp;"'!"&amp;"T:T"),MATCH(EDATE($D5,-12*(2020-M$1)),INDIRECT("'"&amp;M$1&amp;"'!"&amp;"E:E"),0))</f>
        <v>0</v>
      </c>
      <c r="N5" s="6">
        <f ca="1">INDEX(INDIRECT("'"&amp;N$1&amp;"'!"&amp;"T:T"),MATCH(EDATE($D5,-12*(2020-N$1)),INDIRECT("'"&amp;N$1&amp;"'!"&amp;"E:E"),0))</f>
        <v>1.4</v>
      </c>
      <c r="O5" s="6">
        <f ca="1">INDEX(INDIRECT("'"&amp;O$1&amp;"'!"&amp;"T:T"),MATCH(EDATE($D5,-12*(2020-O$1)),INDIRECT("'"&amp;O$1&amp;"'!"&amp;"E:E"),0))</f>
        <v>0</v>
      </c>
      <c r="P5" s="6">
        <f ca="1">INDEX(INDIRECT("'"&amp;P$1&amp;"'!"&amp;"T:T"),MATCH(EDATE($D5,-12*(2020-P$1)),INDIRECT("'"&amp;P$1&amp;"'!"&amp;"E:E"),0))</f>
        <v>0</v>
      </c>
    </row>
    <row r="6" spans="1:16" x14ac:dyDescent="0.25">
      <c r="A6" s="2">
        <f t="shared" si="0"/>
        <v>1</v>
      </c>
      <c r="B6" s="2">
        <f t="shared" si="1"/>
        <v>5</v>
      </c>
      <c r="C6" s="2">
        <f ca="1">INDEX($F$1:$P$1,MATCH(E6,F6:P6,0))</f>
        <v>2019</v>
      </c>
      <c r="D6" s="4">
        <v>43835</v>
      </c>
      <c r="E6" s="2">
        <f t="shared" ca="1" si="2"/>
        <v>0</v>
      </c>
      <c r="F6" s="6">
        <f ca="1">INDEX(INDIRECT("'"&amp;F$1&amp;"'!"&amp;"T:T"),MATCH(EDATE($D6,-12*(2020-F$1)),INDIRECT("'"&amp;F$1&amp;"'!"&amp;"E:E"),0))</f>
        <v>0</v>
      </c>
      <c r="G6" s="6">
        <f ca="1">INDEX(INDIRECT("'"&amp;G$1&amp;"'!"&amp;"T:T"),MATCH(EDATE($D6,-12*(2020-G$1)),INDIRECT("'"&amp;G$1&amp;"'!"&amp;"E:E"),0))</f>
        <v>0</v>
      </c>
      <c r="H6" s="6">
        <f ca="1">INDEX(INDIRECT("'"&amp;H$1&amp;"'!"&amp;"T:T"),MATCH(EDATE($D6,-12*(2020-H$1)),INDIRECT("'"&amp;H$1&amp;"'!"&amp;"E:E"),0))</f>
        <v>0</v>
      </c>
      <c r="I6" s="6">
        <f ca="1">INDEX(INDIRECT("'"&amp;I$1&amp;"'!"&amp;"T:T"),MATCH(EDATE($D6,-12*(2020-I$1)),INDIRECT("'"&amp;I$1&amp;"'!"&amp;"E:E"),0))</f>
        <v>0</v>
      </c>
      <c r="J6" s="6">
        <f ca="1">INDEX(INDIRECT("'"&amp;J$1&amp;"'!"&amp;"T:T"),MATCH(EDATE($D6,-12*(2020-J$1)),INDIRECT("'"&amp;J$1&amp;"'!"&amp;"E:E"),0))</f>
        <v>0</v>
      </c>
      <c r="K6" s="6">
        <f ca="1">INDEX(INDIRECT("'"&amp;K$1&amp;"'!"&amp;"T:T"),MATCH(EDATE($D6,-12*(2020-K$1)),INDIRECT("'"&amp;K$1&amp;"'!"&amp;"E:E"),0))</f>
        <v>0</v>
      </c>
      <c r="L6" s="6">
        <f ca="1">INDEX(INDIRECT("'"&amp;L$1&amp;"'!"&amp;"T:T"),MATCH(EDATE($D6,-12*(2020-L$1)),INDIRECT("'"&amp;L$1&amp;"'!"&amp;"E:E"),0))</f>
        <v>0</v>
      </c>
      <c r="M6" s="6">
        <f ca="1">INDEX(INDIRECT("'"&amp;M$1&amp;"'!"&amp;"T:T"),MATCH(EDATE($D6,-12*(2020-M$1)),INDIRECT("'"&amp;M$1&amp;"'!"&amp;"E:E"),0))</f>
        <v>0</v>
      </c>
      <c r="N6" s="6">
        <f ca="1">INDEX(INDIRECT("'"&amp;N$1&amp;"'!"&amp;"T:T"),MATCH(EDATE($D6,-12*(2020-N$1)),INDIRECT("'"&amp;N$1&amp;"'!"&amp;"E:E"),0))</f>
        <v>0</v>
      </c>
      <c r="O6" s="6">
        <f ca="1">INDEX(INDIRECT("'"&amp;O$1&amp;"'!"&amp;"T:T"),MATCH(EDATE($D6,-12*(2020-O$1)),INDIRECT("'"&amp;O$1&amp;"'!"&amp;"E:E"),0))</f>
        <v>0</v>
      </c>
      <c r="P6" s="6">
        <f ca="1">INDEX(INDIRECT("'"&amp;P$1&amp;"'!"&amp;"T:T"),MATCH(EDATE($D6,-12*(2020-P$1)),INDIRECT("'"&amp;P$1&amp;"'!"&amp;"E:E"),0))</f>
        <v>0</v>
      </c>
    </row>
    <row r="7" spans="1:16" x14ac:dyDescent="0.25">
      <c r="A7" s="2">
        <f t="shared" si="0"/>
        <v>1</v>
      </c>
      <c r="B7" s="2">
        <f t="shared" si="1"/>
        <v>6</v>
      </c>
      <c r="C7" s="2">
        <f ca="1">INDEX($F$1:$P$1,MATCH(E7,F7:P7,0))</f>
        <v>2019</v>
      </c>
      <c r="D7" s="4">
        <v>43836</v>
      </c>
      <c r="E7" s="2">
        <f t="shared" ca="1" si="2"/>
        <v>0</v>
      </c>
      <c r="F7" s="6">
        <f ca="1">INDEX(INDIRECT("'"&amp;F$1&amp;"'!"&amp;"T:T"),MATCH(EDATE($D7,-12*(2020-F$1)),INDIRECT("'"&amp;F$1&amp;"'!"&amp;"E:E"),0))</f>
        <v>0</v>
      </c>
      <c r="G7" s="6">
        <f ca="1">INDEX(INDIRECT("'"&amp;G$1&amp;"'!"&amp;"T:T"),MATCH(EDATE($D7,-12*(2020-G$1)),INDIRECT("'"&amp;G$1&amp;"'!"&amp;"E:E"),0))</f>
        <v>0</v>
      </c>
      <c r="H7" s="6">
        <f ca="1">INDEX(INDIRECT("'"&amp;H$1&amp;"'!"&amp;"T:T"),MATCH(EDATE($D7,-12*(2020-H$1)),INDIRECT("'"&amp;H$1&amp;"'!"&amp;"E:E"),0))</f>
        <v>0</v>
      </c>
      <c r="I7" s="6">
        <f ca="1">INDEX(INDIRECT("'"&amp;I$1&amp;"'!"&amp;"T:T"),MATCH(EDATE($D7,-12*(2020-I$1)),INDIRECT("'"&amp;I$1&amp;"'!"&amp;"E:E"),0))</f>
        <v>0</v>
      </c>
      <c r="J7" s="6">
        <f ca="1">INDEX(INDIRECT("'"&amp;J$1&amp;"'!"&amp;"T:T"),MATCH(EDATE($D7,-12*(2020-J$1)),INDIRECT("'"&amp;J$1&amp;"'!"&amp;"E:E"),0))</f>
        <v>0</v>
      </c>
      <c r="K7" s="6">
        <f ca="1">INDEX(INDIRECT("'"&amp;K$1&amp;"'!"&amp;"T:T"),MATCH(EDATE($D7,-12*(2020-K$1)),INDIRECT("'"&amp;K$1&amp;"'!"&amp;"E:E"),0))</f>
        <v>0</v>
      </c>
      <c r="L7" s="6">
        <f ca="1">INDEX(INDIRECT("'"&amp;L$1&amp;"'!"&amp;"T:T"),MATCH(EDATE($D7,-12*(2020-L$1)),INDIRECT("'"&amp;L$1&amp;"'!"&amp;"E:E"),0))</f>
        <v>0</v>
      </c>
      <c r="M7" s="6">
        <f ca="1">INDEX(INDIRECT("'"&amp;M$1&amp;"'!"&amp;"T:T"),MATCH(EDATE($D7,-12*(2020-M$1)),INDIRECT("'"&amp;M$1&amp;"'!"&amp;"E:E"),0))</f>
        <v>0</v>
      </c>
      <c r="N7" s="6">
        <f ca="1">INDEX(INDIRECT("'"&amp;N$1&amp;"'!"&amp;"T:T"),MATCH(EDATE($D7,-12*(2020-N$1)),INDIRECT("'"&amp;N$1&amp;"'!"&amp;"E:E"),0))</f>
        <v>0</v>
      </c>
      <c r="O7" s="6">
        <f ca="1">INDEX(INDIRECT("'"&amp;O$1&amp;"'!"&amp;"T:T"),MATCH(EDATE($D7,-12*(2020-O$1)),INDIRECT("'"&amp;O$1&amp;"'!"&amp;"E:E"),0))</f>
        <v>0</v>
      </c>
      <c r="P7" s="6">
        <f ca="1">INDEX(INDIRECT("'"&amp;P$1&amp;"'!"&amp;"T:T"),MATCH(EDATE($D7,-12*(2020-P$1)),INDIRECT("'"&amp;P$1&amp;"'!"&amp;"E:E"),0))</f>
        <v>0</v>
      </c>
    </row>
    <row r="8" spans="1:16" x14ac:dyDescent="0.25">
      <c r="A8" s="2">
        <f t="shared" si="0"/>
        <v>1</v>
      </c>
      <c r="B8" s="2">
        <f t="shared" si="1"/>
        <v>7</v>
      </c>
      <c r="C8" s="2">
        <f ca="1">INDEX($F$1:$P$1,MATCH(E8,F8:P8,0))</f>
        <v>2012</v>
      </c>
      <c r="D8" s="4">
        <v>43837</v>
      </c>
      <c r="E8" s="2">
        <f t="shared" ca="1" si="2"/>
        <v>8</v>
      </c>
      <c r="F8" s="6">
        <f ca="1">INDEX(INDIRECT("'"&amp;F$1&amp;"'!"&amp;"T:T"),MATCH(EDATE($D8,-12*(2020-F$1)),INDIRECT("'"&amp;F$1&amp;"'!"&amp;"E:E"),0))</f>
        <v>0</v>
      </c>
      <c r="G8" s="6">
        <f ca="1">INDEX(INDIRECT("'"&amp;G$1&amp;"'!"&amp;"T:T"),MATCH(EDATE($D8,-12*(2020-G$1)),INDIRECT("'"&amp;G$1&amp;"'!"&amp;"E:E"),0))</f>
        <v>0</v>
      </c>
      <c r="H8" s="6">
        <f ca="1">INDEX(INDIRECT("'"&amp;H$1&amp;"'!"&amp;"T:T"),MATCH(EDATE($D8,-12*(2020-H$1)),INDIRECT("'"&amp;H$1&amp;"'!"&amp;"E:E"),0))</f>
        <v>0</v>
      </c>
      <c r="I8" s="6">
        <f ca="1">INDEX(INDIRECT("'"&amp;I$1&amp;"'!"&amp;"T:T"),MATCH(EDATE($D8,-12*(2020-I$1)),INDIRECT("'"&amp;I$1&amp;"'!"&amp;"E:E"),0))</f>
        <v>0</v>
      </c>
      <c r="J8" s="6">
        <f ca="1">INDEX(INDIRECT("'"&amp;J$1&amp;"'!"&amp;"T:T"),MATCH(EDATE($D8,-12*(2020-J$1)),INDIRECT("'"&amp;J$1&amp;"'!"&amp;"E:E"),0))</f>
        <v>0</v>
      </c>
      <c r="K8" s="6">
        <f ca="1">INDEX(INDIRECT("'"&amp;K$1&amp;"'!"&amp;"T:T"),MATCH(EDATE($D8,-12*(2020-K$1)),INDIRECT("'"&amp;K$1&amp;"'!"&amp;"E:E"),0))</f>
        <v>0</v>
      </c>
      <c r="L8" s="6">
        <f ca="1">INDEX(INDIRECT("'"&amp;L$1&amp;"'!"&amp;"T:T"),MATCH(EDATE($D8,-12*(2020-L$1)),INDIRECT("'"&amp;L$1&amp;"'!"&amp;"E:E"),0))</f>
        <v>0</v>
      </c>
      <c r="M8" s="6">
        <f ca="1">INDEX(INDIRECT("'"&amp;M$1&amp;"'!"&amp;"T:T"),MATCH(EDATE($D8,-12*(2020-M$1)),INDIRECT("'"&amp;M$1&amp;"'!"&amp;"E:E"),0))</f>
        <v>8</v>
      </c>
      <c r="N8" s="6">
        <f ca="1">INDEX(INDIRECT("'"&amp;N$1&amp;"'!"&amp;"T:T"),MATCH(EDATE($D8,-12*(2020-N$1)),INDIRECT("'"&amp;N$1&amp;"'!"&amp;"E:E"),0))</f>
        <v>0</v>
      </c>
      <c r="O8" s="6">
        <f ca="1">INDEX(INDIRECT("'"&amp;O$1&amp;"'!"&amp;"T:T"),MATCH(EDATE($D8,-12*(2020-O$1)),INDIRECT("'"&amp;O$1&amp;"'!"&amp;"E:E"),0))</f>
        <v>0</v>
      </c>
      <c r="P8" s="6">
        <f ca="1">INDEX(INDIRECT("'"&amp;P$1&amp;"'!"&amp;"T:T"),MATCH(EDATE($D8,-12*(2020-P$1)),INDIRECT("'"&amp;P$1&amp;"'!"&amp;"E:E"),0))</f>
        <v>0</v>
      </c>
    </row>
    <row r="9" spans="1:16" x14ac:dyDescent="0.25">
      <c r="A9" s="2">
        <f t="shared" si="0"/>
        <v>1</v>
      </c>
      <c r="B9" s="2">
        <f t="shared" si="1"/>
        <v>8</v>
      </c>
      <c r="C9" s="2">
        <f ca="1">INDEX($F$1:$P$1,MATCH(E9,F9:P9,0))</f>
        <v>2012</v>
      </c>
      <c r="D9" s="4">
        <v>43838</v>
      </c>
      <c r="E9" s="2">
        <f t="shared" ca="1" si="2"/>
        <v>4.8</v>
      </c>
      <c r="F9" s="6">
        <f ca="1">INDEX(INDIRECT("'"&amp;F$1&amp;"'!"&amp;"T:T"),MATCH(EDATE($D9,-12*(2020-F$1)),INDIRECT("'"&amp;F$1&amp;"'!"&amp;"E:E"),0))</f>
        <v>0</v>
      </c>
      <c r="G9" s="6">
        <f ca="1">INDEX(INDIRECT("'"&amp;G$1&amp;"'!"&amp;"T:T"),MATCH(EDATE($D9,-12*(2020-G$1)),INDIRECT("'"&amp;G$1&amp;"'!"&amp;"E:E"),0))</f>
        <v>0</v>
      </c>
      <c r="H9" s="6">
        <f ca="1">INDEX(INDIRECT("'"&amp;H$1&amp;"'!"&amp;"T:T"),MATCH(EDATE($D9,-12*(2020-H$1)),INDIRECT("'"&amp;H$1&amp;"'!"&amp;"E:E"),0))</f>
        <v>0</v>
      </c>
      <c r="I9" s="6">
        <f ca="1">INDEX(INDIRECT("'"&amp;I$1&amp;"'!"&amp;"T:T"),MATCH(EDATE($D9,-12*(2020-I$1)),INDIRECT("'"&amp;I$1&amp;"'!"&amp;"E:E"),0))</f>
        <v>0</v>
      </c>
      <c r="J9" s="6">
        <f ca="1">INDEX(INDIRECT("'"&amp;J$1&amp;"'!"&amp;"T:T"),MATCH(EDATE($D9,-12*(2020-J$1)),INDIRECT("'"&amp;J$1&amp;"'!"&amp;"E:E"),0))</f>
        <v>0</v>
      </c>
      <c r="K9" s="6">
        <f ca="1">INDEX(INDIRECT("'"&amp;K$1&amp;"'!"&amp;"T:T"),MATCH(EDATE($D9,-12*(2020-K$1)),INDIRECT("'"&amp;K$1&amp;"'!"&amp;"E:E"),0))</f>
        <v>0</v>
      </c>
      <c r="L9" s="6">
        <f ca="1">INDEX(INDIRECT("'"&amp;L$1&amp;"'!"&amp;"T:T"),MATCH(EDATE($D9,-12*(2020-L$1)),INDIRECT("'"&amp;L$1&amp;"'!"&amp;"E:E"),0))</f>
        <v>0</v>
      </c>
      <c r="M9" s="6">
        <f ca="1">INDEX(INDIRECT("'"&amp;M$1&amp;"'!"&amp;"T:T"),MATCH(EDATE($D9,-12*(2020-M$1)),INDIRECT("'"&amp;M$1&amp;"'!"&amp;"E:E"),0))</f>
        <v>4.8</v>
      </c>
      <c r="N9" s="6">
        <f ca="1">INDEX(INDIRECT("'"&amp;N$1&amp;"'!"&amp;"T:T"),MATCH(EDATE($D9,-12*(2020-N$1)),INDIRECT("'"&amp;N$1&amp;"'!"&amp;"E:E"),0))</f>
        <v>0</v>
      </c>
      <c r="O9" s="6">
        <f ca="1">INDEX(INDIRECT("'"&amp;O$1&amp;"'!"&amp;"T:T"),MATCH(EDATE($D9,-12*(2020-O$1)),INDIRECT("'"&amp;O$1&amp;"'!"&amp;"E:E"),0))</f>
        <v>0</v>
      </c>
      <c r="P9" s="6">
        <f ca="1">INDEX(INDIRECT("'"&amp;P$1&amp;"'!"&amp;"T:T"),MATCH(EDATE($D9,-12*(2020-P$1)),INDIRECT("'"&amp;P$1&amp;"'!"&amp;"E:E"),0))</f>
        <v>0</v>
      </c>
    </row>
    <row r="10" spans="1:16" x14ac:dyDescent="0.25">
      <c r="A10" s="2">
        <f t="shared" si="0"/>
        <v>1</v>
      </c>
      <c r="B10" s="2">
        <f t="shared" si="1"/>
        <v>9</v>
      </c>
      <c r="C10" s="2">
        <f ca="1">INDEX($F$1:$P$1,MATCH(E10,F10:P10,0))</f>
        <v>2019</v>
      </c>
      <c r="D10" s="4">
        <v>43839</v>
      </c>
      <c r="E10" s="2">
        <f t="shared" ca="1" si="2"/>
        <v>0</v>
      </c>
      <c r="F10" s="6">
        <f ca="1">INDEX(INDIRECT("'"&amp;F$1&amp;"'!"&amp;"T:T"),MATCH(EDATE($D10,-12*(2020-F$1)),INDIRECT("'"&amp;F$1&amp;"'!"&amp;"E:E"),0))</f>
        <v>0</v>
      </c>
      <c r="G10" s="6">
        <f ca="1">INDEX(INDIRECT("'"&amp;G$1&amp;"'!"&amp;"T:T"),MATCH(EDATE($D10,-12*(2020-G$1)),INDIRECT("'"&amp;G$1&amp;"'!"&amp;"E:E"),0))</f>
        <v>0</v>
      </c>
      <c r="H10" s="6">
        <f ca="1">INDEX(INDIRECT("'"&amp;H$1&amp;"'!"&amp;"T:T"),MATCH(EDATE($D10,-12*(2020-H$1)),INDIRECT("'"&amp;H$1&amp;"'!"&amp;"E:E"),0))</f>
        <v>0</v>
      </c>
      <c r="I10" s="6">
        <f ca="1">INDEX(INDIRECT("'"&amp;I$1&amp;"'!"&amp;"T:T"),MATCH(EDATE($D10,-12*(2020-I$1)),INDIRECT("'"&amp;I$1&amp;"'!"&amp;"E:E"),0))</f>
        <v>0</v>
      </c>
      <c r="J10" s="6">
        <f ca="1">INDEX(INDIRECT("'"&amp;J$1&amp;"'!"&amp;"T:T"),MATCH(EDATE($D10,-12*(2020-J$1)),INDIRECT("'"&amp;J$1&amp;"'!"&amp;"E:E"),0))</f>
        <v>0</v>
      </c>
      <c r="K10" s="6">
        <f ca="1">INDEX(INDIRECT("'"&amp;K$1&amp;"'!"&amp;"T:T"),MATCH(EDATE($D10,-12*(2020-K$1)),INDIRECT("'"&amp;K$1&amp;"'!"&amp;"E:E"),0))</f>
        <v>0</v>
      </c>
      <c r="L10" s="6">
        <f ca="1">INDEX(INDIRECT("'"&amp;L$1&amp;"'!"&amp;"T:T"),MATCH(EDATE($D10,-12*(2020-L$1)),INDIRECT("'"&amp;L$1&amp;"'!"&amp;"E:E"),0))</f>
        <v>0</v>
      </c>
      <c r="M10" s="6">
        <f ca="1">INDEX(INDIRECT("'"&amp;M$1&amp;"'!"&amp;"T:T"),MATCH(EDATE($D10,-12*(2020-M$1)),INDIRECT("'"&amp;M$1&amp;"'!"&amp;"E:E"),0))</f>
        <v>0</v>
      </c>
      <c r="N10" s="6">
        <f ca="1">INDEX(INDIRECT("'"&amp;N$1&amp;"'!"&amp;"T:T"),MATCH(EDATE($D10,-12*(2020-N$1)),INDIRECT("'"&amp;N$1&amp;"'!"&amp;"E:E"),0))</f>
        <v>0</v>
      </c>
      <c r="O10" s="6">
        <f ca="1">INDEX(INDIRECT("'"&amp;O$1&amp;"'!"&amp;"T:T"),MATCH(EDATE($D10,-12*(2020-O$1)),INDIRECT("'"&amp;O$1&amp;"'!"&amp;"E:E"),0))</f>
        <v>0</v>
      </c>
      <c r="P10" s="6">
        <f ca="1">INDEX(INDIRECT("'"&amp;P$1&amp;"'!"&amp;"T:T"),MATCH(EDATE($D10,-12*(2020-P$1)),INDIRECT("'"&amp;P$1&amp;"'!"&amp;"E:E"),0))</f>
        <v>0</v>
      </c>
    </row>
    <row r="11" spans="1:16" x14ac:dyDescent="0.25">
      <c r="A11" s="2">
        <f t="shared" si="0"/>
        <v>1</v>
      </c>
      <c r="B11" s="2">
        <f t="shared" si="1"/>
        <v>10</v>
      </c>
      <c r="C11" s="2">
        <f ca="1">INDEX($F$1:$P$1,MATCH(E11,F11:P11,0))</f>
        <v>2019</v>
      </c>
      <c r="D11" s="4">
        <v>43840</v>
      </c>
      <c r="E11" s="2">
        <f t="shared" ca="1" si="2"/>
        <v>0</v>
      </c>
      <c r="F11" s="6">
        <f ca="1">INDEX(INDIRECT("'"&amp;F$1&amp;"'!"&amp;"T:T"),MATCH(EDATE($D11,-12*(2020-F$1)),INDIRECT("'"&amp;F$1&amp;"'!"&amp;"E:E"),0))</f>
        <v>0</v>
      </c>
      <c r="G11" s="6">
        <f ca="1">INDEX(INDIRECT("'"&amp;G$1&amp;"'!"&amp;"T:T"),MATCH(EDATE($D11,-12*(2020-G$1)),INDIRECT("'"&amp;G$1&amp;"'!"&amp;"E:E"),0))</f>
        <v>0</v>
      </c>
      <c r="H11" s="6">
        <f ca="1">INDEX(INDIRECT("'"&amp;H$1&amp;"'!"&amp;"T:T"),MATCH(EDATE($D11,-12*(2020-H$1)),INDIRECT("'"&amp;H$1&amp;"'!"&amp;"E:E"),0))</f>
        <v>0</v>
      </c>
      <c r="I11" s="6">
        <f ca="1">INDEX(INDIRECT("'"&amp;I$1&amp;"'!"&amp;"T:T"),MATCH(EDATE($D11,-12*(2020-I$1)),INDIRECT("'"&amp;I$1&amp;"'!"&amp;"E:E"),0))</f>
        <v>0</v>
      </c>
      <c r="J11" s="6">
        <f ca="1">INDEX(INDIRECT("'"&amp;J$1&amp;"'!"&amp;"T:T"),MATCH(EDATE($D11,-12*(2020-J$1)),INDIRECT("'"&amp;J$1&amp;"'!"&amp;"E:E"),0))</f>
        <v>0</v>
      </c>
      <c r="K11" s="6">
        <f ca="1">INDEX(INDIRECT("'"&amp;K$1&amp;"'!"&amp;"T:T"),MATCH(EDATE($D11,-12*(2020-K$1)),INDIRECT("'"&amp;K$1&amp;"'!"&amp;"E:E"),0))</f>
        <v>0</v>
      </c>
      <c r="L11" s="6">
        <f ca="1">INDEX(INDIRECT("'"&amp;L$1&amp;"'!"&amp;"T:T"),MATCH(EDATE($D11,-12*(2020-L$1)),INDIRECT("'"&amp;L$1&amp;"'!"&amp;"E:E"),0))</f>
        <v>0</v>
      </c>
      <c r="M11" s="6">
        <f ca="1">INDEX(INDIRECT("'"&amp;M$1&amp;"'!"&amp;"T:T"),MATCH(EDATE($D11,-12*(2020-M$1)),INDIRECT("'"&amp;M$1&amp;"'!"&amp;"E:E"),0))</f>
        <v>0</v>
      </c>
      <c r="N11" s="6">
        <f ca="1">INDEX(INDIRECT("'"&amp;N$1&amp;"'!"&amp;"T:T"),MATCH(EDATE($D11,-12*(2020-N$1)),INDIRECT("'"&amp;N$1&amp;"'!"&amp;"E:E"),0))</f>
        <v>0</v>
      </c>
      <c r="O11" s="6">
        <f ca="1">INDEX(INDIRECT("'"&amp;O$1&amp;"'!"&amp;"T:T"),MATCH(EDATE($D11,-12*(2020-O$1)),INDIRECT("'"&amp;O$1&amp;"'!"&amp;"E:E"),0))</f>
        <v>0</v>
      </c>
      <c r="P11" s="6">
        <f ca="1">INDEX(INDIRECT("'"&amp;P$1&amp;"'!"&amp;"T:T"),MATCH(EDATE($D11,-12*(2020-P$1)),INDIRECT("'"&amp;P$1&amp;"'!"&amp;"E:E"),0))</f>
        <v>0</v>
      </c>
    </row>
    <row r="12" spans="1:16" x14ac:dyDescent="0.25">
      <c r="A12" s="2">
        <f t="shared" si="0"/>
        <v>1</v>
      </c>
      <c r="B12" s="2">
        <f t="shared" si="1"/>
        <v>11</v>
      </c>
      <c r="C12" s="2">
        <f ca="1">INDEX($F$1:$P$1,MATCH(E12,F12:P12,0))</f>
        <v>2010</v>
      </c>
      <c r="D12" s="4">
        <v>43841</v>
      </c>
      <c r="E12" s="2">
        <f t="shared" ca="1" si="2"/>
        <v>4.2</v>
      </c>
      <c r="F12" s="6">
        <f ca="1">INDEX(INDIRECT("'"&amp;F$1&amp;"'!"&amp;"T:T"),MATCH(EDATE($D12,-12*(2020-F$1)),INDIRECT("'"&amp;F$1&amp;"'!"&amp;"E:E"),0))</f>
        <v>0.8</v>
      </c>
      <c r="G12" s="6">
        <f ca="1">INDEX(INDIRECT("'"&amp;G$1&amp;"'!"&amp;"T:T"),MATCH(EDATE($D12,-12*(2020-G$1)),INDIRECT("'"&amp;G$1&amp;"'!"&amp;"E:E"),0))</f>
        <v>0</v>
      </c>
      <c r="H12" s="6">
        <f ca="1">INDEX(INDIRECT("'"&amp;H$1&amp;"'!"&amp;"T:T"),MATCH(EDATE($D12,-12*(2020-H$1)),INDIRECT("'"&amp;H$1&amp;"'!"&amp;"E:E"),0))</f>
        <v>0</v>
      </c>
      <c r="I12" s="6">
        <f ca="1">INDEX(INDIRECT("'"&amp;I$1&amp;"'!"&amp;"T:T"),MATCH(EDATE($D12,-12*(2020-I$1)),INDIRECT("'"&amp;I$1&amp;"'!"&amp;"E:E"),0))</f>
        <v>0</v>
      </c>
      <c r="J12" s="6">
        <f ca="1">INDEX(INDIRECT("'"&amp;J$1&amp;"'!"&amp;"T:T"),MATCH(EDATE($D12,-12*(2020-J$1)),INDIRECT("'"&amp;J$1&amp;"'!"&amp;"E:E"),0))</f>
        <v>0</v>
      </c>
      <c r="K12" s="6">
        <f ca="1">INDEX(INDIRECT("'"&amp;K$1&amp;"'!"&amp;"T:T"),MATCH(EDATE($D12,-12*(2020-K$1)),INDIRECT("'"&amp;K$1&amp;"'!"&amp;"E:E"),0))</f>
        <v>0</v>
      </c>
      <c r="L12" s="6">
        <f ca="1">INDEX(INDIRECT("'"&amp;L$1&amp;"'!"&amp;"T:T"),MATCH(EDATE($D12,-12*(2020-L$1)),INDIRECT("'"&amp;L$1&amp;"'!"&amp;"E:E"),0))</f>
        <v>0</v>
      </c>
      <c r="M12" s="6">
        <f ca="1">INDEX(INDIRECT("'"&amp;M$1&amp;"'!"&amp;"T:T"),MATCH(EDATE($D12,-12*(2020-M$1)),INDIRECT("'"&amp;M$1&amp;"'!"&amp;"E:E"),0))</f>
        <v>0</v>
      </c>
      <c r="N12" s="6">
        <f ca="1">INDEX(INDIRECT("'"&amp;N$1&amp;"'!"&amp;"T:T"),MATCH(EDATE($D12,-12*(2020-N$1)),INDIRECT("'"&amp;N$1&amp;"'!"&amp;"E:E"),0))</f>
        <v>0</v>
      </c>
      <c r="O12" s="6">
        <f ca="1">INDEX(INDIRECT("'"&amp;O$1&amp;"'!"&amp;"T:T"),MATCH(EDATE($D12,-12*(2020-O$1)),INDIRECT("'"&amp;O$1&amp;"'!"&amp;"E:E"),0))</f>
        <v>4.2</v>
      </c>
      <c r="P12" s="6">
        <f ca="1">INDEX(INDIRECT("'"&amp;P$1&amp;"'!"&amp;"T:T"),MATCH(EDATE($D12,-12*(2020-P$1)),INDIRECT("'"&amp;P$1&amp;"'!"&amp;"E:E"),0))</f>
        <v>0</v>
      </c>
    </row>
    <row r="13" spans="1:16" x14ac:dyDescent="0.25">
      <c r="A13" s="2">
        <f t="shared" si="0"/>
        <v>1</v>
      </c>
      <c r="B13" s="2">
        <f t="shared" si="1"/>
        <v>12</v>
      </c>
      <c r="C13" s="2">
        <f ca="1">INDEX($F$1:$P$1,MATCH(E13,F13:P13,0))</f>
        <v>2014</v>
      </c>
      <c r="D13" s="4">
        <v>43842</v>
      </c>
      <c r="E13" s="2">
        <f t="shared" ca="1" si="2"/>
        <v>5.6</v>
      </c>
      <c r="F13" s="6">
        <f ca="1">INDEX(INDIRECT("'"&amp;F$1&amp;"'!"&amp;"T:T"),MATCH(EDATE($D13,-12*(2020-F$1)),INDIRECT("'"&amp;F$1&amp;"'!"&amp;"E:E"),0))</f>
        <v>2.4</v>
      </c>
      <c r="G13" s="6">
        <f ca="1">INDEX(INDIRECT("'"&amp;G$1&amp;"'!"&amp;"T:T"),MATCH(EDATE($D13,-12*(2020-G$1)),INDIRECT("'"&amp;G$1&amp;"'!"&amp;"E:E"),0))</f>
        <v>0</v>
      </c>
      <c r="H13" s="6">
        <f ca="1">INDEX(INDIRECT("'"&amp;H$1&amp;"'!"&amp;"T:T"),MATCH(EDATE($D13,-12*(2020-H$1)),INDIRECT("'"&amp;H$1&amp;"'!"&amp;"E:E"),0))</f>
        <v>0</v>
      </c>
      <c r="I13" s="6">
        <f ca="1">INDEX(INDIRECT("'"&amp;I$1&amp;"'!"&amp;"T:T"),MATCH(EDATE($D13,-12*(2020-I$1)),INDIRECT("'"&amp;I$1&amp;"'!"&amp;"E:E"),0))</f>
        <v>0</v>
      </c>
      <c r="J13" s="6">
        <f ca="1">INDEX(INDIRECT("'"&amp;J$1&amp;"'!"&amp;"T:T"),MATCH(EDATE($D13,-12*(2020-J$1)),INDIRECT("'"&amp;J$1&amp;"'!"&amp;"E:E"),0))</f>
        <v>0</v>
      </c>
      <c r="K13" s="6">
        <f ca="1">INDEX(INDIRECT("'"&amp;K$1&amp;"'!"&amp;"T:T"),MATCH(EDATE($D13,-12*(2020-K$1)),INDIRECT("'"&amp;K$1&amp;"'!"&amp;"E:E"),0))</f>
        <v>5.6</v>
      </c>
      <c r="L13" s="6">
        <f ca="1">INDEX(INDIRECT("'"&amp;L$1&amp;"'!"&amp;"T:T"),MATCH(EDATE($D13,-12*(2020-L$1)),INDIRECT("'"&amp;L$1&amp;"'!"&amp;"E:E"),0))</f>
        <v>0</v>
      </c>
      <c r="M13" s="6">
        <f ca="1">INDEX(INDIRECT("'"&amp;M$1&amp;"'!"&amp;"T:T"),MATCH(EDATE($D13,-12*(2020-M$1)),INDIRECT("'"&amp;M$1&amp;"'!"&amp;"E:E"),0))</f>
        <v>0</v>
      </c>
      <c r="N13" s="6">
        <f ca="1">INDEX(INDIRECT("'"&amp;N$1&amp;"'!"&amp;"T:T"),MATCH(EDATE($D13,-12*(2020-N$1)),INDIRECT("'"&amp;N$1&amp;"'!"&amp;"E:E"),0))</f>
        <v>0</v>
      </c>
      <c r="O13" s="6">
        <f ca="1">INDEX(INDIRECT("'"&amp;O$1&amp;"'!"&amp;"T:T"),MATCH(EDATE($D13,-12*(2020-O$1)),INDIRECT("'"&amp;O$1&amp;"'!"&amp;"E:E"),0))</f>
        <v>0</v>
      </c>
      <c r="P13" s="6">
        <f ca="1">INDEX(INDIRECT("'"&amp;P$1&amp;"'!"&amp;"T:T"),MATCH(EDATE($D13,-12*(2020-P$1)),INDIRECT("'"&amp;P$1&amp;"'!"&amp;"E:E"),0))</f>
        <v>0</v>
      </c>
    </row>
    <row r="14" spans="1:16" x14ac:dyDescent="0.25">
      <c r="A14" s="2">
        <f t="shared" si="0"/>
        <v>1</v>
      </c>
      <c r="B14" s="2">
        <f t="shared" si="1"/>
        <v>13</v>
      </c>
      <c r="C14" s="2">
        <f ca="1">INDEX($F$1:$P$1,MATCH(E14,F14:P14,0))</f>
        <v>2010</v>
      </c>
      <c r="D14" s="4">
        <v>43843</v>
      </c>
      <c r="E14" s="2">
        <f t="shared" ca="1" si="2"/>
        <v>0.1</v>
      </c>
      <c r="F14" s="6">
        <f ca="1">INDEX(INDIRECT("'"&amp;F$1&amp;"'!"&amp;"T:T"),MATCH(EDATE($D14,-12*(2020-F$1)),INDIRECT("'"&amp;F$1&amp;"'!"&amp;"E:E"),0))</f>
        <v>0</v>
      </c>
      <c r="G14" s="6">
        <f ca="1">INDEX(INDIRECT("'"&amp;G$1&amp;"'!"&amp;"T:T"),MATCH(EDATE($D14,-12*(2020-G$1)),INDIRECT("'"&amp;G$1&amp;"'!"&amp;"E:E"),0))</f>
        <v>0</v>
      </c>
      <c r="H14" s="6">
        <f ca="1">INDEX(INDIRECT("'"&amp;H$1&amp;"'!"&amp;"T:T"),MATCH(EDATE($D14,-12*(2020-H$1)),INDIRECT("'"&amp;H$1&amp;"'!"&amp;"E:E"),0))</f>
        <v>0</v>
      </c>
      <c r="I14" s="6">
        <f ca="1">INDEX(INDIRECT("'"&amp;I$1&amp;"'!"&amp;"T:T"),MATCH(EDATE($D14,-12*(2020-I$1)),INDIRECT("'"&amp;I$1&amp;"'!"&amp;"E:E"),0))</f>
        <v>0</v>
      </c>
      <c r="J14" s="6">
        <f ca="1">INDEX(INDIRECT("'"&amp;J$1&amp;"'!"&amp;"T:T"),MATCH(EDATE($D14,-12*(2020-J$1)),INDIRECT("'"&amp;J$1&amp;"'!"&amp;"E:E"),0))</f>
        <v>0</v>
      </c>
      <c r="K14" s="6">
        <f ca="1">INDEX(INDIRECT("'"&amp;K$1&amp;"'!"&amp;"T:T"),MATCH(EDATE($D14,-12*(2020-K$1)),INDIRECT("'"&amp;K$1&amp;"'!"&amp;"E:E"),0))</f>
        <v>0</v>
      </c>
      <c r="L14" s="6">
        <f ca="1">INDEX(INDIRECT("'"&amp;L$1&amp;"'!"&amp;"T:T"),MATCH(EDATE($D14,-12*(2020-L$1)),INDIRECT("'"&amp;L$1&amp;"'!"&amp;"E:E"),0))</f>
        <v>0</v>
      </c>
      <c r="M14" s="6">
        <f ca="1">INDEX(INDIRECT("'"&amp;M$1&amp;"'!"&amp;"T:T"),MATCH(EDATE($D14,-12*(2020-M$1)),INDIRECT("'"&amp;M$1&amp;"'!"&amp;"E:E"),0))</f>
        <v>0</v>
      </c>
      <c r="N14" s="6">
        <f ca="1">INDEX(INDIRECT("'"&amp;N$1&amp;"'!"&amp;"T:T"),MATCH(EDATE($D14,-12*(2020-N$1)),INDIRECT("'"&amp;N$1&amp;"'!"&amp;"E:E"),0))</f>
        <v>0</v>
      </c>
      <c r="O14" s="6">
        <f ca="1">INDEX(INDIRECT("'"&amp;O$1&amp;"'!"&amp;"T:T"),MATCH(EDATE($D14,-12*(2020-O$1)),INDIRECT("'"&amp;O$1&amp;"'!"&amp;"E:E"),0))</f>
        <v>0.1</v>
      </c>
      <c r="P14" s="6">
        <f ca="1">INDEX(INDIRECT("'"&amp;P$1&amp;"'!"&amp;"T:T"),MATCH(EDATE($D14,-12*(2020-P$1)),INDIRECT("'"&amp;P$1&amp;"'!"&amp;"E:E"),0))</f>
        <v>0</v>
      </c>
    </row>
    <row r="15" spans="1:16" x14ac:dyDescent="0.25">
      <c r="A15" s="2">
        <f t="shared" si="0"/>
        <v>1</v>
      </c>
      <c r="B15" s="2">
        <f t="shared" si="1"/>
        <v>14</v>
      </c>
      <c r="C15" s="2">
        <f ca="1">INDEX($F$1:$P$1,MATCH(E15,F15:P15,0))</f>
        <v>2010</v>
      </c>
      <c r="D15" s="4">
        <v>43844</v>
      </c>
      <c r="E15" s="2">
        <f t="shared" ca="1" si="2"/>
        <v>0.1</v>
      </c>
      <c r="F15" s="6">
        <f ca="1">INDEX(INDIRECT("'"&amp;F$1&amp;"'!"&amp;"T:T"),MATCH(EDATE($D15,-12*(2020-F$1)),INDIRECT("'"&amp;F$1&amp;"'!"&amp;"E:E"),0))</f>
        <v>0</v>
      </c>
      <c r="G15" s="6">
        <f ca="1">INDEX(INDIRECT("'"&amp;G$1&amp;"'!"&amp;"T:T"),MATCH(EDATE($D15,-12*(2020-G$1)),INDIRECT("'"&amp;G$1&amp;"'!"&amp;"E:E"),0))</f>
        <v>0</v>
      </c>
      <c r="H15" s="6">
        <f ca="1">INDEX(INDIRECT("'"&amp;H$1&amp;"'!"&amp;"T:T"),MATCH(EDATE($D15,-12*(2020-H$1)),INDIRECT("'"&amp;H$1&amp;"'!"&amp;"E:E"),0))</f>
        <v>0</v>
      </c>
      <c r="I15" s="6">
        <f ca="1">INDEX(INDIRECT("'"&amp;I$1&amp;"'!"&amp;"T:T"),MATCH(EDATE($D15,-12*(2020-I$1)),INDIRECT("'"&amp;I$1&amp;"'!"&amp;"E:E"),0))</f>
        <v>0</v>
      </c>
      <c r="J15" s="6">
        <f ca="1">INDEX(INDIRECT("'"&amp;J$1&amp;"'!"&amp;"T:T"),MATCH(EDATE($D15,-12*(2020-J$1)),INDIRECT("'"&amp;J$1&amp;"'!"&amp;"E:E"),0))</f>
        <v>0</v>
      </c>
      <c r="K15" s="6">
        <f ca="1">INDEX(INDIRECT("'"&amp;K$1&amp;"'!"&amp;"T:T"),MATCH(EDATE($D15,-12*(2020-K$1)),INDIRECT("'"&amp;K$1&amp;"'!"&amp;"E:E"),0))</f>
        <v>0</v>
      </c>
      <c r="L15" s="6">
        <f ca="1">INDEX(INDIRECT("'"&amp;L$1&amp;"'!"&amp;"T:T"),MATCH(EDATE($D15,-12*(2020-L$1)),INDIRECT("'"&amp;L$1&amp;"'!"&amp;"E:E"),0))</f>
        <v>0</v>
      </c>
      <c r="M15" s="6">
        <f ca="1">INDEX(INDIRECT("'"&amp;M$1&amp;"'!"&amp;"T:T"),MATCH(EDATE($D15,-12*(2020-M$1)),INDIRECT("'"&amp;M$1&amp;"'!"&amp;"E:E"),0))</f>
        <v>0</v>
      </c>
      <c r="N15" s="6">
        <f ca="1">INDEX(INDIRECT("'"&amp;N$1&amp;"'!"&amp;"T:T"),MATCH(EDATE($D15,-12*(2020-N$1)),INDIRECT("'"&amp;N$1&amp;"'!"&amp;"E:E"),0))</f>
        <v>0</v>
      </c>
      <c r="O15" s="6">
        <f ca="1">INDEX(INDIRECT("'"&amp;O$1&amp;"'!"&amp;"T:T"),MATCH(EDATE($D15,-12*(2020-O$1)),INDIRECT("'"&amp;O$1&amp;"'!"&amp;"E:E"),0))</f>
        <v>0.1</v>
      </c>
      <c r="P15" s="6">
        <f ca="1">INDEX(INDIRECT("'"&amp;P$1&amp;"'!"&amp;"T:T"),MATCH(EDATE($D15,-12*(2020-P$1)),INDIRECT("'"&amp;P$1&amp;"'!"&amp;"E:E"),0))</f>
        <v>0</v>
      </c>
    </row>
    <row r="16" spans="1:16" x14ac:dyDescent="0.25">
      <c r="A16" s="2">
        <f t="shared" si="0"/>
        <v>1</v>
      </c>
      <c r="B16" s="2">
        <f t="shared" si="1"/>
        <v>15</v>
      </c>
      <c r="C16" s="2">
        <f ca="1">INDEX($F$1:$P$1,MATCH(E16,F16:P16,0))</f>
        <v>2015</v>
      </c>
      <c r="D16" s="4">
        <v>43845</v>
      </c>
      <c r="E16" s="2">
        <f t="shared" ca="1" si="2"/>
        <v>0.8</v>
      </c>
      <c r="F16" s="6">
        <f ca="1">INDEX(INDIRECT("'"&amp;F$1&amp;"'!"&amp;"T:T"),MATCH(EDATE($D16,-12*(2020-F$1)),INDIRECT("'"&amp;F$1&amp;"'!"&amp;"E:E"),0))</f>
        <v>0</v>
      </c>
      <c r="G16" s="6">
        <f ca="1">INDEX(INDIRECT("'"&amp;G$1&amp;"'!"&amp;"T:T"),MATCH(EDATE($D16,-12*(2020-G$1)),INDIRECT("'"&amp;G$1&amp;"'!"&amp;"E:E"),0))</f>
        <v>0</v>
      </c>
      <c r="H16" s="6">
        <f ca="1">INDEX(INDIRECT("'"&amp;H$1&amp;"'!"&amp;"T:T"),MATCH(EDATE($D16,-12*(2020-H$1)),INDIRECT("'"&amp;H$1&amp;"'!"&amp;"E:E"),0))</f>
        <v>0</v>
      </c>
      <c r="I16" s="6">
        <f ca="1">INDEX(INDIRECT("'"&amp;I$1&amp;"'!"&amp;"T:T"),MATCH(EDATE($D16,-12*(2020-I$1)),INDIRECT("'"&amp;I$1&amp;"'!"&amp;"E:E"),0))</f>
        <v>0</v>
      </c>
      <c r="J16" s="6">
        <f ca="1">INDEX(INDIRECT("'"&amp;J$1&amp;"'!"&amp;"T:T"),MATCH(EDATE($D16,-12*(2020-J$1)),INDIRECT("'"&amp;J$1&amp;"'!"&amp;"E:E"),0))</f>
        <v>0.8</v>
      </c>
      <c r="K16" s="6">
        <f ca="1">INDEX(INDIRECT("'"&amp;K$1&amp;"'!"&amp;"T:T"),MATCH(EDATE($D16,-12*(2020-K$1)),INDIRECT("'"&amp;K$1&amp;"'!"&amp;"E:E"),0))</f>
        <v>0</v>
      </c>
      <c r="L16" s="6">
        <f ca="1">INDEX(INDIRECT("'"&amp;L$1&amp;"'!"&amp;"T:T"),MATCH(EDATE($D16,-12*(2020-L$1)),INDIRECT("'"&amp;L$1&amp;"'!"&amp;"E:E"),0))</f>
        <v>0</v>
      </c>
      <c r="M16" s="6">
        <f ca="1">INDEX(INDIRECT("'"&amp;M$1&amp;"'!"&amp;"T:T"),MATCH(EDATE($D16,-12*(2020-M$1)),INDIRECT("'"&amp;M$1&amp;"'!"&amp;"E:E"),0))</f>
        <v>0</v>
      </c>
      <c r="N16" s="6">
        <f ca="1">INDEX(INDIRECT("'"&amp;N$1&amp;"'!"&amp;"T:T"),MATCH(EDATE($D16,-12*(2020-N$1)),INDIRECT("'"&amp;N$1&amp;"'!"&amp;"E:E"),0))</f>
        <v>0</v>
      </c>
      <c r="O16" s="6">
        <f ca="1">INDEX(INDIRECT("'"&amp;O$1&amp;"'!"&amp;"T:T"),MATCH(EDATE($D16,-12*(2020-O$1)),INDIRECT("'"&amp;O$1&amp;"'!"&amp;"E:E"),0))</f>
        <v>0.1</v>
      </c>
      <c r="P16" s="6">
        <f ca="1">INDEX(INDIRECT("'"&amp;P$1&amp;"'!"&amp;"T:T"),MATCH(EDATE($D16,-12*(2020-P$1)),INDIRECT("'"&amp;P$1&amp;"'!"&amp;"E:E"),0))</f>
        <v>0</v>
      </c>
    </row>
    <row r="17" spans="1:16" x14ac:dyDescent="0.25">
      <c r="A17" s="2">
        <f t="shared" si="0"/>
        <v>1</v>
      </c>
      <c r="B17" s="2">
        <f t="shared" si="1"/>
        <v>16</v>
      </c>
      <c r="C17" s="2">
        <f ca="1">INDEX($F$1:$P$1,MATCH(E17,F17:P17,0))</f>
        <v>2017</v>
      </c>
      <c r="D17" s="4">
        <v>43846</v>
      </c>
      <c r="E17" s="2">
        <f t="shared" ca="1" si="2"/>
        <v>6</v>
      </c>
      <c r="F17" s="6">
        <f ca="1">INDEX(INDIRECT("'"&amp;F$1&amp;"'!"&amp;"T:T"),MATCH(EDATE($D17,-12*(2020-F$1)),INDIRECT("'"&amp;F$1&amp;"'!"&amp;"E:E"),0))</f>
        <v>0</v>
      </c>
      <c r="G17" s="6">
        <f ca="1">INDEX(INDIRECT("'"&amp;G$1&amp;"'!"&amp;"T:T"),MATCH(EDATE($D17,-12*(2020-G$1)),INDIRECT("'"&amp;G$1&amp;"'!"&amp;"E:E"),0))</f>
        <v>0.6</v>
      </c>
      <c r="H17" s="6">
        <f ca="1">INDEX(INDIRECT("'"&amp;H$1&amp;"'!"&amp;"T:T"),MATCH(EDATE($D17,-12*(2020-H$1)),INDIRECT("'"&amp;H$1&amp;"'!"&amp;"E:E"),0))</f>
        <v>6</v>
      </c>
      <c r="I17" s="6">
        <f ca="1">INDEX(INDIRECT("'"&amp;I$1&amp;"'!"&amp;"T:T"),MATCH(EDATE($D17,-12*(2020-I$1)),INDIRECT("'"&amp;I$1&amp;"'!"&amp;"E:E"),0))</f>
        <v>0</v>
      </c>
      <c r="J17" s="6">
        <f ca="1">INDEX(INDIRECT("'"&amp;J$1&amp;"'!"&amp;"T:T"),MATCH(EDATE($D17,-12*(2020-J$1)),INDIRECT("'"&amp;J$1&amp;"'!"&amp;"E:E"),0))</f>
        <v>0</v>
      </c>
      <c r="K17" s="6">
        <f ca="1">INDEX(INDIRECT("'"&amp;K$1&amp;"'!"&amp;"T:T"),MATCH(EDATE($D17,-12*(2020-K$1)),INDIRECT("'"&amp;K$1&amp;"'!"&amp;"E:E"),0))</f>
        <v>0</v>
      </c>
      <c r="L17" s="6">
        <f ca="1">INDEX(INDIRECT("'"&amp;L$1&amp;"'!"&amp;"T:T"),MATCH(EDATE($D17,-12*(2020-L$1)),INDIRECT("'"&amp;L$1&amp;"'!"&amp;"E:E"),0))</f>
        <v>0</v>
      </c>
      <c r="M17" s="6">
        <f ca="1">INDEX(INDIRECT("'"&amp;M$1&amp;"'!"&amp;"T:T"),MATCH(EDATE($D17,-12*(2020-M$1)),INDIRECT("'"&amp;M$1&amp;"'!"&amp;"E:E"),0))</f>
        <v>0</v>
      </c>
      <c r="N17" s="6">
        <f ca="1">INDEX(INDIRECT("'"&amp;N$1&amp;"'!"&amp;"T:T"),MATCH(EDATE($D17,-12*(2020-N$1)),INDIRECT("'"&amp;N$1&amp;"'!"&amp;"E:E"),0))</f>
        <v>0</v>
      </c>
      <c r="O17" s="6">
        <f ca="1">INDEX(INDIRECT("'"&amp;O$1&amp;"'!"&amp;"T:T"),MATCH(EDATE($D17,-12*(2020-O$1)),INDIRECT("'"&amp;O$1&amp;"'!"&amp;"E:E"),0))</f>
        <v>0</v>
      </c>
      <c r="P17" s="6">
        <f ca="1">INDEX(INDIRECT("'"&amp;P$1&amp;"'!"&amp;"T:T"),MATCH(EDATE($D17,-12*(2020-P$1)),INDIRECT("'"&amp;P$1&amp;"'!"&amp;"E:E"),0))</f>
        <v>0</v>
      </c>
    </row>
    <row r="18" spans="1:16" x14ac:dyDescent="0.25">
      <c r="A18" s="2">
        <f t="shared" si="0"/>
        <v>1</v>
      </c>
      <c r="B18" s="2">
        <f t="shared" si="1"/>
        <v>17</v>
      </c>
      <c r="C18" s="2">
        <f ca="1">INDEX($F$1:$P$1,MATCH(E18,F18:P18,0))</f>
        <v>2017</v>
      </c>
      <c r="D18" s="4">
        <v>43847</v>
      </c>
      <c r="E18" s="2">
        <f t="shared" ca="1" si="2"/>
        <v>6.8</v>
      </c>
      <c r="F18" s="6">
        <f ca="1">INDEX(INDIRECT("'"&amp;F$1&amp;"'!"&amp;"T:T"),MATCH(EDATE($D18,-12*(2020-F$1)),INDIRECT("'"&amp;F$1&amp;"'!"&amp;"E:E"),0))</f>
        <v>0</v>
      </c>
      <c r="G18" s="6">
        <f ca="1">INDEX(INDIRECT("'"&amp;G$1&amp;"'!"&amp;"T:T"),MATCH(EDATE($D18,-12*(2020-G$1)),INDIRECT("'"&amp;G$1&amp;"'!"&amp;"E:E"),0))</f>
        <v>2</v>
      </c>
      <c r="H18" s="6">
        <f ca="1">INDEX(INDIRECT("'"&amp;H$1&amp;"'!"&amp;"T:T"),MATCH(EDATE($D18,-12*(2020-H$1)),INDIRECT("'"&amp;H$1&amp;"'!"&amp;"E:E"),0))</f>
        <v>6.8</v>
      </c>
      <c r="I18" s="6">
        <f ca="1">INDEX(INDIRECT("'"&amp;I$1&amp;"'!"&amp;"T:T"),MATCH(EDATE($D18,-12*(2020-I$1)),INDIRECT("'"&amp;I$1&amp;"'!"&amp;"E:E"),0))</f>
        <v>0</v>
      </c>
      <c r="J18" s="6">
        <f ca="1">INDEX(INDIRECT("'"&amp;J$1&amp;"'!"&amp;"T:T"),MATCH(EDATE($D18,-12*(2020-J$1)),INDIRECT("'"&amp;J$1&amp;"'!"&amp;"E:E"),0))</f>
        <v>0</v>
      </c>
      <c r="K18" s="6">
        <f ca="1">INDEX(INDIRECT("'"&amp;K$1&amp;"'!"&amp;"T:T"),MATCH(EDATE($D18,-12*(2020-K$1)),INDIRECT("'"&amp;K$1&amp;"'!"&amp;"E:E"),0))</f>
        <v>0</v>
      </c>
      <c r="L18" s="6">
        <f ca="1">INDEX(INDIRECT("'"&amp;L$1&amp;"'!"&amp;"T:T"),MATCH(EDATE($D18,-12*(2020-L$1)),INDIRECT("'"&amp;L$1&amp;"'!"&amp;"E:E"),0))</f>
        <v>0</v>
      </c>
      <c r="M18" s="6">
        <f ca="1">INDEX(INDIRECT("'"&amp;M$1&amp;"'!"&amp;"T:T"),MATCH(EDATE($D18,-12*(2020-M$1)),INDIRECT("'"&amp;M$1&amp;"'!"&amp;"E:E"),0))</f>
        <v>0</v>
      </c>
      <c r="N18" s="6">
        <f ca="1">INDEX(INDIRECT("'"&amp;N$1&amp;"'!"&amp;"T:T"),MATCH(EDATE($D18,-12*(2020-N$1)),INDIRECT("'"&amp;N$1&amp;"'!"&amp;"E:E"),0))</f>
        <v>0</v>
      </c>
      <c r="O18" s="6">
        <f ca="1">INDEX(INDIRECT("'"&amp;O$1&amp;"'!"&amp;"T:T"),MATCH(EDATE($D18,-12*(2020-O$1)),INDIRECT("'"&amp;O$1&amp;"'!"&amp;"E:E"),0))</f>
        <v>0</v>
      </c>
      <c r="P18" s="6">
        <f ca="1">INDEX(INDIRECT("'"&amp;P$1&amp;"'!"&amp;"T:T"),MATCH(EDATE($D18,-12*(2020-P$1)),INDIRECT("'"&amp;P$1&amp;"'!"&amp;"E:E"),0))</f>
        <v>0</v>
      </c>
    </row>
    <row r="19" spans="1:16" x14ac:dyDescent="0.25">
      <c r="A19" s="2">
        <f t="shared" si="0"/>
        <v>1</v>
      </c>
      <c r="B19" s="2">
        <f t="shared" si="1"/>
        <v>18</v>
      </c>
      <c r="C19" s="2">
        <f ca="1">INDEX($F$1:$P$1,MATCH(E19,F19:P19,0))</f>
        <v>2017</v>
      </c>
      <c r="D19" s="4">
        <v>43848</v>
      </c>
      <c r="E19" s="2">
        <f t="shared" ca="1" si="2"/>
        <v>0.4</v>
      </c>
      <c r="F19" s="6">
        <f ca="1">INDEX(INDIRECT("'"&amp;F$1&amp;"'!"&amp;"T:T"),MATCH(EDATE($D19,-12*(2020-F$1)),INDIRECT("'"&amp;F$1&amp;"'!"&amp;"E:E"),0))</f>
        <v>0</v>
      </c>
      <c r="G19" s="6">
        <f ca="1">INDEX(INDIRECT("'"&amp;G$1&amp;"'!"&amp;"T:T"),MATCH(EDATE($D19,-12*(2020-G$1)),INDIRECT("'"&amp;G$1&amp;"'!"&amp;"E:E"),0))</f>
        <v>0</v>
      </c>
      <c r="H19" s="6">
        <f ca="1">INDEX(INDIRECT("'"&amp;H$1&amp;"'!"&amp;"T:T"),MATCH(EDATE($D19,-12*(2020-H$1)),INDIRECT("'"&amp;H$1&amp;"'!"&amp;"E:E"),0))</f>
        <v>0.4</v>
      </c>
      <c r="I19" s="6">
        <f ca="1">INDEX(INDIRECT("'"&amp;I$1&amp;"'!"&amp;"T:T"),MATCH(EDATE($D19,-12*(2020-I$1)),INDIRECT("'"&amp;I$1&amp;"'!"&amp;"E:E"),0))</f>
        <v>0</v>
      </c>
      <c r="J19" s="6">
        <f ca="1">INDEX(INDIRECT("'"&amp;J$1&amp;"'!"&amp;"T:T"),MATCH(EDATE($D19,-12*(2020-J$1)),INDIRECT("'"&amp;J$1&amp;"'!"&amp;"E:E"),0))</f>
        <v>0</v>
      </c>
      <c r="K19" s="6">
        <f ca="1">INDEX(INDIRECT("'"&amp;K$1&amp;"'!"&amp;"T:T"),MATCH(EDATE($D19,-12*(2020-K$1)),INDIRECT("'"&amp;K$1&amp;"'!"&amp;"E:E"),0))</f>
        <v>0</v>
      </c>
      <c r="L19" s="6">
        <f ca="1">INDEX(INDIRECT("'"&amp;L$1&amp;"'!"&amp;"T:T"),MATCH(EDATE($D19,-12*(2020-L$1)),INDIRECT("'"&amp;L$1&amp;"'!"&amp;"E:E"),0))</f>
        <v>0</v>
      </c>
      <c r="M19" s="6">
        <f ca="1">INDEX(INDIRECT("'"&amp;M$1&amp;"'!"&amp;"T:T"),MATCH(EDATE($D19,-12*(2020-M$1)),INDIRECT("'"&amp;M$1&amp;"'!"&amp;"E:E"),0))</f>
        <v>0</v>
      </c>
      <c r="N19" s="6">
        <f ca="1">INDEX(INDIRECT("'"&amp;N$1&amp;"'!"&amp;"T:T"),MATCH(EDATE($D19,-12*(2020-N$1)),INDIRECT("'"&amp;N$1&amp;"'!"&amp;"E:E"),0))</f>
        <v>0</v>
      </c>
      <c r="O19" s="6">
        <f ca="1">INDEX(INDIRECT("'"&amp;O$1&amp;"'!"&amp;"T:T"),MATCH(EDATE($D19,-12*(2020-O$1)),INDIRECT("'"&amp;O$1&amp;"'!"&amp;"E:E"),0))</f>
        <v>0</v>
      </c>
      <c r="P19" s="6">
        <f ca="1">INDEX(INDIRECT("'"&amp;P$1&amp;"'!"&amp;"T:T"),MATCH(EDATE($D19,-12*(2020-P$1)),INDIRECT("'"&amp;P$1&amp;"'!"&amp;"E:E"),0))</f>
        <v>0</v>
      </c>
    </row>
    <row r="20" spans="1:16" x14ac:dyDescent="0.25">
      <c r="A20" s="2">
        <f t="shared" si="0"/>
        <v>1</v>
      </c>
      <c r="B20" s="2">
        <f t="shared" si="1"/>
        <v>19</v>
      </c>
      <c r="C20" s="2">
        <f ca="1">INDEX($F$1:$P$1,MATCH(E20,F20:P20,0))</f>
        <v>2019</v>
      </c>
      <c r="D20" s="4">
        <v>43849</v>
      </c>
      <c r="E20" s="2">
        <f t="shared" ca="1" si="2"/>
        <v>0</v>
      </c>
      <c r="F20" s="6">
        <f ca="1">INDEX(INDIRECT("'"&amp;F$1&amp;"'!"&amp;"T:T"),MATCH(EDATE($D20,-12*(2020-F$1)),INDIRECT("'"&amp;F$1&amp;"'!"&amp;"E:E"),0))</f>
        <v>0</v>
      </c>
      <c r="G20" s="6">
        <f ca="1">INDEX(INDIRECT("'"&amp;G$1&amp;"'!"&amp;"T:T"),MATCH(EDATE($D20,-12*(2020-G$1)),INDIRECT("'"&amp;G$1&amp;"'!"&amp;"E:E"),0))</f>
        <v>0</v>
      </c>
      <c r="H20" s="6">
        <f ca="1">INDEX(INDIRECT("'"&amp;H$1&amp;"'!"&amp;"T:T"),MATCH(EDATE($D20,-12*(2020-H$1)),INDIRECT("'"&amp;H$1&amp;"'!"&amp;"E:E"),0))</f>
        <v>0</v>
      </c>
      <c r="I20" s="6">
        <f ca="1">INDEX(INDIRECT("'"&amp;I$1&amp;"'!"&amp;"T:T"),MATCH(EDATE($D20,-12*(2020-I$1)),INDIRECT("'"&amp;I$1&amp;"'!"&amp;"E:E"),0))</f>
        <v>0</v>
      </c>
      <c r="J20" s="6">
        <f ca="1">INDEX(INDIRECT("'"&amp;J$1&amp;"'!"&amp;"T:T"),MATCH(EDATE($D20,-12*(2020-J$1)),INDIRECT("'"&amp;J$1&amp;"'!"&amp;"E:E"),0))</f>
        <v>0</v>
      </c>
      <c r="K20" s="6">
        <f ca="1">INDEX(INDIRECT("'"&amp;K$1&amp;"'!"&amp;"T:T"),MATCH(EDATE($D20,-12*(2020-K$1)),INDIRECT("'"&amp;K$1&amp;"'!"&amp;"E:E"),0))</f>
        <v>0</v>
      </c>
      <c r="L20" s="6">
        <f ca="1">INDEX(INDIRECT("'"&amp;L$1&amp;"'!"&amp;"T:T"),MATCH(EDATE($D20,-12*(2020-L$1)),INDIRECT("'"&amp;L$1&amp;"'!"&amp;"E:E"),0))</f>
        <v>0</v>
      </c>
      <c r="M20" s="6">
        <f ca="1">INDEX(INDIRECT("'"&amp;M$1&amp;"'!"&amp;"T:T"),MATCH(EDATE($D20,-12*(2020-M$1)),INDIRECT("'"&amp;M$1&amp;"'!"&amp;"E:E"),0))</f>
        <v>0</v>
      </c>
      <c r="N20" s="6">
        <f ca="1">INDEX(INDIRECT("'"&amp;N$1&amp;"'!"&amp;"T:T"),MATCH(EDATE($D20,-12*(2020-N$1)),INDIRECT("'"&amp;N$1&amp;"'!"&amp;"E:E"),0))</f>
        <v>0</v>
      </c>
      <c r="O20" s="6">
        <f ca="1">INDEX(INDIRECT("'"&amp;O$1&amp;"'!"&amp;"T:T"),MATCH(EDATE($D20,-12*(2020-O$1)),INDIRECT("'"&amp;O$1&amp;"'!"&amp;"E:E"),0))</f>
        <v>0</v>
      </c>
      <c r="P20" s="6">
        <f ca="1">INDEX(INDIRECT("'"&amp;P$1&amp;"'!"&amp;"T:T"),MATCH(EDATE($D20,-12*(2020-P$1)),INDIRECT("'"&amp;P$1&amp;"'!"&amp;"E:E"),0))</f>
        <v>0</v>
      </c>
    </row>
    <row r="21" spans="1:16" x14ac:dyDescent="0.25">
      <c r="A21" s="2">
        <f t="shared" si="0"/>
        <v>1</v>
      </c>
      <c r="B21" s="2">
        <f t="shared" si="1"/>
        <v>20</v>
      </c>
      <c r="C21" s="2">
        <f ca="1">INDEX($F$1:$P$1,MATCH(E21,F21:P21,0))</f>
        <v>2011</v>
      </c>
      <c r="D21" s="4">
        <v>43850</v>
      </c>
      <c r="E21" s="2">
        <f t="shared" ca="1" si="2"/>
        <v>6</v>
      </c>
      <c r="F21" s="6">
        <f ca="1">INDEX(INDIRECT("'"&amp;F$1&amp;"'!"&amp;"T:T"),MATCH(EDATE($D21,-12*(2020-F$1)),INDIRECT("'"&amp;F$1&amp;"'!"&amp;"E:E"),0))</f>
        <v>0</v>
      </c>
      <c r="G21" s="6">
        <f ca="1">INDEX(INDIRECT("'"&amp;G$1&amp;"'!"&amp;"T:T"),MATCH(EDATE($D21,-12*(2020-G$1)),INDIRECT("'"&amp;G$1&amp;"'!"&amp;"E:E"),0))</f>
        <v>0</v>
      </c>
      <c r="H21" s="6">
        <f ca="1">INDEX(INDIRECT("'"&amp;H$1&amp;"'!"&amp;"T:T"),MATCH(EDATE($D21,-12*(2020-H$1)),INDIRECT("'"&amp;H$1&amp;"'!"&amp;"E:E"),0))</f>
        <v>0</v>
      </c>
      <c r="I21" s="6">
        <f ca="1">INDEX(INDIRECT("'"&amp;I$1&amp;"'!"&amp;"T:T"),MATCH(EDATE($D21,-12*(2020-I$1)),INDIRECT("'"&amp;I$1&amp;"'!"&amp;"E:E"),0))</f>
        <v>0</v>
      </c>
      <c r="J21" s="6">
        <f ca="1">INDEX(INDIRECT("'"&amp;J$1&amp;"'!"&amp;"T:T"),MATCH(EDATE($D21,-12*(2020-J$1)),INDIRECT("'"&amp;J$1&amp;"'!"&amp;"E:E"),0))</f>
        <v>0</v>
      </c>
      <c r="K21" s="6">
        <f ca="1">INDEX(INDIRECT("'"&amp;K$1&amp;"'!"&amp;"T:T"),MATCH(EDATE($D21,-12*(2020-K$1)),INDIRECT("'"&amp;K$1&amp;"'!"&amp;"E:E"),0))</f>
        <v>1.8</v>
      </c>
      <c r="L21" s="6">
        <f ca="1">INDEX(INDIRECT("'"&amp;L$1&amp;"'!"&amp;"T:T"),MATCH(EDATE($D21,-12*(2020-L$1)),INDIRECT("'"&amp;L$1&amp;"'!"&amp;"E:E"),0))</f>
        <v>0</v>
      </c>
      <c r="M21" s="6">
        <f ca="1">INDEX(INDIRECT("'"&amp;M$1&amp;"'!"&amp;"T:T"),MATCH(EDATE($D21,-12*(2020-M$1)),INDIRECT("'"&amp;M$1&amp;"'!"&amp;"E:E"),0))</f>
        <v>0</v>
      </c>
      <c r="N21" s="6">
        <f ca="1">INDEX(INDIRECT("'"&amp;N$1&amp;"'!"&amp;"T:T"),MATCH(EDATE($D21,-12*(2020-N$1)),INDIRECT("'"&amp;N$1&amp;"'!"&amp;"E:E"),0))</f>
        <v>6</v>
      </c>
      <c r="O21" s="6">
        <f ca="1">INDEX(INDIRECT("'"&amp;O$1&amp;"'!"&amp;"T:T"),MATCH(EDATE($D21,-12*(2020-O$1)),INDIRECT("'"&amp;O$1&amp;"'!"&amp;"E:E"),0))</f>
        <v>0</v>
      </c>
      <c r="P21" s="6">
        <f ca="1">INDEX(INDIRECT("'"&amp;P$1&amp;"'!"&amp;"T:T"),MATCH(EDATE($D21,-12*(2020-P$1)),INDIRECT("'"&amp;P$1&amp;"'!"&amp;"E:E"),0))</f>
        <v>0</v>
      </c>
    </row>
    <row r="22" spans="1:16" x14ac:dyDescent="0.25">
      <c r="A22" s="2">
        <f t="shared" si="0"/>
        <v>1</v>
      </c>
      <c r="B22" s="2">
        <f t="shared" si="1"/>
        <v>21</v>
      </c>
      <c r="C22" s="2">
        <f ca="1">INDEX($F$1:$P$1,MATCH(E22,F22:P22,0))</f>
        <v>2014</v>
      </c>
      <c r="D22" s="4">
        <v>43851</v>
      </c>
      <c r="E22" s="2">
        <f t="shared" ca="1" si="2"/>
        <v>10.4</v>
      </c>
      <c r="F22" s="6">
        <f ca="1">INDEX(INDIRECT("'"&amp;F$1&amp;"'!"&amp;"T:T"),MATCH(EDATE($D22,-12*(2020-F$1)),INDIRECT("'"&amp;F$1&amp;"'!"&amp;"E:E"),0))</f>
        <v>0</v>
      </c>
      <c r="G22" s="6">
        <f ca="1">INDEX(INDIRECT("'"&amp;G$1&amp;"'!"&amp;"T:T"),MATCH(EDATE($D22,-12*(2020-G$1)),INDIRECT("'"&amp;G$1&amp;"'!"&amp;"E:E"),0))</f>
        <v>1.2</v>
      </c>
      <c r="H22" s="6">
        <f ca="1">INDEX(INDIRECT("'"&amp;H$1&amp;"'!"&amp;"T:T"),MATCH(EDATE($D22,-12*(2020-H$1)),INDIRECT("'"&amp;H$1&amp;"'!"&amp;"E:E"),0))</f>
        <v>0</v>
      </c>
      <c r="I22" s="6">
        <f ca="1">INDEX(INDIRECT("'"&amp;I$1&amp;"'!"&amp;"T:T"),MATCH(EDATE($D22,-12*(2020-I$1)),INDIRECT("'"&amp;I$1&amp;"'!"&amp;"E:E"),0))</f>
        <v>0</v>
      </c>
      <c r="J22" s="6">
        <f ca="1">INDEX(INDIRECT("'"&amp;J$1&amp;"'!"&amp;"T:T"),MATCH(EDATE($D22,-12*(2020-J$1)),INDIRECT("'"&amp;J$1&amp;"'!"&amp;"E:E"),0))</f>
        <v>0</v>
      </c>
      <c r="K22" s="6">
        <f ca="1">INDEX(INDIRECT("'"&amp;K$1&amp;"'!"&amp;"T:T"),MATCH(EDATE($D22,-12*(2020-K$1)),INDIRECT("'"&amp;K$1&amp;"'!"&amp;"E:E"),0))</f>
        <v>10.4</v>
      </c>
      <c r="L22" s="6">
        <f ca="1">INDEX(INDIRECT("'"&amp;L$1&amp;"'!"&amp;"T:T"),MATCH(EDATE($D22,-12*(2020-L$1)),INDIRECT("'"&amp;L$1&amp;"'!"&amp;"E:E"),0))</f>
        <v>0</v>
      </c>
      <c r="M22" s="6">
        <f ca="1">INDEX(INDIRECT("'"&amp;M$1&amp;"'!"&amp;"T:T"),MATCH(EDATE($D22,-12*(2020-M$1)),INDIRECT("'"&amp;M$1&amp;"'!"&amp;"E:E"),0))</f>
        <v>0</v>
      </c>
      <c r="N22" s="6">
        <f ca="1">INDEX(INDIRECT("'"&amp;N$1&amp;"'!"&amp;"T:T"),MATCH(EDATE($D22,-12*(2020-N$1)),INDIRECT("'"&amp;N$1&amp;"'!"&amp;"E:E"),0))</f>
        <v>0</v>
      </c>
      <c r="O22" s="6">
        <f ca="1">INDEX(INDIRECT("'"&amp;O$1&amp;"'!"&amp;"T:T"),MATCH(EDATE($D22,-12*(2020-O$1)),INDIRECT("'"&amp;O$1&amp;"'!"&amp;"E:E"),0))</f>
        <v>0</v>
      </c>
      <c r="P22" s="6">
        <f ca="1">INDEX(INDIRECT("'"&amp;P$1&amp;"'!"&amp;"T:T"),MATCH(EDATE($D22,-12*(2020-P$1)),INDIRECT("'"&amp;P$1&amp;"'!"&amp;"E:E"),0))</f>
        <v>0</v>
      </c>
    </row>
    <row r="23" spans="1:16" x14ac:dyDescent="0.25">
      <c r="A23" s="2">
        <f t="shared" si="0"/>
        <v>1</v>
      </c>
      <c r="B23" s="2">
        <f t="shared" si="1"/>
        <v>22</v>
      </c>
      <c r="C23" s="2">
        <f ca="1">INDEX($F$1:$P$1,MATCH(E23,F23:P23,0))</f>
        <v>2019</v>
      </c>
      <c r="D23" s="4">
        <v>43852</v>
      </c>
      <c r="E23" s="2">
        <f t="shared" ca="1" si="2"/>
        <v>0</v>
      </c>
      <c r="F23" s="6">
        <f ca="1">INDEX(INDIRECT("'"&amp;F$1&amp;"'!"&amp;"T:T"),MATCH(EDATE($D23,-12*(2020-F$1)),INDIRECT("'"&amp;F$1&amp;"'!"&amp;"E:E"),0))</f>
        <v>0</v>
      </c>
      <c r="G23" s="6">
        <f ca="1">INDEX(INDIRECT("'"&amp;G$1&amp;"'!"&amp;"T:T"),MATCH(EDATE($D23,-12*(2020-G$1)),INDIRECT("'"&amp;G$1&amp;"'!"&amp;"E:E"),0))</f>
        <v>0</v>
      </c>
      <c r="H23" s="6">
        <f ca="1">INDEX(INDIRECT("'"&amp;H$1&amp;"'!"&amp;"T:T"),MATCH(EDATE($D23,-12*(2020-H$1)),INDIRECT("'"&amp;H$1&amp;"'!"&amp;"E:E"),0))</f>
        <v>0</v>
      </c>
      <c r="I23" s="6">
        <f ca="1">INDEX(INDIRECT("'"&amp;I$1&amp;"'!"&amp;"T:T"),MATCH(EDATE($D23,-12*(2020-I$1)),INDIRECT("'"&amp;I$1&amp;"'!"&amp;"E:E"),0))</f>
        <v>0</v>
      </c>
      <c r="J23" s="6">
        <f ca="1">INDEX(INDIRECT("'"&amp;J$1&amp;"'!"&amp;"T:T"),MATCH(EDATE($D23,-12*(2020-J$1)),INDIRECT("'"&amp;J$1&amp;"'!"&amp;"E:E"),0))</f>
        <v>0</v>
      </c>
      <c r="K23" s="6">
        <f ca="1">INDEX(INDIRECT("'"&amp;K$1&amp;"'!"&amp;"T:T"),MATCH(EDATE($D23,-12*(2020-K$1)),INDIRECT("'"&amp;K$1&amp;"'!"&amp;"E:E"),0))</f>
        <v>0</v>
      </c>
      <c r="L23" s="6">
        <f ca="1">INDEX(INDIRECT("'"&amp;L$1&amp;"'!"&amp;"T:T"),MATCH(EDATE($D23,-12*(2020-L$1)),INDIRECT("'"&amp;L$1&amp;"'!"&amp;"E:E"),0))</f>
        <v>0</v>
      </c>
      <c r="M23" s="6">
        <f ca="1">INDEX(INDIRECT("'"&amp;M$1&amp;"'!"&amp;"T:T"),MATCH(EDATE($D23,-12*(2020-M$1)),INDIRECT("'"&amp;M$1&amp;"'!"&amp;"E:E"),0))</f>
        <v>0</v>
      </c>
      <c r="N23" s="6">
        <f ca="1">INDEX(INDIRECT("'"&amp;N$1&amp;"'!"&amp;"T:T"),MATCH(EDATE($D23,-12*(2020-N$1)),INDIRECT("'"&amp;N$1&amp;"'!"&amp;"E:E"),0))</f>
        <v>0</v>
      </c>
      <c r="O23" s="6">
        <f ca="1">INDEX(INDIRECT("'"&amp;O$1&amp;"'!"&amp;"T:T"),MATCH(EDATE($D23,-12*(2020-O$1)),INDIRECT("'"&amp;O$1&amp;"'!"&amp;"E:E"),0))</f>
        <v>0</v>
      </c>
      <c r="P23" s="6">
        <f ca="1">INDEX(INDIRECT("'"&amp;P$1&amp;"'!"&amp;"T:T"),MATCH(EDATE($D23,-12*(2020-P$1)),INDIRECT("'"&amp;P$1&amp;"'!"&amp;"E:E"),0))</f>
        <v>0</v>
      </c>
    </row>
    <row r="24" spans="1:16" x14ac:dyDescent="0.25">
      <c r="A24" s="2">
        <f t="shared" si="0"/>
        <v>1</v>
      </c>
      <c r="B24" s="2">
        <f t="shared" si="1"/>
        <v>23</v>
      </c>
      <c r="C24" s="2">
        <f ca="1">INDEX($F$1:$P$1,MATCH(E24,F24:P24,0))</f>
        <v>2015</v>
      </c>
      <c r="D24" s="4">
        <v>43853</v>
      </c>
      <c r="E24" s="2">
        <f t="shared" ca="1" si="2"/>
        <v>4</v>
      </c>
      <c r="F24" s="6">
        <f ca="1">INDEX(INDIRECT("'"&amp;F$1&amp;"'!"&amp;"T:T"),MATCH(EDATE($D24,-12*(2020-F$1)),INDIRECT("'"&amp;F$1&amp;"'!"&amp;"E:E"),0))</f>
        <v>0</v>
      </c>
      <c r="G24" s="6">
        <f ca="1">INDEX(INDIRECT("'"&amp;G$1&amp;"'!"&amp;"T:T"),MATCH(EDATE($D24,-12*(2020-G$1)),INDIRECT("'"&amp;G$1&amp;"'!"&amp;"E:E"),0))</f>
        <v>0</v>
      </c>
      <c r="H24" s="6">
        <f ca="1">INDEX(INDIRECT("'"&amp;H$1&amp;"'!"&amp;"T:T"),MATCH(EDATE($D24,-12*(2020-H$1)),INDIRECT("'"&amp;H$1&amp;"'!"&amp;"E:E"),0))</f>
        <v>0</v>
      </c>
      <c r="I24" s="6">
        <f ca="1">INDEX(INDIRECT("'"&amp;I$1&amp;"'!"&amp;"T:T"),MATCH(EDATE($D24,-12*(2020-I$1)),INDIRECT("'"&amp;I$1&amp;"'!"&amp;"E:E"),0))</f>
        <v>0</v>
      </c>
      <c r="J24" s="6">
        <f ca="1">INDEX(INDIRECT("'"&amp;J$1&amp;"'!"&amp;"T:T"),MATCH(EDATE($D24,-12*(2020-J$1)),INDIRECT("'"&amp;J$1&amp;"'!"&amp;"E:E"),0))</f>
        <v>4</v>
      </c>
      <c r="K24" s="6">
        <f ca="1">INDEX(INDIRECT("'"&amp;K$1&amp;"'!"&amp;"T:T"),MATCH(EDATE($D24,-12*(2020-K$1)),INDIRECT("'"&amp;K$1&amp;"'!"&amp;"E:E"),0))</f>
        <v>0</v>
      </c>
      <c r="L24" s="6">
        <f ca="1">INDEX(INDIRECT("'"&amp;L$1&amp;"'!"&amp;"T:T"),MATCH(EDATE($D24,-12*(2020-L$1)),INDIRECT("'"&amp;L$1&amp;"'!"&amp;"E:E"),0))</f>
        <v>0</v>
      </c>
      <c r="M24" s="6">
        <f ca="1">INDEX(INDIRECT("'"&amp;M$1&amp;"'!"&amp;"T:T"),MATCH(EDATE($D24,-12*(2020-M$1)),INDIRECT("'"&amp;M$1&amp;"'!"&amp;"E:E"),0))</f>
        <v>0</v>
      </c>
      <c r="N24" s="6">
        <f ca="1">INDEX(INDIRECT("'"&amp;N$1&amp;"'!"&amp;"T:T"),MATCH(EDATE($D24,-12*(2020-N$1)),INDIRECT("'"&amp;N$1&amp;"'!"&amp;"E:E"),0))</f>
        <v>1</v>
      </c>
      <c r="O24" s="6">
        <f ca="1">INDEX(INDIRECT("'"&amp;O$1&amp;"'!"&amp;"T:T"),MATCH(EDATE($D24,-12*(2020-O$1)),INDIRECT("'"&amp;O$1&amp;"'!"&amp;"E:E"),0))</f>
        <v>0</v>
      </c>
      <c r="P24" s="6">
        <f ca="1">INDEX(INDIRECT("'"&amp;P$1&amp;"'!"&amp;"T:T"),MATCH(EDATE($D24,-12*(2020-P$1)),INDIRECT("'"&amp;P$1&amp;"'!"&amp;"E:E"),0))</f>
        <v>0</v>
      </c>
    </row>
    <row r="25" spans="1:16" x14ac:dyDescent="0.25">
      <c r="A25" s="2">
        <f t="shared" si="0"/>
        <v>1</v>
      </c>
      <c r="B25" s="2">
        <f t="shared" si="1"/>
        <v>24</v>
      </c>
      <c r="C25" s="2">
        <f ca="1">INDEX($F$1:$P$1,MATCH(E25,F25:P25,0))</f>
        <v>2011</v>
      </c>
      <c r="D25" s="4">
        <v>43854</v>
      </c>
      <c r="E25" s="2">
        <f t="shared" ca="1" si="2"/>
        <v>0.1</v>
      </c>
      <c r="F25" s="6">
        <f ca="1">INDEX(INDIRECT("'"&amp;F$1&amp;"'!"&amp;"T:T"),MATCH(EDATE($D25,-12*(2020-F$1)),INDIRECT("'"&amp;F$1&amp;"'!"&amp;"E:E"),0))</f>
        <v>0</v>
      </c>
      <c r="G25" s="6">
        <f ca="1">INDEX(INDIRECT("'"&amp;G$1&amp;"'!"&amp;"T:T"),MATCH(EDATE($D25,-12*(2020-G$1)),INDIRECT("'"&amp;G$1&amp;"'!"&amp;"E:E"),0))</f>
        <v>0</v>
      </c>
      <c r="H25" s="6">
        <f ca="1">INDEX(INDIRECT("'"&amp;H$1&amp;"'!"&amp;"T:T"),MATCH(EDATE($D25,-12*(2020-H$1)),INDIRECT("'"&amp;H$1&amp;"'!"&amp;"E:E"),0))</f>
        <v>0</v>
      </c>
      <c r="I25" s="6">
        <f ca="1">INDEX(INDIRECT("'"&amp;I$1&amp;"'!"&amp;"T:T"),MATCH(EDATE($D25,-12*(2020-I$1)),INDIRECT("'"&amp;I$1&amp;"'!"&amp;"E:E"),0))</f>
        <v>0</v>
      </c>
      <c r="J25" s="6">
        <f ca="1">INDEX(INDIRECT("'"&amp;J$1&amp;"'!"&amp;"T:T"),MATCH(EDATE($D25,-12*(2020-J$1)),INDIRECT("'"&amp;J$1&amp;"'!"&amp;"E:E"),0))</f>
        <v>0</v>
      </c>
      <c r="K25" s="6">
        <f ca="1">INDEX(INDIRECT("'"&amp;K$1&amp;"'!"&amp;"T:T"),MATCH(EDATE($D25,-12*(2020-K$1)),INDIRECT("'"&amp;K$1&amp;"'!"&amp;"E:E"),0))</f>
        <v>0</v>
      </c>
      <c r="L25" s="6">
        <f ca="1">INDEX(INDIRECT("'"&amp;L$1&amp;"'!"&amp;"T:T"),MATCH(EDATE($D25,-12*(2020-L$1)),INDIRECT("'"&amp;L$1&amp;"'!"&amp;"E:E"),0))</f>
        <v>0</v>
      </c>
      <c r="M25" s="6">
        <f ca="1">INDEX(INDIRECT("'"&amp;M$1&amp;"'!"&amp;"T:T"),MATCH(EDATE($D25,-12*(2020-M$1)),INDIRECT("'"&amp;M$1&amp;"'!"&amp;"E:E"),0))</f>
        <v>0</v>
      </c>
      <c r="N25" s="6">
        <f ca="1">INDEX(INDIRECT("'"&amp;N$1&amp;"'!"&amp;"T:T"),MATCH(EDATE($D25,-12*(2020-N$1)),INDIRECT("'"&amp;N$1&amp;"'!"&amp;"E:E"),0))</f>
        <v>0.1</v>
      </c>
      <c r="O25" s="6">
        <f ca="1">INDEX(INDIRECT("'"&amp;O$1&amp;"'!"&amp;"T:T"),MATCH(EDATE($D25,-12*(2020-O$1)),INDIRECT("'"&amp;O$1&amp;"'!"&amp;"E:E"),0))</f>
        <v>0</v>
      </c>
      <c r="P25" s="6">
        <f ca="1">INDEX(INDIRECT("'"&amp;P$1&amp;"'!"&amp;"T:T"),MATCH(EDATE($D25,-12*(2020-P$1)),INDIRECT("'"&amp;P$1&amp;"'!"&amp;"E:E"),0))</f>
        <v>0</v>
      </c>
    </row>
    <row r="26" spans="1:16" x14ac:dyDescent="0.25">
      <c r="A26" s="2">
        <f t="shared" si="0"/>
        <v>1</v>
      </c>
      <c r="B26" s="2">
        <f t="shared" si="1"/>
        <v>25</v>
      </c>
      <c r="C26" s="2">
        <f ca="1">INDEX($F$1:$P$1,MATCH(E26,F26:P26,0))</f>
        <v>2019</v>
      </c>
      <c r="D26" s="4">
        <v>43855</v>
      </c>
      <c r="E26" s="2">
        <f t="shared" ca="1" si="2"/>
        <v>0</v>
      </c>
      <c r="F26" s="6">
        <f ca="1">INDEX(INDIRECT("'"&amp;F$1&amp;"'!"&amp;"T:T"),MATCH(EDATE($D26,-12*(2020-F$1)),INDIRECT("'"&amp;F$1&amp;"'!"&amp;"E:E"),0))</f>
        <v>0</v>
      </c>
      <c r="G26" s="6">
        <f ca="1">INDEX(INDIRECT("'"&amp;G$1&amp;"'!"&amp;"T:T"),MATCH(EDATE($D26,-12*(2020-G$1)),INDIRECT("'"&amp;G$1&amp;"'!"&amp;"E:E"),0))</f>
        <v>0</v>
      </c>
      <c r="H26" s="6">
        <f ca="1">INDEX(INDIRECT("'"&amp;H$1&amp;"'!"&amp;"T:T"),MATCH(EDATE($D26,-12*(2020-H$1)),INDIRECT("'"&amp;H$1&amp;"'!"&amp;"E:E"),0))</f>
        <v>0</v>
      </c>
      <c r="I26" s="6">
        <f ca="1">INDEX(INDIRECT("'"&amp;I$1&amp;"'!"&amp;"T:T"),MATCH(EDATE($D26,-12*(2020-I$1)),INDIRECT("'"&amp;I$1&amp;"'!"&amp;"E:E"),0))</f>
        <v>0</v>
      </c>
      <c r="J26" s="6">
        <f ca="1">INDEX(INDIRECT("'"&amp;J$1&amp;"'!"&amp;"T:T"),MATCH(EDATE($D26,-12*(2020-J$1)),INDIRECT("'"&amp;J$1&amp;"'!"&amp;"E:E"),0))</f>
        <v>0</v>
      </c>
      <c r="K26" s="6">
        <f ca="1">INDEX(INDIRECT("'"&amp;K$1&amp;"'!"&amp;"T:T"),MATCH(EDATE($D26,-12*(2020-K$1)),INDIRECT("'"&amp;K$1&amp;"'!"&amp;"E:E"),0))</f>
        <v>0</v>
      </c>
      <c r="L26" s="6">
        <f ca="1">INDEX(INDIRECT("'"&amp;L$1&amp;"'!"&amp;"T:T"),MATCH(EDATE($D26,-12*(2020-L$1)),INDIRECT("'"&amp;L$1&amp;"'!"&amp;"E:E"),0))</f>
        <v>0</v>
      </c>
      <c r="M26" s="6">
        <f ca="1">INDEX(INDIRECT("'"&amp;M$1&amp;"'!"&amp;"T:T"),MATCH(EDATE($D26,-12*(2020-M$1)),INDIRECT("'"&amp;M$1&amp;"'!"&amp;"E:E"),0))</f>
        <v>0</v>
      </c>
      <c r="N26" s="6">
        <f ca="1">INDEX(INDIRECT("'"&amp;N$1&amp;"'!"&amp;"T:T"),MATCH(EDATE($D26,-12*(2020-N$1)),INDIRECT("'"&amp;N$1&amp;"'!"&amp;"E:E"),0))</f>
        <v>0</v>
      </c>
      <c r="O26" s="6">
        <f ca="1">INDEX(INDIRECT("'"&amp;O$1&amp;"'!"&amp;"T:T"),MATCH(EDATE($D26,-12*(2020-O$1)),INDIRECT("'"&amp;O$1&amp;"'!"&amp;"E:E"),0))</f>
        <v>0</v>
      </c>
      <c r="P26" s="6">
        <f ca="1">INDEX(INDIRECT("'"&amp;P$1&amp;"'!"&amp;"T:T"),MATCH(EDATE($D26,-12*(2020-P$1)),INDIRECT("'"&amp;P$1&amp;"'!"&amp;"E:E"),0))</f>
        <v>0</v>
      </c>
    </row>
    <row r="27" spans="1:16" x14ac:dyDescent="0.25">
      <c r="A27" s="2">
        <f t="shared" si="0"/>
        <v>1</v>
      </c>
      <c r="B27" s="2">
        <f t="shared" si="1"/>
        <v>26</v>
      </c>
      <c r="C27" s="2">
        <f ca="1">INDEX($F$1:$P$1,MATCH(E27,F27:P27,0))</f>
        <v>2015</v>
      </c>
      <c r="D27" s="4">
        <v>43856</v>
      </c>
      <c r="E27" s="2">
        <f t="shared" ca="1" si="2"/>
        <v>11.6</v>
      </c>
      <c r="F27" s="6">
        <f ca="1">INDEX(INDIRECT("'"&amp;F$1&amp;"'!"&amp;"T:T"),MATCH(EDATE($D27,-12*(2020-F$1)),INDIRECT("'"&amp;F$1&amp;"'!"&amp;"E:E"),0))</f>
        <v>0</v>
      </c>
      <c r="G27" s="6">
        <f ca="1">INDEX(INDIRECT("'"&amp;G$1&amp;"'!"&amp;"T:T"),MATCH(EDATE($D27,-12*(2020-G$1)),INDIRECT("'"&amp;G$1&amp;"'!"&amp;"E:E"),0))</f>
        <v>0</v>
      </c>
      <c r="H27" s="6">
        <f ca="1">INDEX(INDIRECT("'"&amp;H$1&amp;"'!"&amp;"T:T"),MATCH(EDATE($D27,-12*(2020-H$1)),INDIRECT("'"&amp;H$1&amp;"'!"&amp;"E:E"),0))</f>
        <v>0</v>
      </c>
      <c r="I27" s="6">
        <f ca="1">INDEX(INDIRECT("'"&amp;I$1&amp;"'!"&amp;"T:T"),MATCH(EDATE($D27,-12*(2020-I$1)),INDIRECT("'"&amp;I$1&amp;"'!"&amp;"E:E"),0))</f>
        <v>0</v>
      </c>
      <c r="J27" s="6">
        <f ca="1">INDEX(INDIRECT("'"&amp;J$1&amp;"'!"&amp;"T:T"),MATCH(EDATE($D27,-12*(2020-J$1)),INDIRECT("'"&amp;J$1&amp;"'!"&amp;"E:E"),0))</f>
        <v>11.6</v>
      </c>
      <c r="K27" s="6">
        <f ca="1">INDEX(INDIRECT("'"&amp;K$1&amp;"'!"&amp;"T:T"),MATCH(EDATE($D27,-12*(2020-K$1)),INDIRECT("'"&amp;K$1&amp;"'!"&amp;"E:E"),0))</f>
        <v>0</v>
      </c>
      <c r="L27" s="6">
        <f ca="1">INDEX(INDIRECT("'"&amp;L$1&amp;"'!"&amp;"T:T"),MATCH(EDATE($D27,-12*(2020-L$1)),INDIRECT("'"&amp;L$1&amp;"'!"&amp;"E:E"),0))</f>
        <v>0</v>
      </c>
      <c r="M27" s="6">
        <f ca="1">INDEX(INDIRECT("'"&amp;M$1&amp;"'!"&amp;"T:T"),MATCH(EDATE($D27,-12*(2020-M$1)),INDIRECT("'"&amp;M$1&amp;"'!"&amp;"E:E"),0))</f>
        <v>0</v>
      </c>
      <c r="N27" s="6">
        <f ca="1">INDEX(INDIRECT("'"&amp;N$1&amp;"'!"&amp;"T:T"),MATCH(EDATE($D27,-12*(2020-N$1)),INDIRECT("'"&amp;N$1&amp;"'!"&amp;"E:E"),0))</f>
        <v>1.9</v>
      </c>
      <c r="O27" s="6">
        <f ca="1">INDEX(INDIRECT("'"&amp;O$1&amp;"'!"&amp;"T:T"),MATCH(EDATE($D27,-12*(2020-O$1)),INDIRECT("'"&amp;O$1&amp;"'!"&amp;"E:E"),0))</f>
        <v>0</v>
      </c>
      <c r="P27" s="6">
        <f ca="1">INDEX(INDIRECT("'"&amp;P$1&amp;"'!"&amp;"T:T"),MATCH(EDATE($D27,-12*(2020-P$1)),INDIRECT("'"&amp;P$1&amp;"'!"&amp;"E:E"),0))</f>
        <v>0</v>
      </c>
    </row>
    <row r="28" spans="1:16" x14ac:dyDescent="0.25">
      <c r="A28" s="2">
        <f t="shared" si="0"/>
        <v>1</v>
      </c>
      <c r="B28" s="2">
        <f t="shared" si="1"/>
        <v>27</v>
      </c>
      <c r="C28" s="2">
        <f ca="1">INDEX($F$1:$P$1,MATCH(E28,F28:P28,0))</f>
        <v>2019</v>
      </c>
      <c r="D28" s="4">
        <v>43857</v>
      </c>
      <c r="E28" s="2">
        <f t="shared" ca="1" si="2"/>
        <v>0</v>
      </c>
      <c r="F28" s="6">
        <f ca="1">INDEX(INDIRECT("'"&amp;F$1&amp;"'!"&amp;"T:T"),MATCH(EDATE($D28,-12*(2020-F$1)),INDIRECT("'"&amp;F$1&amp;"'!"&amp;"E:E"),0))</f>
        <v>0</v>
      </c>
      <c r="G28" s="6">
        <f ca="1">INDEX(INDIRECT("'"&amp;G$1&amp;"'!"&amp;"T:T"),MATCH(EDATE($D28,-12*(2020-G$1)),INDIRECT("'"&amp;G$1&amp;"'!"&amp;"E:E"),0))</f>
        <v>0</v>
      </c>
      <c r="H28" s="6">
        <f ca="1">INDEX(INDIRECT("'"&amp;H$1&amp;"'!"&amp;"T:T"),MATCH(EDATE($D28,-12*(2020-H$1)),INDIRECT("'"&amp;H$1&amp;"'!"&amp;"E:E"),0))</f>
        <v>0</v>
      </c>
      <c r="I28" s="6">
        <f ca="1">INDEX(INDIRECT("'"&amp;I$1&amp;"'!"&amp;"T:T"),MATCH(EDATE($D28,-12*(2020-I$1)),INDIRECT("'"&amp;I$1&amp;"'!"&amp;"E:E"),0))</f>
        <v>0</v>
      </c>
      <c r="J28" s="6">
        <f ca="1">INDEX(INDIRECT("'"&amp;J$1&amp;"'!"&amp;"T:T"),MATCH(EDATE($D28,-12*(2020-J$1)),INDIRECT("'"&amp;J$1&amp;"'!"&amp;"E:E"),0))</f>
        <v>0</v>
      </c>
      <c r="K28" s="6">
        <f ca="1">INDEX(INDIRECT("'"&amp;K$1&amp;"'!"&amp;"T:T"),MATCH(EDATE($D28,-12*(2020-K$1)),INDIRECT("'"&amp;K$1&amp;"'!"&amp;"E:E"),0))</f>
        <v>0</v>
      </c>
      <c r="L28" s="6">
        <f ca="1">INDEX(INDIRECT("'"&amp;L$1&amp;"'!"&amp;"T:T"),MATCH(EDATE($D28,-12*(2020-L$1)),INDIRECT("'"&amp;L$1&amp;"'!"&amp;"E:E"),0))</f>
        <v>0</v>
      </c>
      <c r="M28" s="6">
        <f ca="1">INDEX(INDIRECT("'"&amp;M$1&amp;"'!"&amp;"T:T"),MATCH(EDATE($D28,-12*(2020-M$1)),INDIRECT("'"&amp;M$1&amp;"'!"&amp;"E:E"),0))</f>
        <v>0</v>
      </c>
      <c r="N28" s="6">
        <f ca="1">INDEX(INDIRECT("'"&amp;N$1&amp;"'!"&amp;"T:T"),MATCH(EDATE($D28,-12*(2020-N$1)),INDIRECT("'"&amp;N$1&amp;"'!"&amp;"E:E"),0))</f>
        <v>0</v>
      </c>
      <c r="O28" s="6">
        <f ca="1">INDEX(INDIRECT("'"&amp;O$1&amp;"'!"&amp;"T:T"),MATCH(EDATE($D28,-12*(2020-O$1)),INDIRECT("'"&amp;O$1&amp;"'!"&amp;"E:E"),0))</f>
        <v>0</v>
      </c>
      <c r="P28" s="6">
        <f ca="1">INDEX(INDIRECT("'"&amp;P$1&amp;"'!"&amp;"T:T"),MATCH(EDATE($D28,-12*(2020-P$1)),INDIRECT("'"&amp;P$1&amp;"'!"&amp;"E:E"),0))</f>
        <v>0</v>
      </c>
    </row>
    <row r="29" spans="1:16" x14ac:dyDescent="0.25">
      <c r="A29" s="2">
        <f t="shared" si="0"/>
        <v>1</v>
      </c>
      <c r="B29" s="2">
        <f t="shared" si="1"/>
        <v>28</v>
      </c>
      <c r="C29" s="2">
        <f ca="1">INDEX($F$1:$P$1,MATCH(E29,F29:P29,0))</f>
        <v>2017</v>
      </c>
      <c r="D29" s="4">
        <v>43858</v>
      </c>
      <c r="E29" s="2">
        <f t="shared" ca="1" si="2"/>
        <v>5.4</v>
      </c>
      <c r="F29" s="6">
        <f ca="1">INDEX(INDIRECT("'"&amp;F$1&amp;"'!"&amp;"T:T"),MATCH(EDATE($D29,-12*(2020-F$1)),INDIRECT("'"&amp;F$1&amp;"'!"&amp;"E:E"),0))</f>
        <v>0</v>
      </c>
      <c r="G29" s="6">
        <f ca="1">INDEX(INDIRECT("'"&amp;G$1&amp;"'!"&amp;"T:T"),MATCH(EDATE($D29,-12*(2020-G$1)),INDIRECT("'"&amp;G$1&amp;"'!"&amp;"E:E"),0))</f>
        <v>0</v>
      </c>
      <c r="H29" s="6">
        <f ca="1">INDEX(INDIRECT("'"&amp;H$1&amp;"'!"&amp;"T:T"),MATCH(EDATE($D29,-12*(2020-H$1)),INDIRECT("'"&amp;H$1&amp;"'!"&amp;"E:E"),0))</f>
        <v>5.4</v>
      </c>
      <c r="I29" s="6">
        <f ca="1">INDEX(INDIRECT("'"&amp;I$1&amp;"'!"&amp;"T:T"),MATCH(EDATE($D29,-12*(2020-I$1)),INDIRECT("'"&amp;I$1&amp;"'!"&amp;"E:E"),0))</f>
        <v>0</v>
      </c>
      <c r="J29" s="6">
        <f ca="1">INDEX(INDIRECT("'"&amp;J$1&amp;"'!"&amp;"T:T"),MATCH(EDATE($D29,-12*(2020-J$1)),INDIRECT("'"&amp;J$1&amp;"'!"&amp;"E:E"),0))</f>
        <v>0</v>
      </c>
      <c r="K29" s="6">
        <f ca="1">INDEX(INDIRECT("'"&amp;K$1&amp;"'!"&amp;"T:T"),MATCH(EDATE($D29,-12*(2020-K$1)),INDIRECT("'"&amp;K$1&amp;"'!"&amp;"E:E"),0))</f>
        <v>0</v>
      </c>
      <c r="L29" s="6">
        <f ca="1">INDEX(INDIRECT("'"&amp;L$1&amp;"'!"&amp;"T:T"),MATCH(EDATE($D29,-12*(2020-L$1)),INDIRECT("'"&amp;L$1&amp;"'!"&amp;"E:E"),0))</f>
        <v>0</v>
      </c>
      <c r="M29" s="6">
        <f ca="1">INDEX(INDIRECT("'"&amp;M$1&amp;"'!"&amp;"T:T"),MATCH(EDATE($D29,-12*(2020-M$1)),INDIRECT("'"&amp;M$1&amp;"'!"&amp;"E:E"),0))</f>
        <v>0</v>
      </c>
      <c r="N29" s="6">
        <f ca="1">INDEX(INDIRECT("'"&amp;N$1&amp;"'!"&amp;"T:T"),MATCH(EDATE($D29,-12*(2020-N$1)),INDIRECT("'"&amp;N$1&amp;"'!"&amp;"E:E"),0))</f>
        <v>0</v>
      </c>
      <c r="O29" s="6">
        <f ca="1">INDEX(INDIRECT("'"&amp;O$1&amp;"'!"&amp;"T:T"),MATCH(EDATE($D29,-12*(2020-O$1)),INDIRECT("'"&amp;O$1&amp;"'!"&amp;"E:E"),0))</f>
        <v>0</v>
      </c>
      <c r="P29" s="6">
        <f ca="1">INDEX(INDIRECT("'"&amp;P$1&amp;"'!"&amp;"T:T"),MATCH(EDATE($D29,-12*(2020-P$1)),INDIRECT("'"&amp;P$1&amp;"'!"&amp;"E:E"),0))</f>
        <v>0</v>
      </c>
    </row>
    <row r="30" spans="1:16" x14ac:dyDescent="0.25">
      <c r="A30" s="2">
        <f t="shared" si="0"/>
        <v>1</v>
      </c>
      <c r="B30" s="2">
        <f t="shared" si="1"/>
        <v>29</v>
      </c>
      <c r="C30" s="2">
        <f ca="1">INDEX($F$1:$P$1,MATCH(E30,F30:P30,0))</f>
        <v>2017</v>
      </c>
      <c r="D30" s="4">
        <v>43859</v>
      </c>
      <c r="E30" s="2">
        <f t="shared" ca="1" si="2"/>
        <v>3</v>
      </c>
      <c r="F30" s="6">
        <f ca="1">INDEX(INDIRECT("'"&amp;F$1&amp;"'!"&amp;"T:T"),MATCH(EDATE($D30,-12*(2020-F$1)),INDIRECT("'"&amp;F$1&amp;"'!"&amp;"E:E"),0))</f>
        <v>0</v>
      </c>
      <c r="G30" s="6">
        <f ca="1">INDEX(INDIRECT("'"&amp;G$1&amp;"'!"&amp;"T:T"),MATCH(EDATE($D30,-12*(2020-G$1)),INDIRECT("'"&amp;G$1&amp;"'!"&amp;"E:E"),0))</f>
        <v>0</v>
      </c>
      <c r="H30" s="6">
        <f ca="1">INDEX(INDIRECT("'"&amp;H$1&amp;"'!"&amp;"T:T"),MATCH(EDATE($D30,-12*(2020-H$1)),INDIRECT("'"&amp;H$1&amp;"'!"&amp;"E:E"),0))</f>
        <v>3</v>
      </c>
      <c r="I30" s="6">
        <f ca="1">INDEX(INDIRECT("'"&amp;I$1&amp;"'!"&amp;"T:T"),MATCH(EDATE($D30,-12*(2020-I$1)),INDIRECT("'"&amp;I$1&amp;"'!"&amp;"E:E"),0))</f>
        <v>0</v>
      </c>
      <c r="J30" s="6">
        <f ca="1">INDEX(INDIRECT("'"&amp;J$1&amp;"'!"&amp;"T:T"),MATCH(EDATE($D30,-12*(2020-J$1)),INDIRECT("'"&amp;J$1&amp;"'!"&amp;"E:E"),0))</f>
        <v>0</v>
      </c>
      <c r="K30" s="6">
        <f ca="1">INDEX(INDIRECT("'"&amp;K$1&amp;"'!"&amp;"T:T"),MATCH(EDATE($D30,-12*(2020-K$1)),INDIRECT("'"&amp;K$1&amp;"'!"&amp;"E:E"),0))</f>
        <v>0</v>
      </c>
      <c r="L30" s="6">
        <f ca="1">INDEX(INDIRECT("'"&amp;L$1&amp;"'!"&amp;"T:T"),MATCH(EDATE($D30,-12*(2020-L$1)),INDIRECT("'"&amp;L$1&amp;"'!"&amp;"E:E"),0))</f>
        <v>0</v>
      </c>
      <c r="M30" s="6">
        <f ca="1">INDEX(INDIRECT("'"&amp;M$1&amp;"'!"&amp;"T:T"),MATCH(EDATE($D30,-12*(2020-M$1)),INDIRECT("'"&amp;M$1&amp;"'!"&amp;"E:E"),0))</f>
        <v>0</v>
      </c>
      <c r="N30" s="6">
        <f ca="1">INDEX(INDIRECT("'"&amp;N$1&amp;"'!"&amp;"T:T"),MATCH(EDATE($D30,-12*(2020-N$1)),INDIRECT("'"&amp;N$1&amp;"'!"&amp;"E:E"),0))</f>
        <v>0</v>
      </c>
      <c r="O30" s="6">
        <f ca="1">INDEX(INDIRECT("'"&amp;O$1&amp;"'!"&amp;"T:T"),MATCH(EDATE($D30,-12*(2020-O$1)),INDIRECT("'"&amp;O$1&amp;"'!"&amp;"E:E"),0))</f>
        <v>0</v>
      </c>
      <c r="P30" s="6">
        <f ca="1">INDEX(INDIRECT("'"&amp;P$1&amp;"'!"&amp;"T:T"),MATCH(EDATE($D30,-12*(2020-P$1)),INDIRECT("'"&amp;P$1&amp;"'!"&amp;"E:E"),0))</f>
        <v>0</v>
      </c>
    </row>
    <row r="31" spans="1:16" x14ac:dyDescent="0.25">
      <c r="A31" s="2">
        <f t="shared" si="0"/>
        <v>1</v>
      </c>
      <c r="B31" s="2">
        <f t="shared" si="1"/>
        <v>30</v>
      </c>
      <c r="C31" s="2">
        <f ca="1">INDEX($F$1:$P$1,MATCH(E31,F31:P31,0))</f>
        <v>2009</v>
      </c>
      <c r="D31" s="4">
        <v>43860</v>
      </c>
      <c r="E31" s="2">
        <f t="shared" ca="1" si="2"/>
        <v>0.1</v>
      </c>
      <c r="F31" s="6">
        <f ca="1">INDEX(INDIRECT("'"&amp;F$1&amp;"'!"&amp;"T:T"),MATCH(EDATE($D31,-12*(2020-F$1)),INDIRECT("'"&amp;F$1&amp;"'!"&amp;"E:E"),0))</f>
        <v>0</v>
      </c>
      <c r="G31" s="6">
        <f ca="1">INDEX(INDIRECT("'"&amp;G$1&amp;"'!"&amp;"T:T"),MATCH(EDATE($D31,-12*(2020-G$1)),INDIRECT("'"&amp;G$1&amp;"'!"&amp;"E:E"),0))</f>
        <v>0</v>
      </c>
      <c r="H31" s="6">
        <f ca="1">INDEX(INDIRECT("'"&amp;H$1&amp;"'!"&amp;"T:T"),MATCH(EDATE($D31,-12*(2020-H$1)),INDIRECT("'"&amp;H$1&amp;"'!"&amp;"E:E"),0))</f>
        <v>0</v>
      </c>
      <c r="I31" s="6">
        <f ca="1">INDEX(INDIRECT("'"&amp;I$1&amp;"'!"&amp;"T:T"),MATCH(EDATE($D31,-12*(2020-I$1)),INDIRECT("'"&amp;I$1&amp;"'!"&amp;"E:E"),0))</f>
        <v>0</v>
      </c>
      <c r="J31" s="6">
        <f ca="1">INDEX(INDIRECT("'"&amp;J$1&amp;"'!"&amp;"T:T"),MATCH(EDATE($D31,-12*(2020-J$1)),INDIRECT("'"&amp;J$1&amp;"'!"&amp;"E:E"),0))</f>
        <v>0</v>
      </c>
      <c r="K31" s="6">
        <f ca="1">INDEX(INDIRECT("'"&amp;K$1&amp;"'!"&amp;"T:T"),MATCH(EDATE($D31,-12*(2020-K$1)),INDIRECT("'"&amp;K$1&amp;"'!"&amp;"E:E"),0))</f>
        <v>0</v>
      </c>
      <c r="L31" s="6">
        <f ca="1">INDEX(INDIRECT("'"&amp;L$1&amp;"'!"&amp;"T:T"),MATCH(EDATE($D31,-12*(2020-L$1)),INDIRECT("'"&amp;L$1&amp;"'!"&amp;"E:E"),0))</f>
        <v>0</v>
      </c>
      <c r="M31" s="6">
        <f ca="1">INDEX(INDIRECT("'"&amp;M$1&amp;"'!"&amp;"T:T"),MATCH(EDATE($D31,-12*(2020-M$1)),INDIRECT("'"&amp;M$1&amp;"'!"&amp;"E:E"),0))</f>
        <v>0</v>
      </c>
      <c r="N31" s="6">
        <f ca="1">INDEX(INDIRECT("'"&amp;N$1&amp;"'!"&amp;"T:T"),MATCH(EDATE($D31,-12*(2020-N$1)),INDIRECT("'"&amp;N$1&amp;"'!"&amp;"E:E"),0))</f>
        <v>0</v>
      </c>
      <c r="O31" s="6">
        <f ca="1">INDEX(INDIRECT("'"&amp;O$1&amp;"'!"&amp;"T:T"),MATCH(EDATE($D31,-12*(2020-O$1)),INDIRECT("'"&amp;O$1&amp;"'!"&amp;"E:E"),0))</f>
        <v>0</v>
      </c>
      <c r="P31" s="6">
        <f ca="1">INDEX(INDIRECT("'"&amp;P$1&amp;"'!"&amp;"T:T"),MATCH(EDATE($D31,-12*(2020-P$1)),INDIRECT("'"&amp;P$1&amp;"'!"&amp;"E:E"),0))</f>
        <v>0.1</v>
      </c>
    </row>
    <row r="32" spans="1:16" x14ac:dyDescent="0.25">
      <c r="A32" s="2">
        <f t="shared" si="0"/>
        <v>1</v>
      </c>
      <c r="B32" s="2">
        <f t="shared" si="1"/>
        <v>31</v>
      </c>
      <c r="C32" s="2">
        <f ca="1">INDEX($F$1:$P$1,MATCH(E32,F32:P32,0))</f>
        <v>2019</v>
      </c>
      <c r="D32" s="4">
        <v>43861</v>
      </c>
      <c r="E32" s="2">
        <f t="shared" ca="1" si="2"/>
        <v>6.6</v>
      </c>
      <c r="F32" s="6">
        <f ca="1">INDEX(INDIRECT("'"&amp;F$1&amp;"'!"&amp;"T:T"),MATCH(EDATE($D32,-12*(2020-F$1)),INDIRECT("'"&amp;F$1&amp;"'!"&amp;"E:E"),0))</f>
        <v>6.6</v>
      </c>
      <c r="G32" s="6">
        <f ca="1">INDEX(INDIRECT("'"&amp;G$1&amp;"'!"&amp;"T:T"),MATCH(EDATE($D32,-12*(2020-G$1)),INDIRECT("'"&amp;G$1&amp;"'!"&amp;"E:E"),0))</f>
        <v>0</v>
      </c>
      <c r="H32" s="6">
        <f ca="1">INDEX(INDIRECT("'"&amp;H$1&amp;"'!"&amp;"T:T"),MATCH(EDATE($D32,-12*(2020-H$1)),INDIRECT("'"&amp;H$1&amp;"'!"&amp;"E:E"),0))</f>
        <v>0</v>
      </c>
      <c r="I32" s="6">
        <f ca="1">INDEX(INDIRECT("'"&amp;I$1&amp;"'!"&amp;"T:T"),MATCH(EDATE($D32,-12*(2020-I$1)),INDIRECT("'"&amp;I$1&amp;"'!"&amp;"E:E"),0))</f>
        <v>0</v>
      </c>
      <c r="J32" s="6">
        <f ca="1">INDEX(INDIRECT("'"&amp;J$1&amp;"'!"&amp;"T:T"),MATCH(EDATE($D32,-12*(2020-J$1)),INDIRECT("'"&amp;J$1&amp;"'!"&amp;"E:E"),0))</f>
        <v>0</v>
      </c>
      <c r="K32" s="6">
        <f ca="1">INDEX(INDIRECT("'"&amp;K$1&amp;"'!"&amp;"T:T"),MATCH(EDATE($D32,-12*(2020-K$1)),INDIRECT("'"&amp;K$1&amp;"'!"&amp;"E:E"),0))</f>
        <v>0</v>
      </c>
      <c r="L32" s="6">
        <f ca="1">INDEX(INDIRECT("'"&amp;L$1&amp;"'!"&amp;"T:T"),MATCH(EDATE($D32,-12*(2020-L$1)),INDIRECT("'"&amp;L$1&amp;"'!"&amp;"E:E"),0))</f>
        <v>0</v>
      </c>
      <c r="M32" s="6">
        <f ca="1">INDEX(INDIRECT("'"&amp;M$1&amp;"'!"&amp;"T:T"),MATCH(EDATE($D32,-12*(2020-M$1)),INDIRECT("'"&amp;M$1&amp;"'!"&amp;"E:E"),0))</f>
        <v>0</v>
      </c>
      <c r="N32" s="6">
        <f ca="1">INDEX(INDIRECT("'"&amp;N$1&amp;"'!"&amp;"T:T"),MATCH(EDATE($D32,-12*(2020-N$1)),INDIRECT("'"&amp;N$1&amp;"'!"&amp;"E:E"),0))</f>
        <v>0</v>
      </c>
      <c r="O32" s="6">
        <f ca="1">INDEX(INDIRECT("'"&amp;O$1&amp;"'!"&amp;"T:T"),MATCH(EDATE($D32,-12*(2020-O$1)),INDIRECT("'"&amp;O$1&amp;"'!"&amp;"E:E"),0))</f>
        <v>0</v>
      </c>
      <c r="P32" s="6">
        <f ca="1">INDEX(INDIRECT("'"&amp;P$1&amp;"'!"&amp;"T:T"),MATCH(EDATE($D32,-12*(2020-P$1)),INDIRECT("'"&amp;P$1&amp;"'!"&amp;"E:E"),0))</f>
        <v>0</v>
      </c>
    </row>
    <row r="33" spans="1:16" x14ac:dyDescent="0.25">
      <c r="A33" s="2">
        <f t="shared" si="0"/>
        <v>2</v>
      </c>
      <c r="B33" s="2">
        <f t="shared" si="1"/>
        <v>1</v>
      </c>
      <c r="C33" s="2">
        <f ca="1">INDEX($F$1:$P$1,MATCH(E33,F33:P33,0))</f>
        <v>2019</v>
      </c>
      <c r="D33" s="4">
        <v>43862</v>
      </c>
      <c r="E33" s="2">
        <f t="shared" ca="1" si="2"/>
        <v>0</v>
      </c>
      <c r="F33" s="6">
        <f ca="1">INDEX(INDIRECT("'"&amp;F$1&amp;"'!"&amp;"T:T"),MATCH(EDATE($D33,-12*(2020-F$1)),INDIRECT("'"&amp;F$1&amp;"'!"&amp;"E:E"),0))</f>
        <v>0</v>
      </c>
      <c r="G33" s="6">
        <f ca="1">INDEX(INDIRECT("'"&amp;G$1&amp;"'!"&amp;"T:T"),MATCH(EDATE($D33,-12*(2020-G$1)),INDIRECT("'"&amp;G$1&amp;"'!"&amp;"E:E"),0))</f>
        <v>0</v>
      </c>
      <c r="H33" s="6">
        <f ca="1">INDEX(INDIRECT("'"&amp;H$1&amp;"'!"&amp;"T:T"),MATCH(EDATE($D33,-12*(2020-H$1)),INDIRECT("'"&amp;H$1&amp;"'!"&amp;"E:E"),0))</f>
        <v>0</v>
      </c>
      <c r="I33" s="6">
        <f ca="1">INDEX(INDIRECT("'"&amp;I$1&amp;"'!"&amp;"T:T"),MATCH(EDATE($D33,-12*(2020-I$1)),INDIRECT("'"&amp;I$1&amp;"'!"&amp;"E:E"),0))</f>
        <v>0</v>
      </c>
      <c r="J33" s="6">
        <f ca="1">INDEX(INDIRECT("'"&amp;J$1&amp;"'!"&amp;"T:T"),MATCH(EDATE($D33,-12*(2020-J$1)),INDIRECT("'"&amp;J$1&amp;"'!"&amp;"E:E"),0))</f>
        <v>0</v>
      </c>
      <c r="K33" s="6">
        <f ca="1">INDEX(INDIRECT("'"&amp;K$1&amp;"'!"&amp;"T:T"),MATCH(EDATE($D33,-12*(2020-K$1)),INDIRECT("'"&amp;K$1&amp;"'!"&amp;"E:E"),0))</f>
        <v>0</v>
      </c>
      <c r="L33" s="6">
        <f ca="1">INDEX(INDIRECT("'"&amp;L$1&amp;"'!"&amp;"T:T"),MATCH(EDATE($D33,-12*(2020-L$1)),INDIRECT("'"&amp;L$1&amp;"'!"&amp;"E:E"),0))</f>
        <v>0</v>
      </c>
      <c r="M33" s="6">
        <f ca="1">INDEX(INDIRECT("'"&amp;M$1&amp;"'!"&amp;"T:T"),MATCH(EDATE($D33,-12*(2020-M$1)),INDIRECT("'"&amp;M$1&amp;"'!"&amp;"E:E"),0))</f>
        <v>0</v>
      </c>
      <c r="N33" s="6">
        <f ca="1">INDEX(INDIRECT("'"&amp;N$1&amp;"'!"&amp;"T:T"),MATCH(EDATE($D33,-12*(2020-N$1)),INDIRECT("'"&amp;N$1&amp;"'!"&amp;"E:E"),0))</f>
        <v>0</v>
      </c>
      <c r="O33" s="6">
        <f ca="1">INDEX(INDIRECT("'"&amp;O$1&amp;"'!"&amp;"T:T"),MATCH(EDATE($D33,-12*(2020-O$1)),INDIRECT("'"&amp;O$1&amp;"'!"&amp;"E:E"),0))</f>
        <v>0</v>
      </c>
      <c r="P33" s="6">
        <f ca="1">INDEX(INDIRECT("'"&amp;P$1&amp;"'!"&amp;"T:T"),MATCH(EDATE($D33,-12*(2020-P$1)),INDIRECT("'"&amp;P$1&amp;"'!"&amp;"E:E"),0))</f>
        <v>0</v>
      </c>
    </row>
    <row r="34" spans="1:16" x14ac:dyDescent="0.25">
      <c r="A34" s="2">
        <f t="shared" si="0"/>
        <v>2</v>
      </c>
      <c r="B34" s="2">
        <f t="shared" si="1"/>
        <v>2</v>
      </c>
      <c r="C34" s="2">
        <f ca="1">INDEX($F$1:$P$1,MATCH(E34,F34:P34,0))</f>
        <v>2009</v>
      </c>
      <c r="D34" s="4">
        <v>43863</v>
      </c>
      <c r="E34" s="2">
        <f t="shared" ca="1" si="2"/>
        <v>1</v>
      </c>
      <c r="F34" s="6">
        <f ca="1">INDEX(INDIRECT("'"&amp;F$1&amp;"'!"&amp;"T:T"),MATCH(EDATE($D34,-12*(2020-F$1)),INDIRECT("'"&amp;F$1&amp;"'!"&amp;"E:E"),0))</f>
        <v>0</v>
      </c>
      <c r="G34" s="6">
        <f ca="1">INDEX(INDIRECT("'"&amp;G$1&amp;"'!"&amp;"T:T"),MATCH(EDATE($D34,-12*(2020-G$1)),INDIRECT("'"&amp;G$1&amp;"'!"&amp;"E:E"),0))</f>
        <v>0</v>
      </c>
      <c r="H34" s="6">
        <f ca="1">INDEX(INDIRECT("'"&amp;H$1&amp;"'!"&amp;"T:T"),MATCH(EDATE($D34,-12*(2020-H$1)),INDIRECT("'"&amp;H$1&amp;"'!"&amp;"E:E"),0))</f>
        <v>0</v>
      </c>
      <c r="I34" s="6">
        <f ca="1">INDEX(INDIRECT("'"&amp;I$1&amp;"'!"&amp;"T:T"),MATCH(EDATE($D34,-12*(2020-I$1)),INDIRECT("'"&amp;I$1&amp;"'!"&amp;"E:E"),0))</f>
        <v>0</v>
      </c>
      <c r="J34" s="6">
        <f ca="1">INDEX(INDIRECT("'"&amp;J$1&amp;"'!"&amp;"T:T"),MATCH(EDATE($D34,-12*(2020-J$1)),INDIRECT("'"&amp;J$1&amp;"'!"&amp;"E:E"),0))</f>
        <v>0</v>
      </c>
      <c r="K34" s="6">
        <f ca="1">INDEX(INDIRECT("'"&amp;K$1&amp;"'!"&amp;"T:T"),MATCH(EDATE($D34,-12*(2020-K$1)),INDIRECT("'"&amp;K$1&amp;"'!"&amp;"E:E"),0))</f>
        <v>0</v>
      </c>
      <c r="L34" s="6">
        <f ca="1">INDEX(INDIRECT("'"&amp;L$1&amp;"'!"&amp;"T:T"),MATCH(EDATE($D34,-12*(2020-L$1)),INDIRECT("'"&amp;L$1&amp;"'!"&amp;"E:E"),0))</f>
        <v>0</v>
      </c>
      <c r="M34" s="6">
        <f ca="1">INDEX(INDIRECT("'"&amp;M$1&amp;"'!"&amp;"T:T"),MATCH(EDATE($D34,-12*(2020-M$1)),INDIRECT("'"&amp;M$1&amp;"'!"&amp;"E:E"),0))</f>
        <v>0</v>
      </c>
      <c r="N34" s="6">
        <f ca="1">INDEX(INDIRECT("'"&amp;N$1&amp;"'!"&amp;"T:T"),MATCH(EDATE($D34,-12*(2020-N$1)),INDIRECT("'"&amp;N$1&amp;"'!"&amp;"E:E"),0))</f>
        <v>0</v>
      </c>
      <c r="O34" s="6">
        <f ca="1">INDEX(INDIRECT("'"&amp;O$1&amp;"'!"&amp;"T:T"),MATCH(EDATE($D34,-12*(2020-O$1)),INDIRECT("'"&amp;O$1&amp;"'!"&amp;"E:E"),0))</f>
        <v>0</v>
      </c>
      <c r="P34" s="6">
        <f ca="1">INDEX(INDIRECT("'"&amp;P$1&amp;"'!"&amp;"T:T"),MATCH(EDATE($D34,-12*(2020-P$1)),INDIRECT("'"&amp;P$1&amp;"'!"&amp;"E:E"),0))</f>
        <v>1</v>
      </c>
    </row>
    <row r="35" spans="1:16" x14ac:dyDescent="0.25">
      <c r="A35" s="2">
        <f t="shared" si="0"/>
        <v>2</v>
      </c>
      <c r="B35" s="2">
        <f t="shared" si="1"/>
        <v>3</v>
      </c>
      <c r="C35" s="2">
        <f ca="1">INDEX($F$1:$P$1,MATCH(E35,F35:P35,0))</f>
        <v>2011</v>
      </c>
      <c r="D35" s="4">
        <v>43864</v>
      </c>
      <c r="E35" s="2">
        <f t="shared" ca="1" si="2"/>
        <v>7</v>
      </c>
      <c r="F35" s="6">
        <f ca="1">INDEX(INDIRECT("'"&amp;F$1&amp;"'!"&amp;"T:T"),MATCH(EDATE($D35,-12*(2020-F$1)),INDIRECT("'"&amp;F$1&amp;"'!"&amp;"E:E"),0))</f>
        <v>0</v>
      </c>
      <c r="G35" s="6">
        <f ca="1">INDEX(INDIRECT("'"&amp;G$1&amp;"'!"&amp;"T:T"),MATCH(EDATE($D35,-12*(2020-G$1)),INDIRECT("'"&amp;G$1&amp;"'!"&amp;"E:E"),0))</f>
        <v>0</v>
      </c>
      <c r="H35" s="6">
        <f ca="1">INDEX(INDIRECT("'"&amp;H$1&amp;"'!"&amp;"T:T"),MATCH(EDATE($D35,-12*(2020-H$1)),INDIRECT("'"&amp;H$1&amp;"'!"&amp;"E:E"),0))</f>
        <v>0</v>
      </c>
      <c r="I35" s="6">
        <f ca="1">INDEX(INDIRECT("'"&amp;I$1&amp;"'!"&amp;"T:T"),MATCH(EDATE($D35,-12*(2020-I$1)),INDIRECT("'"&amp;I$1&amp;"'!"&amp;"E:E"),0))</f>
        <v>0</v>
      </c>
      <c r="J35" s="6">
        <f ca="1">INDEX(INDIRECT("'"&amp;J$1&amp;"'!"&amp;"T:T"),MATCH(EDATE($D35,-12*(2020-J$1)),INDIRECT("'"&amp;J$1&amp;"'!"&amp;"E:E"),0))</f>
        <v>0</v>
      </c>
      <c r="K35" s="6">
        <f ca="1">INDEX(INDIRECT("'"&amp;K$1&amp;"'!"&amp;"T:T"),MATCH(EDATE($D35,-12*(2020-K$1)),INDIRECT("'"&amp;K$1&amp;"'!"&amp;"E:E"),0))</f>
        <v>0</v>
      </c>
      <c r="L35" s="6">
        <f ca="1">INDEX(INDIRECT("'"&amp;L$1&amp;"'!"&amp;"T:T"),MATCH(EDATE($D35,-12*(2020-L$1)),INDIRECT("'"&amp;L$1&amp;"'!"&amp;"E:E"),0))</f>
        <v>2.2000000000000002</v>
      </c>
      <c r="M35" s="6">
        <f ca="1">INDEX(INDIRECT("'"&amp;M$1&amp;"'!"&amp;"T:T"),MATCH(EDATE($D35,-12*(2020-M$1)),INDIRECT("'"&amp;M$1&amp;"'!"&amp;"E:E"),0))</f>
        <v>0</v>
      </c>
      <c r="N35" s="6">
        <f ca="1">INDEX(INDIRECT("'"&amp;N$1&amp;"'!"&amp;"T:T"),MATCH(EDATE($D35,-12*(2020-N$1)),INDIRECT("'"&amp;N$1&amp;"'!"&amp;"E:E"),0))</f>
        <v>7</v>
      </c>
      <c r="O35" s="6">
        <f ca="1">INDEX(INDIRECT("'"&amp;O$1&amp;"'!"&amp;"T:T"),MATCH(EDATE($D35,-12*(2020-O$1)),INDIRECT("'"&amp;O$1&amp;"'!"&amp;"E:E"),0))</f>
        <v>0</v>
      </c>
      <c r="P35" s="6">
        <f ca="1">INDEX(INDIRECT("'"&amp;P$1&amp;"'!"&amp;"T:T"),MATCH(EDATE($D35,-12*(2020-P$1)),INDIRECT("'"&amp;P$1&amp;"'!"&amp;"E:E"),0))</f>
        <v>0</v>
      </c>
    </row>
    <row r="36" spans="1:16" x14ac:dyDescent="0.25">
      <c r="A36" s="2">
        <f t="shared" si="0"/>
        <v>2</v>
      </c>
      <c r="B36" s="2">
        <f t="shared" si="1"/>
        <v>4</v>
      </c>
      <c r="C36" s="2">
        <f ca="1">INDEX($F$1:$P$1,MATCH(E36,F36:P36,0))</f>
        <v>2011</v>
      </c>
      <c r="D36" s="4">
        <v>43865</v>
      </c>
      <c r="E36" s="2">
        <f t="shared" ca="1" si="2"/>
        <v>1.2</v>
      </c>
      <c r="F36" s="6">
        <f ca="1">INDEX(INDIRECT("'"&amp;F$1&amp;"'!"&amp;"T:T"),MATCH(EDATE($D36,-12*(2020-F$1)),INDIRECT("'"&amp;F$1&amp;"'!"&amp;"E:E"),0))</f>
        <v>0</v>
      </c>
      <c r="G36" s="6">
        <f ca="1">INDEX(INDIRECT("'"&amp;G$1&amp;"'!"&amp;"T:T"),MATCH(EDATE($D36,-12*(2020-G$1)),INDIRECT("'"&amp;G$1&amp;"'!"&amp;"E:E"),0))</f>
        <v>0</v>
      </c>
      <c r="H36" s="6">
        <f ca="1">INDEX(INDIRECT("'"&amp;H$1&amp;"'!"&amp;"T:T"),MATCH(EDATE($D36,-12*(2020-H$1)),INDIRECT("'"&amp;H$1&amp;"'!"&amp;"E:E"),0))</f>
        <v>0</v>
      </c>
      <c r="I36" s="6">
        <f ca="1">INDEX(INDIRECT("'"&amp;I$1&amp;"'!"&amp;"T:T"),MATCH(EDATE($D36,-12*(2020-I$1)),INDIRECT("'"&amp;I$1&amp;"'!"&amp;"E:E"),0))</f>
        <v>0</v>
      </c>
      <c r="J36" s="6">
        <f ca="1">INDEX(INDIRECT("'"&amp;J$1&amp;"'!"&amp;"T:T"),MATCH(EDATE($D36,-12*(2020-J$1)),INDIRECT("'"&amp;J$1&amp;"'!"&amp;"E:E"),0))</f>
        <v>0</v>
      </c>
      <c r="K36" s="6">
        <f ca="1">INDEX(INDIRECT("'"&amp;K$1&amp;"'!"&amp;"T:T"),MATCH(EDATE($D36,-12*(2020-K$1)),INDIRECT("'"&amp;K$1&amp;"'!"&amp;"E:E"),0))</f>
        <v>0</v>
      </c>
      <c r="L36" s="6">
        <f ca="1">INDEX(INDIRECT("'"&amp;L$1&amp;"'!"&amp;"T:T"),MATCH(EDATE($D36,-12*(2020-L$1)),INDIRECT("'"&amp;L$1&amp;"'!"&amp;"E:E"),0))</f>
        <v>0</v>
      </c>
      <c r="M36" s="6">
        <f ca="1">INDEX(INDIRECT("'"&amp;M$1&amp;"'!"&amp;"T:T"),MATCH(EDATE($D36,-12*(2020-M$1)),INDIRECT("'"&amp;M$1&amp;"'!"&amp;"E:E"),0))</f>
        <v>0</v>
      </c>
      <c r="N36" s="6">
        <f ca="1">INDEX(INDIRECT("'"&amp;N$1&amp;"'!"&amp;"T:T"),MATCH(EDATE($D36,-12*(2020-N$1)),INDIRECT("'"&amp;N$1&amp;"'!"&amp;"E:E"),0))</f>
        <v>1.2</v>
      </c>
      <c r="O36" s="6">
        <f ca="1">INDEX(INDIRECT("'"&amp;O$1&amp;"'!"&amp;"T:T"),MATCH(EDATE($D36,-12*(2020-O$1)),INDIRECT("'"&amp;O$1&amp;"'!"&amp;"E:E"),0))</f>
        <v>0</v>
      </c>
      <c r="P36" s="6">
        <f ca="1">INDEX(INDIRECT("'"&amp;P$1&amp;"'!"&amp;"T:T"),MATCH(EDATE($D36,-12*(2020-P$1)),INDIRECT("'"&amp;P$1&amp;"'!"&amp;"E:E"),0))</f>
        <v>0</v>
      </c>
    </row>
    <row r="37" spans="1:16" x14ac:dyDescent="0.25">
      <c r="A37" s="2">
        <f t="shared" si="0"/>
        <v>2</v>
      </c>
      <c r="B37" s="2">
        <f t="shared" si="1"/>
        <v>5</v>
      </c>
      <c r="C37" s="2">
        <f ca="1">INDEX($F$1:$P$1,MATCH(E37,F37:P37,0))</f>
        <v>2009</v>
      </c>
      <c r="D37" s="4">
        <v>43866</v>
      </c>
      <c r="E37" s="2">
        <f t="shared" ca="1" si="2"/>
        <v>8</v>
      </c>
      <c r="F37" s="6">
        <f ca="1">INDEX(INDIRECT("'"&amp;F$1&amp;"'!"&amp;"T:T"),MATCH(EDATE($D37,-12*(2020-F$1)),INDIRECT("'"&amp;F$1&amp;"'!"&amp;"E:E"),0))</f>
        <v>0</v>
      </c>
      <c r="G37" s="6">
        <f ca="1">INDEX(INDIRECT("'"&amp;G$1&amp;"'!"&amp;"T:T"),MATCH(EDATE($D37,-12*(2020-G$1)),INDIRECT("'"&amp;G$1&amp;"'!"&amp;"E:E"),0))</f>
        <v>0</v>
      </c>
      <c r="H37" s="6">
        <f ca="1">INDEX(INDIRECT("'"&amp;H$1&amp;"'!"&amp;"T:T"),MATCH(EDATE($D37,-12*(2020-H$1)),INDIRECT("'"&amp;H$1&amp;"'!"&amp;"E:E"),0))</f>
        <v>0</v>
      </c>
      <c r="I37" s="6">
        <f ca="1">INDEX(INDIRECT("'"&amp;I$1&amp;"'!"&amp;"T:T"),MATCH(EDATE($D37,-12*(2020-I$1)),INDIRECT("'"&amp;I$1&amp;"'!"&amp;"E:E"),0))</f>
        <v>0.1</v>
      </c>
      <c r="J37" s="6">
        <f ca="1">INDEX(INDIRECT("'"&amp;J$1&amp;"'!"&amp;"T:T"),MATCH(EDATE($D37,-12*(2020-J$1)),INDIRECT("'"&amp;J$1&amp;"'!"&amp;"E:E"),0))</f>
        <v>0</v>
      </c>
      <c r="K37" s="6">
        <f ca="1">INDEX(INDIRECT("'"&amp;K$1&amp;"'!"&amp;"T:T"),MATCH(EDATE($D37,-12*(2020-K$1)),INDIRECT("'"&amp;K$1&amp;"'!"&amp;"E:E"),0))</f>
        <v>0</v>
      </c>
      <c r="L37" s="6">
        <f ca="1">INDEX(INDIRECT("'"&amp;L$1&amp;"'!"&amp;"T:T"),MATCH(EDATE($D37,-12*(2020-L$1)),INDIRECT("'"&amp;L$1&amp;"'!"&amp;"E:E"),0))</f>
        <v>0</v>
      </c>
      <c r="M37" s="6">
        <f ca="1">INDEX(INDIRECT("'"&amp;M$1&amp;"'!"&amp;"T:T"),MATCH(EDATE($D37,-12*(2020-M$1)),INDIRECT("'"&amp;M$1&amp;"'!"&amp;"E:E"),0))</f>
        <v>0</v>
      </c>
      <c r="N37" s="6">
        <f ca="1">INDEX(INDIRECT("'"&amp;N$1&amp;"'!"&amp;"T:T"),MATCH(EDATE($D37,-12*(2020-N$1)),INDIRECT("'"&amp;N$1&amp;"'!"&amp;"E:E"),0))</f>
        <v>0</v>
      </c>
      <c r="O37" s="6">
        <f ca="1">INDEX(INDIRECT("'"&amp;O$1&amp;"'!"&amp;"T:T"),MATCH(EDATE($D37,-12*(2020-O$1)),INDIRECT("'"&amp;O$1&amp;"'!"&amp;"E:E"),0))</f>
        <v>0</v>
      </c>
      <c r="P37" s="6">
        <f ca="1">INDEX(INDIRECT("'"&amp;P$1&amp;"'!"&amp;"T:T"),MATCH(EDATE($D37,-12*(2020-P$1)),INDIRECT("'"&amp;P$1&amp;"'!"&amp;"E:E"),0))</f>
        <v>8</v>
      </c>
    </row>
    <row r="38" spans="1:16" x14ac:dyDescent="0.25">
      <c r="A38" s="2">
        <f t="shared" si="0"/>
        <v>2</v>
      </c>
      <c r="B38" s="2">
        <f t="shared" si="1"/>
        <v>6</v>
      </c>
      <c r="C38" s="2">
        <f ca="1">INDEX($F$1:$P$1,MATCH(E38,F38:P38,0))</f>
        <v>2019</v>
      </c>
      <c r="D38" s="4">
        <v>43867</v>
      </c>
      <c r="E38" s="2">
        <f t="shared" ca="1" si="2"/>
        <v>0</v>
      </c>
      <c r="F38" s="6">
        <f ca="1">INDEX(INDIRECT("'"&amp;F$1&amp;"'!"&amp;"T:T"),MATCH(EDATE($D38,-12*(2020-F$1)),INDIRECT("'"&amp;F$1&amp;"'!"&amp;"E:E"),0))</f>
        <v>0</v>
      </c>
      <c r="G38" s="6">
        <f ca="1">INDEX(INDIRECT("'"&amp;G$1&amp;"'!"&amp;"T:T"),MATCH(EDATE($D38,-12*(2020-G$1)),INDIRECT("'"&amp;G$1&amp;"'!"&amp;"E:E"),0))</f>
        <v>0</v>
      </c>
      <c r="H38" s="6">
        <f ca="1">INDEX(INDIRECT("'"&amp;H$1&amp;"'!"&amp;"T:T"),MATCH(EDATE($D38,-12*(2020-H$1)),INDIRECT("'"&amp;H$1&amp;"'!"&amp;"E:E"),0))</f>
        <v>0</v>
      </c>
      <c r="I38" s="6">
        <f ca="1">INDEX(INDIRECT("'"&amp;I$1&amp;"'!"&amp;"T:T"),MATCH(EDATE($D38,-12*(2020-I$1)),INDIRECT("'"&amp;I$1&amp;"'!"&amp;"E:E"),0))</f>
        <v>0</v>
      </c>
      <c r="J38" s="6">
        <f ca="1">INDEX(INDIRECT("'"&amp;J$1&amp;"'!"&amp;"T:T"),MATCH(EDATE($D38,-12*(2020-J$1)),INDIRECT("'"&amp;J$1&amp;"'!"&amp;"E:E"),0))</f>
        <v>0</v>
      </c>
      <c r="K38" s="6">
        <f ca="1">INDEX(INDIRECT("'"&amp;K$1&amp;"'!"&amp;"T:T"),MATCH(EDATE($D38,-12*(2020-K$1)),INDIRECT("'"&amp;K$1&amp;"'!"&amp;"E:E"),0))</f>
        <v>0</v>
      </c>
      <c r="L38" s="6">
        <f ca="1">INDEX(INDIRECT("'"&amp;L$1&amp;"'!"&amp;"T:T"),MATCH(EDATE($D38,-12*(2020-L$1)),INDIRECT("'"&amp;L$1&amp;"'!"&amp;"E:E"),0))</f>
        <v>0</v>
      </c>
      <c r="M38" s="6">
        <f ca="1">INDEX(INDIRECT("'"&amp;M$1&amp;"'!"&amp;"T:T"),MATCH(EDATE($D38,-12*(2020-M$1)),INDIRECT("'"&amp;M$1&amp;"'!"&amp;"E:E"),0))</f>
        <v>0</v>
      </c>
      <c r="N38" s="6">
        <f ca="1">INDEX(INDIRECT("'"&amp;N$1&amp;"'!"&amp;"T:T"),MATCH(EDATE($D38,-12*(2020-N$1)),INDIRECT("'"&amp;N$1&amp;"'!"&amp;"E:E"),0))</f>
        <v>0</v>
      </c>
      <c r="O38" s="6">
        <f ca="1">INDEX(INDIRECT("'"&amp;O$1&amp;"'!"&amp;"T:T"),MATCH(EDATE($D38,-12*(2020-O$1)),INDIRECT("'"&amp;O$1&amp;"'!"&amp;"E:E"),0))</f>
        <v>0</v>
      </c>
      <c r="P38" s="6">
        <f ca="1">INDEX(INDIRECT("'"&amp;P$1&amp;"'!"&amp;"T:T"),MATCH(EDATE($D38,-12*(2020-P$1)),INDIRECT("'"&amp;P$1&amp;"'!"&amp;"E:E"),0))</f>
        <v>0</v>
      </c>
    </row>
    <row r="39" spans="1:16" x14ac:dyDescent="0.25">
      <c r="A39" s="2">
        <f t="shared" si="0"/>
        <v>2</v>
      </c>
      <c r="B39" s="2">
        <f t="shared" si="1"/>
        <v>7</v>
      </c>
      <c r="C39" s="2">
        <f ca="1">INDEX($F$1:$P$1,MATCH(E39,F39:P39,0))</f>
        <v>2019</v>
      </c>
      <c r="D39" s="4">
        <v>43868</v>
      </c>
      <c r="E39" s="2">
        <f t="shared" ca="1" si="2"/>
        <v>0</v>
      </c>
      <c r="F39" s="6">
        <f ca="1">INDEX(INDIRECT("'"&amp;F$1&amp;"'!"&amp;"T:T"),MATCH(EDATE($D39,-12*(2020-F$1)),INDIRECT("'"&amp;F$1&amp;"'!"&amp;"E:E"),0))</f>
        <v>0</v>
      </c>
      <c r="G39" s="6">
        <f ca="1">INDEX(INDIRECT("'"&amp;G$1&amp;"'!"&amp;"T:T"),MATCH(EDATE($D39,-12*(2020-G$1)),INDIRECT("'"&amp;G$1&amp;"'!"&amp;"E:E"),0))</f>
        <v>0</v>
      </c>
      <c r="H39" s="6">
        <f ca="1">INDEX(INDIRECT("'"&amp;H$1&amp;"'!"&amp;"T:T"),MATCH(EDATE($D39,-12*(2020-H$1)),INDIRECT("'"&amp;H$1&amp;"'!"&amp;"E:E"),0))</f>
        <v>0</v>
      </c>
      <c r="I39" s="6">
        <f ca="1">INDEX(INDIRECT("'"&amp;I$1&amp;"'!"&amp;"T:T"),MATCH(EDATE($D39,-12*(2020-I$1)),INDIRECT("'"&amp;I$1&amp;"'!"&amp;"E:E"),0))</f>
        <v>0</v>
      </c>
      <c r="J39" s="6">
        <f ca="1">INDEX(INDIRECT("'"&amp;J$1&amp;"'!"&amp;"T:T"),MATCH(EDATE($D39,-12*(2020-J$1)),INDIRECT("'"&amp;J$1&amp;"'!"&amp;"E:E"),0))</f>
        <v>0</v>
      </c>
      <c r="K39" s="6">
        <f ca="1">INDEX(INDIRECT("'"&amp;K$1&amp;"'!"&amp;"T:T"),MATCH(EDATE($D39,-12*(2020-K$1)),INDIRECT("'"&amp;K$1&amp;"'!"&amp;"E:E"),0))</f>
        <v>0</v>
      </c>
      <c r="L39" s="6">
        <f ca="1">INDEX(INDIRECT("'"&amp;L$1&amp;"'!"&amp;"T:T"),MATCH(EDATE($D39,-12*(2020-L$1)),INDIRECT("'"&amp;L$1&amp;"'!"&amp;"E:E"),0))</f>
        <v>0</v>
      </c>
      <c r="M39" s="6">
        <f ca="1">INDEX(INDIRECT("'"&amp;M$1&amp;"'!"&amp;"T:T"),MATCH(EDATE($D39,-12*(2020-M$1)),INDIRECT("'"&amp;M$1&amp;"'!"&amp;"E:E"),0))</f>
        <v>0</v>
      </c>
      <c r="N39" s="6">
        <f ca="1">INDEX(INDIRECT("'"&amp;N$1&amp;"'!"&amp;"T:T"),MATCH(EDATE($D39,-12*(2020-N$1)),INDIRECT("'"&amp;N$1&amp;"'!"&amp;"E:E"),0))</f>
        <v>0</v>
      </c>
      <c r="O39" s="6">
        <f ca="1">INDEX(INDIRECT("'"&amp;O$1&amp;"'!"&amp;"T:T"),MATCH(EDATE($D39,-12*(2020-O$1)),INDIRECT("'"&amp;O$1&amp;"'!"&amp;"E:E"),0))</f>
        <v>0</v>
      </c>
      <c r="P39" s="6">
        <f ca="1">INDEX(INDIRECT("'"&amp;P$1&amp;"'!"&amp;"T:T"),MATCH(EDATE($D39,-12*(2020-P$1)),INDIRECT("'"&amp;P$1&amp;"'!"&amp;"E:E"),0))</f>
        <v>0</v>
      </c>
    </row>
    <row r="40" spans="1:16" x14ac:dyDescent="0.25">
      <c r="A40" s="2">
        <f t="shared" si="0"/>
        <v>2</v>
      </c>
      <c r="B40" s="2">
        <f t="shared" si="1"/>
        <v>8</v>
      </c>
      <c r="C40" s="2">
        <f ca="1">INDEX($F$1:$P$1,MATCH(E40,F40:P40,0))</f>
        <v>2019</v>
      </c>
      <c r="D40" s="4">
        <v>43869</v>
      </c>
      <c r="E40" s="2">
        <f t="shared" ca="1" si="2"/>
        <v>0</v>
      </c>
      <c r="F40" s="6">
        <f ca="1">INDEX(INDIRECT("'"&amp;F$1&amp;"'!"&amp;"T:T"),MATCH(EDATE($D40,-12*(2020-F$1)),INDIRECT("'"&amp;F$1&amp;"'!"&amp;"E:E"),0))</f>
        <v>0</v>
      </c>
      <c r="G40" s="6">
        <f ca="1">INDEX(INDIRECT("'"&amp;G$1&amp;"'!"&amp;"T:T"),MATCH(EDATE($D40,-12*(2020-G$1)),INDIRECT("'"&amp;G$1&amp;"'!"&amp;"E:E"),0))</f>
        <v>0</v>
      </c>
      <c r="H40" s="6">
        <f ca="1">INDEX(INDIRECT("'"&amp;H$1&amp;"'!"&amp;"T:T"),MATCH(EDATE($D40,-12*(2020-H$1)),INDIRECT("'"&amp;H$1&amp;"'!"&amp;"E:E"),0))</f>
        <v>0</v>
      </c>
      <c r="I40" s="6">
        <f ca="1">INDEX(INDIRECT("'"&amp;I$1&amp;"'!"&amp;"T:T"),MATCH(EDATE($D40,-12*(2020-I$1)),INDIRECT("'"&amp;I$1&amp;"'!"&amp;"E:E"),0))</f>
        <v>0</v>
      </c>
      <c r="J40" s="6">
        <f ca="1">INDEX(INDIRECT("'"&amp;J$1&amp;"'!"&amp;"T:T"),MATCH(EDATE($D40,-12*(2020-J$1)),INDIRECT("'"&amp;J$1&amp;"'!"&amp;"E:E"),0))</f>
        <v>0</v>
      </c>
      <c r="K40" s="6">
        <f ca="1">INDEX(INDIRECT("'"&amp;K$1&amp;"'!"&amp;"T:T"),MATCH(EDATE($D40,-12*(2020-K$1)),INDIRECT("'"&amp;K$1&amp;"'!"&amp;"E:E"),0))</f>
        <v>0</v>
      </c>
      <c r="L40" s="6">
        <f ca="1">INDEX(INDIRECT("'"&amp;L$1&amp;"'!"&amp;"T:T"),MATCH(EDATE($D40,-12*(2020-L$1)),INDIRECT("'"&amp;L$1&amp;"'!"&amp;"E:E"),0))</f>
        <v>0</v>
      </c>
      <c r="M40" s="6">
        <f ca="1">INDEX(INDIRECT("'"&amp;M$1&amp;"'!"&amp;"T:T"),MATCH(EDATE($D40,-12*(2020-M$1)),INDIRECT("'"&amp;M$1&amp;"'!"&amp;"E:E"),0))</f>
        <v>0</v>
      </c>
      <c r="N40" s="6">
        <f ca="1">INDEX(INDIRECT("'"&amp;N$1&amp;"'!"&amp;"T:T"),MATCH(EDATE($D40,-12*(2020-N$1)),INDIRECT("'"&amp;N$1&amp;"'!"&amp;"E:E"),0))</f>
        <v>0</v>
      </c>
      <c r="O40" s="6">
        <f ca="1">INDEX(INDIRECT("'"&amp;O$1&amp;"'!"&amp;"T:T"),MATCH(EDATE($D40,-12*(2020-O$1)),INDIRECT("'"&amp;O$1&amp;"'!"&amp;"E:E"),0))</f>
        <v>0</v>
      </c>
      <c r="P40" s="6">
        <f ca="1">INDEX(INDIRECT("'"&amp;P$1&amp;"'!"&amp;"T:T"),MATCH(EDATE($D40,-12*(2020-P$1)),INDIRECT("'"&amp;P$1&amp;"'!"&amp;"E:E"),0))</f>
        <v>0</v>
      </c>
    </row>
    <row r="41" spans="1:16" x14ac:dyDescent="0.25">
      <c r="A41" s="2">
        <f t="shared" si="0"/>
        <v>2</v>
      </c>
      <c r="B41" s="2">
        <f t="shared" si="1"/>
        <v>9</v>
      </c>
      <c r="C41" s="2">
        <f ca="1">INDEX($F$1:$P$1,MATCH(E41,F41:P41,0))</f>
        <v>2019</v>
      </c>
      <c r="D41" s="4">
        <v>43870</v>
      </c>
      <c r="E41" s="2">
        <f t="shared" ca="1" si="2"/>
        <v>0</v>
      </c>
      <c r="F41" s="6">
        <f ca="1">INDEX(INDIRECT("'"&amp;F$1&amp;"'!"&amp;"T:T"),MATCH(EDATE($D41,-12*(2020-F$1)),INDIRECT("'"&amp;F$1&amp;"'!"&amp;"E:E"),0))</f>
        <v>0</v>
      </c>
      <c r="G41" s="6">
        <f ca="1">INDEX(INDIRECT("'"&amp;G$1&amp;"'!"&amp;"T:T"),MATCH(EDATE($D41,-12*(2020-G$1)),INDIRECT("'"&amp;G$1&amp;"'!"&amp;"E:E"),0))</f>
        <v>0</v>
      </c>
      <c r="H41" s="6">
        <f ca="1">INDEX(INDIRECT("'"&amp;H$1&amp;"'!"&amp;"T:T"),MATCH(EDATE($D41,-12*(2020-H$1)),INDIRECT("'"&amp;H$1&amp;"'!"&amp;"E:E"),0))</f>
        <v>0</v>
      </c>
      <c r="I41" s="6">
        <f ca="1">INDEX(INDIRECT("'"&amp;I$1&amp;"'!"&amp;"T:T"),MATCH(EDATE($D41,-12*(2020-I$1)),INDIRECT("'"&amp;I$1&amp;"'!"&amp;"E:E"),0))</f>
        <v>0</v>
      </c>
      <c r="J41" s="6">
        <f ca="1">INDEX(INDIRECT("'"&amp;J$1&amp;"'!"&amp;"T:T"),MATCH(EDATE($D41,-12*(2020-J$1)),INDIRECT("'"&amp;J$1&amp;"'!"&amp;"E:E"),0))</f>
        <v>0</v>
      </c>
      <c r="K41" s="6">
        <f ca="1">INDEX(INDIRECT("'"&amp;K$1&amp;"'!"&amp;"T:T"),MATCH(EDATE($D41,-12*(2020-K$1)),INDIRECT("'"&amp;K$1&amp;"'!"&amp;"E:E"),0))</f>
        <v>0</v>
      </c>
      <c r="L41" s="6">
        <f ca="1">INDEX(INDIRECT("'"&amp;L$1&amp;"'!"&amp;"T:T"),MATCH(EDATE($D41,-12*(2020-L$1)),INDIRECT("'"&amp;L$1&amp;"'!"&amp;"E:E"),0))</f>
        <v>0</v>
      </c>
      <c r="M41" s="6">
        <f ca="1">INDEX(INDIRECT("'"&amp;M$1&amp;"'!"&amp;"T:T"),MATCH(EDATE($D41,-12*(2020-M$1)),INDIRECT("'"&amp;M$1&amp;"'!"&amp;"E:E"),0))</f>
        <v>0</v>
      </c>
      <c r="N41" s="6">
        <f ca="1">INDEX(INDIRECT("'"&amp;N$1&amp;"'!"&amp;"T:T"),MATCH(EDATE($D41,-12*(2020-N$1)),INDIRECT("'"&amp;N$1&amp;"'!"&amp;"E:E"),0))</f>
        <v>0</v>
      </c>
      <c r="O41" s="6">
        <f ca="1">INDEX(INDIRECT("'"&amp;O$1&amp;"'!"&amp;"T:T"),MATCH(EDATE($D41,-12*(2020-O$1)),INDIRECT("'"&amp;O$1&amp;"'!"&amp;"E:E"),0))</f>
        <v>0</v>
      </c>
      <c r="P41" s="6">
        <f ca="1">INDEX(INDIRECT("'"&amp;P$1&amp;"'!"&amp;"T:T"),MATCH(EDATE($D41,-12*(2020-P$1)),INDIRECT("'"&amp;P$1&amp;"'!"&amp;"E:E"),0))</f>
        <v>0</v>
      </c>
    </row>
    <row r="42" spans="1:16" x14ac:dyDescent="0.25">
      <c r="A42" s="2">
        <f t="shared" si="0"/>
        <v>2</v>
      </c>
      <c r="B42" s="2">
        <f t="shared" si="1"/>
        <v>10</v>
      </c>
      <c r="C42" s="2">
        <f ca="1">INDEX($F$1:$P$1,MATCH(E42,F42:P42,0))</f>
        <v>2016</v>
      </c>
      <c r="D42" s="4">
        <v>43871</v>
      </c>
      <c r="E42" s="2">
        <f t="shared" ca="1" si="2"/>
        <v>1.2</v>
      </c>
      <c r="F42" s="6">
        <f ca="1">INDEX(INDIRECT("'"&amp;F$1&amp;"'!"&amp;"T:T"),MATCH(EDATE($D42,-12*(2020-F$1)),INDIRECT("'"&amp;F$1&amp;"'!"&amp;"E:E"),0))</f>
        <v>0</v>
      </c>
      <c r="G42" s="6">
        <f ca="1">INDEX(INDIRECT("'"&amp;G$1&amp;"'!"&amp;"T:T"),MATCH(EDATE($D42,-12*(2020-G$1)),INDIRECT("'"&amp;G$1&amp;"'!"&amp;"E:E"),0))</f>
        <v>0</v>
      </c>
      <c r="H42" s="6">
        <f ca="1">INDEX(INDIRECT("'"&amp;H$1&amp;"'!"&amp;"T:T"),MATCH(EDATE($D42,-12*(2020-H$1)),INDIRECT("'"&amp;H$1&amp;"'!"&amp;"E:E"),0))</f>
        <v>0</v>
      </c>
      <c r="I42" s="6">
        <f ca="1">INDEX(INDIRECT("'"&amp;I$1&amp;"'!"&amp;"T:T"),MATCH(EDATE($D42,-12*(2020-I$1)),INDIRECT("'"&amp;I$1&amp;"'!"&amp;"E:E"),0))</f>
        <v>1.2</v>
      </c>
      <c r="J42" s="6">
        <f ca="1">INDEX(INDIRECT("'"&amp;J$1&amp;"'!"&amp;"T:T"),MATCH(EDATE($D42,-12*(2020-J$1)),INDIRECT("'"&amp;J$1&amp;"'!"&amp;"E:E"),0))</f>
        <v>0</v>
      </c>
      <c r="K42" s="6">
        <f ca="1">INDEX(INDIRECT("'"&amp;K$1&amp;"'!"&amp;"T:T"),MATCH(EDATE($D42,-12*(2020-K$1)),INDIRECT("'"&amp;K$1&amp;"'!"&amp;"E:E"),0))</f>
        <v>0</v>
      </c>
      <c r="L42" s="6">
        <f ca="1">INDEX(INDIRECT("'"&amp;L$1&amp;"'!"&amp;"T:T"),MATCH(EDATE($D42,-12*(2020-L$1)),INDIRECT("'"&amp;L$1&amp;"'!"&amp;"E:E"),0))</f>
        <v>0</v>
      </c>
      <c r="M42" s="6">
        <f ca="1">INDEX(INDIRECT("'"&amp;M$1&amp;"'!"&amp;"T:T"),MATCH(EDATE($D42,-12*(2020-M$1)),INDIRECT("'"&amp;M$1&amp;"'!"&amp;"E:E"),0))</f>
        <v>0</v>
      </c>
      <c r="N42" s="6">
        <f ca="1">INDEX(INDIRECT("'"&amp;N$1&amp;"'!"&amp;"T:T"),MATCH(EDATE($D42,-12*(2020-N$1)),INDIRECT("'"&amp;N$1&amp;"'!"&amp;"E:E"),0))</f>
        <v>0</v>
      </c>
      <c r="O42" s="6">
        <f ca="1">INDEX(INDIRECT("'"&amp;O$1&amp;"'!"&amp;"T:T"),MATCH(EDATE($D42,-12*(2020-O$1)),INDIRECT("'"&amp;O$1&amp;"'!"&amp;"E:E"),0))</f>
        <v>0</v>
      </c>
      <c r="P42" s="6">
        <f ca="1">INDEX(INDIRECT("'"&amp;P$1&amp;"'!"&amp;"T:T"),MATCH(EDATE($D42,-12*(2020-P$1)),INDIRECT("'"&amp;P$1&amp;"'!"&amp;"E:E"),0))</f>
        <v>0</v>
      </c>
    </row>
    <row r="43" spans="1:16" x14ac:dyDescent="0.25">
      <c r="A43" s="2">
        <f t="shared" si="0"/>
        <v>2</v>
      </c>
      <c r="B43" s="2">
        <f t="shared" si="1"/>
        <v>11</v>
      </c>
      <c r="C43" s="2">
        <f ca="1">INDEX($F$1:$P$1,MATCH(E43,F43:P43,0))</f>
        <v>2015</v>
      </c>
      <c r="D43" s="4">
        <v>43872</v>
      </c>
      <c r="E43" s="2">
        <f t="shared" ca="1" si="2"/>
        <v>5.4</v>
      </c>
      <c r="F43" s="6">
        <f ca="1">INDEX(INDIRECT("'"&amp;F$1&amp;"'!"&amp;"T:T"),MATCH(EDATE($D43,-12*(2020-F$1)),INDIRECT("'"&amp;F$1&amp;"'!"&amp;"E:E"),0))</f>
        <v>0</v>
      </c>
      <c r="G43" s="6">
        <f ca="1">INDEX(INDIRECT("'"&amp;G$1&amp;"'!"&amp;"T:T"),MATCH(EDATE($D43,-12*(2020-G$1)),INDIRECT("'"&amp;G$1&amp;"'!"&amp;"E:E"),0))</f>
        <v>0</v>
      </c>
      <c r="H43" s="6">
        <f ca="1">INDEX(INDIRECT("'"&amp;H$1&amp;"'!"&amp;"T:T"),MATCH(EDATE($D43,-12*(2020-H$1)),INDIRECT("'"&amp;H$1&amp;"'!"&amp;"E:E"),0))</f>
        <v>0</v>
      </c>
      <c r="I43" s="6">
        <f ca="1">INDEX(INDIRECT("'"&amp;I$1&amp;"'!"&amp;"T:T"),MATCH(EDATE($D43,-12*(2020-I$1)),INDIRECT("'"&amp;I$1&amp;"'!"&amp;"E:E"),0))</f>
        <v>0.6</v>
      </c>
      <c r="J43" s="6">
        <f ca="1">INDEX(INDIRECT("'"&amp;J$1&amp;"'!"&amp;"T:T"),MATCH(EDATE($D43,-12*(2020-J$1)),INDIRECT("'"&amp;J$1&amp;"'!"&amp;"E:E"),0))</f>
        <v>5.4</v>
      </c>
      <c r="K43" s="6">
        <f ca="1">INDEX(INDIRECT("'"&amp;K$1&amp;"'!"&amp;"T:T"),MATCH(EDATE($D43,-12*(2020-K$1)),INDIRECT("'"&amp;K$1&amp;"'!"&amp;"E:E"),0))</f>
        <v>0</v>
      </c>
      <c r="L43" s="6">
        <f ca="1">INDEX(INDIRECT("'"&amp;L$1&amp;"'!"&amp;"T:T"),MATCH(EDATE($D43,-12*(2020-L$1)),INDIRECT("'"&amp;L$1&amp;"'!"&amp;"E:E"),0))</f>
        <v>0</v>
      </c>
      <c r="M43" s="6">
        <f ca="1">INDEX(INDIRECT("'"&amp;M$1&amp;"'!"&amp;"T:T"),MATCH(EDATE($D43,-12*(2020-M$1)),INDIRECT("'"&amp;M$1&amp;"'!"&amp;"E:E"),0))</f>
        <v>0</v>
      </c>
      <c r="N43" s="6">
        <f ca="1">INDEX(INDIRECT("'"&amp;N$1&amp;"'!"&amp;"T:T"),MATCH(EDATE($D43,-12*(2020-N$1)),INDIRECT("'"&amp;N$1&amp;"'!"&amp;"E:E"),0))</f>
        <v>0</v>
      </c>
      <c r="O43" s="6">
        <f ca="1">INDEX(INDIRECT("'"&amp;O$1&amp;"'!"&amp;"T:T"),MATCH(EDATE($D43,-12*(2020-O$1)),INDIRECT("'"&amp;O$1&amp;"'!"&amp;"E:E"),0))</f>
        <v>0</v>
      </c>
      <c r="P43" s="6">
        <f ca="1">INDEX(INDIRECT("'"&amp;P$1&amp;"'!"&amp;"T:T"),MATCH(EDATE($D43,-12*(2020-P$1)),INDIRECT("'"&amp;P$1&amp;"'!"&amp;"E:E"),0))</f>
        <v>0</v>
      </c>
    </row>
    <row r="44" spans="1:16" x14ac:dyDescent="0.25">
      <c r="A44" s="2">
        <f t="shared" si="0"/>
        <v>2</v>
      </c>
      <c r="B44" s="2">
        <f t="shared" si="1"/>
        <v>12</v>
      </c>
      <c r="C44" s="2">
        <f ca="1">INDEX($F$1:$P$1,MATCH(E44,F44:P44,0))</f>
        <v>2015</v>
      </c>
      <c r="D44" s="4">
        <v>43873</v>
      </c>
      <c r="E44" s="2">
        <f t="shared" ca="1" si="2"/>
        <v>5</v>
      </c>
      <c r="F44" s="6">
        <f ca="1">INDEX(INDIRECT("'"&amp;F$1&amp;"'!"&amp;"T:T"),MATCH(EDATE($D44,-12*(2020-F$1)),INDIRECT("'"&amp;F$1&amp;"'!"&amp;"E:E"),0))</f>
        <v>0</v>
      </c>
      <c r="G44" s="6">
        <f ca="1">INDEX(INDIRECT("'"&amp;G$1&amp;"'!"&amp;"T:T"),MATCH(EDATE($D44,-12*(2020-G$1)),INDIRECT("'"&amp;G$1&amp;"'!"&amp;"E:E"),0))</f>
        <v>0</v>
      </c>
      <c r="H44" s="6">
        <f ca="1">INDEX(INDIRECT("'"&amp;H$1&amp;"'!"&amp;"T:T"),MATCH(EDATE($D44,-12*(2020-H$1)),INDIRECT("'"&amp;H$1&amp;"'!"&amp;"E:E"),0))</f>
        <v>0</v>
      </c>
      <c r="I44" s="6">
        <f ca="1">INDEX(INDIRECT("'"&amp;I$1&amp;"'!"&amp;"T:T"),MATCH(EDATE($D44,-12*(2020-I$1)),INDIRECT("'"&amp;I$1&amp;"'!"&amp;"E:E"),0))</f>
        <v>4</v>
      </c>
      <c r="J44" s="6">
        <f ca="1">INDEX(INDIRECT("'"&amp;J$1&amp;"'!"&amp;"T:T"),MATCH(EDATE($D44,-12*(2020-J$1)),INDIRECT("'"&amp;J$1&amp;"'!"&amp;"E:E"),0))</f>
        <v>5</v>
      </c>
      <c r="K44" s="6">
        <f ca="1">INDEX(INDIRECT("'"&amp;K$1&amp;"'!"&amp;"T:T"),MATCH(EDATE($D44,-12*(2020-K$1)),INDIRECT("'"&amp;K$1&amp;"'!"&amp;"E:E"),0))</f>
        <v>0</v>
      </c>
      <c r="L44" s="6">
        <f ca="1">INDEX(INDIRECT("'"&amp;L$1&amp;"'!"&amp;"T:T"),MATCH(EDATE($D44,-12*(2020-L$1)),INDIRECT("'"&amp;L$1&amp;"'!"&amp;"E:E"),0))</f>
        <v>0</v>
      </c>
      <c r="M44" s="6">
        <f ca="1">INDEX(INDIRECT("'"&amp;M$1&amp;"'!"&amp;"T:T"),MATCH(EDATE($D44,-12*(2020-M$1)),INDIRECT("'"&amp;M$1&amp;"'!"&amp;"E:E"),0))</f>
        <v>1</v>
      </c>
      <c r="N44" s="6">
        <f ca="1">INDEX(INDIRECT("'"&amp;N$1&amp;"'!"&amp;"T:T"),MATCH(EDATE($D44,-12*(2020-N$1)),INDIRECT("'"&amp;N$1&amp;"'!"&amp;"E:E"),0))</f>
        <v>1.6</v>
      </c>
      <c r="O44" s="6">
        <f ca="1">INDEX(INDIRECT("'"&amp;O$1&amp;"'!"&amp;"T:T"),MATCH(EDATE($D44,-12*(2020-O$1)),INDIRECT("'"&amp;O$1&amp;"'!"&amp;"E:E"),0))</f>
        <v>0</v>
      </c>
      <c r="P44" s="6">
        <f ca="1">INDEX(INDIRECT("'"&amp;P$1&amp;"'!"&amp;"T:T"),MATCH(EDATE($D44,-12*(2020-P$1)),INDIRECT("'"&amp;P$1&amp;"'!"&amp;"E:E"),0))</f>
        <v>0</v>
      </c>
    </row>
    <row r="45" spans="1:16" x14ac:dyDescent="0.25">
      <c r="A45" s="2">
        <f t="shared" si="0"/>
        <v>2</v>
      </c>
      <c r="B45" s="2">
        <f t="shared" si="1"/>
        <v>13</v>
      </c>
      <c r="C45" s="2">
        <f ca="1">INDEX($F$1:$P$1,MATCH(E45,F45:P45,0))</f>
        <v>2015</v>
      </c>
      <c r="D45" s="4">
        <v>43874</v>
      </c>
      <c r="E45" s="2">
        <f t="shared" ca="1" si="2"/>
        <v>1.4</v>
      </c>
      <c r="F45" s="6">
        <f ca="1">INDEX(INDIRECT("'"&amp;F$1&amp;"'!"&amp;"T:T"),MATCH(EDATE($D45,-12*(2020-F$1)),INDIRECT("'"&amp;F$1&amp;"'!"&amp;"E:E"),0))</f>
        <v>0</v>
      </c>
      <c r="G45" s="6">
        <f ca="1">INDEX(INDIRECT("'"&amp;G$1&amp;"'!"&amp;"T:T"),MATCH(EDATE($D45,-12*(2020-G$1)),INDIRECT("'"&amp;G$1&amp;"'!"&amp;"E:E"),0))</f>
        <v>0</v>
      </c>
      <c r="H45" s="6">
        <f ca="1">INDEX(INDIRECT("'"&amp;H$1&amp;"'!"&amp;"T:T"),MATCH(EDATE($D45,-12*(2020-H$1)),INDIRECT("'"&amp;H$1&amp;"'!"&amp;"E:E"),0))</f>
        <v>0</v>
      </c>
      <c r="I45" s="6">
        <f ca="1">INDEX(INDIRECT("'"&amp;I$1&amp;"'!"&amp;"T:T"),MATCH(EDATE($D45,-12*(2020-I$1)),INDIRECT("'"&amp;I$1&amp;"'!"&amp;"E:E"),0))</f>
        <v>1.2</v>
      </c>
      <c r="J45" s="6">
        <f ca="1">INDEX(INDIRECT("'"&amp;J$1&amp;"'!"&amp;"T:T"),MATCH(EDATE($D45,-12*(2020-J$1)),INDIRECT("'"&amp;J$1&amp;"'!"&amp;"E:E"),0))</f>
        <v>1.4</v>
      </c>
      <c r="K45" s="6">
        <f ca="1">INDEX(INDIRECT("'"&amp;K$1&amp;"'!"&amp;"T:T"),MATCH(EDATE($D45,-12*(2020-K$1)),INDIRECT("'"&amp;K$1&amp;"'!"&amp;"E:E"),0))</f>
        <v>0</v>
      </c>
      <c r="L45" s="6">
        <f ca="1">INDEX(INDIRECT("'"&amp;L$1&amp;"'!"&amp;"T:T"),MATCH(EDATE($D45,-12*(2020-L$1)),INDIRECT("'"&amp;L$1&amp;"'!"&amp;"E:E"),0))</f>
        <v>0</v>
      </c>
      <c r="M45" s="6">
        <f ca="1">INDEX(INDIRECT("'"&amp;M$1&amp;"'!"&amp;"T:T"),MATCH(EDATE($D45,-12*(2020-M$1)),INDIRECT("'"&amp;M$1&amp;"'!"&amp;"E:E"),0))</f>
        <v>0</v>
      </c>
      <c r="N45" s="6">
        <f ca="1">INDEX(INDIRECT("'"&amp;N$1&amp;"'!"&amp;"T:T"),MATCH(EDATE($D45,-12*(2020-N$1)),INDIRECT("'"&amp;N$1&amp;"'!"&amp;"E:E"),0))</f>
        <v>0</v>
      </c>
      <c r="O45" s="6">
        <f ca="1">INDEX(INDIRECT("'"&amp;O$1&amp;"'!"&amp;"T:T"),MATCH(EDATE($D45,-12*(2020-O$1)),INDIRECT("'"&amp;O$1&amp;"'!"&amp;"E:E"),0))</f>
        <v>0.1</v>
      </c>
      <c r="P45" s="6">
        <f ca="1">INDEX(INDIRECT("'"&amp;P$1&amp;"'!"&amp;"T:T"),MATCH(EDATE($D45,-12*(2020-P$1)),INDIRECT("'"&amp;P$1&amp;"'!"&amp;"E:E"),0))</f>
        <v>0</v>
      </c>
    </row>
    <row r="46" spans="1:16" x14ac:dyDescent="0.25">
      <c r="A46" s="2">
        <f t="shared" si="0"/>
        <v>2</v>
      </c>
      <c r="B46" s="2">
        <f t="shared" si="1"/>
        <v>14</v>
      </c>
      <c r="C46" s="2">
        <f ca="1">INDEX($F$1:$P$1,MATCH(E46,F46:P46,0))</f>
        <v>2016</v>
      </c>
      <c r="D46" s="4">
        <v>43875</v>
      </c>
      <c r="E46" s="2">
        <f t="shared" ca="1" si="2"/>
        <v>3.4</v>
      </c>
      <c r="F46" s="6">
        <f ca="1">INDEX(INDIRECT("'"&amp;F$1&amp;"'!"&amp;"T:T"),MATCH(EDATE($D46,-12*(2020-F$1)),INDIRECT("'"&amp;F$1&amp;"'!"&amp;"E:E"),0))</f>
        <v>0</v>
      </c>
      <c r="G46" s="6">
        <f ca="1">INDEX(INDIRECT("'"&amp;G$1&amp;"'!"&amp;"T:T"),MATCH(EDATE($D46,-12*(2020-G$1)),INDIRECT("'"&amp;G$1&amp;"'!"&amp;"E:E"),0))</f>
        <v>0</v>
      </c>
      <c r="H46" s="6">
        <f ca="1">INDEX(INDIRECT("'"&amp;H$1&amp;"'!"&amp;"T:T"),MATCH(EDATE($D46,-12*(2020-H$1)),INDIRECT("'"&amp;H$1&amp;"'!"&amp;"E:E"),0))</f>
        <v>0</v>
      </c>
      <c r="I46" s="6">
        <f ca="1">INDEX(INDIRECT("'"&amp;I$1&amp;"'!"&amp;"T:T"),MATCH(EDATE($D46,-12*(2020-I$1)),INDIRECT("'"&amp;I$1&amp;"'!"&amp;"E:E"),0))</f>
        <v>3.4</v>
      </c>
      <c r="J46" s="6">
        <f ca="1">INDEX(INDIRECT("'"&amp;J$1&amp;"'!"&amp;"T:T"),MATCH(EDATE($D46,-12*(2020-J$1)),INDIRECT("'"&amp;J$1&amp;"'!"&amp;"E:E"),0))</f>
        <v>0</v>
      </c>
      <c r="K46" s="6">
        <f ca="1">INDEX(INDIRECT("'"&amp;K$1&amp;"'!"&amp;"T:T"),MATCH(EDATE($D46,-12*(2020-K$1)),INDIRECT("'"&amp;K$1&amp;"'!"&amp;"E:E"),0))</f>
        <v>0</v>
      </c>
      <c r="L46" s="6">
        <f ca="1">INDEX(INDIRECT("'"&amp;L$1&amp;"'!"&amp;"T:T"),MATCH(EDATE($D46,-12*(2020-L$1)),INDIRECT("'"&amp;L$1&amp;"'!"&amp;"E:E"),0))</f>
        <v>0</v>
      </c>
      <c r="M46" s="6">
        <f ca="1">INDEX(INDIRECT("'"&amp;M$1&amp;"'!"&amp;"T:T"),MATCH(EDATE($D46,-12*(2020-M$1)),INDIRECT("'"&amp;M$1&amp;"'!"&amp;"E:E"),0))</f>
        <v>0</v>
      </c>
      <c r="N46" s="6">
        <f ca="1">INDEX(INDIRECT("'"&amp;N$1&amp;"'!"&amp;"T:T"),MATCH(EDATE($D46,-12*(2020-N$1)),INDIRECT("'"&amp;N$1&amp;"'!"&amp;"E:E"),0))</f>
        <v>0.1</v>
      </c>
      <c r="O46" s="6">
        <f ca="1">INDEX(INDIRECT("'"&amp;O$1&amp;"'!"&amp;"T:T"),MATCH(EDATE($D46,-12*(2020-O$1)),INDIRECT("'"&amp;O$1&amp;"'!"&amp;"E:E"),0))</f>
        <v>0</v>
      </c>
      <c r="P46" s="6">
        <f ca="1">INDEX(INDIRECT("'"&amp;P$1&amp;"'!"&amp;"T:T"),MATCH(EDATE($D46,-12*(2020-P$1)),INDIRECT("'"&amp;P$1&amp;"'!"&amp;"E:E"),0))</f>
        <v>0</v>
      </c>
    </row>
    <row r="47" spans="1:16" x14ac:dyDescent="0.25">
      <c r="A47" s="2">
        <f t="shared" si="0"/>
        <v>2</v>
      </c>
      <c r="B47" s="2">
        <f t="shared" si="1"/>
        <v>15</v>
      </c>
      <c r="C47" s="2">
        <f ca="1">INDEX($F$1:$P$1,MATCH(E47,F47:P47,0))</f>
        <v>2017</v>
      </c>
      <c r="D47" s="4">
        <v>43876</v>
      </c>
      <c r="E47" s="2">
        <f t="shared" ca="1" si="2"/>
        <v>5</v>
      </c>
      <c r="F47" s="6">
        <f ca="1">INDEX(INDIRECT("'"&amp;F$1&amp;"'!"&amp;"T:T"),MATCH(EDATE($D47,-12*(2020-F$1)),INDIRECT("'"&amp;F$1&amp;"'!"&amp;"E:E"),0))</f>
        <v>0</v>
      </c>
      <c r="G47" s="6">
        <f ca="1">INDEX(INDIRECT("'"&amp;G$1&amp;"'!"&amp;"T:T"),MATCH(EDATE($D47,-12*(2020-G$1)),INDIRECT("'"&amp;G$1&amp;"'!"&amp;"E:E"),0))</f>
        <v>0</v>
      </c>
      <c r="H47" s="6">
        <f ca="1">INDEX(INDIRECT("'"&amp;H$1&amp;"'!"&amp;"T:T"),MATCH(EDATE($D47,-12*(2020-H$1)),INDIRECT("'"&amp;H$1&amp;"'!"&amp;"E:E"),0))</f>
        <v>5</v>
      </c>
      <c r="I47" s="6">
        <f ca="1">INDEX(INDIRECT("'"&amp;I$1&amp;"'!"&amp;"T:T"),MATCH(EDATE($D47,-12*(2020-I$1)),INDIRECT("'"&amp;I$1&amp;"'!"&amp;"E:E"),0))</f>
        <v>0</v>
      </c>
      <c r="J47" s="6">
        <f ca="1">INDEX(INDIRECT("'"&amp;J$1&amp;"'!"&amp;"T:T"),MATCH(EDATE($D47,-12*(2020-J$1)),INDIRECT("'"&amp;J$1&amp;"'!"&amp;"E:E"),0))</f>
        <v>0</v>
      </c>
      <c r="K47" s="6">
        <f ca="1">INDEX(INDIRECT("'"&amp;K$1&amp;"'!"&amp;"T:T"),MATCH(EDATE($D47,-12*(2020-K$1)),INDIRECT("'"&amp;K$1&amp;"'!"&amp;"E:E"),0))</f>
        <v>0</v>
      </c>
      <c r="L47" s="6">
        <f ca="1">INDEX(INDIRECT("'"&amp;L$1&amp;"'!"&amp;"T:T"),MATCH(EDATE($D47,-12*(2020-L$1)),INDIRECT("'"&amp;L$1&amp;"'!"&amp;"E:E"),0))</f>
        <v>0</v>
      </c>
      <c r="M47" s="6">
        <f ca="1">INDEX(INDIRECT("'"&amp;M$1&amp;"'!"&amp;"T:T"),MATCH(EDATE($D47,-12*(2020-M$1)),INDIRECT("'"&amp;M$1&amp;"'!"&amp;"E:E"),0))</f>
        <v>0</v>
      </c>
      <c r="N47" s="6">
        <f ca="1">INDEX(INDIRECT("'"&amp;N$1&amp;"'!"&amp;"T:T"),MATCH(EDATE($D47,-12*(2020-N$1)),INDIRECT("'"&amp;N$1&amp;"'!"&amp;"E:E"),0))</f>
        <v>0</v>
      </c>
      <c r="O47" s="6">
        <f ca="1">INDEX(INDIRECT("'"&amp;O$1&amp;"'!"&amp;"T:T"),MATCH(EDATE($D47,-12*(2020-O$1)),INDIRECT("'"&amp;O$1&amp;"'!"&amp;"E:E"),0))</f>
        <v>0</v>
      </c>
      <c r="P47" s="6">
        <f ca="1">INDEX(INDIRECT("'"&amp;P$1&amp;"'!"&amp;"T:T"),MATCH(EDATE($D47,-12*(2020-P$1)),INDIRECT("'"&amp;P$1&amp;"'!"&amp;"E:E"),0))</f>
        <v>0</v>
      </c>
    </row>
    <row r="48" spans="1:16" x14ac:dyDescent="0.25">
      <c r="A48" s="2">
        <f t="shared" si="0"/>
        <v>2</v>
      </c>
      <c r="B48" s="2">
        <f t="shared" si="1"/>
        <v>16</v>
      </c>
      <c r="C48" s="2">
        <f ca="1">INDEX($F$1:$P$1,MATCH(E48,F48:P48,0))</f>
        <v>2017</v>
      </c>
      <c r="D48" s="4">
        <v>43877</v>
      </c>
      <c r="E48" s="2">
        <f t="shared" ca="1" si="2"/>
        <v>1.8</v>
      </c>
      <c r="F48" s="6">
        <f ca="1">INDEX(INDIRECT("'"&amp;F$1&amp;"'!"&amp;"T:T"),MATCH(EDATE($D48,-12*(2020-F$1)),INDIRECT("'"&amp;F$1&amp;"'!"&amp;"E:E"),0))</f>
        <v>0</v>
      </c>
      <c r="G48" s="6">
        <f ca="1">INDEX(INDIRECT("'"&amp;G$1&amp;"'!"&amp;"T:T"),MATCH(EDATE($D48,-12*(2020-G$1)),INDIRECT("'"&amp;G$1&amp;"'!"&amp;"E:E"),0))</f>
        <v>0</v>
      </c>
      <c r="H48" s="6">
        <f ca="1">INDEX(INDIRECT("'"&amp;H$1&amp;"'!"&amp;"T:T"),MATCH(EDATE($D48,-12*(2020-H$1)),INDIRECT("'"&amp;H$1&amp;"'!"&amp;"E:E"),0))</f>
        <v>1.8</v>
      </c>
      <c r="I48" s="6">
        <f ca="1">INDEX(INDIRECT("'"&amp;I$1&amp;"'!"&amp;"T:T"),MATCH(EDATE($D48,-12*(2020-I$1)),INDIRECT("'"&amp;I$1&amp;"'!"&amp;"E:E"),0))</f>
        <v>0</v>
      </c>
      <c r="J48" s="6">
        <f ca="1">INDEX(INDIRECT("'"&amp;J$1&amp;"'!"&amp;"T:T"),MATCH(EDATE($D48,-12*(2020-J$1)),INDIRECT("'"&amp;J$1&amp;"'!"&amp;"E:E"),0))</f>
        <v>0</v>
      </c>
      <c r="K48" s="6">
        <f ca="1">INDEX(INDIRECT("'"&amp;K$1&amp;"'!"&amp;"T:T"),MATCH(EDATE($D48,-12*(2020-K$1)),INDIRECT("'"&amp;K$1&amp;"'!"&amp;"E:E"),0))</f>
        <v>0</v>
      </c>
      <c r="L48" s="6">
        <f ca="1">INDEX(INDIRECT("'"&amp;L$1&amp;"'!"&amp;"T:T"),MATCH(EDATE($D48,-12*(2020-L$1)),INDIRECT("'"&amp;L$1&amp;"'!"&amp;"E:E"),0))</f>
        <v>0</v>
      </c>
      <c r="M48" s="6">
        <f ca="1">INDEX(INDIRECT("'"&amp;M$1&amp;"'!"&amp;"T:T"),MATCH(EDATE($D48,-12*(2020-M$1)),INDIRECT("'"&amp;M$1&amp;"'!"&amp;"E:E"),0))</f>
        <v>0</v>
      </c>
      <c r="N48" s="6">
        <f ca="1">INDEX(INDIRECT("'"&amp;N$1&amp;"'!"&amp;"T:T"),MATCH(EDATE($D48,-12*(2020-N$1)),INDIRECT("'"&amp;N$1&amp;"'!"&amp;"E:E"),0))</f>
        <v>0</v>
      </c>
      <c r="O48" s="6">
        <f ca="1">INDEX(INDIRECT("'"&amp;O$1&amp;"'!"&amp;"T:T"),MATCH(EDATE($D48,-12*(2020-O$1)),INDIRECT("'"&amp;O$1&amp;"'!"&amp;"E:E"),0))</f>
        <v>0</v>
      </c>
      <c r="P48" s="6">
        <f ca="1">INDEX(INDIRECT("'"&amp;P$1&amp;"'!"&amp;"T:T"),MATCH(EDATE($D48,-12*(2020-P$1)),INDIRECT("'"&amp;P$1&amp;"'!"&amp;"E:E"),0))</f>
        <v>0</v>
      </c>
    </row>
    <row r="49" spans="1:16" x14ac:dyDescent="0.25">
      <c r="A49" s="2">
        <f t="shared" si="0"/>
        <v>2</v>
      </c>
      <c r="B49" s="2">
        <f t="shared" si="1"/>
        <v>17</v>
      </c>
      <c r="C49" s="2">
        <f ca="1">INDEX($F$1:$P$1,MATCH(E49,F49:P49,0))</f>
        <v>2019</v>
      </c>
      <c r="D49" s="4">
        <v>43878</v>
      </c>
      <c r="E49" s="2">
        <f t="shared" ca="1" si="2"/>
        <v>0</v>
      </c>
      <c r="F49" s="6">
        <f ca="1">INDEX(INDIRECT("'"&amp;F$1&amp;"'!"&amp;"T:T"),MATCH(EDATE($D49,-12*(2020-F$1)),INDIRECT("'"&amp;F$1&amp;"'!"&amp;"E:E"),0))</f>
        <v>0</v>
      </c>
      <c r="G49" s="6">
        <f ca="1">INDEX(INDIRECT("'"&amp;G$1&amp;"'!"&amp;"T:T"),MATCH(EDATE($D49,-12*(2020-G$1)),INDIRECT("'"&amp;G$1&amp;"'!"&amp;"E:E"),0))</f>
        <v>0</v>
      </c>
      <c r="H49" s="6">
        <f ca="1">INDEX(INDIRECT("'"&amp;H$1&amp;"'!"&amp;"T:T"),MATCH(EDATE($D49,-12*(2020-H$1)),INDIRECT("'"&amp;H$1&amp;"'!"&amp;"E:E"),0))</f>
        <v>0</v>
      </c>
      <c r="I49" s="6">
        <f ca="1">INDEX(INDIRECT("'"&amp;I$1&amp;"'!"&amp;"T:T"),MATCH(EDATE($D49,-12*(2020-I$1)),INDIRECT("'"&amp;I$1&amp;"'!"&amp;"E:E"),0))</f>
        <v>0</v>
      </c>
      <c r="J49" s="6">
        <f ca="1">INDEX(INDIRECT("'"&amp;J$1&amp;"'!"&amp;"T:T"),MATCH(EDATE($D49,-12*(2020-J$1)),INDIRECT("'"&amp;J$1&amp;"'!"&amp;"E:E"),0))</f>
        <v>0</v>
      </c>
      <c r="K49" s="6">
        <f ca="1">INDEX(INDIRECT("'"&amp;K$1&amp;"'!"&amp;"T:T"),MATCH(EDATE($D49,-12*(2020-K$1)),INDIRECT("'"&amp;K$1&amp;"'!"&amp;"E:E"),0))</f>
        <v>0</v>
      </c>
      <c r="L49" s="6">
        <f ca="1">INDEX(INDIRECT("'"&amp;L$1&amp;"'!"&amp;"T:T"),MATCH(EDATE($D49,-12*(2020-L$1)),INDIRECT("'"&amp;L$1&amp;"'!"&amp;"E:E"),0))</f>
        <v>0</v>
      </c>
      <c r="M49" s="6">
        <f ca="1">INDEX(INDIRECT("'"&amp;M$1&amp;"'!"&amp;"T:T"),MATCH(EDATE($D49,-12*(2020-M$1)),INDIRECT("'"&amp;M$1&amp;"'!"&amp;"E:E"),0))</f>
        <v>0</v>
      </c>
      <c r="N49" s="6">
        <f ca="1">INDEX(INDIRECT("'"&amp;N$1&amp;"'!"&amp;"T:T"),MATCH(EDATE($D49,-12*(2020-N$1)),INDIRECT("'"&amp;N$1&amp;"'!"&amp;"E:E"),0))</f>
        <v>0</v>
      </c>
      <c r="O49" s="6">
        <f ca="1">INDEX(INDIRECT("'"&amp;O$1&amp;"'!"&amp;"T:T"),MATCH(EDATE($D49,-12*(2020-O$1)),INDIRECT("'"&amp;O$1&amp;"'!"&amp;"E:E"),0))</f>
        <v>0</v>
      </c>
      <c r="P49" s="6">
        <f ca="1">INDEX(INDIRECT("'"&amp;P$1&amp;"'!"&amp;"T:T"),MATCH(EDATE($D49,-12*(2020-P$1)),INDIRECT("'"&amp;P$1&amp;"'!"&amp;"E:E"),0))</f>
        <v>0</v>
      </c>
    </row>
    <row r="50" spans="1:16" x14ac:dyDescent="0.25">
      <c r="A50" s="2">
        <f t="shared" si="0"/>
        <v>2</v>
      </c>
      <c r="B50" s="2">
        <f t="shared" si="1"/>
        <v>18</v>
      </c>
      <c r="C50" s="2">
        <f ca="1">INDEX($F$1:$P$1,MATCH(E50,F50:P50,0))</f>
        <v>2013</v>
      </c>
      <c r="D50" s="4">
        <v>43879</v>
      </c>
      <c r="E50" s="2">
        <f t="shared" ca="1" si="2"/>
        <v>2.8</v>
      </c>
      <c r="F50" s="6">
        <f ca="1">INDEX(INDIRECT("'"&amp;F$1&amp;"'!"&amp;"T:T"),MATCH(EDATE($D50,-12*(2020-F$1)),INDIRECT("'"&amp;F$1&amp;"'!"&amp;"E:E"),0))</f>
        <v>0</v>
      </c>
      <c r="G50" s="6">
        <f ca="1">INDEX(INDIRECT("'"&amp;G$1&amp;"'!"&amp;"T:T"),MATCH(EDATE($D50,-12*(2020-G$1)),INDIRECT("'"&amp;G$1&amp;"'!"&amp;"E:E"),0))</f>
        <v>0</v>
      </c>
      <c r="H50" s="6">
        <f ca="1">INDEX(INDIRECT("'"&amp;H$1&amp;"'!"&amp;"T:T"),MATCH(EDATE($D50,-12*(2020-H$1)),INDIRECT("'"&amp;H$1&amp;"'!"&amp;"E:E"),0))</f>
        <v>0</v>
      </c>
      <c r="I50" s="6">
        <f ca="1">INDEX(INDIRECT("'"&amp;I$1&amp;"'!"&amp;"T:T"),MATCH(EDATE($D50,-12*(2020-I$1)),INDIRECT("'"&amp;I$1&amp;"'!"&amp;"E:E"),0))</f>
        <v>0</v>
      </c>
      <c r="J50" s="6">
        <f ca="1">INDEX(INDIRECT("'"&amp;J$1&amp;"'!"&amp;"T:T"),MATCH(EDATE($D50,-12*(2020-J$1)),INDIRECT("'"&amp;J$1&amp;"'!"&amp;"E:E"),0))</f>
        <v>0</v>
      </c>
      <c r="K50" s="6">
        <f ca="1">INDEX(INDIRECT("'"&amp;K$1&amp;"'!"&amp;"T:T"),MATCH(EDATE($D50,-12*(2020-K$1)),INDIRECT("'"&amp;K$1&amp;"'!"&amp;"E:E"),0))</f>
        <v>0</v>
      </c>
      <c r="L50" s="6">
        <f ca="1">INDEX(INDIRECT("'"&amp;L$1&amp;"'!"&amp;"T:T"),MATCH(EDATE($D50,-12*(2020-L$1)),INDIRECT("'"&amp;L$1&amp;"'!"&amp;"E:E"),0))</f>
        <v>2.8</v>
      </c>
      <c r="M50" s="6">
        <f ca="1">INDEX(INDIRECT("'"&amp;M$1&amp;"'!"&amp;"T:T"),MATCH(EDATE($D50,-12*(2020-M$1)),INDIRECT("'"&amp;M$1&amp;"'!"&amp;"E:E"),0))</f>
        <v>0</v>
      </c>
      <c r="N50" s="6">
        <f ca="1">INDEX(INDIRECT("'"&amp;N$1&amp;"'!"&amp;"T:T"),MATCH(EDATE($D50,-12*(2020-N$1)),INDIRECT("'"&amp;N$1&amp;"'!"&amp;"E:E"),0))</f>
        <v>0</v>
      </c>
      <c r="O50" s="6">
        <f ca="1">INDEX(INDIRECT("'"&amp;O$1&amp;"'!"&amp;"T:T"),MATCH(EDATE($D50,-12*(2020-O$1)),INDIRECT("'"&amp;O$1&amp;"'!"&amp;"E:E"),0))</f>
        <v>0</v>
      </c>
      <c r="P50" s="6">
        <f ca="1">INDEX(INDIRECT("'"&amp;P$1&amp;"'!"&amp;"T:T"),MATCH(EDATE($D50,-12*(2020-P$1)),INDIRECT("'"&amp;P$1&amp;"'!"&amp;"E:E"),0))</f>
        <v>0</v>
      </c>
    </row>
    <row r="51" spans="1:16" x14ac:dyDescent="0.25">
      <c r="A51" s="2">
        <f t="shared" si="0"/>
        <v>2</v>
      </c>
      <c r="B51" s="2">
        <f t="shared" si="1"/>
        <v>19</v>
      </c>
      <c r="C51" s="2">
        <f ca="1">INDEX($F$1:$P$1,MATCH(E51,F51:P51,0))</f>
        <v>2019</v>
      </c>
      <c r="D51" s="4">
        <v>43880</v>
      </c>
      <c r="E51" s="2">
        <f t="shared" ca="1" si="2"/>
        <v>0</v>
      </c>
      <c r="F51" s="6">
        <f ca="1">INDEX(INDIRECT("'"&amp;F$1&amp;"'!"&amp;"T:T"),MATCH(EDATE($D51,-12*(2020-F$1)),INDIRECT("'"&amp;F$1&amp;"'!"&amp;"E:E"),0))</f>
        <v>0</v>
      </c>
      <c r="G51" s="6">
        <f ca="1">INDEX(INDIRECT("'"&amp;G$1&amp;"'!"&amp;"T:T"),MATCH(EDATE($D51,-12*(2020-G$1)),INDIRECT("'"&amp;G$1&amp;"'!"&amp;"E:E"),0))</f>
        <v>0</v>
      </c>
      <c r="H51" s="6">
        <f ca="1">INDEX(INDIRECT("'"&amp;H$1&amp;"'!"&amp;"T:T"),MATCH(EDATE($D51,-12*(2020-H$1)),INDIRECT("'"&amp;H$1&amp;"'!"&amp;"E:E"),0))</f>
        <v>0</v>
      </c>
      <c r="I51" s="6">
        <f ca="1">INDEX(INDIRECT("'"&amp;I$1&amp;"'!"&amp;"T:T"),MATCH(EDATE($D51,-12*(2020-I$1)),INDIRECT("'"&amp;I$1&amp;"'!"&amp;"E:E"),0))</f>
        <v>0</v>
      </c>
      <c r="J51" s="6">
        <f ca="1">INDEX(INDIRECT("'"&amp;J$1&amp;"'!"&amp;"T:T"),MATCH(EDATE($D51,-12*(2020-J$1)),INDIRECT("'"&amp;J$1&amp;"'!"&amp;"E:E"),0))</f>
        <v>0</v>
      </c>
      <c r="K51" s="6">
        <f ca="1">INDEX(INDIRECT("'"&amp;K$1&amp;"'!"&amp;"T:T"),MATCH(EDATE($D51,-12*(2020-K$1)),INDIRECT("'"&amp;K$1&amp;"'!"&amp;"E:E"),0))</f>
        <v>0</v>
      </c>
      <c r="L51" s="6">
        <f ca="1">INDEX(INDIRECT("'"&amp;L$1&amp;"'!"&amp;"T:T"),MATCH(EDATE($D51,-12*(2020-L$1)),INDIRECT("'"&amp;L$1&amp;"'!"&amp;"E:E"),0))</f>
        <v>0</v>
      </c>
      <c r="M51" s="6">
        <f ca="1">INDEX(INDIRECT("'"&amp;M$1&amp;"'!"&amp;"T:T"),MATCH(EDATE($D51,-12*(2020-M$1)),INDIRECT("'"&amp;M$1&amp;"'!"&amp;"E:E"),0))</f>
        <v>0</v>
      </c>
      <c r="N51" s="6">
        <f ca="1">INDEX(INDIRECT("'"&amp;N$1&amp;"'!"&amp;"T:T"),MATCH(EDATE($D51,-12*(2020-N$1)),INDIRECT("'"&amp;N$1&amp;"'!"&amp;"E:E"),0))</f>
        <v>0</v>
      </c>
      <c r="O51" s="6">
        <f ca="1">INDEX(INDIRECT("'"&amp;O$1&amp;"'!"&amp;"T:T"),MATCH(EDATE($D51,-12*(2020-O$1)),INDIRECT("'"&amp;O$1&amp;"'!"&amp;"E:E"),0))</f>
        <v>0</v>
      </c>
      <c r="P51" s="6">
        <f ca="1">INDEX(INDIRECT("'"&amp;P$1&amp;"'!"&amp;"T:T"),MATCH(EDATE($D51,-12*(2020-P$1)),INDIRECT("'"&amp;P$1&amp;"'!"&amp;"E:E"),0))</f>
        <v>0</v>
      </c>
    </row>
    <row r="52" spans="1:16" x14ac:dyDescent="0.25">
      <c r="A52" s="2">
        <f t="shared" si="0"/>
        <v>2</v>
      </c>
      <c r="B52" s="2">
        <f t="shared" si="1"/>
        <v>20</v>
      </c>
      <c r="C52" s="2">
        <f ca="1">INDEX($F$1:$P$1,MATCH(E52,F52:P52,0))</f>
        <v>2019</v>
      </c>
      <c r="D52" s="4">
        <v>43881</v>
      </c>
      <c r="E52" s="2">
        <f t="shared" ca="1" si="2"/>
        <v>0</v>
      </c>
      <c r="F52" s="6">
        <f ca="1">INDEX(INDIRECT("'"&amp;F$1&amp;"'!"&amp;"T:T"),MATCH(EDATE($D52,-12*(2020-F$1)),INDIRECT("'"&amp;F$1&amp;"'!"&amp;"E:E"),0))</f>
        <v>0</v>
      </c>
      <c r="G52" s="6">
        <f ca="1">INDEX(INDIRECT("'"&amp;G$1&amp;"'!"&amp;"T:T"),MATCH(EDATE($D52,-12*(2020-G$1)),INDIRECT("'"&amp;G$1&amp;"'!"&amp;"E:E"),0))</f>
        <v>0</v>
      </c>
      <c r="H52" s="6">
        <f ca="1">INDEX(INDIRECT("'"&amp;H$1&amp;"'!"&amp;"T:T"),MATCH(EDATE($D52,-12*(2020-H$1)),INDIRECT("'"&amp;H$1&amp;"'!"&amp;"E:E"),0))</f>
        <v>0</v>
      </c>
      <c r="I52" s="6">
        <f ca="1">INDEX(INDIRECT("'"&amp;I$1&amp;"'!"&amp;"T:T"),MATCH(EDATE($D52,-12*(2020-I$1)),INDIRECT("'"&amp;I$1&amp;"'!"&amp;"E:E"),0))</f>
        <v>0</v>
      </c>
      <c r="J52" s="6">
        <f ca="1">INDEX(INDIRECT("'"&amp;J$1&amp;"'!"&amp;"T:T"),MATCH(EDATE($D52,-12*(2020-J$1)),INDIRECT("'"&amp;J$1&amp;"'!"&amp;"E:E"),0))</f>
        <v>0</v>
      </c>
      <c r="K52" s="6">
        <f ca="1">INDEX(INDIRECT("'"&amp;K$1&amp;"'!"&amp;"T:T"),MATCH(EDATE($D52,-12*(2020-K$1)),INDIRECT("'"&amp;K$1&amp;"'!"&amp;"E:E"),0))</f>
        <v>0</v>
      </c>
      <c r="L52" s="6">
        <f ca="1">INDEX(INDIRECT("'"&amp;L$1&amp;"'!"&amp;"T:T"),MATCH(EDATE($D52,-12*(2020-L$1)),INDIRECT("'"&amp;L$1&amp;"'!"&amp;"E:E"),0))</f>
        <v>0</v>
      </c>
      <c r="M52" s="6">
        <f ca="1">INDEX(INDIRECT("'"&amp;M$1&amp;"'!"&amp;"T:T"),MATCH(EDATE($D52,-12*(2020-M$1)),INDIRECT("'"&amp;M$1&amp;"'!"&amp;"E:E"),0))</f>
        <v>0</v>
      </c>
      <c r="N52" s="6">
        <f ca="1">INDEX(INDIRECT("'"&amp;N$1&amp;"'!"&amp;"T:T"),MATCH(EDATE($D52,-12*(2020-N$1)),INDIRECT("'"&amp;N$1&amp;"'!"&amp;"E:E"),0))</f>
        <v>0</v>
      </c>
      <c r="O52" s="6">
        <f ca="1">INDEX(INDIRECT("'"&amp;O$1&amp;"'!"&amp;"T:T"),MATCH(EDATE($D52,-12*(2020-O$1)),INDIRECT("'"&amp;O$1&amp;"'!"&amp;"E:E"),0))</f>
        <v>0</v>
      </c>
      <c r="P52" s="6">
        <f ca="1">INDEX(INDIRECT("'"&amp;P$1&amp;"'!"&amp;"T:T"),MATCH(EDATE($D52,-12*(2020-P$1)),INDIRECT("'"&amp;P$1&amp;"'!"&amp;"E:E"),0))</f>
        <v>0</v>
      </c>
    </row>
    <row r="53" spans="1:16" x14ac:dyDescent="0.25">
      <c r="A53" s="2">
        <f t="shared" si="0"/>
        <v>2</v>
      </c>
      <c r="B53" s="2">
        <f t="shared" si="1"/>
        <v>21</v>
      </c>
      <c r="C53" s="2">
        <f ca="1">INDEX($F$1:$P$1,MATCH(E53,F53:P53,0))</f>
        <v>2019</v>
      </c>
      <c r="D53" s="4">
        <v>43882</v>
      </c>
      <c r="E53" s="2">
        <f t="shared" ca="1" si="2"/>
        <v>0</v>
      </c>
      <c r="F53" s="6">
        <f ca="1">INDEX(INDIRECT("'"&amp;F$1&amp;"'!"&amp;"T:T"),MATCH(EDATE($D53,-12*(2020-F$1)),INDIRECT("'"&amp;F$1&amp;"'!"&amp;"E:E"),0))</f>
        <v>0</v>
      </c>
      <c r="G53" s="6">
        <f ca="1">INDEX(INDIRECT("'"&amp;G$1&amp;"'!"&amp;"T:T"),MATCH(EDATE($D53,-12*(2020-G$1)),INDIRECT("'"&amp;G$1&amp;"'!"&amp;"E:E"),0))</f>
        <v>0</v>
      </c>
      <c r="H53" s="6">
        <f ca="1">INDEX(INDIRECT("'"&amp;H$1&amp;"'!"&amp;"T:T"),MATCH(EDATE($D53,-12*(2020-H$1)),INDIRECT("'"&amp;H$1&amp;"'!"&amp;"E:E"),0))</f>
        <v>0</v>
      </c>
      <c r="I53" s="6">
        <f ca="1">INDEX(INDIRECT("'"&amp;I$1&amp;"'!"&amp;"T:T"),MATCH(EDATE($D53,-12*(2020-I$1)),INDIRECT("'"&amp;I$1&amp;"'!"&amp;"E:E"),0))</f>
        <v>0</v>
      </c>
      <c r="J53" s="6">
        <f ca="1">INDEX(INDIRECT("'"&amp;J$1&amp;"'!"&amp;"T:T"),MATCH(EDATE($D53,-12*(2020-J$1)),INDIRECT("'"&amp;J$1&amp;"'!"&amp;"E:E"),0))</f>
        <v>0</v>
      </c>
      <c r="K53" s="6">
        <f ca="1">INDEX(INDIRECT("'"&amp;K$1&amp;"'!"&amp;"T:T"),MATCH(EDATE($D53,-12*(2020-K$1)),INDIRECT("'"&amp;K$1&amp;"'!"&amp;"E:E"),0))</f>
        <v>0</v>
      </c>
      <c r="L53" s="6">
        <f ca="1">INDEX(INDIRECT("'"&amp;L$1&amp;"'!"&amp;"T:T"),MATCH(EDATE($D53,-12*(2020-L$1)),INDIRECT("'"&amp;L$1&amp;"'!"&amp;"E:E"),0))</f>
        <v>0</v>
      </c>
      <c r="M53" s="6">
        <f ca="1">INDEX(INDIRECT("'"&amp;M$1&amp;"'!"&amp;"T:T"),MATCH(EDATE($D53,-12*(2020-M$1)),INDIRECT("'"&amp;M$1&amp;"'!"&amp;"E:E"),0))</f>
        <v>0</v>
      </c>
      <c r="N53" s="6">
        <f ca="1">INDEX(INDIRECT("'"&amp;N$1&amp;"'!"&amp;"T:T"),MATCH(EDATE($D53,-12*(2020-N$1)),INDIRECT("'"&amp;N$1&amp;"'!"&amp;"E:E"),0))</f>
        <v>0</v>
      </c>
      <c r="O53" s="6">
        <f ca="1">INDEX(INDIRECT("'"&amp;O$1&amp;"'!"&amp;"T:T"),MATCH(EDATE($D53,-12*(2020-O$1)),INDIRECT("'"&amp;O$1&amp;"'!"&amp;"E:E"),0))</f>
        <v>0</v>
      </c>
      <c r="P53" s="6">
        <f ca="1">INDEX(INDIRECT("'"&amp;P$1&amp;"'!"&amp;"T:T"),MATCH(EDATE($D53,-12*(2020-P$1)),INDIRECT("'"&amp;P$1&amp;"'!"&amp;"E:E"),0))</f>
        <v>0</v>
      </c>
    </row>
    <row r="54" spans="1:16" x14ac:dyDescent="0.25">
      <c r="A54" s="2">
        <f t="shared" si="0"/>
        <v>2</v>
      </c>
      <c r="B54" s="2">
        <f t="shared" si="1"/>
        <v>22</v>
      </c>
      <c r="C54" s="2">
        <f ca="1">INDEX($F$1:$P$1,MATCH(E54,F54:P54,0))</f>
        <v>2019</v>
      </c>
      <c r="D54" s="4">
        <v>43883</v>
      </c>
      <c r="E54" s="2">
        <f t="shared" ca="1" si="2"/>
        <v>0</v>
      </c>
      <c r="F54" s="6">
        <f ca="1">INDEX(INDIRECT("'"&amp;F$1&amp;"'!"&amp;"T:T"),MATCH(EDATE($D54,-12*(2020-F$1)),INDIRECT("'"&amp;F$1&amp;"'!"&amp;"E:E"),0))</f>
        <v>0</v>
      </c>
      <c r="G54" s="6">
        <f ca="1">INDEX(INDIRECT("'"&amp;G$1&amp;"'!"&amp;"T:T"),MATCH(EDATE($D54,-12*(2020-G$1)),INDIRECT("'"&amp;G$1&amp;"'!"&amp;"E:E"),0))</f>
        <v>0</v>
      </c>
      <c r="H54" s="6">
        <f ca="1">INDEX(INDIRECT("'"&amp;H$1&amp;"'!"&amp;"T:T"),MATCH(EDATE($D54,-12*(2020-H$1)),INDIRECT("'"&amp;H$1&amp;"'!"&amp;"E:E"),0))</f>
        <v>0</v>
      </c>
      <c r="I54" s="6">
        <f ca="1">INDEX(INDIRECT("'"&amp;I$1&amp;"'!"&amp;"T:T"),MATCH(EDATE($D54,-12*(2020-I$1)),INDIRECT("'"&amp;I$1&amp;"'!"&amp;"E:E"),0))</f>
        <v>0</v>
      </c>
      <c r="J54" s="6">
        <f ca="1">INDEX(INDIRECT("'"&amp;J$1&amp;"'!"&amp;"T:T"),MATCH(EDATE($D54,-12*(2020-J$1)),INDIRECT("'"&amp;J$1&amp;"'!"&amp;"E:E"),0))</f>
        <v>0</v>
      </c>
      <c r="K54" s="6">
        <f ca="1">INDEX(INDIRECT("'"&amp;K$1&amp;"'!"&amp;"T:T"),MATCH(EDATE($D54,-12*(2020-K$1)),INDIRECT("'"&amp;K$1&amp;"'!"&amp;"E:E"),0))</f>
        <v>0</v>
      </c>
      <c r="L54" s="6">
        <f ca="1">INDEX(INDIRECT("'"&amp;L$1&amp;"'!"&amp;"T:T"),MATCH(EDATE($D54,-12*(2020-L$1)),INDIRECT("'"&amp;L$1&amp;"'!"&amp;"E:E"),0))</f>
        <v>0</v>
      </c>
      <c r="M54" s="6">
        <f ca="1">INDEX(INDIRECT("'"&amp;M$1&amp;"'!"&amp;"T:T"),MATCH(EDATE($D54,-12*(2020-M$1)),INDIRECT("'"&amp;M$1&amp;"'!"&amp;"E:E"),0))</f>
        <v>0</v>
      </c>
      <c r="N54" s="6">
        <f ca="1">INDEX(INDIRECT("'"&amp;N$1&amp;"'!"&amp;"T:T"),MATCH(EDATE($D54,-12*(2020-N$1)),INDIRECT("'"&amp;N$1&amp;"'!"&amp;"E:E"),0))</f>
        <v>0</v>
      </c>
      <c r="O54" s="6">
        <f ca="1">INDEX(INDIRECT("'"&amp;O$1&amp;"'!"&amp;"T:T"),MATCH(EDATE($D54,-12*(2020-O$1)),INDIRECT("'"&amp;O$1&amp;"'!"&amp;"E:E"),0))</f>
        <v>0</v>
      </c>
      <c r="P54" s="6">
        <f ca="1">INDEX(INDIRECT("'"&amp;P$1&amp;"'!"&amp;"T:T"),MATCH(EDATE($D54,-12*(2020-P$1)),INDIRECT("'"&amp;P$1&amp;"'!"&amp;"E:E"),0))</f>
        <v>0</v>
      </c>
    </row>
    <row r="55" spans="1:16" x14ac:dyDescent="0.25">
      <c r="A55" s="2">
        <f t="shared" si="0"/>
        <v>2</v>
      </c>
      <c r="B55" s="2">
        <f t="shared" si="1"/>
        <v>23</v>
      </c>
      <c r="C55" s="2">
        <f ca="1">INDEX($F$1:$P$1,MATCH(E55,F55:P55,0))</f>
        <v>2019</v>
      </c>
      <c r="D55" s="4">
        <v>43884</v>
      </c>
      <c r="E55" s="2">
        <f t="shared" ca="1" si="2"/>
        <v>0</v>
      </c>
      <c r="F55" s="6">
        <f ca="1">INDEX(INDIRECT("'"&amp;F$1&amp;"'!"&amp;"T:T"),MATCH(EDATE($D55,-12*(2020-F$1)),INDIRECT("'"&amp;F$1&amp;"'!"&amp;"E:E"),0))</f>
        <v>0</v>
      </c>
      <c r="G55" s="6">
        <f ca="1">INDEX(INDIRECT("'"&amp;G$1&amp;"'!"&amp;"T:T"),MATCH(EDATE($D55,-12*(2020-G$1)),INDIRECT("'"&amp;G$1&amp;"'!"&amp;"E:E"),0))</f>
        <v>0</v>
      </c>
      <c r="H55" s="6">
        <f ca="1">INDEX(INDIRECT("'"&amp;H$1&amp;"'!"&amp;"T:T"),MATCH(EDATE($D55,-12*(2020-H$1)),INDIRECT("'"&amp;H$1&amp;"'!"&amp;"E:E"),0))</f>
        <v>0</v>
      </c>
      <c r="I55" s="6">
        <f ca="1">INDEX(INDIRECT("'"&amp;I$1&amp;"'!"&amp;"T:T"),MATCH(EDATE($D55,-12*(2020-I$1)),INDIRECT("'"&amp;I$1&amp;"'!"&amp;"E:E"),0))</f>
        <v>0</v>
      </c>
      <c r="J55" s="6">
        <f ca="1">INDEX(INDIRECT("'"&amp;J$1&amp;"'!"&amp;"T:T"),MATCH(EDATE($D55,-12*(2020-J$1)),INDIRECT("'"&amp;J$1&amp;"'!"&amp;"E:E"),0))</f>
        <v>0</v>
      </c>
      <c r="K55" s="6">
        <f ca="1">INDEX(INDIRECT("'"&amp;K$1&amp;"'!"&amp;"T:T"),MATCH(EDATE($D55,-12*(2020-K$1)),INDIRECT("'"&amp;K$1&amp;"'!"&amp;"E:E"),0))</f>
        <v>0</v>
      </c>
      <c r="L55" s="6">
        <f ca="1">INDEX(INDIRECT("'"&amp;L$1&amp;"'!"&amp;"T:T"),MATCH(EDATE($D55,-12*(2020-L$1)),INDIRECT("'"&amp;L$1&amp;"'!"&amp;"E:E"),0))</f>
        <v>0</v>
      </c>
      <c r="M55" s="6">
        <f ca="1">INDEX(INDIRECT("'"&amp;M$1&amp;"'!"&amp;"T:T"),MATCH(EDATE($D55,-12*(2020-M$1)),INDIRECT("'"&amp;M$1&amp;"'!"&amp;"E:E"),0))</f>
        <v>0</v>
      </c>
      <c r="N55" s="6">
        <f ca="1">INDEX(INDIRECT("'"&amp;N$1&amp;"'!"&amp;"T:T"),MATCH(EDATE($D55,-12*(2020-N$1)),INDIRECT("'"&amp;N$1&amp;"'!"&amp;"E:E"),0))</f>
        <v>0</v>
      </c>
      <c r="O55" s="6">
        <f ca="1">INDEX(INDIRECT("'"&amp;O$1&amp;"'!"&amp;"T:T"),MATCH(EDATE($D55,-12*(2020-O$1)),INDIRECT("'"&amp;O$1&amp;"'!"&amp;"E:E"),0))</f>
        <v>0</v>
      </c>
      <c r="P55" s="6">
        <f ca="1">INDEX(INDIRECT("'"&amp;P$1&amp;"'!"&amp;"T:T"),MATCH(EDATE($D55,-12*(2020-P$1)),INDIRECT("'"&amp;P$1&amp;"'!"&amp;"E:E"),0))</f>
        <v>0</v>
      </c>
    </row>
    <row r="56" spans="1:16" x14ac:dyDescent="0.25">
      <c r="A56" s="2">
        <f t="shared" si="0"/>
        <v>2</v>
      </c>
      <c r="B56" s="2">
        <f t="shared" si="1"/>
        <v>24</v>
      </c>
      <c r="C56" s="2">
        <f ca="1">INDEX($F$1:$P$1,MATCH(E56,F56:P56,0))</f>
        <v>2019</v>
      </c>
      <c r="D56" s="4">
        <v>43885</v>
      </c>
      <c r="E56" s="2">
        <f t="shared" ca="1" si="2"/>
        <v>0</v>
      </c>
      <c r="F56" s="6">
        <f ca="1">INDEX(INDIRECT("'"&amp;F$1&amp;"'!"&amp;"T:T"),MATCH(EDATE($D56,-12*(2020-F$1)),INDIRECT("'"&amp;F$1&amp;"'!"&amp;"E:E"),0))</f>
        <v>0</v>
      </c>
      <c r="G56" s="6">
        <f ca="1">INDEX(INDIRECT("'"&amp;G$1&amp;"'!"&amp;"T:T"),MATCH(EDATE($D56,-12*(2020-G$1)),INDIRECT("'"&amp;G$1&amp;"'!"&amp;"E:E"),0))</f>
        <v>0</v>
      </c>
      <c r="H56" s="6">
        <f ca="1">INDEX(INDIRECT("'"&amp;H$1&amp;"'!"&amp;"T:T"),MATCH(EDATE($D56,-12*(2020-H$1)),INDIRECT("'"&amp;H$1&amp;"'!"&amp;"E:E"),0))</f>
        <v>0</v>
      </c>
      <c r="I56" s="6">
        <f ca="1">INDEX(INDIRECT("'"&amp;I$1&amp;"'!"&amp;"T:T"),MATCH(EDATE($D56,-12*(2020-I$1)),INDIRECT("'"&amp;I$1&amp;"'!"&amp;"E:E"),0))</f>
        <v>0</v>
      </c>
      <c r="J56" s="6">
        <f ca="1">INDEX(INDIRECT("'"&amp;J$1&amp;"'!"&amp;"T:T"),MATCH(EDATE($D56,-12*(2020-J$1)),INDIRECT("'"&amp;J$1&amp;"'!"&amp;"E:E"),0))</f>
        <v>0</v>
      </c>
      <c r="K56" s="6">
        <f ca="1">INDEX(INDIRECT("'"&amp;K$1&amp;"'!"&amp;"T:T"),MATCH(EDATE($D56,-12*(2020-K$1)),INDIRECT("'"&amp;K$1&amp;"'!"&amp;"E:E"),0))</f>
        <v>0</v>
      </c>
      <c r="L56" s="6">
        <f ca="1">INDEX(INDIRECT("'"&amp;L$1&amp;"'!"&amp;"T:T"),MATCH(EDATE($D56,-12*(2020-L$1)),INDIRECT("'"&amp;L$1&amp;"'!"&amp;"E:E"),0))</f>
        <v>0</v>
      </c>
      <c r="M56" s="6">
        <f ca="1">INDEX(INDIRECT("'"&amp;M$1&amp;"'!"&amp;"T:T"),MATCH(EDATE($D56,-12*(2020-M$1)),INDIRECT("'"&amp;M$1&amp;"'!"&amp;"E:E"),0))</f>
        <v>0</v>
      </c>
      <c r="N56" s="6">
        <f ca="1">INDEX(INDIRECT("'"&amp;N$1&amp;"'!"&amp;"T:T"),MATCH(EDATE($D56,-12*(2020-N$1)),INDIRECT("'"&amp;N$1&amp;"'!"&amp;"E:E"),0))</f>
        <v>0</v>
      </c>
      <c r="O56" s="6">
        <f ca="1">INDEX(INDIRECT("'"&amp;O$1&amp;"'!"&amp;"T:T"),MATCH(EDATE($D56,-12*(2020-O$1)),INDIRECT("'"&amp;O$1&amp;"'!"&amp;"E:E"),0))</f>
        <v>0</v>
      </c>
      <c r="P56" s="6">
        <f ca="1">INDEX(INDIRECT("'"&amp;P$1&amp;"'!"&amp;"T:T"),MATCH(EDATE($D56,-12*(2020-P$1)),INDIRECT("'"&amp;P$1&amp;"'!"&amp;"E:E"),0))</f>
        <v>0</v>
      </c>
    </row>
    <row r="57" spans="1:16" x14ac:dyDescent="0.25">
      <c r="A57" s="2">
        <f t="shared" si="0"/>
        <v>2</v>
      </c>
      <c r="B57" s="2">
        <f t="shared" si="1"/>
        <v>25</v>
      </c>
      <c r="C57" s="2">
        <f ca="1">INDEX($F$1:$P$1,MATCH(E57,F57:P57,0))</f>
        <v>2016</v>
      </c>
      <c r="D57" s="4">
        <v>43886</v>
      </c>
      <c r="E57" s="2">
        <f t="shared" ca="1" si="2"/>
        <v>1.2</v>
      </c>
      <c r="F57" s="6">
        <f ca="1">INDEX(INDIRECT("'"&amp;F$1&amp;"'!"&amp;"T:T"),MATCH(EDATE($D57,-12*(2020-F$1)),INDIRECT("'"&amp;F$1&amp;"'!"&amp;"E:E"),0))</f>
        <v>0</v>
      </c>
      <c r="G57" s="6">
        <f ca="1">INDEX(INDIRECT("'"&amp;G$1&amp;"'!"&amp;"T:T"),MATCH(EDATE($D57,-12*(2020-G$1)),INDIRECT("'"&amp;G$1&amp;"'!"&amp;"E:E"),0))</f>
        <v>0</v>
      </c>
      <c r="H57" s="6">
        <f ca="1">INDEX(INDIRECT("'"&amp;H$1&amp;"'!"&amp;"T:T"),MATCH(EDATE($D57,-12*(2020-H$1)),INDIRECT("'"&amp;H$1&amp;"'!"&amp;"E:E"),0))</f>
        <v>0</v>
      </c>
      <c r="I57" s="6">
        <f ca="1">INDEX(INDIRECT("'"&amp;I$1&amp;"'!"&amp;"T:T"),MATCH(EDATE($D57,-12*(2020-I$1)),INDIRECT("'"&amp;I$1&amp;"'!"&amp;"E:E"),0))</f>
        <v>1.2</v>
      </c>
      <c r="J57" s="6">
        <f ca="1">INDEX(INDIRECT("'"&amp;J$1&amp;"'!"&amp;"T:T"),MATCH(EDATE($D57,-12*(2020-J$1)),INDIRECT("'"&amp;J$1&amp;"'!"&amp;"E:E"),0))</f>
        <v>0</v>
      </c>
      <c r="K57" s="6">
        <f ca="1">INDEX(INDIRECT("'"&amp;K$1&amp;"'!"&amp;"T:T"),MATCH(EDATE($D57,-12*(2020-K$1)),INDIRECT("'"&amp;K$1&amp;"'!"&amp;"E:E"),0))</f>
        <v>0</v>
      </c>
      <c r="L57" s="6">
        <f ca="1">INDEX(INDIRECT("'"&amp;L$1&amp;"'!"&amp;"T:T"),MATCH(EDATE($D57,-12*(2020-L$1)),INDIRECT("'"&amp;L$1&amp;"'!"&amp;"E:E"),0))</f>
        <v>0</v>
      </c>
      <c r="M57" s="6">
        <f ca="1">INDEX(INDIRECT("'"&amp;M$1&amp;"'!"&amp;"T:T"),MATCH(EDATE($D57,-12*(2020-M$1)),INDIRECT("'"&amp;M$1&amp;"'!"&amp;"E:E"),0))</f>
        <v>0</v>
      </c>
      <c r="N57" s="6">
        <f ca="1">INDEX(INDIRECT("'"&amp;N$1&amp;"'!"&amp;"T:T"),MATCH(EDATE($D57,-12*(2020-N$1)),INDIRECT("'"&amp;N$1&amp;"'!"&amp;"E:E"),0))</f>
        <v>0</v>
      </c>
      <c r="O57" s="6">
        <f ca="1">INDEX(INDIRECT("'"&amp;O$1&amp;"'!"&amp;"T:T"),MATCH(EDATE($D57,-12*(2020-O$1)),INDIRECT("'"&amp;O$1&amp;"'!"&amp;"E:E"),0))</f>
        <v>0</v>
      </c>
      <c r="P57" s="6">
        <f ca="1">INDEX(INDIRECT("'"&amp;P$1&amp;"'!"&amp;"T:T"),MATCH(EDATE($D57,-12*(2020-P$1)),INDIRECT("'"&amp;P$1&amp;"'!"&amp;"E:E"),0))</f>
        <v>0</v>
      </c>
    </row>
    <row r="58" spans="1:16" x14ac:dyDescent="0.25">
      <c r="A58" s="2">
        <f t="shared" si="0"/>
        <v>2</v>
      </c>
      <c r="B58" s="2">
        <f t="shared" si="1"/>
        <v>26</v>
      </c>
      <c r="C58" s="2">
        <f ca="1">INDEX($F$1:$P$1,MATCH(E58,F58:P58,0))</f>
        <v>2010</v>
      </c>
      <c r="D58" s="4">
        <v>43887</v>
      </c>
      <c r="E58" s="2">
        <f t="shared" ca="1" si="2"/>
        <v>1.8</v>
      </c>
      <c r="F58" s="6">
        <f ca="1">INDEX(INDIRECT("'"&amp;F$1&amp;"'!"&amp;"T:T"),MATCH(EDATE($D58,-12*(2020-F$1)),INDIRECT("'"&amp;F$1&amp;"'!"&amp;"E:E"),0))</f>
        <v>0</v>
      </c>
      <c r="G58" s="6">
        <f ca="1">INDEX(INDIRECT("'"&amp;G$1&amp;"'!"&amp;"T:T"),MATCH(EDATE($D58,-12*(2020-G$1)),INDIRECT("'"&amp;G$1&amp;"'!"&amp;"E:E"),0))</f>
        <v>0</v>
      </c>
      <c r="H58" s="6">
        <f ca="1">INDEX(INDIRECT("'"&amp;H$1&amp;"'!"&amp;"T:T"),MATCH(EDATE($D58,-12*(2020-H$1)),INDIRECT("'"&amp;H$1&amp;"'!"&amp;"E:E"),0))</f>
        <v>0</v>
      </c>
      <c r="I58" s="6">
        <f ca="1">INDEX(INDIRECT("'"&amp;I$1&amp;"'!"&amp;"T:T"),MATCH(EDATE($D58,-12*(2020-I$1)),INDIRECT("'"&amp;I$1&amp;"'!"&amp;"E:E"),0))</f>
        <v>0</v>
      </c>
      <c r="J58" s="6">
        <f ca="1">INDEX(INDIRECT("'"&amp;J$1&amp;"'!"&amp;"T:T"),MATCH(EDATE($D58,-12*(2020-J$1)),INDIRECT("'"&amp;J$1&amp;"'!"&amp;"E:E"),0))</f>
        <v>1.2</v>
      </c>
      <c r="K58" s="6">
        <f ca="1">INDEX(INDIRECT("'"&amp;K$1&amp;"'!"&amp;"T:T"),MATCH(EDATE($D58,-12*(2020-K$1)),INDIRECT("'"&amp;K$1&amp;"'!"&amp;"E:E"),0))</f>
        <v>0</v>
      </c>
      <c r="L58" s="6">
        <f ca="1">INDEX(INDIRECT("'"&amp;L$1&amp;"'!"&amp;"T:T"),MATCH(EDATE($D58,-12*(2020-L$1)),INDIRECT("'"&amp;L$1&amp;"'!"&amp;"E:E"),0))</f>
        <v>0</v>
      </c>
      <c r="M58" s="6">
        <f ca="1">INDEX(INDIRECT("'"&amp;M$1&amp;"'!"&amp;"T:T"),MATCH(EDATE($D58,-12*(2020-M$1)),INDIRECT("'"&amp;M$1&amp;"'!"&amp;"E:E"),0))</f>
        <v>0</v>
      </c>
      <c r="N58" s="6">
        <f ca="1">INDEX(INDIRECT("'"&amp;N$1&amp;"'!"&amp;"T:T"),MATCH(EDATE($D58,-12*(2020-N$1)),INDIRECT("'"&amp;N$1&amp;"'!"&amp;"E:E"),0))</f>
        <v>0</v>
      </c>
      <c r="O58" s="6">
        <f ca="1">INDEX(INDIRECT("'"&amp;O$1&amp;"'!"&amp;"T:T"),MATCH(EDATE($D58,-12*(2020-O$1)),INDIRECT("'"&amp;O$1&amp;"'!"&amp;"E:E"),0))</f>
        <v>1.8</v>
      </c>
      <c r="P58" s="6">
        <f ca="1">INDEX(INDIRECT("'"&amp;P$1&amp;"'!"&amp;"T:T"),MATCH(EDATE($D58,-12*(2020-P$1)),INDIRECT("'"&amp;P$1&amp;"'!"&amp;"E:E"),0))</f>
        <v>0</v>
      </c>
    </row>
    <row r="59" spans="1:16" x14ac:dyDescent="0.25">
      <c r="A59" s="2">
        <f t="shared" si="0"/>
        <v>2</v>
      </c>
      <c r="B59" s="2">
        <f t="shared" si="1"/>
        <v>27</v>
      </c>
      <c r="C59" s="2">
        <f ca="1">INDEX($F$1:$P$1,MATCH(E59,F59:P59,0))</f>
        <v>2019</v>
      </c>
      <c r="D59" s="4">
        <v>43888</v>
      </c>
      <c r="E59" s="2">
        <f t="shared" ca="1" si="2"/>
        <v>0</v>
      </c>
      <c r="F59" s="6">
        <f ca="1">INDEX(INDIRECT("'"&amp;F$1&amp;"'!"&amp;"T:T"),MATCH(EDATE($D59,-12*(2020-F$1)),INDIRECT("'"&amp;F$1&amp;"'!"&amp;"E:E"),0))</f>
        <v>0</v>
      </c>
      <c r="G59" s="6">
        <f ca="1">INDEX(INDIRECT("'"&amp;G$1&amp;"'!"&amp;"T:T"),MATCH(EDATE($D59,-12*(2020-G$1)),INDIRECT("'"&amp;G$1&amp;"'!"&amp;"E:E"),0))</f>
        <v>0</v>
      </c>
      <c r="H59" s="6">
        <f ca="1">INDEX(INDIRECT("'"&amp;H$1&amp;"'!"&amp;"T:T"),MATCH(EDATE($D59,-12*(2020-H$1)),INDIRECT("'"&amp;H$1&amp;"'!"&amp;"E:E"),0))</f>
        <v>0</v>
      </c>
      <c r="I59" s="6">
        <f ca="1">INDEX(INDIRECT("'"&amp;I$1&amp;"'!"&amp;"T:T"),MATCH(EDATE($D59,-12*(2020-I$1)),INDIRECT("'"&amp;I$1&amp;"'!"&amp;"E:E"),0))</f>
        <v>0</v>
      </c>
      <c r="J59" s="6">
        <f ca="1">INDEX(INDIRECT("'"&amp;J$1&amp;"'!"&amp;"T:T"),MATCH(EDATE($D59,-12*(2020-J$1)),INDIRECT("'"&amp;J$1&amp;"'!"&amp;"E:E"),0))</f>
        <v>0</v>
      </c>
      <c r="K59" s="6">
        <f ca="1">INDEX(INDIRECT("'"&amp;K$1&amp;"'!"&amp;"T:T"),MATCH(EDATE($D59,-12*(2020-K$1)),INDIRECT("'"&amp;K$1&amp;"'!"&amp;"E:E"),0))</f>
        <v>0</v>
      </c>
      <c r="L59" s="6">
        <f ca="1">INDEX(INDIRECT("'"&amp;L$1&amp;"'!"&amp;"T:T"),MATCH(EDATE($D59,-12*(2020-L$1)),INDIRECT("'"&amp;L$1&amp;"'!"&amp;"E:E"),0))</f>
        <v>0</v>
      </c>
      <c r="M59" s="6">
        <f ca="1">INDEX(INDIRECT("'"&amp;M$1&amp;"'!"&amp;"T:T"),MATCH(EDATE($D59,-12*(2020-M$1)),INDIRECT("'"&amp;M$1&amp;"'!"&amp;"E:E"),0))</f>
        <v>0</v>
      </c>
      <c r="N59" s="6">
        <f ca="1">INDEX(INDIRECT("'"&amp;N$1&amp;"'!"&amp;"T:T"),MATCH(EDATE($D59,-12*(2020-N$1)),INDIRECT("'"&amp;N$1&amp;"'!"&amp;"E:E"),0))</f>
        <v>0</v>
      </c>
      <c r="O59" s="6">
        <f ca="1">INDEX(INDIRECT("'"&amp;O$1&amp;"'!"&amp;"T:T"),MATCH(EDATE($D59,-12*(2020-O$1)),INDIRECT("'"&amp;O$1&amp;"'!"&amp;"E:E"),0))</f>
        <v>0</v>
      </c>
      <c r="P59" s="6">
        <f ca="1">INDEX(INDIRECT("'"&amp;P$1&amp;"'!"&amp;"T:T"),MATCH(EDATE($D59,-12*(2020-P$1)),INDIRECT("'"&amp;P$1&amp;"'!"&amp;"E:E"),0))</f>
        <v>0</v>
      </c>
    </row>
    <row r="60" spans="1:16" x14ac:dyDescent="0.25">
      <c r="A60" s="2">
        <f t="shared" si="0"/>
        <v>2</v>
      </c>
      <c r="B60" s="2">
        <f t="shared" si="1"/>
        <v>28</v>
      </c>
      <c r="C60" s="2">
        <f ca="1">INDEX($F$1:$P$1,MATCH(E60,F60:P60,0))</f>
        <v>2019</v>
      </c>
      <c r="D60" s="4">
        <v>43889</v>
      </c>
      <c r="E60" s="2">
        <f t="shared" ca="1" si="2"/>
        <v>0</v>
      </c>
      <c r="F60" s="6">
        <f ca="1">INDEX(INDIRECT("'"&amp;F$1&amp;"'!"&amp;"T:T"),MATCH(EDATE($D60,-12*(2020-F$1)),INDIRECT("'"&amp;F$1&amp;"'!"&amp;"E:E"),0))</f>
        <v>0</v>
      </c>
      <c r="G60" s="6">
        <f ca="1">INDEX(INDIRECT("'"&amp;G$1&amp;"'!"&amp;"T:T"),MATCH(EDATE($D60,-12*(2020-G$1)),INDIRECT("'"&amp;G$1&amp;"'!"&amp;"E:E"),0))</f>
        <v>0</v>
      </c>
      <c r="H60" s="6">
        <f ca="1">INDEX(INDIRECT("'"&amp;H$1&amp;"'!"&amp;"T:T"),MATCH(EDATE($D60,-12*(2020-H$1)),INDIRECT("'"&amp;H$1&amp;"'!"&amp;"E:E"),0))</f>
        <v>0</v>
      </c>
      <c r="I60" s="6">
        <f ca="1">INDEX(INDIRECT("'"&amp;I$1&amp;"'!"&amp;"T:T"),MATCH(EDATE($D60,-12*(2020-I$1)),INDIRECT("'"&amp;I$1&amp;"'!"&amp;"E:E"),0))</f>
        <v>0</v>
      </c>
      <c r="J60" s="6">
        <f ca="1">INDEX(INDIRECT("'"&amp;J$1&amp;"'!"&amp;"T:T"),MATCH(EDATE($D60,-12*(2020-J$1)),INDIRECT("'"&amp;J$1&amp;"'!"&amp;"E:E"),0))</f>
        <v>0</v>
      </c>
      <c r="K60" s="6">
        <f ca="1">INDEX(INDIRECT("'"&amp;K$1&amp;"'!"&amp;"T:T"),MATCH(EDATE($D60,-12*(2020-K$1)),INDIRECT("'"&amp;K$1&amp;"'!"&amp;"E:E"),0))</f>
        <v>0</v>
      </c>
      <c r="L60" s="6">
        <f ca="1">INDEX(INDIRECT("'"&amp;L$1&amp;"'!"&amp;"T:T"),MATCH(EDATE($D60,-12*(2020-L$1)),INDIRECT("'"&amp;L$1&amp;"'!"&amp;"E:E"),0))</f>
        <v>0</v>
      </c>
      <c r="M60" s="6">
        <f ca="1">INDEX(INDIRECT("'"&amp;M$1&amp;"'!"&amp;"T:T"),MATCH(EDATE($D60,-12*(2020-M$1)),INDIRECT("'"&amp;M$1&amp;"'!"&amp;"E:E"),0))</f>
        <v>0</v>
      </c>
      <c r="N60" s="6">
        <f ca="1">INDEX(INDIRECT("'"&amp;N$1&amp;"'!"&amp;"T:T"),MATCH(EDATE($D60,-12*(2020-N$1)),INDIRECT("'"&amp;N$1&amp;"'!"&amp;"E:E"),0))</f>
        <v>0</v>
      </c>
      <c r="O60" s="6">
        <f ca="1">INDEX(INDIRECT("'"&amp;O$1&amp;"'!"&amp;"T:T"),MATCH(EDATE($D60,-12*(2020-O$1)),INDIRECT("'"&amp;O$1&amp;"'!"&amp;"E:E"),0))</f>
        <v>0</v>
      </c>
      <c r="P60" s="6">
        <f ca="1">INDEX(INDIRECT("'"&amp;P$1&amp;"'!"&amp;"T:T"),MATCH(EDATE($D60,-12*(2020-P$1)),INDIRECT("'"&amp;P$1&amp;"'!"&amp;"E:E"),0))</f>
        <v>0</v>
      </c>
    </row>
    <row r="61" spans="1:16" x14ac:dyDescent="0.25">
      <c r="A61" s="2">
        <f t="shared" si="0"/>
        <v>2</v>
      </c>
      <c r="B61" s="2">
        <f t="shared" si="1"/>
        <v>29</v>
      </c>
      <c r="C61" s="2">
        <f ca="1">INDEX($F$1:$P$1,MATCH(E61,F61:P61,0))</f>
        <v>2019</v>
      </c>
      <c r="D61" s="4">
        <v>43890</v>
      </c>
      <c r="E61" s="2">
        <f t="shared" ca="1" si="2"/>
        <v>0</v>
      </c>
      <c r="F61" s="6">
        <f ca="1">INDEX(INDIRECT("'"&amp;F$1&amp;"'!"&amp;"T:T"),MATCH(EDATE($D61,-12*(2020-F$1)),INDIRECT("'"&amp;F$1&amp;"'!"&amp;"E:E"),0))</f>
        <v>0</v>
      </c>
      <c r="G61" s="6">
        <f ca="1">INDEX(INDIRECT("'"&amp;G$1&amp;"'!"&amp;"T:T"),MATCH(EDATE($D61,-12*(2020-G$1)),INDIRECT("'"&amp;G$1&amp;"'!"&amp;"E:E"),0))</f>
        <v>0</v>
      </c>
      <c r="H61" s="6">
        <f ca="1">INDEX(INDIRECT("'"&amp;H$1&amp;"'!"&amp;"T:T"),MATCH(EDATE($D61,-12*(2020-H$1)),INDIRECT("'"&amp;H$1&amp;"'!"&amp;"E:E"),0))</f>
        <v>0</v>
      </c>
      <c r="I61" s="6">
        <f ca="1">INDEX(INDIRECT("'"&amp;I$1&amp;"'!"&amp;"T:T"),MATCH(EDATE($D61,-12*(2020-I$1)),INDIRECT("'"&amp;I$1&amp;"'!"&amp;"E:E"),0))</f>
        <v>0</v>
      </c>
      <c r="J61" s="6">
        <f ca="1">INDEX(INDIRECT("'"&amp;J$1&amp;"'!"&amp;"T:T"),MATCH(EDATE($D61,-12*(2020-J$1)),INDIRECT("'"&amp;J$1&amp;"'!"&amp;"E:E"),0))</f>
        <v>0</v>
      </c>
      <c r="K61" s="6">
        <f ca="1">INDEX(INDIRECT("'"&amp;K$1&amp;"'!"&amp;"T:T"),MATCH(EDATE($D61,-12*(2020-K$1)),INDIRECT("'"&amp;K$1&amp;"'!"&amp;"E:E"),0))</f>
        <v>0</v>
      </c>
      <c r="L61" s="6">
        <f ca="1">INDEX(INDIRECT("'"&amp;L$1&amp;"'!"&amp;"T:T"),MATCH(EDATE($D61,-12*(2020-L$1)),INDIRECT("'"&amp;L$1&amp;"'!"&amp;"E:E"),0))</f>
        <v>0</v>
      </c>
      <c r="M61" s="6">
        <f ca="1">INDEX(INDIRECT("'"&amp;M$1&amp;"'!"&amp;"T:T"),MATCH(EDATE($D61,-12*(2020-M$1)),INDIRECT("'"&amp;M$1&amp;"'!"&amp;"E:E"),0))</f>
        <v>0</v>
      </c>
      <c r="N61" s="6">
        <f ca="1">INDEX(INDIRECT("'"&amp;N$1&amp;"'!"&amp;"T:T"),MATCH(EDATE($D61,-12*(2020-N$1)),INDIRECT("'"&amp;N$1&amp;"'!"&amp;"E:E"),0))</f>
        <v>0</v>
      </c>
      <c r="O61" s="6">
        <f ca="1">INDEX(INDIRECT("'"&amp;O$1&amp;"'!"&amp;"T:T"),MATCH(EDATE($D61,-12*(2020-O$1)),INDIRECT("'"&amp;O$1&amp;"'!"&amp;"E:E"),0))</f>
        <v>0</v>
      </c>
      <c r="P61" s="6">
        <f ca="1">INDEX(INDIRECT("'"&amp;P$1&amp;"'!"&amp;"T:T"),MATCH(EDATE($D61,-12*(2020-P$1)),INDIRECT("'"&amp;P$1&amp;"'!"&amp;"E:E"),0))</f>
        <v>0</v>
      </c>
    </row>
    <row r="62" spans="1:16" x14ac:dyDescent="0.25">
      <c r="A62" s="2">
        <f t="shared" si="0"/>
        <v>3</v>
      </c>
      <c r="B62" s="2">
        <f t="shared" si="1"/>
        <v>1</v>
      </c>
      <c r="C62" s="2">
        <f ca="1">INDEX($F$1:$P$1,MATCH(E62,F62:P62,0))</f>
        <v>2019</v>
      </c>
      <c r="D62" s="4">
        <v>43891</v>
      </c>
      <c r="E62" s="2">
        <f t="shared" ca="1" si="2"/>
        <v>0</v>
      </c>
      <c r="F62" s="6">
        <f ca="1">INDEX(INDIRECT("'"&amp;F$1&amp;"'!"&amp;"T:T"),MATCH(EDATE($D62,-12*(2020-F$1)),INDIRECT("'"&amp;F$1&amp;"'!"&amp;"E:E"),0))</f>
        <v>0</v>
      </c>
      <c r="G62" s="6">
        <f ca="1">INDEX(INDIRECT("'"&amp;G$1&amp;"'!"&amp;"T:T"),MATCH(EDATE($D62,-12*(2020-G$1)),INDIRECT("'"&amp;G$1&amp;"'!"&amp;"E:E"),0))</f>
        <v>0</v>
      </c>
      <c r="H62" s="6">
        <f ca="1">INDEX(INDIRECT("'"&amp;H$1&amp;"'!"&amp;"T:T"),MATCH(EDATE($D62,-12*(2020-H$1)),INDIRECT("'"&amp;H$1&amp;"'!"&amp;"E:E"),0))</f>
        <v>0</v>
      </c>
      <c r="I62" s="6">
        <f ca="1">INDEX(INDIRECT("'"&amp;I$1&amp;"'!"&amp;"T:T"),MATCH(EDATE($D62,-12*(2020-I$1)),INDIRECT("'"&amp;I$1&amp;"'!"&amp;"E:E"),0))</f>
        <v>0</v>
      </c>
      <c r="J62" s="6">
        <f ca="1">INDEX(INDIRECT("'"&amp;J$1&amp;"'!"&amp;"T:T"),MATCH(EDATE($D62,-12*(2020-J$1)),INDIRECT("'"&amp;J$1&amp;"'!"&amp;"E:E"),0))</f>
        <v>0</v>
      </c>
      <c r="K62" s="6">
        <f ca="1">INDEX(INDIRECT("'"&amp;K$1&amp;"'!"&amp;"T:T"),MATCH(EDATE($D62,-12*(2020-K$1)),INDIRECT("'"&amp;K$1&amp;"'!"&amp;"E:E"),0))</f>
        <v>0</v>
      </c>
      <c r="L62" s="6">
        <f ca="1">INDEX(INDIRECT("'"&amp;L$1&amp;"'!"&amp;"T:T"),MATCH(EDATE($D62,-12*(2020-L$1)),INDIRECT("'"&amp;L$1&amp;"'!"&amp;"E:E"),0))</f>
        <v>0</v>
      </c>
      <c r="M62" s="6">
        <f ca="1">INDEX(INDIRECT("'"&amp;M$1&amp;"'!"&amp;"T:T"),MATCH(EDATE($D62,-12*(2020-M$1)),INDIRECT("'"&amp;M$1&amp;"'!"&amp;"E:E"),0))</f>
        <v>0</v>
      </c>
      <c r="N62" s="6">
        <f ca="1">INDEX(INDIRECT("'"&amp;N$1&amp;"'!"&amp;"T:T"),MATCH(EDATE($D62,-12*(2020-N$1)),INDIRECT("'"&amp;N$1&amp;"'!"&amp;"E:E"),0))</f>
        <v>0</v>
      </c>
      <c r="O62" s="6">
        <f ca="1">INDEX(INDIRECT("'"&amp;O$1&amp;"'!"&amp;"T:T"),MATCH(EDATE($D62,-12*(2020-O$1)),INDIRECT("'"&amp;O$1&amp;"'!"&amp;"E:E"),0))</f>
        <v>0</v>
      </c>
      <c r="P62" s="6">
        <f ca="1">INDEX(INDIRECT("'"&amp;P$1&amp;"'!"&amp;"T:T"),MATCH(EDATE($D62,-12*(2020-P$1)),INDIRECT("'"&amp;P$1&amp;"'!"&amp;"E:E"),0))</f>
        <v>0</v>
      </c>
    </row>
    <row r="63" spans="1:16" x14ac:dyDescent="0.25">
      <c r="A63" s="2">
        <f t="shared" si="0"/>
        <v>3</v>
      </c>
      <c r="B63" s="2">
        <f t="shared" si="1"/>
        <v>2</v>
      </c>
      <c r="C63" s="2">
        <f ca="1">INDEX($F$1:$P$1,MATCH(E63,F63:P63,0))</f>
        <v>2009</v>
      </c>
      <c r="D63" s="4">
        <v>43892</v>
      </c>
      <c r="E63" s="2">
        <f t="shared" ca="1" si="2"/>
        <v>3.2</v>
      </c>
      <c r="F63" s="6">
        <f ca="1">INDEX(INDIRECT("'"&amp;F$1&amp;"'!"&amp;"T:T"),MATCH(EDATE($D63,-12*(2020-F$1)),INDIRECT("'"&amp;F$1&amp;"'!"&amp;"E:E"),0))</f>
        <v>0</v>
      </c>
      <c r="G63" s="6">
        <f ca="1">INDEX(INDIRECT("'"&amp;G$1&amp;"'!"&amp;"T:T"),MATCH(EDATE($D63,-12*(2020-G$1)),INDIRECT("'"&amp;G$1&amp;"'!"&amp;"E:E"),0))</f>
        <v>0</v>
      </c>
      <c r="H63" s="6">
        <f ca="1">INDEX(INDIRECT("'"&amp;H$1&amp;"'!"&amp;"T:T"),MATCH(EDATE($D63,-12*(2020-H$1)),INDIRECT("'"&amp;H$1&amp;"'!"&amp;"E:E"),0))</f>
        <v>0</v>
      </c>
      <c r="I63" s="6">
        <f ca="1">INDEX(INDIRECT("'"&amp;I$1&amp;"'!"&amp;"T:T"),MATCH(EDATE($D63,-12*(2020-I$1)),INDIRECT("'"&amp;I$1&amp;"'!"&amp;"E:E"),0))</f>
        <v>0</v>
      </c>
      <c r="J63" s="6">
        <f ca="1">INDEX(INDIRECT("'"&amp;J$1&amp;"'!"&amp;"T:T"),MATCH(EDATE($D63,-12*(2020-J$1)),INDIRECT("'"&amp;J$1&amp;"'!"&amp;"E:E"),0))</f>
        <v>0</v>
      </c>
      <c r="K63" s="6">
        <f ca="1">INDEX(INDIRECT("'"&amp;K$1&amp;"'!"&amp;"T:T"),MATCH(EDATE($D63,-12*(2020-K$1)),INDIRECT("'"&amp;K$1&amp;"'!"&amp;"E:E"),0))</f>
        <v>0</v>
      </c>
      <c r="L63" s="6">
        <f ca="1">INDEX(INDIRECT("'"&amp;L$1&amp;"'!"&amp;"T:T"),MATCH(EDATE($D63,-12*(2020-L$1)),INDIRECT("'"&amp;L$1&amp;"'!"&amp;"E:E"),0))</f>
        <v>0</v>
      </c>
      <c r="M63" s="6">
        <f ca="1">INDEX(INDIRECT("'"&amp;M$1&amp;"'!"&amp;"T:T"),MATCH(EDATE($D63,-12*(2020-M$1)),INDIRECT("'"&amp;M$1&amp;"'!"&amp;"E:E"),0))</f>
        <v>1</v>
      </c>
      <c r="N63" s="6">
        <f ca="1">INDEX(INDIRECT("'"&amp;N$1&amp;"'!"&amp;"T:T"),MATCH(EDATE($D63,-12*(2020-N$1)),INDIRECT("'"&amp;N$1&amp;"'!"&amp;"E:E"),0))</f>
        <v>0</v>
      </c>
      <c r="O63" s="6">
        <f ca="1">INDEX(INDIRECT("'"&amp;O$1&amp;"'!"&amp;"T:T"),MATCH(EDATE($D63,-12*(2020-O$1)),INDIRECT("'"&amp;O$1&amp;"'!"&amp;"E:E"),0))</f>
        <v>0</v>
      </c>
      <c r="P63" s="6">
        <f ca="1">INDEX(INDIRECT("'"&amp;P$1&amp;"'!"&amp;"T:T"),MATCH(EDATE($D63,-12*(2020-P$1)),INDIRECT("'"&amp;P$1&amp;"'!"&amp;"E:E"),0))</f>
        <v>3.2</v>
      </c>
    </row>
    <row r="64" spans="1:16" x14ac:dyDescent="0.25">
      <c r="A64" s="2">
        <f t="shared" si="0"/>
        <v>3</v>
      </c>
      <c r="B64" s="2">
        <f t="shared" si="1"/>
        <v>3</v>
      </c>
      <c r="C64" s="2">
        <f ca="1">INDEX($F$1:$P$1,MATCH(E64,F64:P64,0))</f>
        <v>2019</v>
      </c>
      <c r="D64" s="4">
        <v>43893</v>
      </c>
      <c r="E64" s="2">
        <f t="shared" ca="1" si="2"/>
        <v>0</v>
      </c>
      <c r="F64" s="6">
        <f ca="1">INDEX(INDIRECT("'"&amp;F$1&amp;"'!"&amp;"T:T"),MATCH(EDATE($D64,-12*(2020-F$1)),INDIRECT("'"&amp;F$1&amp;"'!"&amp;"E:E"),0))</f>
        <v>0</v>
      </c>
      <c r="G64" s="6">
        <f ca="1">INDEX(INDIRECT("'"&amp;G$1&amp;"'!"&amp;"T:T"),MATCH(EDATE($D64,-12*(2020-G$1)),INDIRECT("'"&amp;G$1&amp;"'!"&amp;"E:E"),0))</f>
        <v>0</v>
      </c>
      <c r="H64" s="6">
        <f ca="1">INDEX(INDIRECT("'"&amp;H$1&amp;"'!"&amp;"T:T"),MATCH(EDATE($D64,-12*(2020-H$1)),INDIRECT("'"&amp;H$1&amp;"'!"&amp;"E:E"),0))</f>
        <v>0</v>
      </c>
      <c r="I64" s="6">
        <f ca="1">INDEX(INDIRECT("'"&amp;I$1&amp;"'!"&amp;"T:T"),MATCH(EDATE($D64,-12*(2020-I$1)),INDIRECT("'"&amp;I$1&amp;"'!"&amp;"E:E"),0))</f>
        <v>0</v>
      </c>
      <c r="J64" s="6">
        <f ca="1">INDEX(INDIRECT("'"&amp;J$1&amp;"'!"&amp;"T:T"),MATCH(EDATE($D64,-12*(2020-J$1)),INDIRECT("'"&amp;J$1&amp;"'!"&amp;"E:E"),0))</f>
        <v>0</v>
      </c>
      <c r="K64" s="6">
        <f ca="1">INDEX(INDIRECT("'"&amp;K$1&amp;"'!"&amp;"T:T"),MATCH(EDATE($D64,-12*(2020-K$1)),INDIRECT("'"&amp;K$1&amp;"'!"&amp;"E:E"),0))</f>
        <v>0</v>
      </c>
      <c r="L64" s="6">
        <f ca="1">INDEX(INDIRECT("'"&amp;L$1&amp;"'!"&amp;"T:T"),MATCH(EDATE($D64,-12*(2020-L$1)),INDIRECT("'"&amp;L$1&amp;"'!"&amp;"E:E"),0))</f>
        <v>0</v>
      </c>
      <c r="M64" s="6">
        <f ca="1">INDEX(INDIRECT("'"&amp;M$1&amp;"'!"&amp;"T:T"),MATCH(EDATE($D64,-12*(2020-M$1)),INDIRECT("'"&amp;M$1&amp;"'!"&amp;"E:E"),0))</f>
        <v>0</v>
      </c>
      <c r="N64" s="6">
        <f ca="1">INDEX(INDIRECT("'"&amp;N$1&amp;"'!"&amp;"T:T"),MATCH(EDATE($D64,-12*(2020-N$1)),INDIRECT("'"&amp;N$1&amp;"'!"&amp;"E:E"),0))</f>
        <v>0</v>
      </c>
      <c r="O64" s="6">
        <f ca="1">INDEX(INDIRECT("'"&amp;O$1&amp;"'!"&amp;"T:T"),MATCH(EDATE($D64,-12*(2020-O$1)),INDIRECT("'"&amp;O$1&amp;"'!"&amp;"E:E"),0))</f>
        <v>0</v>
      </c>
      <c r="P64" s="6">
        <f ca="1">INDEX(INDIRECT("'"&amp;P$1&amp;"'!"&amp;"T:T"),MATCH(EDATE($D64,-12*(2020-P$1)),INDIRECT("'"&amp;P$1&amp;"'!"&amp;"E:E"),0))</f>
        <v>0</v>
      </c>
    </row>
    <row r="65" spans="1:16" x14ac:dyDescent="0.25">
      <c r="A65" s="2">
        <f t="shared" si="0"/>
        <v>3</v>
      </c>
      <c r="B65" s="2">
        <f t="shared" si="1"/>
        <v>4</v>
      </c>
      <c r="C65" s="2">
        <f ca="1">INDEX($F$1:$P$1,MATCH(E65,F65:P65,0))</f>
        <v>2016</v>
      </c>
      <c r="D65" s="4">
        <v>43894</v>
      </c>
      <c r="E65" s="2">
        <f t="shared" ca="1" si="2"/>
        <v>0.6</v>
      </c>
      <c r="F65" s="6">
        <f ca="1">INDEX(INDIRECT("'"&amp;F$1&amp;"'!"&amp;"T:T"),MATCH(EDATE($D65,-12*(2020-F$1)),INDIRECT("'"&amp;F$1&amp;"'!"&amp;"E:E"),0))</f>
        <v>0</v>
      </c>
      <c r="G65" s="6">
        <f ca="1">INDEX(INDIRECT("'"&amp;G$1&amp;"'!"&amp;"T:T"),MATCH(EDATE($D65,-12*(2020-G$1)),INDIRECT("'"&amp;G$1&amp;"'!"&amp;"E:E"),0))</f>
        <v>0</v>
      </c>
      <c r="H65" s="6">
        <f ca="1">INDEX(INDIRECT("'"&amp;H$1&amp;"'!"&amp;"T:T"),MATCH(EDATE($D65,-12*(2020-H$1)),INDIRECT("'"&amp;H$1&amp;"'!"&amp;"E:E"),0))</f>
        <v>0</v>
      </c>
      <c r="I65" s="6">
        <f ca="1">INDEX(INDIRECT("'"&amp;I$1&amp;"'!"&amp;"T:T"),MATCH(EDATE($D65,-12*(2020-I$1)),INDIRECT("'"&amp;I$1&amp;"'!"&amp;"E:E"),0))</f>
        <v>0.6</v>
      </c>
      <c r="J65" s="6">
        <f ca="1">INDEX(INDIRECT("'"&amp;J$1&amp;"'!"&amp;"T:T"),MATCH(EDATE($D65,-12*(2020-J$1)),INDIRECT("'"&amp;J$1&amp;"'!"&amp;"E:E"),0))</f>
        <v>0</v>
      </c>
      <c r="K65" s="6">
        <f ca="1">INDEX(INDIRECT("'"&amp;K$1&amp;"'!"&amp;"T:T"),MATCH(EDATE($D65,-12*(2020-K$1)),INDIRECT("'"&amp;K$1&amp;"'!"&amp;"E:E"),0))</f>
        <v>0</v>
      </c>
      <c r="L65" s="6">
        <f ca="1">INDEX(INDIRECT("'"&amp;L$1&amp;"'!"&amp;"T:T"),MATCH(EDATE($D65,-12*(2020-L$1)),INDIRECT("'"&amp;L$1&amp;"'!"&amp;"E:E"),0))</f>
        <v>0</v>
      </c>
      <c r="M65" s="6">
        <f ca="1">INDEX(INDIRECT("'"&amp;M$1&amp;"'!"&amp;"T:T"),MATCH(EDATE($D65,-12*(2020-M$1)),INDIRECT("'"&amp;M$1&amp;"'!"&amp;"E:E"),0))</f>
        <v>0</v>
      </c>
      <c r="N65" s="6">
        <f ca="1">INDEX(INDIRECT("'"&amp;N$1&amp;"'!"&amp;"T:T"),MATCH(EDATE($D65,-12*(2020-N$1)),INDIRECT("'"&amp;N$1&amp;"'!"&amp;"E:E"),0))</f>
        <v>0</v>
      </c>
      <c r="O65" s="6">
        <f ca="1">INDEX(INDIRECT("'"&amp;O$1&amp;"'!"&amp;"T:T"),MATCH(EDATE($D65,-12*(2020-O$1)),INDIRECT("'"&amp;O$1&amp;"'!"&amp;"E:E"),0))</f>
        <v>0</v>
      </c>
      <c r="P65" s="6">
        <f ca="1">INDEX(INDIRECT("'"&amp;P$1&amp;"'!"&amp;"T:T"),MATCH(EDATE($D65,-12*(2020-P$1)),INDIRECT("'"&amp;P$1&amp;"'!"&amp;"E:E"),0))</f>
        <v>0</v>
      </c>
    </row>
    <row r="66" spans="1:16" x14ac:dyDescent="0.25">
      <c r="A66" s="2">
        <f t="shared" si="0"/>
        <v>3</v>
      </c>
      <c r="B66" s="2">
        <f t="shared" si="1"/>
        <v>5</v>
      </c>
      <c r="C66" s="2">
        <f ca="1">INDEX($F$1:$P$1,MATCH(E66,F66:P66,0))</f>
        <v>2015</v>
      </c>
      <c r="D66" s="4">
        <v>43895</v>
      </c>
      <c r="E66" s="2">
        <f t="shared" ca="1" si="2"/>
        <v>4.8</v>
      </c>
      <c r="F66" s="6">
        <f ca="1">INDEX(INDIRECT("'"&amp;F$1&amp;"'!"&amp;"T:T"),MATCH(EDATE($D66,-12*(2020-F$1)),INDIRECT("'"&amp;F$1&amp;"'!"&amp;"E:E"),0))</f>
        <v>0</v>
      </c>
      <c r="G66" s="6">
        <f ca="1">INDEX(INDIRECT("'"&amp;G$1&amp;"'!"&amp;"T:T"),MATCH(EDATE($D66,-12*(2020-G$1)),INDIRECT("'"&amp;G$1&amp;"'!"&amp;"E:E"),0))</f>
        <v>0</v>
      </c>
      <c r="H66" s="6">
        <f ca="1">INDEX(INDIRECT("'"&amp;H$1&amp;"'!"&amp;"T:T"),MATCH(EDATE($D66,-12*(2020-H$1)),INDIRECT("'"&amp;H$1&amp;"'!"&amp;"E:E"),0))</f>
        <v>0</v>
      </c>
      <c r="I66" s="6">
        <f ca="1">INDEX(INDIRECT("'"&amp;I$1&amp;"'!"&amp;"T:T"),MATCH(EDATE($D66,-12*(2020-I$1)),INDIRECT("'"&amp;I$1&amp;"'!"&amp;"E:E"),0))</f>
        <v>0</v>
      </c>
      <c r="J66" s="6">
        <f ca="1">INDEX(INDIRECT("'"&amp;J$1&amp;"'!"&amp;"T:T"),MATCH(EDATE($D66,-12*(2020-J$1)),INDIRECT("'"&amp;J$1&amp;"'!"&amp;"E:E"),0))</f>
        <v>4.8</v>
      </c>
      <c r="K66" s="6">
        <f ca="1">INDEX(INDIRECT("'"&amp;K$1&amp;"'!"&amp;"T:T"),MATCH(EDATE($D66,-12*(2020-K$1)),INDIRECT("'"&amp;K$1&amp;"'!"&amp;"E:E"),0))</f>
        <v>0</v>
      </c>
      <c r="L66" s="6">
        <f ca="1">INDEX(INDIRECT("'"&amp;L$1&amp;"'!"&amp;"T:T"),MATCH(EDATE($D66,-12*(2020-L$1)),INDIRECT("'"&amp;L$1&amp;"'!"&amp;"E:E"),0))</f>
        <v>0</v>
      </c>
      <c r="M66" s="6">
        <f ca="1">INDEX(INDIRECT("'"&amp;M$1&amp;"'!"&amp;"T:T"),MATCH(EDATE($D66,-12*(2020-M$1)),INDIRECT("'"&amp;M$1&amp;"'!"&amp;"E:E"),0))</f>
        <v>0</v>
      </c>
      <c r="N66" s="6">
        <f ca="1">INDEX(INDIRECT("'"&amp;N$1&amp;"'!"&amp;"T:T"),MATCH(EDATE($D66,-12*(2020-N$1)),INDIRECT("'"&amp;N$1&amp;"'!"&amp;"E:E"),0))</f>
        <v>0</v>
      </c>
      <c r="O66" s="6">
        <f ca="1">INDEX(INDIRECT("'"&amp;O$1&amp;"'!"&amp;"T:T"),MATCH(EDATE($D66,-12*(2020-O$1)),INDIRECT("'"&amp;O$1&amp;"'!"&amp;"E:E"),0))</f>
        <v>0</v>
      </c>
      <c r="P66" s="6">
        <f ca="1">INDEX(INDIRECT("'"&amp;P$1&amp;"'!"&amp;"T:T"),MATCH(EDATE($D66,-12*(2020-P$1)),INDIRECT("'"&amp;P$1&amp;"'!"&amp;"E:E"),0))</f>
        <v>0</v>
      </c>
    </row>
    <row r="67" spans="1:16" x14ac:dyDescent="0.25">
      <c r="A67" s="2">
        <f t="shared" ref="A67:A130" si="3">MONTH(D67)</f>
        <v>3</v>
      </c>
      <c r="B67" s="2">
        <f t="shared" ref="B67:B130" si="4">DAY(D67)</f>
        <v>6</v>
      </c>
      <c r="C67" s="2">
        <f ca="1">INDEX($F$1:$P$1,MATCH(E67,F67:P67,0))</f>
        <v>2016</v>
      </c>
      <c r="D67" s="4">
        <v>43896</v>
      </c>
      <c r="E67" s="2">
        <f t="shared" ref="E67:E130" ca="1" si="5">MAX(F67:P67)</f>
        <v>1</v>
      </c>
      <c r="F67" s="6">
        <f ca="1">INDEX(INDIRECT("'"&amp;F$1&amp;"'!"&amp;"T:T"),MATCH(EDATE($D67,-12*(2020-F$1)),INDIRECT("'"&amp;F$1&amp;"'!"&amp;"E:E"),0))</f>
        <v>0</v>
      </c>
      <c r="G67" s="6">
        <f ca="1">INDEX(INDIRECT("'"&amp;G$1&amp;"'!"&amp;"T:T"),MATCH(EDATE($D67,-12*(2020-G$1)),INDIRECT("'"&amp;G$1&amp;"'!"&amp;"E:E"),0))</f>
        <v>0</v>
      </c>
      <c r="H67" s="6">
        <f ca="1">INDEX(INDIRECT("'"&amp;H$1&amp;"'!"&amp;"T:T"),MATCH(EDATE($D67,-12*(2020-H$1)),INDIRECT("'"&amp;H$1&amp;"'!"&amp;"E:E"),0))</f>
        <v>0</v>
      </c>
      <c r="I67" s="6">
        <f ca="1">INDEX(INDIRECT("'"&amp;I$1&amp;"'!"&amp;"T:T"),MATCH(EDATE($D67,-12*(2020-I$1)),INDIRECT("'"&amp;I$1&amp;"'!"&amp;"E:E"),0))</f>
        <v>1</v>
      </c>
      <c r="J67" s="6">
        <f ca="1">INDEX(INDIRECT("'"&amp;J$1&amp;"'!"&amp;"T:T"),MATCH(EDATE($D67,-12*(2020-J$1)),INDIRECT("'"&amp;J$1&amp;"'!"&amp;"E:E"),0))</f>
        <v>0</v>
      </c>
      <c r="K67" s="6">
        <f ca="1">INDEX(INDIRECT("'"&amp;K$1&amp;"'!"&amp;"T:T"),MATCH(EDATE($D67,-12*(2020-K$1)),INDIRECT("'"&amp;K$1&amp;"'!"&amp;"E:E"),0))</f>
        <v>0</v>
      </c>
      <c r="L67" s="6">
        <f ca="1">INDEX(INDIRECT("'"&amp;L$1&amp;"'!"&amp;"T:T"),MATCH(EDATE($D67,-12*(2020-L$1)),INDIRECT("'"&amp;L$1&amp;"'!"&amp;"E:E"),0))</f>
        <v>0</v>
      </c>
      <c r="M67" s="6">
        <f ca="1">INDEX(INDIRECT("'"&amp;M$1&amp;"'!"&amp;"T:T"),MATCH(EDATE($D67,-12*(2020-M$1)),INDIRECT("'"&amp;M$1&amp;"'!"&amp;"E:E"),0))</f>
        <v>0</v>
      </c>
      <c r="N67" s="6">
        <f ca="1">INDEX(INDIRECT("'"&amp;N$1&amp;"'!"&amp;"T:T"),MATCH(EDATE($D67,-12*(2020-N$1)),INDIRECT("'"&amp;N$1&amp;"'!"&amp;"E:E"),0))</f>
        <v>0</v>
      </c>
      <c r="O67" s="6">
        <f ca="1">INDEX(INDIRECT("'"&amp;O$1&amp;"'!"&amp;"T:T"),MATCH(EDATE($D67,-12*(2020-O$1)),INDIRECT("'"&amp;O$1&amp;"'!"&amp;"E:E"),0))</f>
        <v>0</v>
      </c>
      <c r="P67" s="6">
        <f ca="1">INDEX(INDIRECT("'"&amp;P$1&amp;"'!"&amp;"T:T"),MATCH(EDATE($D67,-12*(2020-P$1)),INDIRECT("'"&amp;P$1&amp;"'!"&amp;"E:E"),0))</f>
        <v>0</v>
      </c>
    </row>
    <row r="68" spans="1:16" x14ac:dyDescent="0.25">
      <c r="A68" s="2">
        <f t="shared" si="3"/>
        <v>3</v>
      </c>
      <c r="B68" s="2">
        <f t="shared" si="4"/>
        <v>7</v>
      </c>
      <c r="C68" s="2">
        <f ca="1">INDEX($F$1:$P$1,MATCH(E68,F68:P68,0))</f>
        <v>2010</v>
      </c>
      <c r="D68" s="4">
        <v>43897</v>
      </c>
      <c r="E68" s="2">
        <f t="shared" ca="1" si="5"/>
        <v>1</v>
      </c>
      <c r="F68" s="6">
        <f ca="1">INDEX(INDIRECT("'"&amp;F$1&amp;"'!"&amp;"T:T"),MATCH(EDATE($D68,-12*(2020-F$1)),INDIRECT("'"&amp;F$1&amp;"'!"&amp;"E:E"),0))</f>
        <v>0</v>
      </c>
      <c r="G68" s="6">
        <f ca="1">INDEX(INDIRECT("'"&amp;G$1&amp;"'!"&amp;"T:T"),MATCH(EDATE($D68,-12*(2020-G$1)),INDIRECT("'"&amp;G$1&amp;"'!"&amp;"E:E"),0))</f>
        <v>0</v>
      </c>
      <c r="H68" s="6">
        <f ca="1">INDEX(INDIRECT("'"&amp;H$1&amp;"'!"&amp;"T:T"),MATCH(EDATE($D68,-12*(2020-H$1)),INDIRECT("'"&amp;H$1&amp;"'!"&amp;"E:E"),0))</f>
        <v>0</v>
      </c>
      <c r="I68" s="6">
        <f ca="1">INDEX(INDIRECT("'"&amp;I$1&amp;"'!"&amp;"T:T"),MATCH(EDATE($D68,-12*(2020-I$1)),INDIRECT("'"&amp;I$1&amp;"'!"&amp;"E:E"),0))</f>
        <v>0</v>
      </c>
      <c r="J68" s="6">
        <f ca="1">INDEX(INDIRECT("'"&amp;J$1&amp;"'!"&amp;"T:T"),MATCH(EDATE($D68,-12*(2020-J$1)),INDIRECT("'"&amp;J$1&amp;"'!"&amp;"E:E"),0))</f>
        <v>0</v>
      </c>
      <c r="K68" s="6">
        <f ca="1">INDEX(INDIRECT("'"&amp;K$1&amp;"'!"&amp;"T:T"),MATCH(EDATE($D68,-12*(2020-K$1)),INDIRECT("'"&amp;K$1&amp;"'!"&amp;"E:E"),0))</f>
        <v>0</v>
      </c>
      <c r="L68" s="6">
        <f ca="1">INDEX(INDIRECT("'"&amp;L$1&amp;"'!"&amp;"T:T"),MATCH(EDATE($D68,-12*(2020-L$1)),INDIRECT("'"&amp;L$1&amp;"'!"&amp;"E:E"),0))</f>
        <v>0</v>
      </c>
      <c r="M68" s="6">
        <f ca="1">INDEX(INDIRECT("'"&amp;M$1&amp;"'!"&amp;"T:T"),MATCH(EDATE($D68,-12*(2020-M$1)),INDIRECT("'"&amp;M$1&amp;"'!"&amp;"E:E"),0))</f>
        <v>0</v>
      </c>
      <c r="N68" s="6">
        <f ca="1">INDEX(INDIRECT("'"&amp;N$1&amp;"'!"&amp;"T:T"),MATCH(EDATE($D68,-12*(2020-N$1)),INDIRECT("'"&amp;N$1&amp;"'!"&amp;"E:E"),0))</f>
        <v>0</v>
      </c>
      <c r="O68" s="6">
        <f ca="1">INDEX(INDIRECT("'"&amp;O$1&amp;"'!"&amp;"T:T"),MATCH(EDATE($D68,-12*(2020-O$1)),INDIRECT("'"&amp;O$1&amp;"'!"&amp;"E:E"),0))</f>
        <v>1</v>
      </c>
      <c r="P68" s="6">
        <f ca="1">INDEX(INDIRECT("'"&amp;P$1&amp;"'!"&amp;"T:T"),MATCH(EDATE($D68,-12*(2020-P$1)),INDIRECT("'"&amp;P$1&amp;"'!"&amp;"E:E"),0))</f>
        <v>0</v>
      </c>
    </row>
    <row r="69" spans="1:16" x14ac:dyDescent="0.25">
      <c r="A69" s="2">
        <f t="shared" si="3"/>
        <v>3</v>
      </c>
      <c r="B69" s="2">
        <f t="shared" si="4"/>
        <v>8</v>
      </c>
      <c r="C69" s="2">
        <f ca="1">INDEX($F$1:$P$1,MATCH(E69,F69:P69,0))</f>
        <v>2012</v>
      </c>
      <c r="D69" s="4">
        <v>43898</v>
      </c>
      <c r="E69" s="2">
        <f t="shared" ca="1" si="5"/>
        <v>2</v>
      </c>
      <c r="F69" s="6">
        <f ca="1">INDEX(INDIRECT("'"&amp;F$1&amp;"'!"&amp;"T:T"),MATCH(EDATE($D69,-12*(2020-F$1)),INDIRECT("'"&amp;F$1&amp;"'!"&amp;"E:E"),0))</f>
        <v>0</v>
      </c>
      <c r="G69" s="6">
        <f ca="1">INDEX(INDIRECT("'"&amp;G$1&amp;"'!"&amp;"T:T"),MATCH(EDATE($D69,-12*(2020-G$1)),INDIRECT("'"&amp;G$1&amp;"'!"&amp;"E:E"),0))</f>
        <v>0</v>
      </c>
      <c r="H69" s="6">
        <f ca="1">INDEX(INDIRECT("'"&amp;H$1&amp;"'!"&amp;"T:T"),MATCH(EDATE($D69,-12*(2020-H$1)),INDIRECT("'"&amp;H$1&amp;"'!"&amp;"E:E"),0))</f>
        <v>0</v>
      </c>
      <c r="I69" s="6">
        <f ca="1">INDEX(INDIRECT("'"&amp;I$1&amp;"'!"&amp;"T:T"),MATCH(EDATE($D69,-12*(2020-I$1)),INDIRECT("'"&amp;I$1&amp;"'!"&amp;"E:E"),0))</f>
        <v>0</v>
      </c>
      <c r="J69" s="6">
        <f ca="1">INDEX(INDIRECT("'"&amp;J$1&amp;"'!"&amp;"T:T"),MATCH(EDATE($D69,-12*(2020-J$1)),INDIRECT("'"&amp;J$1&amp;"'!"&amp;"E:E"),0))</f>
        <v>0</v>
      </c>
      <c r="K69" s="6">
        <f ca="1">INDEX(INDIRECT("'"&amp;K$1&amp;"'!"&amp;"T:T"),MATCH(EDATE($D69,-12*(2020-K$1)),INDIRECT("'"&amp;K$1&amp;"'!"&amp;"E:E"),0))</f>
        <v>1.2</v>
      </c>
      <c r="L69" s="6">
        <f ca="1">INDEX(INDIRECT("'"&amp;L$1&amp;"'!"&amp;"T:T"),MATCH(EDATE($D69,-12*(2020-L$1)),INDIRECT("'"&amp;L$1&amp;"'!"&amp;"E:E"),0))</f>
        <v>0</v>
      </c>
      <c r="M69" s="6">
        <f ca="1">INDEX(INDIRECT("'"&amp;M$1&amp;"'!"&amp;"T:T"),MATCH(EDATE($D69,-12*(2020-M$1)),INDIRECT("'"&amp;M$1&amp;"'!"&amp;"E:E"),0))</f>
        <v>2</v>
      </c>
      <c r="N69" s="6">
        <f ca="1">INDEX(INDIRECT("'"&amp;N$1&amp;"'!"&amp;"T:T"),MATCH(EDATE($D69,-12*(2020-N$1)),INDIRECT("'"&amp;N$1&amp;"'!"&amp;"E:E"),0))</f>
        <v>0</v>
      </c>
      <c r="O69" s="6">
        <f ca="1">INDEX(INDIRECT("'"&amp;O$1&amp;"'!"&amp;"T:T"),MATCH(EDATE($D69,-12*(2020-O$1)),INDIRECT("'"&amp;O$1&amp;"'!"&amp;"E:E"),0))</f>
        <v>0</v>
      </c>
      <c r="P69" s="6">
        <f ca="1">INDEX(INDIRECT("'"&amp;P$1&amp;"'!"&amp;"T:T"),MATCH(EDATE($D69,-12*(2020-P$1)),INDIRECT("'"&amp;P$1&amp;"'!"&amp;"E:E"),0))</f>
        <v>0</v>
      </c>
    </row>
    <row r="70" spans="1:16" x14ac:dyDescent="0.25">
      <c r="A70" s="2">
        <f t="shared" si="3"/>
        <v>3</v>
      </c>
      <c r="B70" s="2">
        <f t="shared" si="4"/>
        <v>9</v>
      </c>
      <c r="C70" s="2">
        <f ca="1">INDEX($F$1:$P$1,MATCH(E70,F70:P70,0))</f>
        <v>2016</v>
      </c>
      <c r="D70" s="4">
        <v>43899</v>
      </c>
      <c r="E70" s="2">
        <f t="shared" ca="1" si="5"/>
        <v>1.2</v>
      </c>
      <c r="F70" s="6">
        <f ca="1">INDEX(INDIRECT("'"&amp;F$1&amp;"'!"&amp;"T:T"),MATCH(EDATE($D70,-12*(2020-F$1)),INDIRECT("'"&amp;F$1&amp;"'!"&amp;"E:E"),0))</f>
        <v>0</v>
      </c>
      <c r="G70" s="6">
        <f ca="1">INDEX(INDIRECT("'"&amp;G$1&amp;"'!"&amp;"T:T"),MATCH(EDATE($D70,-12*(2020-G$1)),INDIRECT("'"&amp;G$1&amp;"'!"&amp;"E:E"),0))</f>
        <v>0</v>
      </c>
      <c r="H70" s="6">
        <f ca="1">INDEX(INDIRECT("'"&amp;H$1&amp;"'!"&amp;"T:T"),MATCH(EDATE($D70,-12*(2020-H$1)),INDIRECT("'"&amp;H$1&amp;"'!"&amp;"E:E"),0))</f>
        <v>0</v>
      </c>
      <c r="I70" s="6">
        <f ca="1">INDEX(INDIRECT("'"&amp;I$1&amp;"'!"&amp;"T:T"),MATCH(EDATE($D70,-12*(2020-I$1)),INDIRECT("'"&amp;I$1&amp;"'!"&amp;"E:E"),0))</f>
        <v>1.2</v>
      </c>
      <c r="J70" s="6">
        <f ca="1">INDEX(INDIRECT("'"&amp;J$1&amp;"'!"&amp;"T:T"),MATCH(EDATE($D70,-12*(2020-J$1)),INDIRECT("'"&amp;J$1&amp;"'!"&amp;"E:E"),0))</f>
        <v>0</v>
      </c>
      <c r="K70" s="6">
        <f ca="1">INDEX(INDIRECT("'"&amp;K$1&amp;"'!"&amp;"T:T"),MATCH(EDATE($D70,-12*(2020-K$1)),INDIRECT("'"&amp;K$1&amp;"'!"&amp;"E:E"),0))</f>
        <v>0</v>
      </c>
      <c r="L70" s="6">
        <f ca="1">INDEX(INDIRECT("'"&amp;L$1&amp;"'!"&amp;"T:T"),MATCH(EDATE($D70,-12*(2020-L$1)),INDIRECT("'"&amp;L$1&amp;"'!"&amp;"E:E"),0))</f>
        <v>0</v>
      </c>
      <c r="M70" s="6">
        <f ca="1">INDEX(INDIRECT("'"&amp;M$1&amp;"'!"&amp;"T:T"),MATCH(EDATE($D70,-12*(2020-M$1)),INDIRECT("'"&amp;M$1&amp;"'!"&amp;"E:E"),0))</f>
        <v>0</v>
      </c>
      <c r="N70" s="6">
        <f ca="1">INDEX(INDIRECT("'"&amp;N$1&amp;"'!"&amp;"T:T"),MATCH(EDATE($D70,-12*(2020-N$1)),INDIRECT("'"&amp;N$1&amp;"'!"&amp;"E:E"),0))</f>
        <v>0</v>
      </c>
      <c r="O70" s="6">
        <f ca="1">INDEX(INDIRECT("'"&amp;O$1&amp;"'!"&amp;"T:T"),MATCH(EDATE($D70,-12*(2020-O$1)),INDIRECT("'"&amp;O$1&amp;"'!"&amp;"E:E"),0))</f>
        <v>0</v>
      </c>
      <c r="P70" s="6">
        <f ca="1">INDEX(INDIRECT("'"&amp;P$1&amp;"'!"&amp;"T:T"),MATCH(EDATE($D70,-12*(2020-P$1)),INDIRECT("'"&amp;P$1&amp;"'!"&amp;"E:E"),0))</f>
        <v>0</v>
      </c>
    </row>
    <row r="71" spans="1:16" x14ac:dyDescent="0.25">
      <c r="A71" s="2">
        <f t="shared" si="3"/>
        <v>3</v>
      </c>
      <c r="B71" s="2">
        <f t="shared" si="4"/>
        <v>10</v>
      </c>
      <c r="C71" s="2">
        <f ca="1">INDEX($F$1:$P$1,MATCH(E71,F71:P71,0))</f>
        <v>2015</v>
      </c>
      <c r="D71" s="4">
        <v>43900</v>
      </c>
      <c r="E71" s="2">
        <f t="shared" ca="1" si="5"/>
        <v>1</v>
      </c>
      <c r="F71" s="6">
        <f ca="1">INDEX(INDIRECT("'"&amp;F$1&amp;"'!"&amp;"T:T"),MATCH(EDATE($D71,-12*(2020-F$1)),INDIRECT("'"&amp;F$1&amp;"'!"&amp;"E:E"),0))</f>
        <v>0</v>
      </c>
      <c r="G71" s="6">
        <f ca="1">INDEX(INDIRECT("'"&amp;G$1&amp;"'!"&amp;"T:T"),MATCH(EDATE($D71,-12*(2020-G$1)),INDIRECT("'"&amp;G$1&amp;"'!"&amp;"E:E"),0))</f>
        <v>0</v>
      </c>
      <c r="H71" s="6">
        <f ca="1">INDEX(INDIRECT("'"&amp;H$1&amp;"'!"&amp;"T:T"),MATCH(EDATE($D71,-12*(2020-H$1)),INDIRECT("'"&amp;H$1&amp;"'!"&amp;"E:E"),0))</f>
        <v>0</v>
      </c>
      <c r="I71" s="6">
        <f ca="1">INDEX(INDIRECT("'"&amp;I$1&amp;"'!"&amp;"T:T"),MATCH(EDATE($D71,-12*(2020-I$1)),INDIRECT("'"&amp;I$1&amp;"'!"&amp;"E:E"),0))</f>
        <v>0</v>
      </c>
      <c r="J71" s="6">
        <f ca="1">INDEX(INDIRECT("'"&amp;J$1&amp;"'!"&amp;"T:T"),MATCH(EDATE($D71,-12*(2020-J$1)),INDIRECT("'"&amp;J$1&amp;"'!"&amp;"E:E"),0))</f>
        <v>1</v>
      </c>
      <c r="K71" s="6">
        <f ca="1">INDEX(INDIRECT("'"&amp;K$1&amp;"'!"&amp;"T:T"),MATCH(EDATE($D71,-12*(2020-K$1)),INDIRECT("'"&amp;K$1&amp;"'!"&amp;"E:E"),0))</f>
        <v>0</v>
      </c>
      <c r="L71" s="6">
        <f ca="1">INDEX(INDIRECT("'"&amp;L$1&amp;"'!"&amp;"T:T"),MATCH(EDATE($D71,-12*(2020-L$1)),INDIRECT("'"&amp;L$1&amp;"'!"&amp;"E:E"),0))</f>
        <v>0</v>
      </c>
      <c r="M71" s="6">
        <f ca="1">INDEX(INDIRECT("'"&amp;M$1&amp;"'!"&amp;"T:T"),MATCH(EDATE($D71,-12*(2020-M$1)),INDIRECT("'"&amp;M$1&amp;"'!"&amp;"E:E"),0))</f>
        <v>0</v>
      </c>
      <c r="N71" s="6">
        <f ca="1">INDEX(INDIRECT("'"&amp;N$1&amp;"'!"&amp;"T:T"),MATCH(EDATE($D71,-12*(2020-N$1)),INDIRECT("'"&amp;N$1&amp;"'!"&amp;"E:E"),0))</f>
        <v>0</v>
      </c>
      <c r="O71" s="6">
        <f ca="1">INDEX(INDIRECT("'"&amp;O$1&amp;"'!"&amp;"T:T"),MATCH(EDATE($D71,-12*(2020-O$1)),INDIRECT("'"&amp;O$1&amp;"'!"&amp;"E:E"),0))</f>
        <v>0</v>
      </c>
      <c r="P71" s="6">
        <f ca="1">INDEX(INDIRECT("'"&amp;P$1&amp;"'!"&amp;"T:T"),MATCH(EDATE($D71,-12*(2020-P$1)),INDIRECT("'"&amp;P$1&amp;"'!"&amp;"E:E"),0))</f>
        <v>0</v>
      </c>
    </row>
    <row r="72" spans="1:16" x14ac:dyDescent="0.25">
      <c r="A72" s="2">
        <f t="shared" si="3"/>
        <v>3</v>
      </c>
      <c r="B72" s="2">
        <f t="shared" si="4"/>
        <v>11</v>
      </c>
      <c r="C72" s="2">
        <f ca="1">INDEX($F$1:$P$1,MATCH(E72,F72:P72,0))</f>
        <v>2019</v>
      </c>
      <c r="D72" s="4">
        <v>43901</v>
      </c>
      <c r="E72" s="2">
        <f t="shared" ca="1" si="5"/>
        <v>1.6</v>
      </c>
      <c r="F72" s="6">
        <f ca="1">INDEX(INDIRECT("'"&amp;F$1&amp;"'!"&amp;"T:T"),MATCH(EDATE($D72,-12*(2020-F$1)),INDIRECT("'"&amp;F$1&amp;"'!"&amp;"E:E"),0))</f>
        <v>1.6</v>
      </c>
      <c r="G72" s="6">
        <f ca="1">INDEX(INDIRECT("'"&amp;G$1&amp;"'!"&amp;"T:T"),MATCH(EDATE($D72,-12*(2020-G$1)),INDIRECT("'"&amp;G$1&amp;"'!"&amp;"E:E"),0))</f>
        <v>0</v>
      </c>
      <c r="H72" s="6">
        <f ca="1">INDEX(INDIRECT("'"&amp;H$1&amp;"'!"&amp;"T:T"),MATCH(EDATE($D72,-12*(2020-H$1)),INDIRECT("'"&amp;H$1&amp;"'!"&amp;"E:E"),0))</f>
        <v>0</v>
      </c>
      <c r="I72" s="6">
        <f ca="1">INDEX(INDIRECT("'"&amp;I$1&amp;"'!"&amp;"T:T"),MATCH(EDATE($D72,-12*(2020-I$1)),INDIRECT("'"&amp;I$1&amp;"'!"&amp;"E:E"),0))</f>
        <v>0</v>
      </c>
      <c r="J72" s="6">
        <f ca="1">INDEX(INDIRECT("'"&amp;J$1&amp;"'!"&amp;"T:T"),MATCH(EDATE($D72,-12*(2020-J$1)),INDIRECT("'"&amp;J$1&amp;"'!"&amp;"E:E"),0))</f>
        <v>0</v>
      </c>
      <c r="K72" s="6">
        <f ca="1">INDEX(INDIRECT("'"&amp;K$1&amp;"'!"&amp;"T:T"),MATCH(EDATE($D72,-12*(2020-K$1)),INDIRECT("'"&amp;K$1&amp;"'!"&amp;"E:E"),0))</f>
        <v>0</v>
      </c>
      <c r="L72" s="6">
        <f ca="1">INDEX(INDIRECT("'"&amp;L$1&amp;"'!"&amp;"T:T"),MATCH(EDATE($D72,-12*(2020-L$1)),INDIRECT("'"&amp;L$1&amp;"'!"&amp;"E:E"),0))</f>
        <v>0</v>
      </c>
      <c r="M72" s="6">
        <f ca="1">INDEX(INDIRECT("'"&amp;M$1&amp;"'!"&amp;"T:T"),MATCH(EDATE($D72,-12*(2020-M$1)),INDIRECT("'"&amp;M$1&amp;"'!"&amp;"E:E"),0))</f>
        <v>0</v>
      </c>
      <c r="N72" s="6">
        <f ca="1">INDEX(INDIRECT("'"&amp;N$1&amp;"'!"&amp;"T:T"),MATCH(EDATE($D72,-12*(2020-N$1)),INDIRECT("'"&amp;N$1&amp;"'!"&amp;"E:E"),0))</f>
        <v>0</v>
      </c>
      <c r="O72" s="6">
        <f ca="1">INDEX(INDIRECT("'"&amp;O$1&amp;"'!"&amp;"T:T"),MATCH(EDATE($D72,-12*(2020-O$1)),INDIRECT("'"&amp;O$1&amp;"'!"&amp;"E:E"),0))</f>
        <v>0</v>
      </c>
      <c r="P72" s="6">
        <f ca="1">INDEX(INDIRECT("'"&amp;P$1&amp;"'!"&amp;"T:T"),MATCH(EDATE($D72,-12*(2020-P$1)),INDIRECT("'"&amp;P$1&amp;"'!"&amp;"E:E"),0))</f>
        <v>0</v>
      </c>
    </row>
    <row r="73" spans="1:16" x14ac:dyDescent="0.25">
      <c r="A73" s="2">
        <f t="shared" si="3"/>
        <v>3</v>
      </c>
      <c r="B73" s="2">
        <f t="shared" si="4"/>
        <v>12</v>
      </c>
      <c r="C73" s="2">
        <f ca="1">INDEX($F$1:$P$1,MATCH(E73,F73:P73,0))</f>
        <v>2013</v>
      </c>
      <c r="D73" s="4">
        <v>43902</v>
      </c>
      <c r="E73" s="2">
        <f t="shared" ca="1" si="5"/>
        <v>0.1</v>
      </c>
      <c r="F73" s="6">
        <f ca="1">INDEX(INDIRECT("'"&amp;F$1&amp;"'!"&amp;"T:T"),MATCH(EDATE($D73,-12*(2020-F$1)),INDIRECT("'"&amp;F$1&amp;"'!"&amp;"E:E"),0))</f>
        <v>0</v>
      </c>
      <c r="G73" s="6">
        <f ca="1">INDEX(INDIRECT("'"&amp;G$1&amp;"'!"&amp;"T:T"),MATCH(EDATE($D73,-12*(2020-G$1)),INDIRECT("'"&amp;G$1&amp;"'!"&amp;"E:E"),0))</f>
        <v>0</v>
      </c>
      <c r="H73" s="6">
        <f ca="1">INDEX(INDIRECT("'"&amp;H$1&amp;"'!"&amp;"T:T"),MATCH(EDATE($D73,-12*(2020-H$1)),INDIRECT("'"&amp;H$1&amp;"'!"&amp;"E:E"),0))</f>
        <v>0</v>
      </c>
      <c r="I73" s="6">
        <f ca="1">INDEX(INDIRECT("'"&amp;I$1&amp;"'!"&amp;"T:T"),MATCH(EDATE($D73,-12*(2020-I$1)),INDIRECT("'"&amp;I$1&amp;"'!"&amp;"E:E"),0))</f>
        <v>0</v>
      </c>
      <c r="J73" s="6">
        <f ca="1">INDEX(INDIRECT("'"&amp;J$1&amp;"'!"&amp;"T:T"),MATCH(EDATE($D73,-12*(2020-J$1)),INDIRECT("'"&amp;J$1&amp;"'!"&amp;"E:E"),0))</f>
        <v>0</v>
      </c>
      <c r="K73" s="6">
        <f ca="1">INDEX(INDIRECT("'"&amp;K$1&amp;"'!"&amp;"T:T"),MATCH(EDATE($D73,-12*(2020-K$1)),INDIRECT("'"&amp;K$1&amp;"'!"&amp;"E:E"),0))</f>
        <v>0</v>
      </c>
      <c r="L73" s="6">
        <f ca="1">INDEX(INDIRECT("'"&amp;L$1&amp;"'!"&amp;"T:T"),MATCH(EDATE($D73,-12*(2020-L$1)),INDIRECT("'"&amp;L$1&amp;"'!"&amp;"E:E"),0))</f>
        <v>0.1</v>
      </c>
      <c r="M73" s="6">
        <f ca="1">INDEX(INDIRECT("'"&amp;M$1&amp;"'!"&amp;"T:T"),MATCH(EDATE($D73,-12*(2020-M$1)),INDIRECT("'"&amp;M$1&amp;"'!"&amp;"E:E"),0))</f>
        <v>0</v>
      </c>
      <c r="N73" s="6">
        <f ca="1">INDEX(INDIRECT("'"&amp;N$1&amp;"'!"&amp;"T:T"),MATCH(EDATE($D73,-12*(2020-N$1)),INDIRECT("'"&amp;N$1&amp;"'!"&amp;"E:E"),0))</f>
        <v>0</v>
      </c>
      <c r="O73" s="6">
        <f ca="1">INDEX(INDIRECT("'"&amp;O$1&amp;"'!"&amp;"T:T"),MATCH(EDATE($D73,-12*(2020-O$1)),INDIRECT("'"&amp;O$1&amp;"'!"&amp;"E:E"),0))</f>
        <v>0</v>
      </c>
      <c r="P73" s="6">
        <f ca="1">INDEX(INDIRECT("'"&amp;P$1&amp;"'!"&amp;"T:T"),MATCH(EDATE($D73,-12*(2020-P$1)),INDIRECT("'"&amp;P$1&amp;"'!"&amp;"E:E"),0))</f>
        <v>0</v>
      </c>
    </row>
    <row r="74" spans="1:16" x14ac:dyDescent="0.25">
      <c r="A74" s="2">
        <f t="shared" si="3"/>
        <v>3</v>
      </c>
      <c r="B74" s="2">
        <f t="shared" si="4"/>
        <v>13</v>
      </c>
      <c r="C74" s="2">
        <f ca="1">INDEX($F$1:$P$1,MATCH(E74,F74:P74,0))</f>
        <v>2016</v>
      </c>
      <c r="D74" s="4">
        <v>43903</v>
      </c>
      <c r="E74" s="2">
        <f t="shared" ca="1" si="5"/>
        <v>1.2</v>
      </c>
      <c r="F74" s="6">
        <f ca="1">INDEX(INDIRECT("'"&amp;F$1&amp;"'!"&amp;"T:T"),MATCH(EDATE($D74,-12*(2020-F$1)),INDIRECT("'"&amp;F$1&amp;"'!"&amp;"E:E"),0))</f>
        <v>0</v>
      </c>
      <c r="G74" s="6">
        <f ca="1">INDEX(INDIRECT("'"&amp;G$1&amp;"'!"&amp;"T:T"),MATCH(EDATE($D74,-12*(2020-G$1)),INDIRECT("'"&amp;G$1&amp;"'!"&amp;"E:E"),0))</f>
        <v>0</v>
      </c>
      <c r="H74" s="6">
        <f ca="1">INDEX(INDIRECT("'"&amp;H$1&amp;"'!"&amp;"T:T"),MATCH(EDATE($D74,-12*(2020-H$1)),INDIRECT("'"&amp;H$1&amp;"'!"&amp;"E:E"),0))</f>
        <v>0</v>
      </c>
      <c r="I74" s="6">
        <f ca="1">INDEX(INDIRECT("'"&amp;I$1&amp;"'!"&amp;"T:T"),MATCH(EDATE($D74,-12*(2020-I$1)),INDIRECT("'"&amp;I$1&amp;"'!"&amp;"E:E"),0))</f>
        <v>1.2</v>
      </c>
      <c r="J74" s="6">
        <f ca="1">INDEX(INDIRECT("'"&amp;J$1&amp;"'!"&amp;"T:T"),MATCH(EDATE($D74,-12*(2020-J$1)),INDIRECT("'"&amp;J$1&amp;"'!"&amp;"E:E"),0))</f>
        <v>0</v>
      </c>
      <c r="K74" s="6">
        <f ca="1">INDEX(INDIRECT("'"&amp;K$1&amp;"'!"&amp;"T:T"),MATCH(EDATE($D74,-12*(2020-K$1)),INDIRECT("'"&amp;K$1&amp;"'!"&amp;"E:E"),0))</f>
        <v>1.2</v>
      </c>
      <c r="L74" s="6">
        <f ca="1">INDEX(INDIRECT("'"&amp;L$1&amp;"'!"&amp;"T:T"),MATCH(EDATE($D74,-12*(2020-L$1)),INDIRECT("'"&amp;L$1&amp;"'!"&amp;"E:E"),0))</f>
        <v>0</v>
      </c>
      <c r="M74" s="6">
        <f ca="1">INDEX(INDIRECT("'"&amp;M$1&amp;"'!"&amp;"T:T"),MATCH(EDATE($D74,-12*(2020-M$1)),INDIRECT("'"&amp;M$1&amp;"'!"&amp;"E:E"),0))</f>
        <v>0</v>
      </c>
      <c r="N74" s="6">
        <f ca="1">INDEX(INDIRECT("'"&amp;N$1&amp;"'!"&amp;"T:T"),MATCH(EDATE($D74,-12*(2020-N$1)),INDIRECT("'"&amp;N$1&amp;"'!"&amp;"E:E"),0))</f>
        <v>0</v>
      </c>
      <c r="O74" s="6">
        <f ca="1">INDEX(INDIRECT("'"&amp;O$1&amp;"'!"&amp;"T:T"),MATCH(EDATE($D74,-12*(2020-O$1)),INDIRECT("'"&amp;O$1&amp;"'!"&amp;"E:E"),0))</f>
        <v>0</v>
      </c>
      <c r="P74" s="6">
        <f ca="1">INDEX(INDIRECT("'"&amp;P$1&amp;"'!"&amp;"T:T"),MATCH(EDATE($D74,-12*(2020-P$1)),INDIRECT("'"&amp;P$1&amp;"'!"&amp;"E:E"),0))</f>
        <v>0</v>
      </c>
    </row>
    <row r="75" spans="1:16" x14ac:dyDescent="0.25">
      <c r="A75" s="2">
        <f t="shared" si="3"/>
        <v>3</v>
      </c>
      <c r="B75" s="2">
        <f t="shared" si="4"/>
        <v>14</v>
      </c>
      <c r="C75" s="2">
        <f ca="1">INDEX($F$1:$P$1,MATCH(E75,F75:P75,0))</f>
        <v>2018</v>
      </c>
      <c r="D75" s="4">
        <v>43904</v>
      </c>
      <c r="E75" s="2">
        <f t="shared" ca="1" si="5"/>
        <v>9.8000000000000007</v>
      </c>
      <c r="F75" s="6">
        <f ca="1">INDEX(INDIRECT("'"&amp;F$1&amp;"'!"&amp;"T:T"),MATCH(EDATE($D75,-12*(2020-F$1)),INDIRECT("'"&amp;F$1&amp;"'!"&amp;"E:E"),0))</f>
        <v>0</v>
      </c>
      <c r="G75" s="6">
        <f ca="1">INDEX(INDIRECT("'"&amp;G$1&amp;"'!"&amp;"T:T"),MATCH(EDATE($D75,-12*(2020-G$1)),INDIRECT("'"&amp;G$1&amp;"'!"&amp;"E:E"),0))</f>
        <v>9.8000000000000007</v>
      </c>
      <c r="H75" s="6">
        <f ca="1">INDEX(INDIRECT("'"&amp;H$1&amp;"'!"&amp;"T:T"),MATCH(EDATE($D75,-12*(2020-H$1)),INDIRECT("'"&amp;H$1&amp;"'!"&amp;"E:E"),0))</f>
        <v>0</v>
      </c>
      <c r="I75" s="6">
        <f ca="1">INDEX(INDIRECT("'"&amp;I$1&amp;"'!"&amp;"T:T"),MATCH(EDATE($D75,-12*(2020-I$1)),INDIRECT("'"&amp;I$1&amp;"'!"&amp;"E:E"),0))</f>
        <v>0</v>
      </c>
      <c r="J75" s="6">
        <f ca="1">INDEX(INDIRECT("'"&amp;J$1&amp;"'!"&amp;"T:T"),MATCH(EDATE($D75,-12*(2020-J$1)),INDIRECT("'"&amp;J$1&amp;"'!"&amp;"E:E"),0))</f>
        <v>4.4000000000000004</v>
      </c>
      <c r="K75" s="6">
        <f ca="1">INDEX(INDIRECT("'"&amp;K$1&amp;"'!"&amp;"T:T"),MATCH(EDATE($D75,-12*(2020-K$1)),INDIRECT("'"&amp;K$1&amp;"'!"&amp;"E:E"),0))</f>
        <v>0</v>
      </c>
      <c r="L75" s="6">
        <f ca="1">INDEX(INDIRECT("'"&amp;L$1&amp;"'!"&amp;"T:T"),MATCH(EDATE($D75,-12*(2020-L$1)),INDIRECT("'"&amp;L$1&amp;"'!"&amp;"E:E"),0))</f>
        <v>0</v>
      </c>
      <c r="M75" s="6">
        <f ca="1">INDEX(INDIRECT("'"&amp;M$1&amp;"'!"&amp;"T:T"),MATCH(EDATE($D75,-12*(2020-M$1)),INDIRECT("'"&amp;M$1&amp;"'!"&amp;"E:E"),0))</f>
        <v>0</v>
      </c>
      <c r="N75" s="6">
        <f ca="1">INDEX(INDIRECT("'"&amp;N$1&amp;"'!"&amp;"T:T"),MATCH(EDATE($D75,-12*(2020-N$1)),INDIRECT("'"&amp;N$1&amp;"'!"&amp;"E:E"),0))</f>
        <v>0</v>
      </c>
      <c r="O75" s="6">
        <f ca="1">INDEX(INDIRECT("'"&amp;O$1&amp;"'!"&amp;"T:T"),MATCH(EDATE($D75,-12*(2020-O$1)),INDIRECT("'"&amp;O$1&amp;"'!"&amp;"E:E"),0))</f>
        <v>0</v>
      </c>
      <c r="P75" s="6">
        <f ca="1">INDEX(INDIRECT("'"&amp;P$1&amp;"'!"&amp;"T:T"),MATCH(EDATE($D75,-12*(2020-P$1)),INDIRECT("'"&amp;P$1&amp;"'!"&amp;"E:E"),0))</f>
        <v>0</v>
      </c>
    </row>
    <row r="76" spans="1:16" x14ac:dyDescent="0.25">
      <c r="A76" s="2">
        <f t="shared" si="3"/>
        <v>3</v>
      </c>
      <c r="B76" s="2">
        <f t="shared" si="4"/>
        <v>15</v>
      </c>
      <c r="C76" s="2">
        <f ca="1">INDEX($F$1:$P$1,MATCH(E76,F76:P76,0))</f>
        <v>2017</v>
      </c>
      <c r="D76" s="4">
        <v>43905</v>
      </c>
      <c r="E76" s="2">
        <f t="shared" ca="1" si="5"/>
        <v>0.8</v>
      </c>
      <c r="F76" s="6">
        <f ca="1">INDEX(INDIRECT("'"&amp;F$1&amp;"'!"&amp;"T:T"),MATCH(EDATE($D76,-12*(2020-F$1)),INDIRECT("'"&amp;F$1&amp;"'!"&amp;"E:E"),0))</f>
        <v>0</v>
      </c>
      <c r="G76" s="6">
        <f ca="1">INDEX(INDIRECT("'"&amp;G$1&amp;"'!"&amp;"T:T"),MATCH(EDATE($D76,-12*(2020-G$1)),INDIRECT("'"&amp;G$1&amp;"'!"&amp;"E:E"),0))</f>
        <v>0</v>
      </c>
      <c r="H76" s="6">
        <f ca="1">INDEX(INDIRECT("'"&amp;H$1&amp;"'!"&amp;"T:T"),MATCH(EDATE($D76,-12*(2020-H$1)),INDIRECT("'"&amp;H$1&amp;"'!"&amp;"E:E"),0))</f>
        <v>0.8</v>
      </c>
      <c r="I76" s="6">
        <f ca="1">INDEX(INDIRECT("'"&amp;I$1&amp;"'!"&amp;"T:T"),MATCH(EDATE($D76,-12*(2020-I$1)),INDIRECT("'"&amp;I$1&amp;"'!"&amp;"E:E"),0))</f>
        <v>0</v>
      </c>
      <c r="J76" s="6">
        <f ca="1">INDEX(INDIRECT("'"&amp;J$1&amp;"'!"&amp;"T:T"),MATCH(EDATE($D76,-12*(2020-J$1)),INDIRECT("'"&amp;J$1&amp;"'!"&amp;"E:E"),0))</f>
        <v>0</v>
      </c>
      <c r="K76" s="6">
        <f ca="1">INDEX(INDIRECT("'"&amp;K$1&amp;"'!"&amp;"T:T"),MATCH(EDATE($D76,-12*(2020-K$1)),INDIRECT("'"&amp;K$1&amp;"'!"&amp;"E:E"),0))</f>
        <v>0</v>
      </c>
      <c r="L76" s="6">
        <f ca="1">INDEX(INDIRECT("'"&amp;L$1&amp;"'!"&amp;"T:T"),MATCH(EDATE($D76,-12*(2020-L$1)),INDIRECT("'"&amp;L$1&amp;"'!"&amp;"E:E"),0))</f>
        <v>0</v>
      </c>
      <c r="M76" s="6">
        <f ca="1">INDEX(INDIRECT("'"&amp;M$1&amp;"'!"&amp;"T:T"),MATCH(EDATE($D76,-12*(2020-M$1)),INDIRECT("'"&amp;M$1&amp;"'!"&amp;"E:E"),0))</f>
        <v>0</v>
      </c>
      <c r="N76" s="6">
        <f ca="1">INDEX(INDIRECT("'"&amp;N$1&amp;"'!"&amp;"T:T"),MATCH(EDATE($D76,-12*(2020-N$1)),INDIRECT("'"&amp;N$1&amp;"'!"&amp;"E:E"),0))</f>
        <v>0</v>
      </c>
      <c r="O76" s="6">
        <f ca="1">INDEX(INDIRECT("'"&amp;O$1&amp;"'!"&amp;"T:T"),MATCH(EDATE($D76,-12*(2020-O$1)),INDIRECT("'"&amp;O$1&amp;"'!"&amp;"E:E"),0))</f>
        <v>0</v>
      </c>
      <c r="P76" s="6">
        <f ca="1">INDEX(INDIRECT("'"&amp;P$1&amp;"'!"&amp;"T:T"),MATCH(EDATE($D76,-12*(2020-P$1)),INDIRECT("'"&amp;P$1&amp;"'!"&amp;"E:E"),0))</f>
        <v>0</v>
      </c>
    </row>
    <row r="77" spans="1:16" x14ac:dyDescent="0.25">
      <c r="A77" s="2">
        <f t="shared" si="3"/>
        <v>3</v>
      </c>
      <c r="B77" s="2">
        <f t="shared" si="4"/>
        <v>16</v>
      </c>
      <c r="C77" s="2">
        <f ca="1">INDEX($F$1:$P$1,MATCH(E77,F77:P77,0))</f>
        <v>2018</v>
      </c>
      <c r="D77" s="4">
        <v>43906</v>
      </c>
      <c r="E77" s="2">
        <f t="shared" ca="1" si="5"/>
        <v>6</v>
      </c>
      <c r="F77" s="6">
        <f ca="1">INDEX(INDIRECT("'"&amp;F$1&amp;"'!"&amp;"T:T"),MATCH(EDATE($D77,-12*(2020-F$1)),INDIRECT("'"&amp;F$1&amp;"'!"&amp;"E:E"),0))</f>
        <v>0</v>
      </c>
      <c r="G77" s="6">
        <f ca="1">INDEX(INDIRECT("'"&amp;G$1&amp;"'!"&amp;"T:T"),MATCH(EDATE($D77,-12*(2020-G$1)),INDIRECT("'"&amp;G$1&amp;"'!"&amp;"E:E"),0))</f>
        <v>6</v>
      </c>
      <c r="H77" s="6">
        <f ca="1">INDEX(INDIRECT("'"&amp;H$1&amp;"'!"&amp;"T:T"),MATCH(EDATE($D77,-12*(2020-H$1)),INDIRECT("'"&amp;H$1&amp;"'!"&amp;"E:E"),0))</f>
        <v>0</v>
      </c>
      <c r="I77" s="6">
        <f ca="1">INDEX(INDIRECT("'"&amp;I$1&amp;"'!"&amp;"T:T"),MATCH(EDATE($D77,-12*(2020-I$1)),INDIRECT("'"&amp;I$1&amp;"'!"&amp;"E:E"),0))</f>
        <v>0</v>
      </c>
      <c r="J77" s="6">
        <f ca="1">INDEX(INDIRECT("'"&amp;J$1&amp;"'!"&amp;"T:T"),MATCH(EDATE($D77,-12*(2020-J$1)),INDIRECT("'"&amp;J$1&amp;"'!"&amp;"E:E"),0))</f>
        <v>0</v>
      </c>
      <c r="K77" s="6">
        <f ca="1">INDEX(INDIRECT("'"&amp;K$1&amp;"'!"&amp;"T:T"),MATCH(EDATE($D77,-12*(2020-K$1)),INDIRECT("'"&amp;K$1&amp;"'!"&amp;"E:E"),0))</f>
        <v>0</v>
      </c>
      <c r="L77" s="6">
        <f ca="1">INDEX(INDIRECT("'"&amp;L$1&amp;"'!"&amp;"T:T"),MATCH(EDATE($D77,-12*(2020-L$1)),INDIRECT("'"&amp;L$1&amp;"'!"&amp;"E:E"),0))</f>
        <v>0</v>
      </c>
      <c r="M77" s="6">
        <f ca="1">INDEX(INDIRECT("'"&amp;M$1&amp;"'!"&amp;"T:T"),MATCH(EDATE($D77,-12*(2020-M$1)),INDIRECT("'"&amp;M$1&amp;"'!"&amp;"E:E"),0))</f>
        <v>0</v>
      </c>
      <c r="N77" s="6">
        <f ca="1">INDEX(INDIRECT("'"&amp;N$1&amp;"'!"&amp;"T:T"),MATCH(EDATE($D77,-12*(2020-N$1)),INDIRECT("'"&amp;N$1&amp;"'!"&amp;"E:E"),0))</f>
        <v>0</v>
      </c>
      <c r="O77" s="6">
        <f ca="1">INDEX(INDIRECT("'"&amp;O$1&amp;"'!"&amp;"T:T"),MATCH(EDATE($D77,-12*(2020-O$1)),INDIRECT("'"&amp;O$1&amp;"'!"&amp;"E:E"),0))</f>
        <v>0.1</v>
      </c>
      <c r="P77" s="6">
        <f ca="1">INDEX(INDIRECT("'"&amp;P$1&amp;"'!"&amp;"T:T"),MATCH(EDATE($D77,-12*(2020-P$1)),INDIRECT("'"&amp;P$1&amp;"'!"&amp;"E:E"),0))</f>
        <v>0</v>
      </c>
    </row>
    <row r="78" spans="1:16" x14ac:dyDescent="0.25">
      <c r="A78" s="2">
        <f t="shared" si="3"/>
        <v>3</v>
      </c>
      <c r="B78" s="2">
        <f t="shared" si="4"/>
        <v>17</v>
      </c>
      <c r="C78" s="2">
        <f ca="1">INDEX($F$1:$P$1,MATCH(E78,F78:P78,0))</f>
        <v>2019</v>
      </c>
      <c r="D78" s="4">
        <v>43907</v>
      </c>
      <c r="E78" s="2">
        <f t="shared" ca="1" si="5"/>
        <v>0</v>
      </c>
      <c r="F78" s="6">
        <f ca="1">INDEX(INDIRECT("'"&amp;F$1&amp;"'!"&amp;"T:T"),MATCH(EDATE($D78,-12*(2020-F$1)),INDIRECT("'"&amp;F$1&amp;"'!"&amp;"E:E"),0))</f>
        <v>0</v>
      </c>
      <c r="G78" s="6">
        <f ca="1">INDEX(INDIRECT("'"&amp;G$1&amp;"'!"&amp;"T:T"),MATCH(EDATE($D78,-12*(2020-G$1)),INDIRECT("'"&amp;G$1&amp;"'!"&amp;"E:E"),0))</f>
        <v>0</v>
      </c>
      <c r="H78" s="6">
        <f ca="1">INDEX(INDIRECT("'"&amp;H$1&amp;"'!"&amp;"T:T"),MATCH(EDATE($D78,-12*(2020-H$1)),INDIRECT("'"&amp;H$1&amp;"'!"&amp;"E:E"),0))</f>
        <v>0</v>
      </c>
      <c r="I78" s="6">
        <f ca="1">INDEX(INDIRECT("'"&amp;I$1&amp;"'!"&amp;"T:T"),MATCH(EDATE($D78,-12*(2020-I$1)),INDIRECT("'"&amp;I$1&amp;"'!"&amp;"E:E"),0))</f>
        <v>0</v>
      </c>
      <c r="J78" s="6">
        <f ca="1">INDEX(INDIRECT("'"&amp;J$1&amp;"'!"&amp;"T:T"),MATCH(EDATE($D78,-12*(2020-J$1)),INDIRECT("'"&amp;J$1&amp;"'!"&amp;"E:E"),0))</f>
        <v>0</v>
      </c>
      <c r="K78" s="6">
        <f ca="1">INDEX(INDIRECT("'"&amp;K$1&amp;"'!"&amp;"T:T"),MATCH(EDATE($D78,-12*(2020-K$1)),INDIRECT("'"&amp;K$1&amp;"'!"&amp;"E:E"),0))</f>
        <v>0</v>
      </c>
      <c r="L78" s="6">
        <f ca="1">INDEX(INDIRECT("'"&amp;L$1&amp;"'!"&amp;"T:T"),MATCH(EDATE($D78,-12*(2020-L$1)),INDIRECT("'"&amp;L$1&amp;"'!"&amp;"E:E"),0))</f>
        <v>0</v>
      </c>
      <c r="M78" s="6">
        <f ca="1">INDEX(INDIRECT("'"&amp;M$1&amp;"'!"&amp;"T:T"),MATCH(EDATE($D78,-12*(2020-M$1)),INDIRECT("'"&amp;M$1&amp;"'!"&amp;"E:E"),0))</f>
        <v>0</v>
      </c>
      <c r="N78" s="6">
        <f ca="1">INDEX(INDIRECT("'"&amp;N$1&amp;"'!"&amp;"T:T"),MATCH(EDATE($D78,-12*(2020-N$1)),INDIRECT("'"&amp;N$1&amp;"'!"&amp;"E:E"),0))</f>
        <v>0</v>
      </c>
      <c r="O78" s="6">
        <f ca="1">INDEX(INDIRECT("'"&amp;O$1&amp;"'!"&amp;"T:T"),MATCH(EDATE($D78,-12*(2020-O$1)),INDIRECT("'"&amp;O$1&amp;"'!"&amp;"E:E"),0))</f>
        <v>0</v>
      </c>
      <c r="P78" s="6">
        <f ca="1">INDEX(INDIRECT("'"&amp;P$1&amp;"'!"&amp;"T:T"),MATCH(EDATE($D78,-12*(2020-P$1)),INDIRECT("'"&amp;P$1&amp;"'!"&amp;"E:E"),0))</f>
        <v>0</v>
      </c>
    </row>
    <row r="79" spans="1:16" x14ac:dyDescent="0.25">
      <c r="A79" s="2">
        <f t="shared" si="3"/>
        <v>3</v>
      </c>
      <c r="B79" s="2">
        <f t="shared" si="4"/>
        <v>18</v>
      </c>
      <c r="C79" s="2">
        <f ca="1">INDEX($F$1:$P$1,MATCH(E79,F79:P79,0))</f>
        <v>2015</v>
      </c>
      <c r="D79" s="4">
        <v>43908</v>
      </c>
      <c r="E79" s="2">
        <f t="shared" ca="1" si="5"/>
        <v>1</v>
      </c>
      <c r="F79" s="6">
        <f ca="1">INDEX(INDIRECT("'"&amp;F$1&amp;"'!"&amp;"T:T"),MATCH(EDATE($D79,-12*(2020-F$1)),INDIRECT("'"&amp;F$1&amp;"'!"&amp;"E:E"),0))</f>
        <v>0</v>
      </c>
      <c r="G79" s="6">
        <f ca="1">INDEX(INDIRECT("'"&amp;G$1&amp;"'!"&amp;"T:T"),MATCH(EDATE($D79,-12*(2020-G$1)),INDIRECT("'"&amp;G$1&amp;"'!"&amp;"E:E"),0))</f>
        <v>0</v>
      </c>
      <c r="H79" s="6">
        <f ca="1">INDEX(INDIRECT("'"&amp;H$1&amp;"'!"&amp;"T:T"),MATCH(EDATE($D79,-12*(2020-H$1)),INDIRECT("'"&amp;H$1&amp;"'!"&amp;"E:E"),0))</f>
        <v>0</v>
      </c>
      <c r="I79" s="6">
        <f ca="1">INDEX(INDIRECT("'"&amp;I$1&amp;"'!"&amp;"T:T"),MATCH(EDATE($D79,-12*(2020-I$1)),INDIRECT("'"&amp;I$1&amp;"'!"&amp;"E:E"),0))</f>
        <v>0</v>
      </c>
      <c r="J79" s="6">
        <f ca="1">INDEX(INDIRECT("'"&amp;J$1&amp;"'!"&amp;"T:T"),MATCH(EDATE($D79,-12*(2020-J$1)),INDIRECT("'"&amp;J$1&amp;"'!"&amp;"E:E"),0))</f>
        <v>1</v>
      </c>
      <c r="K79" s="6">
        <f ca="1">INDEX(INDIRECT("'"&amp;K$1&amp;"'!"&amp;"T:T"),MATCH(EDATE($D79,-12*(2020-K$1)),INDIRECT("'"&amp;K$1&amp;"'!"&amp;"E:E"),0))</f>
        <v>0</v>
      </c>
      <c r="L79" s="6">
        <f ca="1">INDEX(INDIRECT("'"&amp;L$1&amp;"'!"&amp;"T:T"),MATCH(EDATE($D79,-12*(2020-L$1)),INDIRECT("'"&amp;L$1&amp;"'!"&amp;"E:E"),0))</f>
        <v>0</v>
      </c>
      <c r="M79" s="6">
        <f ca="1">INDEX(INDIRECT("'"&amp;M$1&amp;"'!"&amp;"T:T"),MATCH(EDATE($D79,-12*(2020-M$1)),INDIRECT("'"&amp;M$1&amp;"'!"&amp;"E:E"),0))</f>
        <v>0</v>
      </c>
      <c r="N79" s="6">
        <f ca="1">INDEX(INDIRECT("'"&amp;N$1&amp;"'!"&amp;"T:T"),MATCH(EDATE($D79,-12*(2020-N$1)),INDIRECT("'"&amp;N$1&amp;"'!"&amp;"E:E"),0))</f>
        <v>0</v>
      </c>
      <c r="O79" s="6">
        <f ca="1">INDEX(INDIRECT("'"&amp;O$1&amp;"'!"&amp;"T:T"),MATCH(EDATE($D79,-12*(2020-O$1)),INDIRECT("'"&amp;O$1&amp;"'!"&amp;"E:E"),0))</f>
        <v>0</v>
      </c>
      <c r="P79" s="6">
        <f ca="1">INDEX(INDIRECT("'"&amp;P$1&amp;"'!"&amp;"T:T"),MATCH(EDATE($D79,-12*(2020-P$1)),INDIRECT("'"&amp;P$1&amp;"'!"&amp;"E:E"),0))</f>
        <v>0</v>
      </c>
    </row>
    <row r="80" spans="1:16" x14ac:dyDescent="0.25">
      <c r="A80" s="2">
        <f t="shared" si="3"/>
        <v>3</v>
      </c>
      <c r="B80" s="2">
        <f t="shared" si="4"/>
        <v>19</v>
      </c>
      <c r="C80" s="2">
        <f ca="1">INDEX($F$1:$P$1,MATCH(E80,F80:P80,0))</f>
        <v>2015</v>
      </c>
      <c r="D80" s="4">
        <v>43909</v>
      </c>
      <c r="E80" s="2">
        <f t="shared" ca="1" si="5"/>
        <v>1.8</v>
      </c>
      <c r="F80" s="6">
        <f ca="1">INDEX(INDIRECT("'"&amp;F$1&amp;"'!"&amp;"T:T"),MATCH(EDATE($D80,-12*(2020-F$1)),INDIRECT("'"&amp;F$1&amp;"'!"&amp;"E:E"),0))</f>
        <v>0</v>
      </c>
      <c r="G80" s="6">
        <f ca="1">INDEX(INDIRECT("'"&amp;G$1&amp;"'!"&amp;"T:T"),MATCH(EDATE($D80,-12*(2020-G$1)),INDIRECT("'"&amp;G$1&amp;"'!"&amp;"E:E"),0))</f>
        <v>1</v>
      </c>
      <c r="H80" s="6">
        <f ca="1">INDEX(INDIRECT("'"&amp;H$1&amp;"'!"&amp;"T:T"),MATCH(EDATE($D80,-12*(2020-H$1)),INDIRECT("'"&amp;H$1&amp;"'!"&amp;"E:E"),0))</f>
        <v>0</v>
      </c>
      <c r="I80" s="6">
        <f ca="1">INDEX(INDIRECT("'"&amp;I$1&amp;"'!"&amp;"T:T"),MATCH(EDATE($D80,-12*(2020-I$1)),INDIRECT("'"&amp;I$1&amp;"'!"&amp;"E:E"),0))</f>
        <v>0</v>
      </c>
      <c r="J80" s="6">
        <f ca="1">INDEX(INDIRECT("'"&amp;J$1&amp;"'!"&amp;"T:T"),MATCH(EDATE($D80,-12*(2020-J$1)),INDIRECT("'"&amp;J$1&amp;"'!"&amp;"E:E"),0))</f>
        <v>1.8</v>
      </c>
      <c r="K80" s="6">
        <f ca="1">INDEX(INDIRECT("'"&amp;K$1&amp;"'!"&amp;"T:T"),MATCH(EDATE($D80,-12*(2020-K$1)),INDIRECT("'"&amp;K$1&amp;"'!"&amp;"E:E"),0))</f>
        <v>0</v>
      </c>
      <c r="L80" s="6">
        <f ca="1">INDEX(INDIRECT("'"&amp;L$1&amp;"'!"&amp;"T:T"),MATCH(EDATE($D80,-12*(2020-L$1)),INDIRECT("'"&amp;L$1&amp;"'!"&amp;"E:E"),0))</f>
        <v>0</v>
      </c>
      <c r="M80" s="6">
        <f ca="1">INDEX(INDIRECT("'"&amp;M$1&amp;"'!"&amp;"T:T"),MATCH(EDATE($D80,-12*(2020-M$1)),INDIRECT("'"&amp;M$1&amp;"'!"&amp;"E:E"),0))</f>
        <v>0</v>
      </c>
      <c r="N80" s="6">
        <f ca="1">INDEX(INDIRECT("'"&amp;N$1&amp;"'!"&amp;"T:T"),MATCH(EDATE($D80,-12*(2020-N$1)),INDIRECT("'"&amp;N$1&amp;"'!"&amp;"E:E"),0))</f>
        <v>0</v>
      </c>
      <c r="O80" s="6">
        <f ca="1">INDEX(INDIRECT("'"&amp;O$1&amp;"'!"&amp;"T:T"),MATCH(EDATE($D80,-12*(2020-O$1)),INDIRECT("'"&amp;O$1&amp;"'!"&amp;"E:E"),0))</f>
        <v>0</v>
      </c>
      <c r="P80" s="6">
        <f ca="1">INDEX(INDIRECT("'"&amp;P$1&amp;"'!"&amp;"T:T"),MATCH(EDATE($D80,-12*(2020-P$1)),INDIRECT("'"&amp;P$1&amp;"'!"&amp;"E:E"),0))</f>
        <v>0</v>
      </c>
    </row>
    <row r="81" spans="1:16" x14ac:dyDescent="0.25">
      <c r="A81" s="2">
        <f t="shared" si="3"/>
        <v>3</v>
      </c>
      <c r="B81" s="2">
        <f t="shared" si="4"/>
        <v>20</v>
      </c>
      <c r="C81" s="2">
        <f ca="1">INDEX($F$1:$P$1,MATCH(E81,F81:P81,0))</f>
        <v>2015</v>
      </c>
      <c r="D81" s="4">
        <v>43910</v>
      </c>
      <c r="E81" s="2">
        <f t="shared" ca="1" si="5"/>
        <v>5.4</v>
      </c>
      <c r="F81" s="6">
        <f ca="1">INDEX(INDIRECT("'"&amp;F$1&amp;"'!"&amp;"T:T"),MATCH(EDATE($D81,-12*(2020-F$1)),INDIRECT("'"&amp;F$1&amp;"'!"&amp;"E:E"),0))</f>
        <v>0</v>
      </c>
      <c r="G81" s="6">
        <f ca="1">INDEX(INDIRECT("'"&amp;G$1&amp;"'!"&amp;"T:T"),MATCH(EDATE($D81,-12*(2020-G$1)),INDIRECT("'"&amp;G$1&amp;"'!"&amp;"E:E"),0))</f>
        <v>2</v>
      </c>
      <c r="H81" s="6">
        <f ca="1">INDEX(INDIRECT("'"&amp;H$1&amp;"'!"&amp;"T:T"),MATCH(EDATE($D81,-12*(2020-H$1)),INDIRECT("'"&amp;H$1&amp;"'!"&amp;"E:E"),0))</f>
        <v>0</v>
      </c>
      <c r="I81" s="6">
        <f ca="1">INDEX(INDIRECT("'"&amp;I$1&amp;"'!"&amp;"T:T"),MATCH(EDATE($D81,-12*(2020-I$1)),INDIRECT("'"&amp;I$1&amp;"'!"&amp;"E:E"),0))</f>
        <v>3.8</v>
      </c>
      <c r="J81" s="6">
        <f ca="1">INDEX(INDIRECT("'"&amp;J$1&amp;"'!"&amp;"T:T"),MATCH(EDATE($D81,-12*(2020-J$1)),INDIRECT("'"&amp;J$1&amp;"'!"&amp;"E:E"),0))</f>
        <v>5.4</v>
      </c>
      <c r="K81" s="6">
        <f ca="1">INDEX(INDIRECT("'"&amp;K$1&amp;"'!"&amp;"T:T"),MATCH(EDATE($D81,-12*(2020-K$1)),INDIRECT("'"&amp;K$1&amp;"'!"&amp;"E:E"),0))</f>
        <v>0</v>
      </c>
      <c r="L81" s="6">
        <f ca="1">INDEX(INDIRECT("'"&amp;L$1&amp;"'!"&amp;"T:T"),MATCH(EDATE($D81,-12*(2020-L$1)),INDIRECT("'"&amp;L$1&amp;"'!"&amp;"E:E"),0))</f>
        <v>0</v>
      </c>
      <c r="M81" s="6">
        <f ca="1">INDEX(INDIRECT("'"&amp;M$1&amp;"'!"&amp;"T:T"),MATCH(EDATE($D81,-12*(2020-M$1)),INDIRECT("'"&amp;M$1&amp;"'!"&amp;"E:E"),0))</f>
        <v>0</v>
      </c>
      <c r="N81" s="6">
        <f ca="1">INDEX(INDIRECT("'"&amp;N$1&amp;"'!"&amp;"T:T"),MATCH(EDATE($D81,-12*(2020-N$1)),INDIRECT("'"&amp;N$1&amp;"'!"&amp;"E:E"),0))</f>
        <v>0.1</v>
      </c>
      <c r="O81" s="6">
        <f ca="1">INDEX(INDIRECT("'"&amp;O$1&amp;"'!"&amp;"T:T"),MATCH(EDATE($D81,-12*(2020-O$1)),INDIRECT("'"&amp;O$1&amp;"'!"&amp;"E:E"),0))</f>
        <v>0</v>
      </c>
      <c r="P81" s="6">
        <f ca="1">INDEX(INDIRECT("'"&amp;P$1&amp;"'!"&amp;"T:T"),MATCH(EDATE($D81,-12*(2020-P$1)),INDIRECT("'"&amp;P$1&amp;"'!"&amp;"E:E"),0))</f>
        <v>0</v>
      </c>
    </row>
    <row r="82" spans="1:16" x14ac:dyDescent="0.25">
      <c r="A82" s="2">
        <f t="shared" si="3"/>
        <v>3</v>
      </c>
      <c r="B82" s="2">
        <f t="shared" si="4"/>
        <v>21</v>
      </c>
      <c r="C82" s="2">
        <f ca="1">INDEX($F$1:$P$1,MATCH(E82,F82:P82,0))</f>
        <v>2010</v>
      </c>
      <c r="D82" s="4">
        <v>43911</v>
      </c>
      <c r="E82" s="2">
        <f t="shared" ca="1" si="5"/>
        <v>0.1</v>
      </c>
      <c r="F82" s="6">
        <f ca="1">INDEX(INDIRECT("'"&amp;F$1&amp;"'!"&amp;"T:T"),MATCH(EDATE($D82,-12*(2020-F$1)),INDIRECT("'"&amp;F$1&amp;"'!"&amp;"E:E"),0))</f>
        <v>0</v>
      </c>
      <c r="G82" s="6">
        <f ca="1">INDEX(INDIRECT("'"&amp;G$1&amp;"'!"&amp;"T:T"),MATCH(EDATE($D82,-12*(2020-G$1)),INDIRECT("'"&amp;G$1&amp;"'!"&amp;"E:E"),0))</f>
        <v>0</v>
      </c>
      <c r="H82" s="6">
        <f ca="1">INDEX(INDIRECT("'"&amp;H$1&amp;"'!"&amp;"T:T"),MATCH(EDATE($D82,-12*(2020-H$1)),INDIRECT("'"&amp;H$1&amp;"'!"&amp;"E:E"),0))</f>
        <v>0</v>
      </c>
      <c r="I82" s="6">
        <f ca="1">INDEX(INDIRECT("'"&amp;I$1&amp;"'!"&amp;"T:T"),MATCH(EDATE($D82,-12*(2020-I$1)),INDIRECT("'"&amp;I$1&amp;"'!"&amp;"E:E"),0))</f>
        <v>0</v>
      </c>
      <c r="J82" s="6">
        <f ca="1">INDEX(INDIRECT("'"&amp;J$1&amp;"'!"&amp;"T:T"),MATCH(EDATE($D82,-12*(2020-J$1)),INDIRECT("'"&amp;J$1&amp;"'!"&amp;"E:E"),0))</f>
        <v>0</v>
      </c>
      <c r="K82" s="6">
        <f ca="1">INDEX(INDIRECT("'"&amp;K$1&amp;"'!"&amp;"T:T"),MATCH(EDATE($D82,-12*(2020-K$1)),INDIRECT("'"&amp;K$1&amp;"'!"&amp;"E:E"),0))</f>
        <v>0</v>
      </c>
      <c r="L82" s="6">
        <f ca="1">INDEX(INDIRECT("'"&amp;L$1&amp;"'!"&amp;"T:T"),MATCH(EDATE($D82,-12*(2020-L$1)),INDIRECT("'"&amp;L$1&amp;"'!"&amp;"E:E"),0))</f>
        <v>0</v>
      </c>
      <c r="M82" s="6">
        <f ca="1">INDEX(INDIRECT("'"&amp;M$1&amp;"'!"&amp;"T:T"),MATCH(EDATE($D82,-12*(2020-M$1)),INDIRECT("'"&amp;M$1&amp;"'!"&amp;"E:E"),0))</f>
        <v>0</v>
      </c>
      <c r="N82" s="6">
        <f ca="1">INDEX(INDIRECT("'"&amp;N$1&amp;"'!"&amp;"T:T"),MATCH(EDATE($D82,-12*(2020-N$1)),INDIRECT("'"&amp;N$1&amp;"'!"&amp;"E:E"),0))</f>
        <v>0</v>
      </c>
      <c r="O82" s="6">
        <f ca="1">INDEX(INDIRECT("'"&amp;O$1&amp;"'!"&amp;"T:T"),MATCH(EDATE($D82,-12*(2020-O$1)),INDIRECT("'"&amp;O$1&amp;"'!"&amp;"E:E"),0))</f>
        <v>0.1</v>
      </c>
      <c r="P82" s="6">
        <f ca="1">INDEX(INDIRECT("'"&amp;P$1&amp;"'!"&amp;"T:T"),MATCH(EDATE($D82,-12*(2020-P$1)),INDIRECT("'"&amp;P$1&amp;"'!"&amp;"E:E"),0))</f>
        <v>0</v>
      </c>
    </row>
    <row r="83" spans="1:16" x14ac:dyDescent="0.25">
      <c r="A83" s="2">
        <f t="shared" si="3"/>
        <v>3</v>
      </c>
      <c r="B83" s="2">
        <f t="shared" si="4"/>
        <v>22</v>
      </c>
      <c r="C83" s="2">
        <f ca="1">INDEX($F$1:$P$1,MATCH(E83,F83:P83,0))</f>
        <v>2017</v>
      </c>
      <c r="D83" s="4">
        <v>43912</v>
      </c>
      <c r="E83" s="2">
        <f t="shared" ca="1" si="5"/>
        <v>2.4</v>
      </c>
      <c r="F83" s="6">
        <f ca="1">INDEX(INDIRECT("'"&amp;F$1&amp;"'!"&amp;"T:T"),MATCH(EDATE($D83,-12*(2020-F$1)),INDIRECT("'"&amp;F$1&amp;"'!"&amp;"E:E"),0))</f>
        <v>0</v>
      </c>
      <c r="G83" s="6">
        <f ca="1">INDEX(INDIRECT("'"&amp;G$1&amp;"'!"&amp;"T:T"),MATCH(EDATE($D83,-12*(2020-G$1)),INDIRECT("'"&amp;G$1&amp;"'!"&amp;"E:E"),0))</f>
        <v>0</v>
      </c>
      <c r="H83" s="6">
        <f ca="1">INDEX(INDIRECT("'"&amp;H$1&amp;"'!"&amp;"T:T"),MATCH(EDATE($D83,-12*(2020-H$1)),INDIRECT("'"&amp;H$1&amp;"'!"&amp;"E:E"),0))</f>
        <v>2.4</v>
      </c>
      <c r="I83" s="6">
        <f ca="1">INDEX(INDIRECT("'"&amp;I$1&amp;"'!"&amp;"T:T"),MATCH(EDATE($D83,-12*(2020-I$1)),INDIRECT("'"&amp;I$1&amp;"'!"&amp;"E:E"),0))</f>
        <v>0</v>
      </c>
      <c r="J83" s="6">
        <f ca="1">INDEX(INDIRECT("'"&amp;J$1&amp;"'!"&amp;"T:T"),MATCH(EDATE($D83,-12*(2020-J$1)),INDIRECT("'"&amp;J$1&amp;"'!"&amp;"E:E"),0))</f>
        <v>0</v>
      </c>
      <c r="K83" s="6">
        <f ca="1">INDEX(INDIRECT("'"&amp;K$1&amp;"'!"&amp;"T:T"),MATCH(EDATE($D83,-12*(2020-K$1)),INDIRECT("'"&amp;K$1&amp;"'!"&amp;"E:E"),0))</f>
        <v>0</v>
      </c>
      <c r="L83" s="6">
        <f ca="1">INDEX(INDIRECT("'"&amp;L$1&amp;"'!"&amp;"T:T"),MATCH(EDATE($D83,-12*(2020-L$1)),INDIRECT("'"&amp;L$1&amp;"'!"&amp;"E:E"),0))</f>
        <v>0</v>
      </c>
      <c r="M83" s="6">
        <f ca="1">INDEX(INDIRECT("'"&amp;M$1&amp;"'!"&amp;"T:T"),MATCH(EDATE($D83,-12*(2020-M$1)),INDIRECT("'"&amp;M$1&amp;"'!"&amp;"E:E"),0))</f>
        <v>0</v>
      </c>
      <c r="N83" s="6">
        <f ca="1">INDEX(INDIRECT("'"&amp;N$1&amp;"'!"&amp;"T:T"),MATCH(EDATE($D83,-12*(2020-N$1)),INDIRECT("'"&amp;N$1&amp;"'!"&amp;"E:E"),0))</f>
        <v>0</v>
      </c>
      <c r="O83" s="6">
        <f ca="1">INDEX(INDIRECT("'"&amp;O$1&amp;"'!"&amp;"T:T"),MATCH(EDATE($D83,-12*(2020-O$1)),INDIRECT("'"&amp;O$1&amp;"'!"&amp;"E:E"),0))</f>
        <v>0</v>
      </c>
      <c r="P83" s="6">
        <f ca="1">INDEX(INDIRECT("'"&amp;P$1&amp;"'!"&amp;"T:T"),MATCH(EDATE($D83,-12*(2020-P$1)),INDIRECT("'"&amp;P$1&amp;"'!"&amp;"E:E"),0))</f>
        <v>0</v>
      </c>
    </row>
    <row r="84" spans="1:16" x14ac:dyDescent="0.25">
      <c r="A84" s="2">
        <f t="shared" si="3"/>
        <v>3</v>
      </c>
      <c r="B84" s="2">
        <f t="shared" si="4"/>
        <v>23</v>
      </c>
      <c r="C84" s="2">
        <f ca="1">INDEX($F$1:$P$1,MATCH(E84,F84:P84,0))</f>
        <v>2016</v>
      </c>
      <c r="D84" s="4">
        <v>43913</v>
      </c>
      <c r="E84" s="2">
        <f t="shared" ca="1" si="5"/>
        <v>7</v>
      </c>
      <c r="F84" s="6">
        <f ca="1">INDEX(INDIRECT("'"&amp;F$1&amp;"'!"&amp;"T:T"),MATCH(EDATE($D84,-12*(2020-F$1)),INDIRECT("'"&amp;F$1&amp;"'!"&amp;"E:E"),0))</f>
        <v>0</v>
      </c>
      <c r="G84" s="6">
        <f ca="1">INDEX(INDIRECT("'"&amp;G$1&amp;"'!"&amp;"T:T"),MATCH(EDATE($D84,-12*(2020-G$1)),INDIRECT("'"&amp;G$1&amp;"'!"&amp;"E:E"),0))</f>
        <v>0</v>
      </c>
      <c r="H84" s="6">
        <f ca="1">INDEX(INDIRECT("'"&amp;H$1&amp;"'!"&amp;"T:T"),MATCH(EDATE($D84,-12*(2020-H$1)),INDIRECT("'"&amp;H$1&amp;"'!"&amp;"E:E"),0))</f>
        <v>0</v>
      </c>
      <c r="I84" s="6">
        <f ca="1">INDEX(INDIRECT("'"&amp;I$1&amp;"'!"&amp;"T:T"),MATCH(EDATE($D84,-12*(2020-I$1)),INDIRECT("'"&amp;I$1&amp;"'!"&amp;"E:E"),0))</f>
        <v>7</v>
      </c>
      <c r="J84" s="6">
        <f ca="1">INDEX(INDIRECT("'"&amp;J$1&amp;"'!"&amp;"T:T"),MATCH(EDATE($D84,-12*(2020-J$1)),INDIRECT("'"&amp;J$1&amp;"'!"&amp;"E:E"),0))</f>
        <v>0</v>
      </c>
      <c r="K84" s="6">
        <f ca="1">INDEX(INDIRECT("'"&amp;K$1&amp;"'!"&amp;"T:T"),MATCH(EDATE($D84,-12*(2020-K$1)),INDIRECT("'"&amp;K$1&amp;"'!"&amp;"E:E"),0))</f>
        <v>0</v>
      </c>
      <c r="L84" s="6">
        <f ca="1">INDEX(INDIRECT("'"&amp;L$1&amp;"'!"&amp;"T:T"),MATCH(EDATE($D84,-12*(2020-L$1)),INDIRECT("'"&amp;L$1&amp;"'!"&amp;"E:E"),0))</f>
        <v>0</v>
      </c>
      <c r="M84" s="6">
        <f ca="1">INDEX(INDIRECT("'"&amp;M$1&amp;"'!"&amp;"T:T"),MATCH(EDATE($D84,-12*(2020-M$1)),INDIRECT("'"&amp;M$1&amp;"'!"&amp;"E:E"),0))</f>
        <v>0</v>
      </c>
      <c r="N84" s="6">
        <f ca="1">INDEX(INDIRECT("'"&amp;N$1&amp;"'!"&amp;"T:T"),MATCH(EDATE($D84,-12*(2020-N$1)),INDIRECT("'"&amp;N$1&amp;"'!"&amp;"E:E"),0))</f>
        <v>0</v>
      </c>
      <c r="O84" s="6">
        <f ca="1">INDEX(INDIRECT("'"&amp;O$1&amp;"'!"&amp;"T:T"),MATCH(EDATE($D84,-12*(2020-O$1)),INDIRECT("'"&amp;O$1&amp;"'!"&amp;"E:E"),0))</f>
        <v>0</v>
      </c>
      <c r="P84" s="6">
        <f ca="1">INDEX(INDIRECT("'"&amp;P$1&amp;"'!"&amp;"T:T"),MATCH(EDATE($D84,-12*(2020-P$1)),INDIRECT("'"&amp;P$1&amp;"'!"&amp;"E:E"),0))</f>
        <v>0</v>
      </c>
    </row>
    <row r="85" spans="1:16" x14ac:dyDescent="0.25">
      <c r="A85" s="2">
        <f t="shared" si="3"/>
        <v>3</v>
      </c>
      <c r="B85" s="2">
        <f t="shared" si="4"/>
        <v>24</v>
      </c>
      <c r="C85" s="2">
        <f ca="1">INDEX($F$1:$P$1,MATCH(E85,F85:P85,0))</f>
        <v>2015</v>
      </c>
      <c r="D85" s="4">
        <v>43914</v>
      </c>
      <c r="E85" s="2">
        <f t="shared" ca="1" si="5"/>
        <v>1</v>
      </c>
      <c r="F85" s="6">
        <f ca="1">INDEX(INDIRECT("'"&amp;F$1&amp;"'!"&amp;"T:T"),MATCH(EDATE($D85,-12*(2020-F$1)),INDIRECT("'"&amp;F$1&amp;"'!"&amp;"E:E"),0))</f>
        <v>0</v>
      </c>
      <c r="G85" s="6">
        <f ca="1">INDEX(INDIRECT("'"&amp;G$1&amp;"'!"&amp;"T:T"),MATCH(EDATE($D85,-12*(2020-G$1)),INDIRECT("'"&amp;G$1&amp;"'!"&amp;"E:E"),0))</f>
        <v>0</v>
      </c>
      <c r="H85" s="6">
        <f ca="1">INDEX(INDIRECT("'"&amp;H$1&amp;"'!"&amp;"T:T"),MATCH(EDATE($D85,-12*(2020-H$1)),INDIRECT("'"&amp;H$1&amp;"'!"&amp;"E:E"),0))</f>
        <v>0</v>
      </c>
      <c r="I85" s="6">
        <f ca="1">INDEX(INDIRECT("'"&amp;I$1&amp;"'!"&amp;"T:T"),MATCH(EDATE($D85,-12*(2020-I$1)),INDIRECT("'"&amp;I$1&amp;"'!"&amp;"E:E"),0))</f>
        <v>0</v>
      </c>
      <c r="J85" s="6">
        <f ca="1">INDEX(INDIRECT("'"&amp;J$1&amp;"'!"&amp;"T:T"),MATCH(EDATE($D85,-12*(2020-J$1)),INDIRECT("'"&amp;J$1&amp;"'!"&amp;"E:E"),0))</f>
        <v>1</v>
      </c>
      <c r="K85" s="6">
        <f ca="1">INDEX(INDIRECT("'"&amp;K$1&amp;"'!"&amp;"T:T"),MATCH(EDATE($D85,-12*(2020-K$1)),INDIRECT("'"&amp;K$1&amp;"'!"&amp;"E:E"),0))</f>
        <v>0</v>
      </c>
      <c r="L85" s="6">
        <f ca="1">INDEX(INDIRECT("'"&amp;L$1&amp;"'!"&amp;"T:T"),MATCH(EDATE($D85,-12*(2020-L$1)),INDIRECT("'"&amp;L$1&amp;"'!"&amp;"E:E"),0))</f>
        <v>0</v>
      </c>
      <c r="M85" s="6">
        <f ca="1">INDEX(INDIRECT("'"&amp;M$1&amp;"'!"&amp;"T:T"),MATCH(EDATE($D85,-12*(2020-M$1)),INDIRECT("'"&amp;M$1&amp;"'!"&amp;"E:E"),0))</f>
        <v>0</v>
      </c>
      <c r="N85" s="6">
        <f ca="1">INDEX(INDIRECT("'"&amp;N$1&amp;"'!"&amp;"T:T"),MATCH(EDATE($D85,-12*(2020-N$1)),INDIRECT("'"&amp;N$1&amp;"'!"&amp;"E:E"),0))</f>
        <v>0</v>
      </c>
      <c r="O85" s="6">
        <f ca="1">INDEX(INDIRECT("'"&amp;O$1&amp;"'!"&amp;"T:T"),MATCH(EDATE($D85,-12*(2020-O$1)),INDIRECT("'"&amp;O$1&amp;"'!"&amp;"E:E"),0))</f>
        <v>0</v>
      </c>
      <c r="P85" s="6">
        <f ca="1">INDEX(INDIRECT("'"&amp;P$1&amp;"'!"&amp;"T:T"),MATCH(EDATE($D85,-12*(2020-P$1)),INDIRECT("'"&amp;P$1&amp;"'!"&amp;"E:E"),0))</f>
        <v>0</v>
      </c>
    </row>
    <row r="86" spans="1:16" x14ac:dyDescent="0.25">
      <c r="A86" s="2">
        <f t="shared" si="3"/>
        <v>3</v>
      </c>
      <c r="B86" s="2">
        <f t="shared" si="4"/>
        <v>25</v>
      </c>
      <c r="C86" s="2">
        <f ca="1">INDEX($F$1:$P$1,MATCH(E86,F86:P86,0))</f>
        <v>2015</v>
      </c>
      <c r="D86" s="4">
        <v>43915</v>
      </c>
      <c r="E86" s="2">
        <f t="shared" ca="1" si="5"/>
        <v>9.1999999999999993</v>
      </c>
      <c r="F86" s="6">
        <f ca="1">INDEX(INDIRECT("'"&amp;F$1&amp;"'!"&amp;"T:T"),MATCH(EDATE($D86,-12*(2020-F$1)),INDIRECT("'"&amp;F$1&amp;"'!"&amp;"E:E"),0))</f>
        <v>0</v>
      </c>
      <c r="G86" s="6">
        <f ca="1">INDEX(INDIRECT("'"&amp;G$1&amp;"'!"&amp;"T:T"),MATCH(EDATE($D86,-12*(2020-G$1)),INDIRECT("'"&amp;G$1&amp;"'!"&amp;"E:E"),0))</f>
        <v>0</v>
      </c>
      <c r="H86" s="6">
        <f ca="1">INDEX(INDIRECT("'"&amp;H$1&amp;"'!"&amp;"T:T"),MATCH(EDATE($D86,-12*(2020-H$1)),INDIRECT("'"&amp;H$1&amp;"'!"&amp;"E:E"),0))</f>
        <v>0</v>
      </c>
      <c r="I86" s="6">
        <f ca="1">INDEX(INDIRECT("'"&amp;I$1&amp;"'!"&amp;"T:T"),MATCH(EDATE($D86,-12*(2020-I$1)),INDIRECT("'"&amp;I$1&amp;"'!"&amp;"E:E"),0))</f>
        <v>0</v>
      </c>
      <c r="J86" s="6">
        <f ca="1">INDEX(INDIRECT("'"&amp;J$1&amp;"'!"&amp;"T:T"),MATCH(EDATE($D86,-12*(2020-J$1)),INDIRECT("'"&amp;J$1&amp;"'!"&amp;"E:E"),0))</f>
        <v>9.1999999999999993</v>
      </c>
      <c r="K86" s="6">
        <f ca="1">INDEX(INDIRECT("'"&amp;K$1&amp;"'!"&amp;"T:T"),MATCH(EDATE($D86,-12*(2020-K$1)),INDIRECT("'"&amp;K$1&amp;"'!"&amp;"E:E"),0))</f>
        <v>0</v>
      </c>
      <c r="L86" s="6">
        <f ca="1">INDEX(INDIRECT("'"&amp;L$1&amp;"'!"&amp;"T:T"),MATCH(EDATE($D86,-12*(2020-L$1)),INDIRECT("'"&amp;L$1&amp;"'!"&amp;"E:E"),0))</f>
        <v>0</v>
      </c>
      <c r="M86" s="6">
        <f ca="1">INDEX(INDIRECT("'"&amp;M$1&amp;"'!"&amp;"T:T"),MATCH(EDATE($D86,-12*(2020-M$1)),INDIRECT("'"&amp;M$1&amp;"'!"&amp;"E:E"),0))</f>
        <v>0</v>
      </c>
      <c r="N86" s="6">
        <f ca="1">INDEX(INDIRECT("'"&amp;N$1&amp;"'!"&amp;"T:T"),MATCH(EDATE($D86,-12*(2020-N$1)),INDIRECT("'"&amp;N$1&amp;"'!"&amp;"E:E"),0))</f>
        <v>0</v>
      </c>
      <c r="O86" s="6">
        <f ca="1">INDEX(INDIRECT("'"&amp;O$1&amp;"'!"&amp;"T:T"),MATCH(EDATE($D86,-12*(2020-O$1)),INDIRECT("'"&amp;O$1&amp;"'!"&amp;"E:E"),0))</f>
        <v>0.1</v>
      </c>
      <c r="P86" s="6">
        <f ca="1">INDEX(INDIRECT("'"&amp;P$1&amp;"'!"&amp;"T:T"),MATCH(EDATE($D86,-12*(2020-P$1)),INDIRECT("'"&amp;P$1&amp;"'!"&amp;"E:E"),0))</f>
        <v>0</v>
      </c>
    </row>
    <row r="87" spans="1:16" x14ac:dyDescent="0.25">
      <c r="A87" s="2">
        <f t="shared" si="3"/>
        <v>3</v>
      </c>
      <c r="B87" s="2">
        <f t="shared" si="4"/>
        <v>26</v>
      </c>
      <c r="C87" s="2">
        <f ca="1">INDEX($F$1:$P$1,MATCH(E87,F87:P87,0))</f>
        <v>2018</v>
      </c>
      <c r="D87" s="4">
        <v>43916</v>
      </c>
      <c r="E87" s="2">
        <f t="shared" ca="1" si="5"/>
        <v>5.4</v>
      </c>
      <c r="F87" s="6">
        <f ca="1">INDEX(INDIRECT("'"&amp;F$1&amp;"'!"&amp;"T:T"),MATCH(EDATE($D87,-12*(2020-F$1)),INDIRECT("'"&amp;F$1&amp;"'!"&amp;"E:E"),0))</f>
        <v>0</v>
      </c>
      <c r="G87" s="6">
        <f ca="1">INDEX(INDIRECT("'"&amp;G$1&amp;"'!"&amp;"T:T"),MATCH(EDATE($D87,-12*(2020-G$1)),INDIRECT("'"&amp;G$1&amp;"'!"&amp;"E:E"),0))</f>
        <v>5.4</v>
      </c>
      <c r="H87" s="6">
        <f ca="1">INDEX(INDIRECT("'"&amp;H$1&amp;"'!"&amp;"T:T"),MATCH(EDATE($D87,-12*(2020-H$1)),INDIRECT("'"&amp;H$1&amp;"'!"&amp;"E:E"),0))</f>
        <v>0</v>
      </c>
      <c r="I87" s="6">
        <f ca="1">INDEX(INDIRECT("'"&amp;I$1&amp;"'!"&amp;"T:T"),MATCH(EDATE($D87,-12*(2020-I$1)),INDIRECT("'"&amp;I$1&amp;"'!"&amp;"E:E"),0))</f>
        <v>1.6</v>
      </c>
      <c r="J87" s="6">
        <f ca="1">INDEX(INDIRECT("'"&amp;J$1&amp;"'!"&amp;"T:T"),MATCH(EDATE($D87,-12*(2020-J$1)),INDIRECT("'"&amp;J$1&amp;"'!"&amp;"E:E"),0))</f>
        <v>3.8</v>
      </c>
      <c r="K87" s="6">
        <f ca="1">INDEX(INDIRECT("'"&amp;K$1&amp;"'!"&amp;"T:T"),MATCH(EDATE($D87,-12*(2020-K$1)),INDIRECT("'"&amp;K$1&amp;"'!"&amp;"E:E"),0))</f>
        <v>0</v>
      </c>
      <c r="L87" s="6">
        <f ca="1">INDEX(INDIRECT("'"&amp;L$1&amp;"'!"&amp;"T:T"),MATCH(EDATE($D87,-12*(2020-L$1)),INDIRECT("'"&amp;L$1&amp;"'!"&amp;"E:E"),0))</f>
        <v>0</v>
      </c>
      <c r="M87" s="6">
        <f ca="1">INDEX(INDIRECT("'"&amp;M$1&amp;"'!"&amp;"T:T"),MATCH(EDATE($D87,-12*(2020-M$1)),INDIRECT("'"&amp;M$1&amp;"'!"&amp;"E:E"),0))</f>
        <v>0</v>
      </c>
      <c r="N87" s="6">
        <f ca="1">INDEX(INDIRECT("'"&amp;N$1&amp;"'!"&amp;"T:T"),MATCH(EDATE($D87,-12*(2020-N$1)),INDIRECT("'"&amp;N$1&amp;"'!"&amp;"E:E"),0))</f>
        <v>0</v>
      </c>
      <c r="O87" s="6">
        <f ca="1">INDEX(INDIRECT("'"&amp;O$1&amp;"'!"&amp;"T:T"),MATCH(EDATE($D87,-12*(2020-O$1)),INDIRECT("'"&amp;O$1&amp;"'!"&amp;"E:E"),0))</f>
        <v>0</v>
      </c>
      <c r="P87" s="6">
        <f ca="1">INDEX(INDIRECT("'"&amp;P$1&amp;"'!"&amp;"T:T"),MATCH(EDATE($D87,-12*(2020-P$1)),INDIRECT("'"&amp;P$1&amp;"'!"&amp;"E:E"),0))</f>
        <v>0</v>
      </c>
    </row>
    <row r="88" spans="1:16" x14ac:dyDescent="0.25">
      <c r="A88" s="2">
        <f t="shared" si="3"/>
        <v>3</v>
      </c>
      <c r="B88" s="2">
        <f t="shared" si="4"/>
        <v>27</v>
      </c>
      <c r="C88" s="2">
        <f ca="1">INDEX($F$1:$P$1,MATCH(E88,F88:P88,0))</f>
        <v>2015</v>
      </c>
      <c r="D88" s="4">
        <v>43917</v>
      </c>
      <c r="E88" s="2">
        <f t="shared" ca="1" si="5"/>
        <v>9</v>
      </c>
      <c r="F88" s="6">
        <f ca="1">INDEX(INDIRECT("'"&amp;F$1&amp;"'!"&amp;"T:T"),MATCH(EDATE($D88,-12*(2020-F$1)),INDIRECT("'"&amp;F$1&amp;"'!"&amp;"E:E"),0))</f>
        <v>0</v>
      </c>
      <c r="G88" s="6">
        <f ca="1">INDEX(INDIRECT("'"&amp;G$1&amp;"'!"&amp;"T:T"),MATCH(EDATE($D88,-12*(2020-G$1)),INDIRECT("'"&amp;G$1&amp;"'!"&amp;"E:E"),0))</f>
        <v>0</v>
      </c>
      <c r="H88" s="6">
        <f ca="1">INDEX(INDIRECT("'"&amp;H$1&amp;"'!"&amp;"T:T"),MATCH(EDATE($D88,-12*(2020-H$1)),INDIRECT("'"&amp;H$1&amp;"'!"&amp;"E:E"),0))</f>
        <v>0</v>
      </c>
      <c r="I88" s="6">
        <f ca="1">INDEX(INDIRECT("'"&amp;I$1&amp;"'!"&amp;"T:T"),MATCH(EDATE($D88,-12*(2020-I$1)),INDIRECT("'"&amp;I$1&amp;"'!"&amp;"E:E"),0))</f>
        <v>0</v>
      </c>
      <c r="J88" s="6">
        <f ca="1">INDEX(INDIRECT("'"&amp;J$1&amp;"'!"&amp;"T:T"),MATCH(EDATE($D88,-12*(2020-J$1)),INDIRECT("'"&amp;J$1&amp;"'!"&amp;"E:E"),0))</f>
        <v>9</v>
      </c>
      <c r="K88" s="6">
        <f ca="1">INDEX(INDIRECT("'"&amp;K$1&amp;"'!"&amp;"T:T"),MATCH(EDATE($D88,-12*(2020-K$1)),INDIRECT("'"&amp;K$1&amp;"'!"&amp;"E:E"),0))</f>
        <v>0</v>
      </c>
      <c r="L88" s="6">
        <f ca="1">INDEX(INDIRECT("'"&amp;L$1&amp;"'!"&amp;"T:T"),MATCH(EDATE($D88,-12*(2020-L$1)),INDIRECT("'"&amp;L$1&amp;"'!"&amp;"E:E"),0))</f>
        <v>0</v>
      </c>
      <c r="M88" s="6">
        <f ca="1">INDEX(INDIRECT("'"&amp;M$1&amp;"'!"&amp;"T:T"),MATCH(EDATE($D88,-12*(2020-M$1)),INDIRECT("'"&amp;M$1&amp;"'!"&amp;"E:E"),0))</f>
        <v>0</v>
      </c>
      <c r="N88" s="6">
        <f ca="1">INDEX(INDIRECT("'"&amp;N$1&amp;"'!"&amp;"T:T"),MATCH(EDATE($D88,-12*(2020-N$1)),INDIRECT("'"&amp;N$1&amp;"'!"&amp;"E:E"),0))</f>
        <v>0</v>
      </c>
      <c r="O88" s="6">
        <f ca="1">INDEX(INDIRECT("'"&amp;O$1&amp;"'!"&amp;"T:T"),MATCH(EDATE($D88,-12*(2020-O$1)),INDIRECT("'"&amp;O$1&amp;"'!"&amp;"E:E"),0))</f>
        <v>0</v>
      </c>
      <c r="P88" s="6">
        <f ca="1">INDEX(INDIRECT("'"&amp;P$1&amp;"'!"&amp;"T:T"),MATCH(EDATE($D88,-12*(2020-P$1)),INDIRECT("'"&amp;P$1&amp;"'!"&amp;"E:E"),0))</f>
        <v>0</v>
      </c>
    </row>
    <row r="89" spans="1:16" x14ac:dyDescent="0.25">
      <c r="A89" s="2">
        <f t="shared" si="3"/>
        <v>3</v>
      </c>
      <c r="B89" s="2">
        <f t="shared" si="4"/>
        <v>28</v>
      </c>
      <c r="C89" s="2">
        <f ca="1">INDEX($F$1:$P$1,MATCH(E89,F89:P89,0))</f>
        <v>2017</v>
      </c>
      <c r="D89" s="4">
        <v>43918</v>
      </c>
      <c r="E89" s="2">
        <f t="shared" ca="1" si="5"/>
        <v>2.2000000000000002</v>
      </c>
      <c r="F89" s="6">
        <f ca="1">INDEX(INDIRECT("'"&amp;F$1&amp;"'!"&amp;"T:T"),MATCH(EDATE($D89,-12*(2020-F$1)),INDIRECT("'"&amp;F$1&amp;"'!"&amp;"E:E"),0))</f>
        <v>0</v>
      </c>
      <c r="G89" s="6">
        <f ca="1">INDEX(INDIRECT("'"&amp;G$1&amp;"'!"&amp;"T:T"),MATCH(EDATE($D89,-12*(2020-G$1)),INDIRECT("'"&amp;G$1&amp;"'!"&amp;"E:E"),0))</f>
        <v>0</v>
      </c>
      <c r="H89" s="6">
        <f ca="1">INDEX(INDIRECT("'"&amp;H$1&amp;"'!"&amp;"T:T"),MATCH(EDATE($D89,-12*(2020-H$1)),INDIRECT("'"&amp;H$1&amp;"'!"&amp;"E:E"),0))</f>
        <v>2.2000000000000002</v>
      </c>
      <c r="I89" s="6">
        <f ca="1">INDEX(INDIRECT("'"&amp;I$1&amp;"'!"&amp;"T:T"),MATCH(EDATE($D89,-12*(2020-I$1)),INDIRECT("'"&amp;I$1&amp;"'!"&amp;"E:E"),0))</f>
        <v>0</v>
      </c>
      <c r="J89" s="6">
        <f ca="1">INDEX(INDIRECT("'"&amp;J$1&amp;"'!"&amp;"T:T"),MATCH(EDATE($D89,-12*(2020-J$1)),INDIRECT("'"&amp;J$1&amp;"'!"&amp;"E:E"),0))</f>
        <v>1.4</v>
      </c>
      <c r="K89" s="6">
        <f ca="1">INDEX(INDIRECT("'"&amp;K$1&amp;"'!"&amp;"T:T"),MATCH(EDATE($D89,-12*(2020-K$1)),INDIRECT("'"&amp;K$1&amp;"'!"&amp;"E:E"),0))</f>
        <v>0</v>
      </c>
      <c r="L89" s="6">
        <f ca="1">INDEX(INDIRECT("'"&amp;L$1&amp;"'!"&amp;"T:T"),MATCH(EDATE($D89,-12*(2020-L$1)),INDIRECT("'"&amp;L$1&amp;"'!"&amp;"E:E"),0))</f>
        <v>0</v>
      </c>
      <c r="M89" s="6">
        <f ca="1">INDEX(INDIRECT("'"&amp;M$1&amp;"'!"&amp;"T:T"),MATCH(EDATE($D89,-12*(2020-M$1)),INDIRECT("'"&amp;M$1&amp;"'!"&amp;"E:E"),0))</f>
        <v>0</v>
      </c>
      <c r="N89" s="6">
        <f ca="1">INDEX(INDIRECT("'"&amp;N$1&amp;"'!"&amp;"T:T"),MATCH(EDATE($D89,-12*(2020-N$1)),INDIRECT("'"&amp;N$1&amp;"'!"&amp;"E:E"),0))</f>
        <v>0</v>
      </c>
      <c r="O89" s="6">
        <f ca="1">INDEX(INDIRECT("'"&amp;O$1&amp;"'!"&amp;"T:T"),MATCH(EDATE($D89,-12*(2020-O$1)),INDIRECT("'"&amp;O$1&amp;"'!"&amp;"E:E"),0))</f>
        <v>0</v>
      </c>
      <c r="P89" s="6">
        <f ca="1">INDEX(INDIRECT("'"&amp;P$1&amp;"'!"&amp;"T:T"),MATCH(EDATE($D89,-12*(2020-P$1)),INDIRECT("'"&amp;P$1&amp;"'!"&amp;"E:E"),0))</f>
        <v>0</v>
      </c>
    </row>
    <row r="90" spans="1:16" x14ac:dyDescent="0.25">
      <c r="A90" s="2">
        <f t="shared" si="3"/>
        <v>3</v>
      </c>
      <c r="B90" s="2">
        <f t="shared" si="4"/>
        <v>29</v>
      </c>
      <c r="C90" s="2">
        <f ca="1">INDEX($F$1:$P$1,MATCH(E90,F90:P90,0))</f>
        <v>2012</v>
      </c>
      <c r="D90" s="4">
        <v>43919</v>
      </c>
      <c r="E90" s="2">
        <f t="shared" ca="1" si="5"/>
        <v>1</v>
      </c>
      <c r="F90" s="6">
        <f ca="1">INDEX(INDIRECT("'"&amp;F$1&amp;"'!"&amp;"T:T"),MATCH(EDATE($D90,-12*(2020-F$1)),INDIRECT("'"&amp;F$1&amp;"'!"&amp;"E:E"),0))</f>
        <v>0</v>
      </c>
      <c r="G90" s="6">
        <f ca="1">INDEX(INDIRECT("'"&amp;G$1&amp;"'!"&amp;"T:T"),MATCH(EDATE($D90,-12*(2020-G$1)),INDIRECT("'"&amp;G$1&amp;"'!"&amp;"E:E"),0))</f>
        <v>0.6</v>
      </c>
      <c r="H90" s="6">
        <f ca="1">INDEX(INDIRECT("'"&amp;H$1&amp;"'!"&amp;"T:T"),MATCH(EDATE($D90,-12*(2020-H$1)),INDIRECT("'"&amp;H$1&amp;"'!"&amp;"E:E"),0))</f>
        <v>0</v>
      </c>
      <c r="I90" s="6">
        <f ca="1">INDEX(INDIRECT("'"&amp;I$1&amp;"'!"&amp;"T:T"),MATCH(EDATE($D90,-12*(2020-I$1)),INDIRECT("'"&amp;I$1&amp;"'!"&amp;"E:E"),0))</f>
        <v>0</v>
      </c>
      <c r="J90" s="6">
        <f ca="1">INDEX(INDIRECT("'"&amp;J$1&amp;"'!"&amp;"T:T"),MATCH(EDATE($D90,-12*(2020-J$1)),INDIRECT("'"&amp;J$1&amp;"'!"&amp;"E:E"),0))</f>
        <v>0</v>
      </c>
      <c r="K90" s="6">
        <f ca="1">INDEX(INDIRECT("'"&amp;K$1&amp;"'!"&amp;"T:T"),MATCH(EDATE($D90,-12*(2020-K$1)),INDIRECT("'"&amp;K$1&amp;"'!"&amp;"E:E"),0))</f>
        <v>0</v>
      </c>
      <c r="L90" s="6">
        <f ca="1">INDEX(INDIRECT("'"&amp;L$1&amp;"'!"&amp;"T:T"),MATCH(EDATE($D90,-12*(2020-L$1)),INDIRECT("'"&amp;L$1&amp;"'!"&amp;"E:E"),0))</f>
        <v>0</v>
      </c>
      <c r="M90" s="6">
        <f ca="1">INDEX(INDIRECT("'"&amp;M$1&amp;"'!"&amp;"T:T"),MATCH(EDATE($D90,-12*(2020-M$1)),INDIRECT("'"&amp;M$1&amp;"'!"&amp;"E:E"),0))</f>
        <v>1</v>
      </c>
      <c r="N90" s="6">
        <f ca="1">INDEX(INDIRECT("'"&amp;N$1&amp;"'!"&amp;"T:T"),MATCH(EDATE($D90,-12*(2020-N$1)),INDIRECT("'"&amp;N$1&amp;"'!"&amp;"E:E"),0))</f>
        <v>0</v>
      </c>
      <c r="O90" s="6">
        <f ca="1">INDEX(INDIRECT("'"&amp;O$1&amp;"'!"&amp;"T:T"),MATCH(EDATE($D90,-12*(2020-O$1)),INDIRECT("'"&amp;O$1&amp;"'!"&amp;"E:E"),0))</f>
        <v>0</v>
      </c>
      <c r="P90" s="6">
        <f ca="1">INDEX(INDIRECT("'"&amp;P$1&amp;"'!"&amp;"T:T"),MATCH(EDATE($D90,-12*(2020-P$1)),INDIRECT("'"&amp;P$1&amp;"'!"&amp;"E:E"),0))</f>
        <v>0</v>
      </c>
    </row>
    <row r="91" spans="1:16" x14ac:dyDescent="0.25">
      <c r="A91" s="2">
        <f t="shared" si="3"/>
        <v>3</v>
      </c>
      <c r="B91" s="2">
        <f t="shared" si="4"/>
        <v>30</v>
      </c>
      <c r="C91" s="2">
        <f ca="1">INDEX($F$1:$P$1,MATCH(E91,F91:P91,0))</f>
        <v>2015</v>
      </c>
      <c r="D91" s="4">
        <v>43920</v>
      </c>
      <c r="E91" s="2">
        <f t="shared" ca="1" si="5"/>
        <v>4</v>
      </c>
      <c r="F91" s="6">
        <f ca="1">INDEX(INDIRECT("'"&amp;F$1&amp;"'!"&amp;"T:T"),MATCH(EDATE($D91,-12*(2020-F$1)),INDIRECT("'"&amp;F$1&amp;"'!"&amp;"E:E"),0))</f>
        <v>0</v>
      </c>
      <c r="G91" s="6">
        <f ca="1">INDEX(INDIRECT("'"&amp;G$1&amp;"'!"&amp;"T:T"),MATCH(EDATE($D91,-12*(2020-G$1)),INDIRECT("'"&amp;G$1&amp;"'!"&amp;"E:E"),0))</f>
        <v>0</v>
      </c>
      <c r="H91" s="6">
        <f ca="1">INDEX(INDIRECT("'"&amp;H$1&amp;"'!"&amp;"T:T"),MATCH(EDATE($D91,-12*(2020-H$1)),INDIRECT("'"&amp;H$1&amp;"'!"&amp;"E:E"),0))</f>
        <v>0</v>
      </c>
      <c r="I91" s="6">
        <f ca="1">INDEX(INDIRECT("'"&amp;I$1&amp;"'!"&amp;"T:T"),MATCH(EDATE($D91,-12*(2020-I$1)),INDIRECT("'"&amp;I$1&amp;"'!"&amp;"E:E"),0))</f>
        <v>0</v>
      </c>
      <c r="J91" s="6">
        <f ca="1">INDEX(INDIRECT("'"&amp;J$1&amp;"'!"&amp;"T:T"),MATCH(EDATE($D91,-12*(2020-J$1)),INDIRECT("'"&amp;J$1&amp;"'!"&amp;"E:E"),0))</f>
        <v>4</v>
      </c>
      <c r="K91" s="6">
        <f ca="1">INDEX(INDIRECT("'"&amp;K$1&amp;"'!"&amp;"T:T"),MATCH(EDATE($D91,-12*(2020-K$1)),INDIRECT("'"&amp;K$1&amp;"'!"&amp;"E:E"),0))</f>
        <v>0</v>
      </c>
      <c r="L91" s="6">
        <f ca="1">INDEX(INDIRECT("'"&amp;L$1&amp;"'!"&amp;"T:T"),MATCH(EDATE($D91,-12*(2020-L$1)),INDIRECT("'"&amp;L$1&amp;"'!"&amp;"E:E"),0))</f>
        <v>0</v>
      </c>
      <c r="M91" s="6">
        <f ca="1">INDEX(INDIRECT("'"&amp;M$1&amp;"'!"&amp;"T:T"),MATCH(EDATE($D91,-12*(2020-M$1)),INDIRECT("'"&amp;M$1&amp;"'!"&amp;"E:E"),0))</f>
        <v>0</v>
      </c>
      <c r="N91" s="6">
        <f ca="1">INDEX(INDIRECT("'"&amp;N$1&amp;"'!"&amp;"T:T"),MATCH(EDATE($D91,-12*(2020-N$1)),INDIRECT("'"&amp;N$1&amp;"'!"&amp;"E:E"),0))</f>
        <v>0</v>
      </c>
      <c r="O91" s="6">
        <f ca="1">INDEX(INDIRECT("'"&amp;O$1&amp;"'!"&amp;"T:T"),MATCH(EDATE($D91,-12*(2020-O$1)),INDIRECT("'"&amp;O$1&amp;"'!"&amp;"E:E"),0))</f>
        <v>0</v>
      </c>
      <c r="P91" s="6">
        <f ca="1">INDEX(INDIRECT("'"&amp;P$1&amp;"'!"&amp;"T:T"),MATCH(EDATE($D91,-12*(2020-P$1)),INDIRECT("'"&amp;P$1&amp;"'!"&amp;"E:E"),0))</f>
        <v>0</v>
      </c>
    </row>
    <row r="92" spans="1:16" x14ac:dyDescent="0.25">
      <c r="A92" s="2">
        <f t="shared" si="3"/>
        <v>3</v>
      </c>
      <c r="B92" s="2">
        <f t="shared" si="4"/>
        <v>31</v>
      </c>
      <c r="C92" s="2">
        <f ca="1">INDEX($F$1:$P$1,MATCH(E92,F92:P92,0))</f>
        <v>2017</v>
      </c>
      <c r="D92" s="4">
        <v>43921</v>
      </c>
      <c r="E92" s="2">
        <f t="shared" ca="1" si="5"/>
        <v>1.2</v>
      </c>
      <c r="F92" s="6">
        <f ca="1">INDEX(INDIRECT("'"&amp;F$1&amp;"'!"&amp;"T:T"),MATCH(EDATE($D92,-12*(2020-F$1)),INDIRECT("'"&amp;F$1&amp;"'!"&amp;"E:E"),0))</f>
        <v>0</v>
      </c>
      <c r="G92" s="6">
        <f ca="1">INDEX(INDIRECT("'"&amp;G$1&amp;"'!"&amp;"T:T"),MATCH(EDATE($D92,-12*(2020-G$1)),INDIRECT("'"&amp;G$1&amp;"'!"&amp;"E:E"),0))</f>
        <v>0</v>
      </c>
      <c r="H92" s="6">
        <f ca="1">INDEX(INDIRECT("'"&amp;H$1&amp;"'!"&amp;"T:T"),MATCH(EDATE($D92,-12*(2020-H$1)),INDIRECT("'"&amp;H$1&amp;"'!"&amp;"E:E"),0))</f>
        <v>1.2</v>
      </c>
      <c r="I92" s="6">
        <f ca="1">INDEX(INDIRECT("'"&amp;I$1&amp;"'!"&amp;"T:T"),MATCH(EDATE($D92,-12*(2020-I$1)),INDIRECT("'"&amp;I$1&amp;"'!"&amp;"E:E"),0))</f>
        <v>0</v>
      </c>
      <c r="J92" s="6">
        <f ca="1">INDEX(INDIRECT("'"&amp;J$1&amp;"'!"&amp;"T:T"),MATCH(EDATE($D92,-12*(2020-J$1)),INDIRECT("'"&amp;J$1&amp;"'!"&amp;"E:E"),0))</f>
        <v>0</v>
      </c>
      <c r="K92" s="6">
        <f ca="1">INDEX(INDIRECT("'"&amp;K$1&amp;"'!"&amp;"T:T"),MATCH(EDATE($D92,-12*(2020-K$1)),INDIRECT("'"&amp;K$1&amp;"'!"&amp;"E:E"),0))</f>
        <v>0</v>
      </c>
      <c r="L92" s="6">
        <f ca="1">INDEX(INDIRECT("'"&amp;L$1&amp;"'!"&amp;"T:T"),MATCH(EDATE($D92,-12*(2020-L$1)),INDIRECT("'"&amp;L$1&amp;"'!"&amp;"E:E"),0))</f>
        <v>0</v>
      </c>
      <c r="M92" s="6">
        <f ca="1">INDEX(INDIRECT("'"&amp;M$1&amp;"'!"&amp;"T:T"),MATCH(EDATE($D92,-12*(2020-M$1)),INDIRECT("'"&amp;M$1&amp;"'!"&amp;"E:E"),0))</f>
        <v>0</v>
      </c>
      <c r="N92" s="6">
        <f ca="1">INDEX(INDIRECT("'"&amp;N$1&amp;"'!"&amp;"T:T"),MATCH(EDATE($D92,-12*(2020-N$1)),INDIRECT("'"&amp;N$1&amp;"'!"&amp;"E:E"),0))</f>
        <v>0</v>
      </c>
      <c r="O92" s="6">
        <f ca="1">INDEX(INDIRECT("'"&amp;O$1&amp;"'!"&amp;"T:T"),MATCH(EDATE($D92,-12*(2020-O$1)),INDIRECT("'"&amp;O$1&amp;"'!"&amp;"E:E"),0))</f>
        <v>0</v>
      </c>
      <c r="P92" s="6">
        <f ca="1">INDEX(INDIRECT("'"&amp;P$1&amp;"'!"&amp;"T:T"),MATCH(EDATE($D92,-12*(2020-P$1)),INDIRECT("'"&amp;P$1&amp;"'!"&amp;"E:E"),0))</f>
        <v>0</v>
      </c>
    </row>
    <row r="93" spans="1:16" x14ac:dyDescent="0.25">
      <c r="A93" s="2">
        <f t="shared" si="3"/>
        <v>4</v>
      </c>
      <c r="B93" s="2">
        <f t="shared" si="4"/>
        <v>1</v>
      </c>
      <c r="C93" s="2">
        <f ca="1">INDEX($F$1:$P$1,MATCH(E93,F93:P93,0))</f>
        <v>2017</v>
      </c>
      <c r="D93" s="4">
        <v>43922</v>
      </c>
      <c r="E93" s="2">
        <f t="shared" ca="1" si="5"/>
        <v>0.4</v>
      </c>
      <c r="F93" s="6">
        <f ca="1">INDEX(INDIRECT("'"&amp;F$1&amp;"'!"&amp;"T:T"),MATCH(EDATE($D93,-12*(2020-F$1)),INDIRECT("'"&amp;F$1&amp;"'!"&amp;"E:E"),0))</f>
        <v>0</v>
      </c>
      <c r="G93" s="6">
        <f ca="1">INDEX(INDIRECT("'"&amp;G$1&amp;"'!"&amp;"T:T"),MATCH(EDATE($D93,-12*(2020-G$1)),INDIRECT("'"&amp;G$1&amp;"'!"&amp;"E:E"),0))</f>
        <v>0</v>
      </c>
      <c r="H93" s="6">
        <f ca="1">INDEX(INDIRECT("'"&amp;H$1&amp;"'!"&amp;"T:T"),MATCH(EDATE($D93,-12*(2020-H$1)),INDIRECT("'"&amp;H$1&amp;"'!"&amp;"E:E"),0))</f>
        <v>0.4</v>
      </c>
      <c r="I93" s="6">
        <f ca="1">INDEX(INDIRECT("'"&amp;I$1&amp;"'!"&amp;"T:T"),MATCH(EDATE($D93,-12*(2020-I$1)),INDIRECT("'"&amp;I$1&amp;"'!"&amp;"E:E"),0))</f>
        <v>0</v>
      </c>
      <c r="J93" s="6">
        <f ca="1">INDEX(INDIRECT("'"&amp;J$1&amp;"'!"&amp;"T:T"),MATCH(EDATE($D93,-12*(2020-J$1)),INDIRECT("'"&amp;J$1&amp;"'!"&amp;"E:E"),0))</f>
        <v>0</v>
      </c>
      <c r="K93" s="6">
        <f ca="1">INDEX(INDIRECT("'"&amp;K$1&amp;"'!"&amp;"T:T"),MATCH(EDATE($D93,-12*(2020-K$1)),INDIRECT("'"&amp;K$1&amp;"'!"&amp;"E:E"),0))</f>
        <v>0</v>
      </c>
      <c r="L93" s="6">
        <f ca="1">INDEX(INDIRECT("'"&amp;L$1&amp;"'!"&amp;"T:T"),MATCH(EDATE($D93,-12*(2020-L$1)),INDIRECT("'"&amp;L$1&amp;"'!"&amp;"E:E"),0))</f>
        <v>0</v>
      </c>
      <c r="M93" s="6">
        <f ca="1">INDEX(INDIRECT("'"&amp;M$1&amp;"'!"&amp;"T:T"),MATCH(EDATE($D93,-12*(2020-M$1)),INDIRECT("'"&amp;M$1&amp;"'!"&amp;"E:E"),0))</f>
        <v>0</v>
      </c>
      <c r="N93" s="6">
        <f ca="1">INDEX(INDIRECT("'"&amp;N$1&amp;"'!"&amp;"T:T"),MATCH(EDATE($D93,-12*(2020-N$1)),INDIRECT("'"&amp;N$1&amp;"'!"&amp;"E:E"),0))</f>
        <v>0</v>
      </c>
      <c r="O93" s="6">
        <f ca="1">INDEX(INDIRECT("'"&amp;O$1&amp;"'!"&amp;"T:T"),MATCH(EDATE($D93,-12*(2020-O$1)),INDIRECT("'"&amp;O$1&amp;"'!"&amp;"E:E"),0))</f>
        <v>0</v>
      </c>
      <c r="P93" s="6">
        <f ca="1">INDEX(INDIRECT("'"&amp;P$1&amp;"'!"&amp;"T:T"),MATCH(EDATE($D93,-12*(2020-P$1)),INDIRECT("'"&amp;P$1&amp;"'!"&amp;"E:E"),0))</f>
        <v>0</v>
      </c>
    </row>
    <row r="94" spans="1:16" x14ac:dyDescent="0.25">
      <c r="A94" s="2">
        <f t="shared" si="3"/>
        <v>4</v>
      </c>
      <c r="B94" s="2">
        <f t="shared" si="4"/>
        <v>2</v>
      </c>
      <c r="C94" s="2">
        <f ca="1">INDEX($F$1:$P$1,MATCH(E94,F94:P94,0))</f>
        <v>2010</v>
      </c>
      <c r="D94" s="4">
        <v>43923</v>
      </c>
      <c r="E94" s="2">
        <f t="shared" ca="1" si="5"/>
        <v>2.4</v>
      </c>
      <c r="F94" s="6">
        <f ca="1">INDEX(INDIRECT("'"&amp;F$1&amp;"'!"&amp;"T:T"),MATCH(EDATE($D94,-12*(2020-F$1)),INDIRECT("'"&amp;F$1&amp;"'!"&amp;"E:E"),0))</f>
        <v>0</v>
      </c>
      <c r="G94" s="6">
        <f ca="1">INDEX(INDIRECT("'"&amp;G$1&amp;"'!"&amp;"T:T"),MATCH(EDATE($D94,-12*(2020-G$1)),INDIRECT("'"&amp;G$1&amp;"'!"&amp;"E:E"),0))</f>
        <v>0</v>
      </c>
      <c r="H94" s="6">
        <f ca="1">INDEX(INDIRECT("'"&amp;H$1&amp;"'!"&amp;"T:T"),MATCH(EDATE($D94,-12*(2020-H$1)),INDIRECT("'"&amp;H$1&amp;"'!"&amp;"E:E"),0))</f>
        <v>0</v>
      </c>
      <c r="I94" s="6">
        <f ca="1">INDEX(INDIRECT("'"&amp;I$1&amp;"'!"&amp;"T:T"),MATCH(EDATE($D94,-12*(2020-I$1)),INDIRECT("'"&amp;I$1&amp;"'!"&amp;"E:E"),0))</f>
        <v>0</v>
      </c>
      <c r="J94" s="6">
        <f ca="1">INDEX(INDIRECT("'"&amp;J$1&amp;"'!"&amp;"T:T"),MATCH(EDATE($D94,-12*(2020-J$1)),INDIRECT("'"&amp;J$1&amp;"'!"&amp;"E:E"),0))</f>
        <v>0</v>
      </c>
      <c r="K94" s="6">
        <f ca="1">INDEX(INDIRECT("'"&amp;K$1&amp;"'!"&amp;"T:T"),MATCH(EDATE($D94,-12*(2020-K$1)),INDIRECT("'"&amp;K$1&amp;"'!"&amp;"E:E"),0))</f>
        <v>0</v>
      </c>
      <c r="L94" s="6">
        <f ca="1">INDEX(INDIRECT("'"&amp;L$1&amp;"'!"&amp;"T:T"),MATCH(EDATE($D94,-12*(2020-L$1)),INDIRECT("'"&amp;L$1&amp;"'!"&amp;"E:E"),0))</f>
        <v>0</v>
      </c>
      <c r="M94" s="6">
        <f ca="1">INDEX(INDIRECT("'"&amp;M$1&amp;"'!"&amp;"T:T"),MATCH(EDATE($D94,-12*(2020-M$1)),INDIRECT("'"&amp;M$1&amp;"'!"&amp;"E:E"),0))</f>
        <v>0</v>
      </c>
      <c r="N94" s="6">
        <f ca="1">INDEX(INDIRECT("'"&amp;N$1&amp;"'!"&amp;"T:T"),MATCH(EDATE($D94,-12*(2020-N$1)),INDIRECT("'"&amp;N$1&amp;"'!"&amp;"E:E"),0))</f>
        <v>0</v>
      </c>
      <c r="O94" s="6">
        <f ca="1">INDEX(INDIRECT("'"&amp;O$1&amp;"'!"&amp;"T:T"),MATCH(EDATE($D94,-12*(2020-O$1)),INDIRECT("'"&amp;O$1&amp;"'!"&amp;"E:E"),0))</f>
        <v>2.4</v>
      </c>
      <c r="P94" s="6">
        <f ca="1">INDEX(INDIRECT("'"&amp;P$1&amp;"'!"&amp;"T:T"),MATCH(EDATE($D94,-12*(2020-P$1)),INDIRECT("'"&amp;P$1&amp;"'!"&amp;"E:E"),0))</f>
        <v>0</v>
      </c>
    </row>
    <row r="95" spans="1:16" x14ac:dyDescent="0.25">
      <c r="A95" s="2">
        <f t="shared" si="3"/>
        <v>4</v>
      </c>
      <c r="B95" s="2">
        <f t="shared" si="4"/>
        <v>3</v>
      </c>
      <c r="C95" s="2">
        <f ca="1">INDEX($F$1:$P$1,MATCH(E95,F95:P95,0))</f>
        <v>2014</v>
      </c>
      <c r="D95" s="4">
        <v>43924</v>
      </c>
      <c r="E95" s="2">
        <f t="shared" ca="1" si="5"/>
        <v>2.8</v>
      </c>
      <c r="F95" s="6">
        <f ca="1">INDEX(INDIRECT("'"&amp;F$1&amp;"'!"&amp;"T:T"),MATCH(EDATE($D95,-12*(2020-F$1)),INDIRECT("'"&amp;F$1&amp;"'!"&amp;"E:E"),0))</f>
        <v>0</v>
      </c>
      <c r="G95" s="6">
        <f ca="1">INDEX(INDIRECT("'"&amp;G$1&amp;"'!"&amp;"T:T"),MATCH(EDATE($D95,-12*(2020-G$1)),INDIRECT("'"&amp;G$1&amp;"'!"&amp;"E:E"),0))</f>
        <v>0.4</v>
      </c>
      <c r="H95" s="6">
        <f ca="1">INDEX(INDIRECT("'"&amp;H$1&amp;"'!"&amp;"T:T"),MATCH(EDATE($D95,-12*(2020-H$1)),INDIRECT("'"&amp;H$1&amp;"'!"&amp;"E:E"),0))</f>
        <v>0</v>
      </c>
      <c r="I95" s="6">
        <f ca="1">INDEX(INDIRECT("'"&amp;I$1&amp;"'!"&amp;"T:T"),MATCH(EDATE($D95,-12*(2020-I$1)),INDIRECT("'"&amp;I$1&amp;"'!"&amp;"E:E"),0))</f>
        <v>0.8</v>
      </c>
      <c r="J95" s="6">
        <f ca="1">INDEX(INDIRECT("'"&amp;J$1&amp;"'!"&amp;"T:T"),MATCH(EDATE($D95,-12*(2020-J$1)),INDIRECT("'"&amp;J$1&amp;"'!"&amp;"E:E"),0))</f>
        <v>0</v>
      </c>
      <c r="K95" s="6">
        <f ca="1">INDEX(INDIRECT("'"&amp;K$1&amp;"'!"&amp;"T:T"),MATCH(EDATE($D95,-12*(2020-K$1)),INDIRECT("'"&amp;K$1&amp;"'!"&amp;"E:E"),0))</f>
        <v>2.8</v>
      </c>
      <c r="L95" s="6">
        <f ca="1">INDEX(INDIRECT("'"&amp;L$1&amp;"'!"&amp;"T:T"),MATCH(EDATE($D95,-12*(2020-L$1)),INDIRECT("'"&amp;L$1&amp;"'!"&amp;"E:E"),0))</f>
        <v>0</v>
      </c>
      <c r="M95" s="6">
        <f ca="1">INDEX(INDIRECT("'"&amp;M$1&amp;"'!"&amp;"T:T"),MATCH(EDATE($D95,-12*(2020-M$1)),INDIRECT("'"&amp;M$1&amp;"'!"&amp;"E:E"),0))</f>
        <v>0</v>
      </c>
      <c r="N95" s="6">
        <f ca="1">INDEX(INDIRECT("'"&amp;N$1&amp;"'!"&amp;"T:T"),MATCH(EDATE($D95,-12*(2020-N$1)),INDIRECT("'"&amp;N$1&amp;"'!"&amp;"E:E"),0))</f>
        <v>0</v>
      </c>
      <c r="O95" s="6">
        <f ca="1">INDEX(INDIRECT("'"&amp;O$1&amp;"'!"&amp;"T:T"),MATCH(EDATE($D95,-12*(2020-O$1)),INDIRECT("'"&amp;O$1&amp;"'!"&amp;"E:E"),0))</f>
        <v>0</v>
      </c>
      <c r="P95" s="6">
        <f ca="1">INDEX(INDIRECT("'"&amp;P$1&amp;"'!"&amp;"T:T"),MATCH(EDATE($D95,-12*(2020-P$1)),INDIRECT("'"&amp;P$1&amp;"'!"&amp;"E:E"),0))</f>
        <v>0</v>
      </c>
    </row>
    <row r="96" spans="1:16" x14ac:dyDescent="0.25">
      <c r="A96" s="2">
        <f t="shared" si="3"/>
        <v>4</v>
      </c>
      <c r="B96" s="2">
        <f t="shared" si="4"/>
        <v>4</v>
      </c>
      <c r="C96" s="2">
        <f ca="1">INDEX($F$1:$P$1,MATCH(E96,F96:P96,0))</f>
        <v>2017</v>
      </c>
      <c r="D96" s="4">
        <v>43925</v>
      </c>
      <c r="E96" s="2">
        <f t="shared" ca="1" si="5"/>
        <v>5.4</v>
      </c>
      <c r="F96" s="6">
        <f ca="1">INDEX(INDIRECT("'"&amp;F$1&amp;"'!"&amp;"T:T"),MATCH(EDATE($D96,-12*(2020-F$1)),INDIRECT("'"&amp;F$1&amp;"'!"&amp;"E:E"),0))</f>
        <v>0</v>
      </c>
      <c r="G96" s="6">
        <f ca="1">INDEX(INDIRECT("'"&amp;G$1&amp;"'!"&amp;"T:T"),MATCH(EDATE($D96,-12*(2020-G$1)),INDIRECT("'"&amp;G$1&amp;"'!"&amp;"E:E"),0))</f>
        <v>0</v>
      </c>
      <c r="H96" s="6">
        <f ca="1">INDEX(INDIRECT("'"&amp;H$1&amp;"'!"&amp;"T:T"),MATCH(EDATE($D96,-12*(2020-H$1)),INDIRECT("'"&amp;H$1&amp;"'!"&amp;"E:E"),0))</f>
        <v>5.4</v>
      </c>
      <c r="I96" s="6">
        <f ca="1">INDEX(INDIRECT("'"&amp;I$1&amp;"'!"&amp;"T:T"),MATCH(EDATE($D96,-12*(2020-I$1)),INDIRECT("'"&amp;I$1&amp;"'!"&amp;"E:E"),0))</f>
        <v>2.2000000000000002</v>
      </c>
      <c r="J96" s="6">
        <f ca="1">INDEX(INDIRECT("'"&amp;J$1&amp;"'!"&amp;"T:T"),MATCH(EDATE($D96,-12*(2020-J$1)),INDIRECT("'"&amp;J$1&amp;"'!"&amp;"E:E"),0))</f>
        <v>0</v>
      </c>
      <c r="K96" s="6">
        <f ca="1">INDEX(INDIRECT("'"&amp;K$1&amp;"'!"&amp;"T:T"),MATCH(EDATE($D96,-12*(2020-K$1)),INDIRECT("'"&amp;K$1&amp;"'!"&amp;"E:E"),0))</f>
        <v>0</v>
      </c>
      <c r="L96" s="6">
        <f ca="1">INDEX(INDIRECT("'"&amp;L$1&amp;"'!"&amp;"T:T"),MATCH(EDATE($D96,-12*(2020-L$1)),INDIRECT("'"&amp;L$1&amp;"'!"&amp;"E:E"),0))</f>
        <v>0</v>
      </c>
      <c r="M96" s="6">
        <f ca="1">INDEX(INDIRECT("'"&amp;M$1&amp;"'!"&amp;"T:T"),MATCH(EDATE($D96,-12*(2020-M$1)),INDIRECT("'"&amp;M$1&amp;"'!"&amp;"E:E"),0))</f>
        <v>0</v>
      </c>
      <c r="N96" s="6">
        <f ca="1">INDEX(INDIRECT("'"&amp;N$1&amp;"'!"&amp;"T:T"),MATCH(EDATE($D96,-12*(2020-N$1)),INDIRECT("'"&amp;N$1&amp;"'!"&amp;"E:E"),0))</f>
        <v>0</v>
      </c>
      <c r="O96" s="6">
        <f ca="1">INDEX(INDIRECT("'"&amp;O$1&amp;"'!"&amp;"T:T"),MATCH(EDATE($D96,-12*(2020-O$1)),INDIRECT("'"&amp;O$1&amp;"'!"&amp;"E:E"),0))</f>
        <v>0</v>
      </c>
      <c r="P96" s="6">
        <f ca="1">INDEX(INDIRECT("'"&amp;P$1&amp;"'!"&amp;"T:T"),MATCH(EDATE($D96,-12*(2020-P$1)),INDIRECT("'"&amp;P$1&amp;"'!"&amp;"E:E"),0))</f>
        <v>0</v>
      </c>
    </row>
    <row r="97" spans="1:16" x14ac:dyDescent="0.25">
      <c r="A97" s="2">
        <f t="shared" si="3"/>
        <v>4</v>
      </c>
      <c r="B97" s="2">
        <f t="shared" si="4"/>
        <v>5</v>
      </c>
      <c r="C97" s="2">
        <f ca="1">INDEX($F$1:$P$1,MATCH(E97,F97:P97,0))</f>
        <v>2014</v>
      </c>
      <c r="D97" s="4">
        <v>43926</v>
      </c>
      <c r="E97" s="2">
        <f t="shared" ca="1" si="5"/>
        <v>3</v>
      </c>
      <c r="F97" s="6">
        <f ca="1">INDEX(INDIRECT("'"&amp;F$1&amp;"'!"&amp;"T:T"),MATCH(EDATE($D97,-12*(2020-F$1)),INDIRECT("'"&amp;F$1&amp;"'!"&amp;"E:E"),0))</f>
        <v>0</v>
      </c>
      <c r="G97" s="6">
        <f ca="1">INDEX(INDIRECT("'"&amp;G$1&amp;"'!"&amp;"T:T"),MATCH(EDATE($D97,-12*(2020-G$1)),INDIRECT("'"&amp;G$1&amp;"'!"&amp;"E:E"),0))</f>
        <v>0</v>
      </c>
      <c r="H97" s="6">
        <f ca="1">INDEX(INDIRECT("'"&amp;H$1&amp;"'!"&amp;"T:T"),MATCH(EDATE($D97,-12*(2020-H$1)),INDIRECT("'"&amp;H$1&amp;"'!"&amp;"E:E"),0))</f>
        <v>0</v>
      </c>
      <c r="I97" s="6">
        <f ca="1">INDEX(INDIRECT("'"&amp;I$1&amp;"'!"&amp;"T:T"),MATCH(EDATE($D97,-12*(2020-I$1)),INDIRECT("'"&amp;I$1&amp;"'!"&amp;"E:E"),0))</f>
        <v>0</v>
      </c>
      <c r="J97" s="6">
        <f ca="1">INDEX(INDIRECT("'"&amp;J$1&amp;"'!"&amp;"T:T"),MATCH(EDATE($D97,-12*(2020-J$1)),INDIRECT("'"&amp;J$1&amp;"'!"&amp;"E:E"),0))</f>
        <v>0</v>
      </c>
      <c r="K97" s="6">
        <f ca="1">INDEX(INDIRECT("'"&amp;K$1&amp;"'!"&amp;"T:T"),MATCH(EDATE($D97,-12*(2020-K$1)),INDIRECT("'"&amp;K$1&amp;"'!"&amp;"E:E"),0))</f>
        <v>3</v>
      </c>
      <c r="L97" s="6">
        <f ca="1">INDEX(INDIRECT("'"&amp;L$1&amp;"'!"&amp;"T:T"),MATCH(EDATE($D97,-12*(2020-L$1)),INDIRECT("'"&amp;L$1&amp;"'!"&amp;"E:E"),0))</f>
        <v>0</v>
      </c>
      <c r="M97" s="6">
        <f ca="1">INDEX(INDIRECT("'"&amp;M$1&amp;"'!"&amp;"T:T"),MATCH(EDATE($D97,-12*(2020-M$1)),INDIRECT("'"&amp;M$1&amp;"'!"&amp;"E:E"),0))</f>
        <v>0</v>
      </c>
      <c r="N97" s="6">
        <f ca="1">INDEX(INDIRECT("'"&amp;N$1&amp;"'!"&amp;"T:T"),MATCH(EDATE($D97,-12*(2020-N$1)),INDIRECT("'"&amp;N$1&amp;"'!"&amp;"E:E"),0))</f>
        <v>0</v>
      </c>
      <c r="O97" s="6">
        <f ca="1">INDEX(INDIRECT("'"&amp;O$1&amp;"'!"&amp;"T:T"),MATCH(EDATE($D97,-12*(2020-O$1)),INDIRECT("'"&amp;O$1&amp;"'!"&amp;"E:E"),0))</f>
        <v>1.6</v>
      </c>
      <c r="P97" s="6">
        <f ca="1">INDEX(INDIRECT("'"&amp;P$1&amp;"'!"&amp;"T:T"),MATCH(EDATE($D97,-12*(2020-P$1)),INDIRECT("'"&amp;P$1&amp;"'!"&amp;"E:E"),0))</f>
        <v>0</v>
      </c>
    </row>
    <row r="98" spans="1:16" x14ac:dyDescent="0.25">
      <c r="A98" s="2">
        <f t="shared" si="3"/>
        <v>4</v>
      </c>
      <c r="B98" s="2">
        <f t="shared" si="4"/>
        <v>6</v>
      </c>
      <c r="C98" s="2">
        <f ca="1">INDEX($F$1:$P$1,MATCH(E98,F98:P98,0))</f>
        <v>2014</v>
      </c>
      <c r="D98" s="4">
        <v>43927</v>
      </c>
      <c r="E98" s="2">
        <f t="shared" ca="1" si="5"/>
        <v>8.4</v>
      </c>
      <c r="F98" s="6">
        <f ca="1">INDEX(INDIRECT("'"&amp;F$1&amp;"'!"&amp;"T:T"),MATCH(EDATE($D98,-12*(2020-F$1)),INDIRECT("'"&amp;F$1&amp;"'!"&amp;"E:E"),0))</f>
        <v>0</v>
      </c>
      <c r="G98" s="6">
        <f ca="1">INDEX(INDIRECT("'"&amp;G$1&amp;"'!"&amp;"T:T"),MATCH(EDATE($D98,-12*(2020-G$1)),INDIRECT("'"&amp;G$1&amp;"'!"&amp;"E:E"),0))</f>
        <v>0</v>
      </c>
      <c r="H98" s="6">
        <f ca="1">INDEX(INDIRECT("'"&amp;H$1&amp;"'!"&amp;"T:T"),MATCH(EDATE($D98,-12*(2020-H$1)),INDIRECT("'"&amp;H$1&amp;"'!"&amp;"E:E"),0))</f>
        <v>0</v>
      </c>
      <c r="I98" s="6">
        <f ca="1">INDEX(INDIRECT("'"&amp;I$1&amp;"'!"&amp;"T:T"),MATCH(EDATE($D98,-12*(2020-I$1)),INDIRECT("'"&amp;I$1&amp;"'!"&amp;"E:E"),0))</f>
        <v>0</v>
      </c>
      <c r="J98" s="6">
        <f ca="1">INDEX(INDIRECT("'"&amp;J$1&amp;"'!"&amp;"T:T"),MATCH(EDATE($D98,-12*(2020-J$1)),INDIRECT("'"&amp;J$1&amp;"'!"&amp;"E:E"),0))</f>
        <v>0</v>
      </c>
      <c r="K98" s="6">
        <f ca="1">INDEX(INDIRECT("'"&amp;K$1&amp;"'!"&amp;"T:T"),MATCH(EDATE($D98,-12*(2020-K$1)),INDIRECT("'"&amp;K$1&amp;"'!"&amp;"E:E"),0))</f>
        <v>8.4</v>
      </c>
      <c r="L98" s="6">
        <f ca="1">INDEX(INDIRECT("'"&amp;L$1&amp;"'!"&amp;"T:T"),MATCH(EDATE($D98,-12*(2020-L$1)),INDIRECT("'"&amp;L$1&amp;"'!"&amp;"E:E"),0))</f>
        <v>3.6</v>
      </c>
      <c r="M98" s="6">
        <f ca="1">INDEX(INDIRECT("'"&amp;M$1&amp;"'!"&amp;"T:T"),MATCH(EDATE($D98,-12*(2020-M$1)),INDIRECT("'"&amp;M$1&amp;"'!"&amp;"E:E"),0))</f>
        <v>0</v>
      </c>
      <c r="N98" s="6">
        <f ca="1">INDEX(INDIRECT("'"&amp;N$1&amp;"'!"&amp;"T:T"),MATCH(EDATE($D98,-12*(2020-N$1)),INDIRECT("'"&amp;N$1&amp;"'!"&amp;"E:E"),0))</f>
        <v>0</v>
      </c>
      <c r="O98" s="6">
        <f ca="1">INDEX(INDIRECT("'"&amp;O$1&amp;"'!"&amp;"T:T"),MATCH(EDATE($D98,-12*(2020-O$1)),INDIRECT("'"&amp;O$1&amp;"'!"&amp;"E:E"),0))</f>
        <v>0</v>
      </c>
      <c r="P98" s="6">
        <f ca="1">INDEX(INDIRECT("'"&amp;P$1&amp;"'!"&amp;"T:T"),MATCH(EDATE($D98,-12*(2020-P$1)),INDIRECT("'"&amp;P$1&amp;"'!"&amp;"E:E"),0))</f>
        <v>0</v>
      </c>
    </row>
    <row r="99" spans="1:16" x14ac:dyDescent="0.25">
      <c r="A99" s="2">
        <f t="shared" si="3"/>
        <v>4</v>
      </c>
      <c r="B99" s="2">
        <f t="shared" si="4"/>
        <v>7</v>
      </c>
      <c r="C99" s="2">
        <f ca="1">INDEX($F$1:$P$1,MATCH(E99,F99:P99,0))</f>
        <v>2013</v>
      </c>
      <c r="D99" s="4">
        <v>43928</v>
      </c>
      <c r="E99" s="2">
        <f t="shared" ca="1" si="5"/>
        <v>2.2000000000000002</v>
      </c>
      <c r="F99" s="6">
        <f ca="1">INDEX(INDIRECT("'"&amp;F$1&amp;"'!"&amp;"T:T"),MATCH(EDATE($D99,-12*(2020-F$1)),INDIRECT("'"&amp;F$1&amp;"'!"&amp;"E:E"),0))</f>
        <v>0</v>
      </c>
      <c r="G99" s="6">
        <f ca="1">INDEX(INDIRECT("'"&amp;G$1&amp;"'!"&amp;"T:T"),MATCH(EDATE($D99,-12*(2020-G$1)),INDIRECT("'"&amp;G$1&amp;"'!"&amp;"E:E"),0))</f>
        <v>0</v>
      </c>
      <c r="H99" s="6">
        <f ca="1">INDEX(INDIRECT("'"&amp;H$1&amp;"'!"&amp;"T:T"),MATCH(EDATE($D99,-12*(2020-H$1)),INDIRECT("'"&amp;H$1&amp;"'!"&amp;"E:E"),0))</f>
        <v>0.6</v>
      </c>
      <c r="I99" s="6">
        <f ca="1">INDEX(INDIRECT("'"&amp;I$1&amp;"'!"&amp;"T:T"),MATCH(EDATE($D99,-12*(2020-I$1)),INDIRECT("'"&amp;I$1&amp;"'!"&amp;"E:E"),0))</f>
        <v>0</v>
      </c>
      <c r="J99" s="6">
        <f ca="1">INDEX(INDIRECT("'"&amp;J$1&amp;"'!"&amp;"T:T"),MATCH(EDATE($D99,-12*(2020-J$1)),INDIRECT("'"&amp;J$1&amp;"'!"&amp;"E:E"),0))</f>
        <v>0</v>
      </c>
      <c r="K99" s="6">
        <f ca="1">INDEX(INDIRECT("'"&amp;K$1&amp;"'!"&amp;"T:T"),MATCH(EDATE($D99,-12*(2020-K$1)),INDIRECT("'"&amp;K$1&amp;"'!"&amp;"E:E"),0))</f>
        <v>0</v>
      </c>
      <c r="L99" s="6">
        <f ca="1">INDEX(INDIRECT("'"&amp;L$1&amp;"'!"&amp;"T:T"),MATCH(EDATE($D99,-12*(2020-L$1)),INDIRECT("'"&amp;L$1&amp;"'!"&amp;"E:E"),0))</f>
        <v>2.2000000000000002</v>
      </c>
      <c r="M99" s="6">
        <f ca="1">INDEX(INDIRECT("'"&amp;M$1&amp;"'!"&amp;"T:T"),MATCH(EDATE($D99,-12*(2020-M$1)),INDIRECT("'"&amp;M$1&amp;"'!"&amp;"E:E"),0))</f>
        <v>0</v>
      </c>
      <c r="N99" s="6">
        <f ca="1">INDEX(INDIRECT("'"&amp;N$1&amp;"'!"&amp;"T:T"),MATCH(EDATE($D99,-12*(2020-N$1)),INDIRECT("'"&amp;N$1&amp;"'!"&amp;"E:E"),0))</f>
        <v>0</v>
      </c>
      <c r="O99" s="6">
        <f ca="1">INDEX(INDIRECT("'"&amp;O$1&amp;"'!"&amp;"T:T"),MATCH(EDATE($D99,-12*(2020-O$1)),INDIRECT("'"&amp;O$1&amp;"'!"&amp;"E:E"),0))</f>
        <v>0</v>
      </c>
      <c r="P99" s="6">
        <f ca="1">INDEX(INDIRECT("'"&amp;P$1&amp;"'!"&amp;"T:T"),MATCH(EDATE($D99,-12*(2020-P$1)),INDIRECT("'"&amp;P$1&amp;"'!"&amp;"E:E"),0))</f>
        <v>1.4</v>
      </c>
    </row>
    <row r="100" spans="1:16" x14ac:dyDescent="0.25">
      <c r="A100" s="2">
        <f t="shared" si="3"/>
        <v>4</v>
      </c>
      <c r="B100" s="2">
        <f t="shared" si="4"/>
        <v>8</v>
      </c>
      <c r="C100" s="2">
        <f ca="1">INDEX($F$1:$P$1,MATCH(E100,F100:P100,0))</f>
        <v>2017</v>
      </c>
      <c r="D100" s="4">
        <v>43929</v>
      </c>
      <c r="E100" s="2">
        <f t="shared" ca="1" si="5"/>
        <v>3</v>
      </c>
      <c r="F100" s="6">
        <f ca="1">INDEX(INDIRECT("'"&amp;F$1&amp;"'!"&amp;"T:T"),MATCH(EDATE($D100,-12*(2020-F$1)),INDIRECT("'"&amp;F$1&amp;"'!"&amp;"E:E"),0))</f>
        <v>0</v>
      </c>
      <c r="G100" s="6">
        <f ca="1">INDEX(INDIRECT("'"&amp;G$1&amp;"'!"&amp;"T:T"),MATCH(EDATE($D100,-12*(2020-G$1)),INDIRECT("'"&amp;G$1&amp;"'!"&amp;"E:E"),0))</f>
        <v>0</v>
      </c>
      <c r="H100" s="6">
        <f ca="1">INDEX(INDIRECT("'"&amp;H$1&amp;"'!"&amp;"T:T"),MATCH(EDATE($D100,-12*(2020-H$1)),INDIRECT("'"&amp;H$1&amp;"'!"&amp;"E:E"),0))</f>
        <v>3</v>
      </c>
      <c r="I100" s="6">
        <f ca="1">INDEX(INDIRECT("'"&amp;I$1&amp;"'!"&amp;"T:T"),MATCH(EDATE($D100,-12*(2020-I$1)),INDIRECT("'"&amp;I$1&amp;"'!"&amp;"E:E"),0))</f>
        <v>0</v>
      </c>
      <c r="J100" s="6">
        <f ca="1">INDEX(INDIRECT("'"&amp;J$1&amp;"'!"&amp;"T:T"),MATCH(EDATE($D100,-12*(2020-J$1)),INDIRECT("'"&amp;J$1&amp;"'!"&amp;"E:E"),0))</f>
        <v>0</v>
      </c>
      <c r="K100" s="6">
        <f ca="1">INDEX(INDIRECT("'"&amp;K$1&amp;"'!"&amp;"T:T"),MATCH(EDATE($D100,-12*(2020-K$1)),INDIRECT("'"&amp;K$1&amp;"'!"&amp;"E:E"),0))</f>
        <v>0</v>
      </c>
      <c r="L100" s="6">
        <f ca="1">INDEX(INDIRECT("'"&amp;L$1&amp;"'!"&amp;"T:T"),MATCH(EDATE($D100,-12*(2020-L$1)),INDIRECT("'"&amp;L$1&amp;"'!"&amp;"E:E"),0))</f>
        <v>0</v>
      </c>
      <c r="M100" s="6">
        <f ca="1">INDEX(INDIRECT("'"&amp;M$1&amp;"'!"&amp;"T:T"),MATCH(EDATE($D100,-12*(2020-M$1)),INDIRECT("'"&amp;M$1&amp;"'!"&amp;"E:E"),0))</f>
        <v>0</v>
      </c>
      <c r="N100" s="6">
        <f ca="1">INDEX(INDIRECT("'"&amp;N$1&amp;"'!"&amp;"T:T"),MATCH(EDATE($D100,-12*(2020-N$1)),INDIRECT("'"&amp;N$1&amp;"'!"&amp;"E:E"),0))</f>
        <v>0</v>
      </c>
      <c r="O100" s="6">
        <f ca="1">INDEX(INDIRECT("'"&amp;O$1&amp;"'!"&amp;"T:T"),MATCH(EDATE($D100,-12*(2020-O$1)),INDIRECT("'"&amp;O$1&amp;"'!"&amp;"E:E"),0))</f>
        <v>0</v>
      </c>
      <c r="P100" s="6">
        <f ca="1">INDEX(INDIRECT("'"&amp;P$1&amp;"'!"&amp;"T:T"),MATCH(EDATE($D100,-12*(2020-P$1)),INDIRECT("'"&amp;P$1&amp;"'!"&amp;"E:E"),0))</f>
        <v>0</v>
      </c>
    </row>
    <row r="101" spans="1:16" x14ac:dyDescent="0.25">
      <c r="A101" s="2">
        <f t="shared" si="3"/>
        <v>4</v>
      </c>
      <c r="B101" s="2">
        <f t="shared" si="4"/>
        <v>9</v>
      </c>
      <c r="C101" s="2">
        <f ca="1">INDEX($F$1:$P$1,MATCH(E101,F101:P101,0))</f>
        <v>2013</v>
      </c>
      <c r="D101" s="4">
        <v>43930</v>
      </c>
      <c r="E101" s="2">
        <f t="shared" ca="1" si="5"/>
        <v>0.1</v>
      </c>
      <c r="F101" s="6">
        <f ca="1">INDEX(INDIRECT("'"&amp;F$1&amp;"'!"&amp;"T:T"),MATCH(EDATE($D101,-12*(2020-F$1)),INDIRECT("'"&amp;F$1&amp;"'!"&amp;"E:E"),0))</f>
        <v>0</v>
      </c>
      <c r="G101" s="6">
        <f ca="1">INDEX(INDIRECT("'"&amp;G$1&amp;"'!"&amp;"T:T"),MATCH(EDATE($D101,-12*(2020-G$1)),INDIRECT("'"&amp;G$1&amp;"'!"&amp;"E:E"),0))</f>
        <v>0</v>
      </c>
      <c r="H101" s="6">
        <f ca="1">INDEX(INDIRECT("'"&amp;H$1&amp;"'!"&amp;"T:T"),MATCH(EDATE($D101,-12*(2020-H$1)),INDIRECT("'"&amp;H$1&amp;"'!"&amp;"E:E"),0))</f>
        <v>0</v>
      </c>
      <c r="I101" s="6">
        <f ca="1">INDEX(INDIRECT("'"&amp;I$1&amp;"'!"&amp;"T:T"),MATCH(EDATE($D101,-12*(2020-I$1)),INDIRECT("'"&amp;I$1&amp;"'!"&amp;"E:E"),0))</f>
        <v>0</v>
      </c>
      <c r="J101" s="6">
        <f ca="1">INDEX(INDIRECT("'"&amp;J$1&amp;"'!"&amp;"T:T"),MATCH(EDATE($D101,-12*(2020-J$1)),INDIRECT("'"&amp;J$1&amp;"'!"&amp;"E:E"),0))</f>
        <v>0</v>
      </c>
      <c r="K101" s="6">
        <f ca="1">INDEX(INDIRECT("'"&amp;K$1&amp;"'!"&amp;"T:T"),MATCH(EDATE($D101,-12*(2020-K$1)),INDIRECT("'"&amp;K$1&amp;"'!"&amp;"E:E"),0))</f>
        <v>0</v>
      </c>
      <c r="L101" s="6">
        <f ca="1">INDEX(INDIRECT("'"&amp;L$1&amp;"'!"&amp;"T:T"),MATCH(EDATE($D101,-12*(2020-L$1)),INDIRECT("'"&amp;L$1&amp;"'!"&amp;"E:E"),0))</f>
        <v>0.1</v>
      </c>
      <c r="M101" s="6">
        <f ca="1">INDEX(INDIRECT("'"&amp;M$1&amp;"'!"&amp;"T:T"),MATCH(EDATE($D101,-12*(2020-M$1)),INDIRECT("'"&amp;M$1&amp;"'!"&amp;"E:E"),0))</f>
        <v>0</v>
      </c>
      <c r="N101" s="6">
        <f ca="1">INDEX(INDIRECT("'"&amp;N$1&amp;"'!"&amp;"T:T"),MATCH(EDATE($D101,-12*(2020-N$1)),INDIRECT("'"&amp;N$1&amp;"'!"&amp;"E:E"),0))</f>
        <v>0</v>
      </c>
      <c r="O101" s="6">
        <f ca="1">INDEX(INDIRECT("'"&amp;O$1&amp;"'!"&amp;"T:T"),MATCH(EDATE($D101,-12*(2020-O$1)),INDIRECT("'"&amp;O$1&amp;"'!"&amp;"E:E"),0))</f>
        <v>0</v>
      </c>
      <c r="P101" s="6">
        <f ca="1">INDEX(INDIRECT("'"&amp;P$1&amp;"'!"&amp;"T:T"),MATCH(EDATE($D101,-12*(2020-P$1)),INDIRECT("'"&amp;P$1&amp;"'!"&amp;"E:E"),0))</f>
        <v>0</v>
      </c>
    </row>
    <row r="102" spans="1:16" x14ac:dyDescent="0.25">
      <c r="A102" s="2">
        <f t="shared" si="3"/>
        <v>4</v>
      </c>
      <c r="B102" s="2">
        <f t="shared" si="4"/>
        <v>10</v>
      </c>
      <c r="C102" s="2">
        <f ca="1">INDEX($F$1:$P$1,MATCH(E102,F102:P102,0))</f>
        <v>2011</v>
      </c>
      <c r="D102" s="4">
        <v>43931</v>
      </c>
      <c r="E102" s="2">
        <f t="shared" ca="1" si="5"/>
        <v>3.5</v>
      </c>
      <c r="F102" s="6">
        <f ca="1">INDEX(INDIRECT("'"&amp;F$1&amp;"'!"&amp;"T:T"),MATCH(EDATE($D102,-12*(2020-F$1)),INDIRECT("'"&amp;F$1&amp;"'!"&amp;"E:E"),0))</f>
        <v>0</v>
      </c>
      <c r="G102" s="6">
        <f ca="1">INDEX(INDIRECT("'"&amp;G$1&amp;"'!"&amp;"T:T"),MATCH(EDATE($D102,-12*(2020-G$1)),INDIRECT("'"&amp;G$1&amp;"'!"&amp;"E:E"),0))</f>
        <v>2.4</v>
      </c>
      <c r="H102" s="6">
        <f ca="1">INDEX(INDIRECT("'"&amp;H$1&amp;"'!"&amp;"T:T"),MATCH(EDATE($D102,-12*(2020-H$1)),INDIRECT("'"&amp;H$1&amp;"'!"&amp;"E:E"),0))</f>
        <v>0</v>
      </c>
      <c r="I102" s="6">
        <f ca="1">INDEX(INDIRECT("'"&amp;I$1&amp;"'!"&amp;"T:T"),MATCH(EDATE($D102,-12*(2020-I$1)),INDIRECT("'"&amp;I$1&amp;"'!"&amp;"E:E"),0))</f>
        <v>0</v>
      </c>
      <c r="J102" s="6">
        <f ca="1">INDEX(INDIRECT("'"&amp;J$1&amp;"'!"&amp;"T:T"),MATCH(EDATE($D102,-12*(2020-J$1)),INDIRECT("'"&amp;J$1&amp;"'!"&amp;"E:E"),0))</f>
        <v>1.4</v>
      </c>
      <c r="K102" s="6">
        <f ca="1">INDEX(INDIRECT("'"&amp;K$1&amp;"'!"&amp;"T:T"),MATCH(EDATE($D102,-12*(2020-K$1)),INDIRECT("'"&amp;K$1&amp;"'!"&amp;"E:E"),0))</f>
        <v>1.2</v>
      </c>
      <c r="L102" s="6">
        <f ca="1">INDEX(INDIRECT("'"&amp;L$1&amp;"'!"&amp;"T:T"),MATCH(EDATE($D102,-12*(2020-L$1)),INDIRECT("'"&amp;L$1&amp;"'!"&amp;"E:E"),0))</f>
        <v>0</v>
      </c>
      <c r="M102" s="6">
        <f ca="1">INDEX(INDIRECT("'"&amp;M$1&amp;"'!"&amp;"T:T"),MATCH(EDATE($D102,-12*(2020-M$1)),INDIRECT("'"&amp;M$1&amp;"'!"&amp;"E:E"),0))</f>
        <v>0</v>
      </c>
      <c r="N102" s="6">
        <f ca="1">INDEX(INDIRECT("'"&amp;N$1&amp;"'!"&amp;"T:T"),MATCH(EDATE($D102,-12*(2020-N$1)),INDIRECT("'"&amp;N$1&amp;"'!"&amp;"E:E"),0))</f>
        <v>3.5</v>
      </c>
      <c r="O102" s="6">
        <f ca="1">INDEX(INDIRECT("'"&amp;O$1&amp;"'!"&amp;"T:T"),MATCH(EDATE($D102,-12*(2020-O$1)),INDIRECT("'"&amp;O$1&amp;"'!"&amp;"E:E"),0))</f>
        <v>0</v>
      </c>
      <c r="P102" s="6">
        <f ca="1">INDEX(INDIRECT("'"&amp;P$1&amp;"'!"&amp;"T:T"),MATCH(EDATE($D102,-12*(2020-P$1)),INDIRECT("'"&amp;P$1&amp;"'!"&amp;"E:E"),0))</f>
        <v>0</v>
      </c>
    </row>
    <row r="103" spans="1:16" x14ac:dyDescent="0.25">
      <c r="A103" s="2">
        <f t="shared" si="3"/>
        <v>4</v>
      </c>
      <c r="B103" s="2">
        <f t="shared" si="4"/>
        <v>11</v>
      </c>
      <c r="C103" s="2">
        <f ca="1">INDEX($F$1:$P$1,MATCH(E103,F103:P103,0))</f>
        <v>2018</v>
      </c>
      <c r="D103" s="4">
        <v>43932</v>
      </c>
      <c r="E103" s="2">
        <f t="shared" ca="1" si="5"/>
        <v>4.4000000000000004</v>
      </c>
      <c r="F103" s="6">
        <f ca="1">INDEX(INDIRECT("'"&amp;F$1&amp;"'!"&amp;"T:T"),MATCH(EDATE($D103,-12*(2020-F$1)),INDIRECT("'"&amp;F$1&amp;"'!"&amp;"E:E"),0))</f>
        <v>0</v>
      </c>
      <c r="G103" s="6">
        <f ca="1">INDEX(INDIRECT("'"&amp;G$1&amp;"'!"&amp;"T:T"),MATCH(EDATE($D103,-12*(2020-G$1)),INDIRECT("'"&amp;G$1&amp;"'!"&amp;"E:E"),0))</f>
        <v>4.4000000000000004</v>
      </c>
      <c r="H103" s="6">
        <f ca="1">INDEX(INDIRECT("'"&amp;H$1&amp;"'!"&amp;"T:T"),MATCH(EDATE($D103,-12*(2020-H$1)),INDIRECT("'"&amp;H$1&amp;"'!"&amp;"E:E"),0))</f>
        <v>2.8</v>
      </c>
      <c r="I103" s="6">
        <f ca="1">INDEX(INDIRECT("'"&amp;I$1&amp;"'!"&amp;"T:T"),MATCH(EDATE($D103,-12*(2020-I$1)),INDIRECT("'"&amp;I$1&amp;"'!"&amp;"E:E"),0))</f>
        <v>1.2</v>
      </c>
      <c r="J103" s="6">
        <f ca="1">INDEX(INDIRECT("'"&amp;J$1&amp;"'!"&amp;"T:T"),MATCH(EDATE($D103,-12*(2020-J$1)),INDIRECT("'"&amp;J$1&amp;"'!"&amp;"E:E"),0))</f>
        <v>0</v>
      </c>
      <c r="K103" s="6">
        <f ca="1">INDEX(INDIRECT("'"&amp;K$1&amp;"'!"&amp;"T:T"),MATCH(EDATE($D103,-12*(2020-K$1)),INDIRECT("'"&amp;K$1&amp;"'!"&amp;"E:E"),0))</f>
        <v>1</v>
      </c>
      <c r="L103" s="6">
        <f ca="1">INDEX(INDIRECT("'"&amp;L$1&amp;"'!"&amp;"T:T"),MATCH(EDATE($D103,-12*(2020-L$1)),INDIRECT("'"&amp;L$1&amp;"'!"&amp;"E:E"),0))</f>
        <v>0</v>
      </c>
      <c r="M103" s="6">
        <f ca="1">INDEX(INDIRECT("'"&amp;M$1&amp;"'!"&amp;"T:T"),MATCH(EDATE($D103,-12*(2020-M$1)),INDIRECT("'"&amp;M$1&amp;"'!"&amp;"E:E"),0))</f>
        <v>0</v>
      </c>
      <c r="N103" s="6">
        <f ca="1">INDEX(INDIRECT("'"&amp;N$1&amp;"'!"&amp;"T:T"),MATCH(EDATE($D103,-12*(2020-N$1)),INDIRECT("'"&amp;N$1&amp;"'!"&amp;"E:E"),0))</f>
        <v>0</v>
      </c>
      <c r="O103" s="6">
        <f ca="1">INDEX(INDIRECT("'"&amp;O$1&amp;"'!"&amp;"T:T"),MATCH(EDATE($D103,-12*(2020-O$1)),INDIRECT("'"&amp;O$1&amp;"'!"&amp;"E:E"),0))</f>
        <v>0</v>
      </c>
      <c r="P103" s="6">
        <f ca="1">INDEX(INDIRECT("'"&amp;P$1&amp;"'!"&amp;"T:T"),MATCH(EDATE($D103,-12*(2020-P$1)),INDIRECT("'"&amp;P$1&amp;"'!"&amp;"E:E"),0))</f>
        <v>1.2</v>
      </c>
    </row>
    <row r="104" spans="1:16" x14ac:dyDescent="0.25">
      <c r="A104" s="2">
        <f t="shared" si="3"/>
        <v>4</v>
      </c>
      <c r="B104" s="2">
        <f t="shared" si="4"/>
        <v>12</v>
      </c>
      <c r="C104" s="2">
        <f ca="1">INDEX($F$1:$P$1,MATCH(E104,F104:P104,0))</f>
        <v>2012</v>
      </c>
      <c r="D104" s="4">
        <v>43933</v>
      </c>
      <c r="E104" s="2">
        <f t="shared" ca="1" si="5"/>
        <v>4.5999999999999996</v>
      </c>
      <c r="F104" s="6">
        <f ca="1">INDEX(INDIRECT("'"&amp;F$1&amp;"'!"&amp;"T:T"),MATCH(EDATE($D104,-12*(2020-F$1)),INDIRECT("'"&amp;F$1&amp;"'!"&amp;"E:E"),0))</f>
        <v>0</v>
      </c>
      <c r="G104" s="6">
        <f ca="1">INDEX(INDIRECT("'"&amp;G$1&amp;"'!"&amp;"T:T"),MATCH(EDATE($D104,-12*(2020-G$1)),INDIRECT("'"&amp;G$1&amp;"'!"&amp;"E:E"),0))</f>
        <v>0</v>
      </c>
      <c r="H104" s="6">
        <f ca="1">INDEX(INDIRECT("'"&amp;H$1&amp;"'!"&amp;"T:T"),MATCH(EDATE($D104,-12*(2020-H$1)),INDIRECT("'"&amp;H$1&amp;"'!"&amp;"E:E"),0))</f>
        <v>0</v>
      </c>
      <c r="I104" s="6">
        <f ca="1">INDEX(INDIRECT("'"&amp;I$1&amp;"'!"&amp;"T:T"),MATCH(EDATE($D104,-12*(2020-I$1)),INDIRECT("'"&amp;I$1&amp;"'!"&amp;"E:E"),0))</f>
        <v>3</v>
      </c>
      <c r="J104" s="6">
        <f ca="1">INDEX(INDIRECT("'"&amp;J$1&amp;"'!"&amp;"T:T"),MATCH(EDATE($D104,-12*(2020-J$1)),INDIRECT("'"&amp;J$1&amp;"'!"&amp;"E:E"),0))</f>
        <v>0</v>
      </c>
      <c r="K104" s="6">
        <f ca="1">INDEX(INDIRECT("'"&amp;K$1&amp;"'!"&amp;"T:T"),MATCH(EDATE($D104,-12*(2020-K$1)),INDIRECT("'"&amp;K$1&amp;"'!"&amp;"E:E"),0))</f>
        <v>0</v>
      </c>
      <c r="L104" s="6">
        <f ca="1">INDEX(INDIRECT("'"&amp;L$1&amp;"'!"&amp;"T:T"),MATCH(EDATE($D104,-12*(2020-L$1)),INDIRECT("'"&amp;L$1&amp;"'!"&amp;"E:E"),0))</f>
        <v>1</v>
      </c>
      <c r="M104" s="6">
        <f ca="1">INDEX(INDIRECT("'"&amp;M$1&amp;"'!"&amp;"T:T"),MATCH(EDATE($D104,-12*(2020-M$1)),INDIRECT("'"&amp;M$1&amp;"'!"&amp;"E:E"),0))</f>
        <v>4.5999999999999996</v>
      </c>
      <c r="N104" s="6">
        <f ca="1">INDEX(INDIRECT("'"&amp;N$1&amp;"'!"&amp;"T:T"),MATCH(EDATE($D104,-12*(2020-N$1)),INDIRECT("'"&amp;N$1&amp;"'!"&amp;"E:E"),0))</f>
        <v>0</v>
      </c>
      <c r="O104" s="6">
        <f ca="1">INDEX(INDIRECT("'"&amp;O$1&amp;"'!"&amp;"T:T"),MATCH(EDATE($D104,-12*(2020-O$1)),INDIRECT("'"&amp;O$1&amp;"'!"&amp;"E:E"),0))</f>
        <v>0</v>
      </c>
      <c r="P104" s="6">
        <f ca="1">INDEX(INDIRECT("'"&amp;P$1&amp;"'!"&amp;"T:T"),MATCH(EDATE($D104,-12*(2020-P$1)),INDIRECT("'"&amp;P$1&amp;"'!"&amp;"E:E"),0))</f>
        <v>1.6</v>
      </c>
    </row>
    <row r="105" spans="1:16" x14ac:dyDescent="0.25">
      <c r="A105" s="2">
        <f t="shared" si="3"/>
        <v>4</v>
      </c>
      <c r="B105" s="2">
        <f t="shared" si="4"/>
        <v>13</v>
      </c>
      <c r="C105" s="2">
        <f ca="1">INDEX($F$1:$P$1,MATCH(E105,F105:P105,0))</f>
        <v>2019</v>
      </c>
      <c r="D105" s="4">
        <v>43934</v>
      </c>
      <c r="E105" s="2">
        <f t="shared" ca="1" si="5"/>
        <v>7.6</v>
      </c>
      <c r="F105" s="6">
        <f ca="1">INDEX(INDIRECT("'"&amp;F$1&amp;"'!"&amp;"T:T"),MATCH(EDATE($D105,-12*(2020-F$1)),INDIRECT("'"&amp;F$1&amp;"'!"&amp;"E:E"),0))</f>
        <v>7.6</v>
      </c>
      <c r="G105" s="6">
        <f ca="1">INDEX(INDIRECT("'"&amp;G$1&amp;"'!"&amp;"T:T"),MATCH(EDATE($D105,-12*(2020-G$1)),INDIRECT("'"&amp;G$1&amp;"'!"&amp;"E:E"),0))</f>
        <v>0.4</v>
      </c>
      <c r="H105" s="6">
        <f ca="1">INDEX(INDIRECT("'"&amp;H$1&amp;"'!"&amp;"T:T"),MATCH(EDATE($D105,-12*(2020-H$1)),INDIRECT("'"&amp;H$1&amp;"'!"&amp;"E:E"),0))</f>
        <v>1</v>
      </c>
      <c r="I105" s="6">
        <f ca="1">INDEX(INDIRECT("'"&amp;I$1&amp;"'!"&amp;"T:T"),MATCH(EDATE($D105,-12*(2020-I$1)),INDIRECT("'"&amp;I$1&amp;"'!"&amp;"E:E"),0))</f>
        <v>0</v>
      </c>
      <c r="J105" s="6">
        <f ca="1">INDEX(INDIRECT("'"&amp;J$1&amp;"'!"&amp;"T:T"),MATCH(EDATE($D105,-12*(2020-J$1)),INDIRECT("'"&amp;J$1&amp;"'!"&amp;"E:E"),0))</f>
        <v>0</v>
      </c>
      <c r="K105" s="6">
        <f ca="1">INDEX(INDIRECT("'"&amp;K$1&amp;"'!"&amp;"T:T"),MATCH(EDATE($D105,-12*(2020-K$1)),INDIRECT("'"&amp;K$1&amp;"'!"&amp;"E:E"),0))</f>
        <v>0</v>
      </c>
      <c r="L105" s="6">
        <f ca="1">INDEX(INDIRECT("'"&amp;L$1&amp;"'!"&amp;"T:T"),MATCH(EDATE($D105,-12*(2020-L$1)),INDIRECT("'"&amp;L$1&amp;"'!"&amp;"E:E"),0))</f>
        <v>0</v>
      </c>
      <c r="M105" s="6">
        <f ca="1">INDEX(INDIRECT("'"&amp;M$1&amp;"'!"&amp;"T:T"),MATCH(EDATE($D105,-12*(2020-M$1)),INDIRECT("'"&amp;M$1&amp;"'!"&amp;"E:E"),0))</f>
        <v>1</v>
      </c>
      <c r="N105" s="6">
        <f ca="1">INDEX(INDIRECT("'"&amp;N$1&amp;"'!"&amp;"T:T"),MATCH(EDATE($D105,-12*(2020-N$1)),INDIRECT("'"&amp;N$1&amp;"'!"&amp;"E:E"),0))</f>
        <v>2</v>
      </c>
      <c r="O105" s="6">
        <f ca="1">INDEX(INDIRECT("'"&amp;O$1&amp;"'!"&amp;"T:T"),MATCH(EDATE($D105,-12*(2020-O$1)),INDIRECT("'"&amp;O$1&amp;"'!"&amp;"E:E"),0))</f>
        <v>0</v>
      </c>
      <c r="P105" s="6">
        <f ca="1">INDEX(INDIRECT("'"&amp;P$1&amp;"'!"&amp;"T:T"),MATCH(EDATE($D105,-12*(2020-P$1)),INDIRECT("'"&amp;P$1&amp;"'!"&amp;"E:E"),0))</f>
        <v>0</v>
      </c>
    </row>
    <row r="106" spans="1:16" x14ac:dyDescent="0.25">
      <c r="A106" s="2">
        <f t="shared" si="3"/>
        <v>4</v>
      </c>
      <c r="B106" s="2">
        <f t="shared" si="4"/>
        <v>14</v>
      </c>
      <c r="C106" s="2">
        <f ca="1">INDEX($F$1:$P$1,MATCH(E106,F106:P106,0))</f>
        <v>2011</v>
      </c>
      <c r="D106" s="4">
        <v>43935</v>
      </c>
      <c r="E106" s="2">
        <f t="shared" ca="1" si="5"/>
        <v>1</v>
      </c>
      <c r="F106" s="6">
        <f ca="1">INDEX(INDIRECT("'"&amp;F$1&amp;"'!"&amp;"T:T"),MATCH(EDATE($D106,-12*(2020-F$1)),INDIRECT("'"&amp;F$1&amp;"'!"&amp;"E:E"),0))</f>
        <v>0</v>
      </c>
      <c r="G106" s="6">
        <f ca="1">INDEX(INDIRECT("'"&amp;G$1&amp;"'!"&amp;"T:T"),MATCH(EDATE($D106,-12*(2020-G$1)),INDIRECT("'"&amp;G$1&amp;"'!"&amp;"E:E"),0))</f>
        <v>0</v>
      </c>
      <c r="H106" s="6">
        <f ca="1">INDEX(INDIRECT("'"&amp;H$1&amp;"'!"&amp;"T:T"),MATCH(EDATE($D106,-12*(2020-H$1)),INDIRECT("'"&amp;H$1&amp;"'!"&amp;"E:E"),0))</f>
        <v>0.4</v>
      </c>
      <c r="I106" s="6">
        <f ca="1">INDEX(INDIRECT("'"&amp;I$1&amp;"'!"&amp;"T:T"),MATCH(EDATE($D106,-12*(2020-I$1)),INDIRECT("'"&amp;I$1&amp;"'!"&amp;"E:E"),0))</f>
        <v>0</v>
      </c>
      <c r="J106" s="6">
        <f ca="1">INDEX(INDIRECT("'"&amp;J$1&amp;"'!"&amp;"T:T"),MATCH(EDATE($D106,-12*(2020-J$1)),INDIRECT("'"&amp;J$1&amp;"'!"&amp;"E:E"),0))</f>
        <v>0</v>
      </c>
      <c r="K106" s="6">
        <f ca="1">INDEX(INDIRECT("'"&amp;K$1&amp;"'!"&amp;"T:T"),MATCH(EDATE($D106,-12*(2020-K$1)),INDIRECT("'"&amp;K$1&amp;"'!"&amp;"E:E"),0))</f>
        <v>0</v>
      </c>
      <c r="L106" s="6">
        <f ca="1">INDEX(INDIRECT("'"&amp;L$1&amp;"'!"&amp;"T:T"),MATCH(EDATE($D106,-12*(2020-L$1)),INDIRECT("'"&amp;L$1&amp;"'!"&amp;"E:E"),0))</f>
        <v>0</v>
      </c>
      <c r="M106" s="6">
        <f ca="1">INDEX(INDIRECT("'"&amp;M$1&amp;"'!"&amp;"T:T"),MATCH(EDATE($D106,-12*(2020-M$1)),INDIRECT("'"&amp;M$1&amp;"'!"&amp;"E:E"),0))</f>
        <v>0</v>
      </c>
      <c r="N106" s="6">
        <f ca="1">INDEX(INDIRECT("'"&amp;N$1&amp;"'!"&amp;"T:T"),MATCH(EDATE($D106,-12*(2020-N$1)),INDIRECT("'"&amp;N$1&amp;"'!"&amp;"E:E"),0))</f>
        <v>1</v>
      </c>
      <c r="O106" s="6">
        <f ca="1">INDEX(INDIRECT("'"&amp;O$1&amp;"'!"&amp;"T:T"),MATCH(EDATE($D106,-12*(2020-O$1)),INDIRECT("'"&amp;O$1&amp;"'!"&amp;"E:E"),0))</f>
        <v>0</v>
      </c>
      <c r="P106" s="6">
        <f ca="1">INDEX(INDIRECT("'"&amp;P$1&amp;"'!"&amp;"T:T"),MATCH(EDATE($D106,-12*(2020-P$1)),INDIRECT("'"&amp;P$1&amp;"'!"&amp;"E:E"),0))</f>
        <v>0</v>
      </c>
    </row>
    <row r="107" spans="1:16" x14ac:dyDescent="0.25">
      <c r="A107" s="2">
        <f t="shared" si="3"/>
        <v>4</v>
      </c>
      <c r="B107" s="2">
        <f t="shared" si="4"/>
        <v>15</v>
      </c>
      <c r="C107" s="2">
        <f ca="1">INDEX($F$1:$P$1,MATCH(E107,F107:P107,0))</f>
        <v>2017</v>
      </c>
      <c r="D107" s="4">
        <v>43936</v>
      </c>
      <c r="E107" s="2">
        <f t="shared" ca="1" si="5"/>
        <v>4.2</v>
      </c>
      <c r="F107" s="6">
        <f ca="1">INDEX(INDIRECT("'"&amp;F$1&amp;"'!"&amp;"T:T"),MATCH(EDATE($D107,-12*(2020-F$1)),INDIRECT("'"&amp;F$1&amp;"'!"&amp;"E:E"),0))</f>
        <v>0</v>
      </c>
      <c r="G107" s="6">
        <f ca="1">INDEX(INDIRECT("'"&amp;G$1&amp;"'!"&amp;"T:T"),MATCH(EDATE($D107,-12*(2020-G$1)),INDIRECT("'"&amp;G$1&amp;"'!"&amp;"E:E"),0))</f>
        <v>0</v>
      </c>
      <c r="H107" s="6">
        <f ca="1">INDEX(INDIRECT("'"&amp;H$1&amp;"'!"&amp;"T:T"),MATCH(EDATE($D107,-12*(2020-H$1)),INDIRECT("'"&amp;H$1&amp;"'!"&amp;"E:E"),0))</f>
        <v>4.2</v>
      </c>
      <c r="I107" s="6">
        <f ca="1">INDEX(INDIRECT("'"&amp;I$1&amp;"'!"&amp;"T:T"),MATCH(EDATE($D107,-12*(2020-I$1)),INDIRECT("'"&amp;I$1&amp;"'!"&amp;"E:E"),0))</f>
        <v>0</v>
      </c>
      <c r="J107" s="6">
        <f ca="1">INDEX(INDIRECT("'"&amp;J$1&amp;"'!"&amp;"T:T"),MATCH(EDATE($D107,-12*(2020-J$1)),INDIRECT("'"&amp;J$1&amp;"'!"&amp;"E:E"),0))</f>
        <v>0</v>
      </c>
      <c r="K107" s="6">
        <f ca="1">INDEX(INDIRECT("'"&amp;K$1&amp;"'!"&amp;"T:T"),MATCH(EDATE($D107,-12*(2020-K$1)),INDIRECT("'"&amp;K$1&amp;"'!"&amp;"E:E"),0))</f>
        <v>0</v>
      </c>
      <c r="L107" s="6">
        <f ca="1">INDEX(INDIRECT("'"&amp;L$1&amp;"'!"&amp;"T:T"),MATCH(EDATE($D107,-12*(2020-L$1)),INDIRECT("'"&amp;L$1&amp;"'!"&amp;"E:E"),0))</f>
        <v>0</v>
      </c>
      <c r="M107" s="6">
        <f ca="1">INDEX(INDIRECT("'"&amp;M$1&amp;"'!"&amp;"T:T"),MATCH(EDATE($D107,-12*(2020-M$1)),INDIRECT("'"&amp;M$1&amp;"'!"&amp;"E:E"),0))</f>
        <v>0</v>
      </c>
      <c r="N107" s="6">
        <f ca="1">INDEX(INDIRECT("'"&amp;N$1&amp;"'!"&amp;"T:T"),MATCH(EDATE($D107,-12*(2020-N$1)),INDIRECT("'"&amp;N$1&amp;"'!"&amp;"E:E"),0))</f>
        <v>0</v>
      </c>
      <c r="O107" s="6">
        <f ca="1">INDEX(INDIRECT("'"&amp;O$1&amp;"'!"&amp;"T:T"),MATCH(EDATE($D107,-12*(2020-O$1)),INDIRECT("'"&amp;O$1&amp;"'!"&amp;"E:E"),0))</f>
        <v>0</v>
      </c>
      <c r="P107" s="6">
        <f ca="1">INDEX(INDIRECT("'"&amp;P$1&amp;"'!"&amp;"T:T"),MATCH(EDATE($D107,-12*(2020-P$1)),INDIRECT("'"&amp;P$1&amp;"'!"&amp;"E:E"),0))</f>
        <v>0</v>
      </c>
    </row>
    <row r="108" spans="1:16" x14ac:dyDescent="0.25">
      <c r="A108" s="2">
        <f t="shared" si="3"/>
        <v>4</v>
      </c>
      <c r="B108" s="2">
        <f t="shared" si="4"/>
        <v>16</v>
      </c>
      <c r="C108" s="2">
        <f ca="1">INDEX($F$1:$P$1,MATCH(E108,F108:P108,0))</f>
        <v>2016</v>
      </c>
      <c r="D108" s="4">
        <v>43937</v>
      </c>
      <c r="E108" s="2">
        <f t="shared" ca="1" si="5"/>
        <v>6</v>
      </c>
      <c r="F108" s="6">
        <f ca="1">INDEX(INDIRECT("'"&amp;F$1&amp;"'!"&amp;"T:T"),MATCH(EDATE($D108,-12*(2020-F$1)),INDIRECT("'"&amp;F$1&amp;"'!"&amp;"E:E"),0))</f>
        <v>0</v>
      </c>
      <c r="G108" s="6">
        <f ca="1">INDEX(INDIRECT("'"&amp;G$1&amp;"'!"&amp;"T:T"),MATCH(EDATE($D108,-12*(2020-G$1)),INDIRECT("'"&amp;G$1&amp;"'!"&amp;"E:E"),0))</f>
        <v>0</v>
      </c>
      <c r="H108" s="6">
        <f ca="1">INDEX(INDIRECT("'"&amp;H$1&amp;"'!"&amp;"T:T"),MATCH(EDATE($D108,-12*(2020-H$1)),INDIRECT("'"&amp;H$1&amp;"'!"&amp;"E:E"),0))</f>
        <v>1</v>
      </c>
      <c r="I108" s="6">
        <f ca="1">INDEX(INDIRECT("'"&amp;I$1&amp;"'!"&amp;"T:T"),MATCH(EDATE($D108,-12*(2020-I$1)),INDIRECT("'"&amp;I$1&amp;"'!"&amp;"E:E"),0))</f>
        <v>6</v>
      </c>
      <c r="J108" s="6">
        <f ca="1">INDEX(INDIRECT("'"&amp;J$1&amp;"'!"&amp;"T:T"),MATCH(EDATE($D108,-12*(2020-J$1)),INDIRECT("'"&amp;J$1&amp;"'!"&amp;"E:E"),0))</f>
        <v>0</v>
      </c>
      <c r="K108" s="6">
        <f ca="1">INDEX(INDIRECT("'"&amp;K$1&amp;"'!"&amp;"T:T"),MATCH(EDATE($D108,-12*(2020-K$1)),INDIRECT("'"&amp;K$1&amp;"'!"&amp;"E:E"),0))</f>
        <v>3.6</v>
      </c>
      <c r="L108" s="6">
        <f ca="1">INDEX(INDIRECT("'"&amp;L$1&amp;"'!"&amp;"T:T"),MATCH(EDATE($D108,-12*(2020-L$1)),INDIRECT("'"&amp;L$1&amp;"'!"&amp;"E:E"),0))</f>
        <v>0</v>
      </c>
      <c r="M108" s="6">
        <f ca="1">INDEX(INDIRECT("'"&amp;M$1&amp;"'!"&amp;"T:T"),MATCH(EDATE($D108,-12*(2020-M$1)),INDIRECT("'"&amp;M$1&amp;"'!"&amp;"E:E"),0))</f>
        <v>2.4</v>
      </c>
      <c r="N108" s="6">
        <f ca="1">INDEX(INDIRECT("'"&amp;N$1&amp;"'!"&amp;"T:T"),MATCH(EDATE($D108,-12*(2020-N$1)),INDIRECT("'"&amp;N$1&amp;"'!"&amp;"E:E"),0))</f>
        <v>0</v>
      </c>
      <c r="O108" s="6">
        <f ca="1">INDEX(INDIRECT("'"&amp;O$1&amp;"'!"&amp;"T:T"),MATCH(EDATE($D108,-12*(2020-O$1)),INDIRECT("'"&amp;O$1&amp;"'!"&amp;"E:E"),0))</f>
        <v>0</v>
      </c>
      <c r="P108" s="6">
        <f ca="1">INDEX(INDIRECT("'"&amp;P$1&amp;"'!"&amp;"T:T"),MATCH(EDATE($D108,-12*(2020-P$1)),INDIRECT("'"&amp;P$1&amp;"'!"&amp;"E:E"),0))</f>
        <v>0</v>
      </c>
    </row>
    <row r="109" spans="1:16" x14ac:dyDescent="0.25">
      <c r="A109" s="2">
        <f t="shared" si="3"/>
        <v>4</v>
      </c>
      <c r="B109" s="2">
        <f t="shared" si="4"/>
        <v>17</v>
      </c>
      <c r="C109" s="2">
        <f ca="1">INDEX($F$1:$P$1,MATCH(E109,F109:P109,0))</f>
        <v>2014</v>
      </c>
      <c r="D109" s="4">
        <v>43938</v>
      </c>
      <c r="E109" s="2">
        <f t="shared" ca="1" si="5"/>
        <v>12.6</v>
      </c>
      <c r="F109" s="6">
        <f ca="1">INDEX(INDIRECT("'"&amp;F$1&amp;"'!"&amp;"T:T"),MATCH(EDATE($D109,-12*(2020-F$1)),INDIRECT("'"&amp;F$1&amp;"'!"&amp;"E:E"),0))</f>
        <v>1.2</v>
      </c>
      <c r="G109" s="6">
        <f ca="1">INDEX(INDIRECT("'"&amp;G$1&amp;"'!"&amp;"T:T"),MATCH(EDATE($D109,-12*(2020-G$1)),INDIRECT("'"&amp;G$1&amp;"'!"&amp;"E:E"),0))</f>
        <v>0</v>
      </c>
      <c r="H109" s="6">
        <f ca="1">INDEX(INDIRECT("'"&amp;H$1&amp;"'!"&amp;"T:T"),MATCH(EDATE($D109,-12*(2020-H$1)),INDIRECT("'"&amp;H$1&amp;"'!"&amp;"E:E"),0))</f>
        <v>1.2</v>
      </c>
      <c r="I109" s="6">
        <f ca="1">INDEX(INDIRECT("'"&amp;I$1&amp;"'!"&amp;"T:T"),MATCH(EDATE($D109,-12*(2020-I$1)),INDIRECT("'"&amp;I$1&amp;"'!"&amp;"E:E"),0))</f>
        <v>0</v>
      </c>
      <c r="J109" s="6">
        <f ca="1">INDEX(INDIRECT("'"&amp;J$1&amp;"'!"&amp;"T:T"),MATCH(EDATE($D109,-12*(2020-J$1)),INDIRECT("'"&amp;J$1&amp;"'!"&amp;"E:E"),0))</f>
        <v>0</v>
      </c>
      <c r="K109" s="6">
        <f ca="1">INDEX(INDIRECT("'"&amp;K$1&amp;"'!"&amp;"T:T"),MATCH(EDATE($D109,-12*(2020-K$1)),INDIRECT("'"&amp;K$1&amp;"'!"&amp;"E:E"),0))</f>
        <v>12.6</v>
      </c>
      <c r="L109" s="6">
        <f ca="1">INDEX(INDIRECT("'"&amp;L$1&amp;"'!"&amp;"T:T"),MATCH(EDATE($D109,-12*(2020-L$1)),INDIRECT("'"&amp;L$1&amp;"'!"&amp;"E:E"),0))</f>
        <v>2</v>
      </c>
      <c r="M109" s="6">
        <f ca="1">INDEX(INDIRECT("'"&amp;M$1&amp;"'!"&amp;"T:T"),MATCH(EDATE($D109,-12*(2020-M$1)),INDIRECT("'"&amp;M$1&amp;"'!"&amp;"E:E"),0))</f>
        <v>0</v>
      </c>
      <c r="N109" s="6">
        <f ca="1">INDEX(INDIRECT("'"&amp;N$1&amp;"'!"&amp;"T:T"),MATCH(EDATE($D109,-12*(2020-N$1)),INDIRECT("'"&amp;N$1&amp;"'!"&amp;"E:E"),0))</f>
        <v>0</v>
      </c>
      <c r="O109" s="6">
        <f ca="1">INDEX(INDIRECT("'"&amp;O$1&amp;"'!"&amp;"T:T"),MATCH(EDATE($D109,-12*(2020-O$1)),INDIRECT("'"&amp;O$1&amp;"'!"&amp;"E:E"),0))</f>
        <v>1.8</v>
      </c>
      <c r="P109" s="6">
        <f ca="1">INDEX(INDIRECT("'"&amp;P$1&amp;"'!"&amp;"T:T"),MATCH(EDATE($D109,-12*(2020-P$1)),INDIRECT("'"&amp;P$1&amp;"'!"&amp;"E:E"),0))</f>
        <v>0</v>
      </c>
    </row>
    <row r="110" spans="1:16" x14ac:dyDescent="0.25">
      <c r="A110" s="2">
        <f t="shared" si="3"/>
        <v>4</v>
      </c>
      <c r="B110" s="2">
        <f t="shared" si="4"/>
        <v>18</v>
      </c>
      <c r="C110" s="2">
        <f ca="1">INDEX($F$1:$P$1,MATCH(E110,F110:P110,0))</f>
        <v>2013</v>
      </c>
      <c r="D110" s="4">
        <v>43939</v>
      </c>
      <c r="E110" s="2">
        <f t="shared" ca="1" si="5"/>
        <v>10.199999999999999</v>
      </c>
      <c r="F110" s="6">
        <f ca="1">INDEX(INDIRECT("'"&amp;F$1&amp;"'!"&amp;"T:T"),MATCH(EDATE($D110,-12*(2020-F$1)),INDIRECT("'"&amp;F$1&amp;"'!"&amp;"E:E"),0))</f>
        <v>0</v>
      </c>
      <c r="G110" s="6">
        <f ca="1">INDEX(INDIRECT("'"&amp;G$1&amp;"'!"&amp;"T:T"),MATCH(EDATE($D110,-12*(2020-G$1)),INDIRECT("'"&amp;G$1&amp;"'!"&amp;"E:E"),0))</f>
        <v>0</v>
      </c>
      <c r="H110" s="6">
        <f ca="1">INDEX(INDIRECT("'"&amp;H$1&amp;"'!"&amp;"T:T"),MATCH(EDATE($D110,-12*(2020-H$1)),INDIRECT("'"&amp;H$1&amp;"'!"&amp;"E:E"),0))</f>
        <v>1.2</v>
      </c>
      <c r="I110" s="6">
        <f ca="1">INDEX(INDIRECT("'"&amp;I$1&amp;"'!"&amp;"T:T"),MATCH(EDATE($D110,-12*(2020-I$1)),INDIRECT("'"&amp;I$1&amp;"'!"&amp;"E:E"),0))</f>
        <v>0</v>
      </c>
      <c r="J110" s="6">
        <f ca="1">INDEX(INDIRECT("'"&amp;J$1&amp;"'!"&amp;"T:T"),MATCH(EDATE($D110,-12*(2020-J$1)),INDIRECT("'"&amp;J$1&amp;"'!"&amp;"E:E"),0))</f>
        <v>0</v>
      </c>
      <c r="K110" s="6">
        <f ca="1">INDEX(INDIRECT("'"&amp;K$1&amp;"'!"&amp;"T:T"),MATCH(EDATE($D110,-12*(2020-K$1)),INDIRECT("'"&amp;K$1&amp;"'!"&amp;"E:E"),0))</f>
        <v>0</v>
      </c>
      <c r="L110" s="6">
        <f ca="1">INDEX(INDIRECT("'"&amp;L$1&amp;"'!"&amp;"T:T"),MATCH(EDATE($D110,-12*(2020-L$1)),INDIRECT("'"&amp;L$1&amp;"'!"&amp;"E:E"),0))</f>
        <v>10.199999999999999</v>
      </c>
      <c r="M110" s="6">
        <f ca="1">INDEX(INDIRECT("'"&amp;M$1&amp;"'!"&amp;"T:T"),MATCH(EDATE($D110,-12*(2020-M$1)),INDIRECT("'"&amp;M$1&amp;"'!"&amp;"E:E"),0))</f>
        <v>0.1</v>
      </c>
      <c r="N110" s="6">
        <f ca="1">INDEX(INDIRECT("'"&amp;N$1&amp;"'!"&amp;"T:T"),MATCH(EDATE($D110,-12*(2020-N$1)),INDIRECT("'"&amp;N$1&amp;"'!"&amp;"E:E"),0))</f>
        <v>0</v>
      </c>
      <c r="O110" s="6">
        <f ca="1">INDEX(INDIRECT("'"&amp;O$1&amp;"'!"&amp;"T:T"),MATCH(EDATE($D110,-12*(2020-O$1)),INDIRECT("'"&amp;O$1&amp;"'!"&amp;"E:E"),0))</f>
        <v>0</v>
      </c>
      <c r="P110" s="6">
        <f ca="1">INDEX(INDIRECT("'"&amp;P$1&amp;"'!"&amp;"T:T"),MATCH(EDATE($D110,-12*(2020-P$1)),INDIRECT("'"&amp;P$1&amp;"'!"&amp;"E:E"),0))</f>
        <v>0</v>
      </c>
    </row>
    <row r="111" spans="1:16" x14ac:dyDescent="0.25">
      <c r="A111" s="2">
        <f t="shared" si="3"/>
        <v>4</v>
      </c>
      <c r="B111" s="2">
        <f t="shared" si="4"/>
        <v>19</v>
      </c>
      <c r="C111" s="2">
        <f ca="1">INDEX($F$1:$P$1,MATCH(E111,F111:P111,0))</f>
        <v>2009</v>
      </c>
      <c r="D111" s="4">
        <v>43940</v>
      </c>
      <c r="E111" s="2">
        <f t="shared" ca="1" si="5"/>
        <v>7.2</v>
      </c>
      <c r="F111" s="6">
        <f ca="1">INDEX(INDIRECT("'"&amp;F$1&amp;"'!"&amp;"T:T"),MATCH(EDATE($D111,-12*(2020-F$1)),INDIRECT("'"&amp;F$1&amp;"'!"&amp;"E:E"),0))</f>
        <v>0.2</v>
      </c>
      <c r="G111" s="6">
        <f ca="1">INDEX(INDIRECT("'"&amp;G$1&amp;"'!"&amp;"T:T"),MATCH(EDATE($D111,-12*(2020-G$1)),INDIRECT("'"&amp;G$1&amp;"'!"&amp;"E:E"),0))</f>
        <v>0</v>
      </c>
      <c r="H111" s="6">
        <f ca="1">INDEX(INDIRECT("'"&amp;H$1&amp;"'!"&amp;"T:T"),MATCH(EDATE($D111,-12*(2020-H$1)),INDIRECT("'"&amp;H$1&amp;"'!"&amp;"E:E"),0))</f>
        <v>4.5999999999999996</v>
      </c>
      <c r="I111" s="6">
        <f ca="1">INDEX(INDIRECT("'"&amp;I$1&amp;"'!"&amp;"T:T"),MATCH(EDATE($D111,-12*(2020-I$1)),INDIRECT("'"&amp;I$1&amp;"'!"&amp;"E:E"),0))</f>
        <v>0</v>
      </c>
      <c r="J111" s="6">
        <f ca="1">INDEX(INDIRECT("'"&amp;J$1&amp;"'!"&amp;"T:T"),MATCH(EDATE($D111,-12*(2020-J$1)),INDIRECT("'"&amp;J$1&amp;"'!"&amp;"E:E"),0))</f>
        <v>0</v>
      </c>
      <c r="K111" s="6">
        <f ca="1">INDEX(INDIRECT("'"&amp;K$1&amp;"'!"&amp;"T:T"),MATCH(EDATE($D111,-12*(2020-K$1)),INDIRECT("'"&amp;K$1&amp;"'!"&amp;"E:E"),0))</f>
        <v>0</v>
      </c>
      <c r="L111" s="6">
        <f ca="1">INDEX(INDIRECT("'"&amp;L$1&amp;"'!"&amp;"T:T"),MATCH(EDATE($D111,-12*(2020-L$1)),INDIRECT("'"&amp;L$1&amp;"'!"&amp;"E:E"),0))</f>
        <v>0</v>
      </c>
      <c r="M111" s="6">
        <f ca="1">INDEX(INDIRECT("'"&amp;M$1&amp;"'!"&amp;"T:T"),MATCH(EDATE($D111,-12*(2020-M$1)),INDIRECT("'"&amp;M$1&amp;"'!"&amp;"E:E"),0))</f>
        <v>0</v>
      </c>
      <c r="N111" s="6">
        <f ca="1">INDEX(INDIRECT("'"&amp;N$1&amp;"'!"&amp;"T:T"),MATCH(EDATE($D111,-12*(2020-N$1)),INDIRECT("'"&amp;N$1&amp;"'!"&amp;"E:E"),0))</f>
        <v>0</v>
      </c>
      <c r="O111" s="6">
        <f ca="1">INDEX(INDIRECT("'"&amp;O$1&amp;"'!"&amp;"T:T"),MATCH(EDATE($D111,-12*(2020-O$1)),INDIRECT("'"&amp;O$1&amp;"'!"&amp;"E:E"),0))</f>
        <v>0</v>
      </c>
      <c r="P111" s="6">
        <f ca="1">INDEX(INDIRECT("'"&amp;P$1&amp;"'!"&amp;"T:T"),MATCH(EDATE($D111,-12*(2020-P$1)),INDIRECT("'"&amp;P$1&amp;"'!"&amp;"E:E"),0))</f>
        <v>7.2</v>
      </c>
    </row>
    <row r="112" spans="1:16" x14ac:dyDescent="0.25">
      <c r="A112" s="2">
        <f t="shared" si="3"/>
        <v>4</v>
      </c>
      <c r="B112" s="2">
        <f t="shared" si="4"/>
        <v>20</v>
      </c>
      <c r="C112" s="2">
        <f ca="1">INDEX($F$1:$P$1,MATCH(E112,F112:P112,0))</f>
        <v>2009</v>
      </c>
      <c r="D112" s="4">
        <v>43941</v>
      </c>
      <c r="E112" s="2">
        <f t="shared" ca="1" si="5"/>
        <v>7</v>
      </c>
      <c r="F112" s="6">
        <f ca="1">INDEX(INDIRECT("'"&amp;F$1&amp;"'!"&amp;"T:T"),MATCH(EDATE($D112,-12*(2020-F$1)),INDIRECT("'"&amp;F$1&amp;"'!"&amp;"E:E"),0))</f>
        <v>0</v>
      </c>
      <c r="G112" s="6">
        <f ca="1">INDEX(INDIRECT("'"&amp;G$1&amp;"'!"&amp;"T:T"),MATCH(EDATE($D112,-12*(2020-G$1)),INDIRECT("'"&amp;G$1&amp;"'!"&amp;"E:E"),0))</f>
        <v>4.8</v>
      </c>
      <c r="H112" s="6">
        <f ca="1">INDEX(INDIRECT("'"&amp;H$1&amp;"'!"&amp;"T:T"),MATCH(EDATE($D112,-12*(2020-H$1)),INDIRECT("'"&amp;H$1&amp;"'!"&amp;"E:E"),0))</f>
        <v>0</v>
      </c>
      <c r="I112" s="6">
        <f ca="1">INDEX(INDIRECT("'"&amp;I$1&amp;"'!"&amp;"T:T"),MATCH(EDATE($D112,-12*(2020-I$1)),INDIRECT("'"&amp;I$1&amp;"'!"&amp;"E:E"),0))</f>
        <v>0</v>
      </c>
      <c r="J112" s="6">
        <f ca="1">INDEX(INDIRECT("'"&amp;J$1&amp;"'!"&amp;"T:T"),MATCH(EDATE($D112,-12*(2020-J$1)),INDIRECT("'"&amp;J$1&amp;"'!"&amp;"E:E"),0))</f>
        <v>5</v>
      </c>
      <c r="K112" s="6">
        <f ca="1">INDEX(INDIRECT("'"&amp;K$1&amp;"'!"&amp;"T:T"),MATCH(EDATE($D112,-12*(2020-K$1)),INDIRECT("'"&amp;K$1&amp;"'!"&amp;"E:E"),0))</f>
        <v>0</v>
      </c>
      <c r="L112" s="6">
        <f ca="1">INDEX(INDIRECT("'"&amp;L$1&amp;"'!"&amp;"T:T"),MATCH(EDATE($D112,-12*(2020-L$1)),INDIRECT("'"&amp;L$1&amp;"'!"&amp;"E:E"),0))</f>
        <v>0</v>
      </c>
      <c r="M112" s="6">
        <f ca="1">INDEX(INDIRECT("'"&amp;M$1&amp;"'!"&amp;"T:T"),MATCH(EDATE($D112,-12*(2020-M$1)),INDIRECT("'"&amp;M$1&amp;"'!"&amp;"E:E"),0))</f>
        <v>0</v>
      </c>
      <c r="N112" s="6">
        <f ca="1">INDEX(INDIRECT("'"&amp;N$1&amp;"'!"&amp;"T:T"),MATCH(EDATE($D112,-12*(2020-N$1)),INDIRECT("'"&amp;N$1&amp;"'!"&amp;"E:E"),0))</f>
        <v>0</v>
      </c>
      <c r="O112" s="6">
        <f ca="1">INDEX(INDIRECT("'"&amp;O$1&amp;"'!"&amp;"T:T"),MATCH(EDATE($D112,-12*(2020-O$1)),INDIRECT("'"&amp;O$1&amp;"'!"&amp;"E:E"),0))</f>
        <v>0.1</v>
      </c>
      <c r="P112" s="6">
        <f ca="1">INDEX(INDIRECT("'"&amp;P$1&amp;"'!"&amp;"T:T"),MATCH(EDATE($D112,-12*(2020-P$1)),INDIRECT("'"&amp;P$1&amp;"'!"&amp;"E:E"),0))</f>
        <v>7</v>
      </c>
    </row>
    <row r="113" spans="1:16" x14ac:dyDescent="0.25">
      <c r="A113" s="2">
        <f t="shared" si="3"/>
        <v>4</v>
      </c>
      <c r="B113" s="2">
        <f t="shared" si="4"/>
        <v>21</v>
      </c>
      <c r="C113" s="2">
        <f ca="1">INDEX($F$1:$P$1,MATCH(E113,F113:P113,0))</f>
        <v>2014</v>
      </c>
      <c r="D113" s="4">
        <v>43942</v>
      </c>
      <c r="E113" s="2">
        <f t="shared" ca="1" si="5"/>
        <v>8.4</v>
      </c>
      <c r="F113" s="6">
        <f ca="1">INDEX(INDIRECT("'"&amp;F$1&amp;"'!"&amp;"T:T"),MATCH(EDATE($D113,-12*(2020-F$1)),INDIRECT("'"&amp;F$1&amp;"'!"&amp;"E:E"),0))</f>
        <v>2.6</v>
      </c>
      <c r="G113" s="6">
        <f ca="1">INDEX(INDIRECT("'"&amp;G$1&amp;"'!"&amp;"T:T"),MATCH(EDATE($D113,-12*(2020-G$1)),INDIRECT("'"&amp;G$1&amp;"'!"&amp;"E:E"),0))</f>
        <v>0</v>
      </c>
      <c r="H113" s="6">
        <f ca="1">INDEX(INDIRECT("'"&amp;H$1&amp;"'!"&amp;"T:T"),MATCH(EDATE($D113,-12*(2020-H$1)),INDIRECT("'"&amp;H$1&amp;"'!"&amp;"E:E"),0))</f>
        <v>0</v>
      </c>
      <c r="I113" s="6">
        <f ca="1">INDEX(INDIRECT("'"&amp;I$1&amp;"'!"&amp;"T:T"),MATCH(EDATE($D113,-12*(2020-I$1)),INDIRECT("'"&amp;I$1&amp;"'!"&amp;"E:E"),0))</f>
        <v>0.6</v>
      </c>
      <c r="J113" s="6">
        <f ca="1">INDEX(INDIRECT("'"&amp;J$1&amp;"'!"&amp;"T:T"),MATCH(EDATE($D113,-12*(2020-J$1)),INDIRECT("'"&amp;J$1&amp;"'!"&amp;"E:E"),0))</f>
        <v>6.4</v>
      </c>
      <c r="K113" s="6">
        <f ca="1">INDEX(INDIRECT("'"&amp;K$1&amp;"'!"&amp;"T:T"),MATCH(EDATE($D113,-12*(2020-K$1)),INDIRECT("'"&amp;K$1&amp;"'!"&amp;"E:E"),0))</f>
        <v>8.4</v>
      </c>
      <c r="L113" s="6">
        <f ca="1">INDEX(INDIRECT("'"&amp;L$1&amp;"'!"&amp;"T:T"),MATCH(EDATE($D113,-12*(2020-L$1)),INDIRECT("'"&amp;L$1&amp;"'!"&amp;"E:E"),0))</f>
        <v>0</v>
      </c>
      <c r="M113" s="6">
        <f ca="1">INDEX(INDIRECT("'"&amp;M$1&amp;"'!"&amp;"T:T"),MATCH(EDATE($D113,-12*(2020-M$1)),INDIRECT("'"&amp;M$1&amp;"'!"&amp;"E:E"),0))</f>
        <v>0</v>
      </c>
      <c r="N113" s="6">
        <f ca="1">INDEX(INDIRECT("'"&amp;N$1&amp;"'!"&amp;"T:T"),MATCH(EDATE($D113,-12*(2020-N$1)),INDIRECT("'"&amp;N$1&amp;"'!"&amp;"E:E"),0))</f>
        <v>0</v>
      </c>
      <c r="O113" s="6">
        <f ca="1">INDEX(INDIRECT("'"&amp;O$1&amp;"'!"&amp;"T:T"),MATCH(EDATE($D113,-12*(2020-O$1)),INDIRECT("'"&amp;O$1&amp;"'!"&amp;"E:E"),0))</f>
        <v>0</v>
      </c>
      <c r="P113" s="6">
        <f ca="1">INDEX(INDIRECT("'"&amp;P$1&amp;"'!"&amp;"T:T"),MATCH(EDATE($D113,-12*(2020-P$1)),INDIRECT("'"&amp;P$1&amp;"'!"&amp;"E:E"),0))</f>
        <v>1</v>
      </c>
    </row>
    <row r="114" spans="1:16" x14ac:dyDescent="0.25">
      <c r="A114" s="2">
        <f t="shared" si="3"/>
        <v>4</v>
      </c>
      <c r="B114" s="2">
        <f t="shared" si="4"/>
        <v>22</v>
      </c>
      <c r="C114" s="2">
        <f ca="1">INDEX($F$1:$P$1,MATCH(E114,F114:P114,0))</f>
        <v>2016</v>
      </c>
      <c r="D114" s="4">
        <v>43943</v>
      </c>
      <c r="E114" s="2">
        <f t="shared" ca="1" si="5"/>
        <v>7</v>
      </c>
      <c r="F114" s="6">
        <f ca="1">INDEX(INDIRECT("'"&amp;F$1&amp;"'!"&amp;"T:T"),MATCH(EDATE($D114,-12*(2020-F$1)),INDIRECT("'"&amp;F$1&amp;"'!"&amp;"E:E"),0))</f>
        <v>0</v>
      </c>
      <c r="G114" s="6">
        <f ca="1">INDEX(INDIRECT("'"&amp;G$1&amp;"'!"&amp;"T:T"),MATCH(EDATE($D114,-12*(2020-G$1)),INDIRECT("'"&amp;G$1&amp;"'!"&amp;"E:E"),0))</f>
        <v>0</v>
      </c>
      <c r="H114" s="6">
        <f ca="1">INDEX(INDIRECT("'"&amp;H$1&amp;"'!"&amp;"T:T"),MATCH(EDATE($D114,-12*(2020-H$1)),INDIRECT("'"&amp;H$1&amp;"'!"&amp;"E:E"),0))</f>
        <v>0</v>
      </c>
      <c r="I114" s="6">
        <f ca="1">INDEX(INDIRECT("'"&amp;I$1&amp;"'!"&amp;"T:T"),MATCH(EDATE($D114,-12*(2020-I$1)),INDIRECT("'"&amp;I$1&amp;"'!"&amp;"E:E"),0))</f>
        <v>7</v>
      </c>
      <c r="J114" s="6">
        <f ca="1">INDEX(INDIRECT("'"&amp;J$1&amp;"'!"&amp;"T:T"),MATCH(EDATE($D114,-12*(2020-J$1)),INDIRECT("'"&amp;J$1&amp;"'!"&amp;"E:E"),0))</f>
        <v>0</v>
      </c>
      <c r="K114" s="6">
        <f ca="1">INDEX(INDIRECT("'"&amp;K$1&amp;"'!"&amp;"T:T"),MATCH(EDATE($D114,-12*(2020-K$1)),INDIRECT("'"&amp;K$1&amp;"'!"&amp;"E:E"),0))</f>
        <v>0</v>
      </c>
      <c r="L114" s="6">
        <f ca="1">INDEX(INDIRECT("'"&amp;L$1&amp;"'!"&amp;"T:T"),MATCH(EDATE($D114,-12*(2020-L$1)),INDIRECT("'"&amp;L$1&amp;"'!"&amp;"E:E"),0))</f>
        <v>0</v>
      </c>
      <c r="M114" s="6">
        <f ca="1">INDEX(INDIRECT("'"&amp;M$1&amp;"'!"&amp;"T:T"),MATCH(EDATE($D114,-12*(2020-M$1)),INDIRECT("'"&amp;M$1&amp;"'!"&amp;"E:E"),0))</f>
        <v>1.4</v>
      </c>
      <c r="N114" s="6">
        <f ca="1">INDEX(INDIRECT("'"&amp;N$1&amp;"'!"&amp;"T:T"),MATCH(EDATE($D114,-12*(2020-N$1)),INDIRECT("'"&amp;N$1&amp;"'!"&amp;"E:E"),0))</f>
        <v>0</v>
      </c>
      <c r="O114" s="6">
        <f ca="1">INDEX(INDIRECT("'"&amp;O$1&amp;"'!"&amp;"T:T"),MATCH(EDATE($D114,-12*(2020-O$1)),INDIRECT("'"&amp;O$1&amp;"'!"&amp;"E:E"),0))</f>
        <v>0</v>
      </c>
      <c r="P114" s="6">
        <f ca="1">INDEX(INDIRECT("'"&amp;P$1&amp;"'!"&amp;"T:T"),MATCH(EDATE($D114,-12*(2020-P$1)),INDIRECT("'"&amp;P$1&amp;"'!"&amp;"E:E"),0))</f>
        <v>0</v>
      </c>
    </row>
    <row r="115" spans="1:16" x14ac:dyDescent="0.25">
      <c r="A115" s="2">
        <f t="shared" si="3"/>
        <v>4</v>
      </c>
      <c r="B115" s="2">
        <f t="shared" si="4"/>
        <v>23</v>
      </c>
      <c r="C115" s="2">
        <f ca="1">INDEX($F$1:$P$1,MATCH(E115,F115:P115,0))</f>
        <v>2016</v>
      </c>
      <c r="D115" s="4">
        <v>43944</v>
      </c>
      <c r="E115" s="2">
        <f t="shared" ca="1" si="5"/>
        <v>10.199999999999999</v>
      </c>
      <c r="F115" s="6">
        <f ca="1">INDEX(INDIRECT("'"&amp;F$1&amp;"'!"&amp;"T:T"),MATCH(EDATE($D115,-12*(2020-F$1)),INDIRECT("'"&amp;F$1&amp;"'!"&amp;"E:E"),0))</f>
        <v>0</v>
      </c>
      <c r="G115" s="6">
        <f ca="1">INDEX(INDIRECT("'"&amp;G$1&amp;"'!"&amp;"T:T"),MATCH(EDATE($D115,-12*(2020-G$1)),INDIRECT("'"&amp;G$1&amp;"'!"&amp;"E:E"),0))</f>
        <v>0</v>
      </c>
      <c r="H115" s="6">
        <f ca="1">INDEX(INDIRECT("'"&amp;H$1&amp;"'!"&amp;"T:T"),MATCH(EDATE($D115,-12*(2020-H$1)),INDIRECT("'"&amp;H$1&amp;"'!"&amp;"E:E"),0))</f>
        <v>0.6</v>
      </c>
      <c r="I115" s="6">
        <f ca="1">INDEX(INDIRECT("'"&amp;I$1&amp;"'!"&amp;"T:T"),MATCH(EDATE($D115,-12*(2020-I$1)),INDIRECT("'"&amp;I$1&amp;"'!"&amp;"E:E"),0))</f>
        <v>10.199999999999999</v>
      </c>
      <c r="J115" s="6">
        <f ca="1">INDEX(INDIRECT("'"&amp;J$1&amp;"'!"&amp;"T:T"),MATCH(EDATE($D115,-12*(2020-J$1)),INDIRECT("'"&amp;J$1&amp;"'!"&amp;"E:E"),0))</f>
        <v>1.4</v>
      </c>
      <c r="K115" s="6">
        <f ca="1">INDEX(INDIRECT("'"&amp;K$1&amp;"'!"&amp;"T:T"),MATCH(EDATE($D115,-12*(2020-K$1)),INDIRECT("'"&amp;K$1&amp;"'!"&amp;"E:E"),0))</f>
        <v>0</v>
      </c>
      <c r="L115" s="6">
        <f ca="1">INDEX(INDIRECT("'"&amp;L$1&amp;"'!"&amp;"T:T"),MATCH(EDATE($D115,-12*(2020-L$1)),INDIRECT("'"&amp;L$1&amp;"'!"&amp;"E:E"),0))</f>
        <v>0</v>
      </c>
      <c r="M115" s="6">
        <f ca="1">INDEX(INDIRECT("'"&amp;M$1&amp;"'!"&amp;"T:T"),MATCH(EDATE($D115,-12*(2020-M$1)),INDIRECT("'"&amp;M$1&amp;"'!"&amp;"E:E"),0))</f>
        <v>0.1</v>
      </c>
      <c r="N115" s="6">
        <f ca="1">INDEX(INDIRECT("'"&amp;N$1&amp;"'!"&amp;"T:T"),MATCH(EDATE($D115,-12*(2020-N$1)),INDIRECT("'"&amp;N$1&amp;"'!"&amp;"E:E"),0))</f>
        <v>0</v>
      </c>
      <c r="O115" s="6">
        <f ca="1">INDEX(INDIRECT("'"&amp;O$1&amp;"'!"&amp;"T:T"),MATCH(EDATE($D115,-12*(2020-O$1)),INDIRECT("'"&amp;O$1&amp;"'!"&amp;"E:E"),0))</f>
        <v>0</v>
      </c>
      <c r="P115" s="6">
        <f ca="1">INDEX(INDIRECT("'"&amp;P$1&amp;"'!"&amp;"T:T"),MATCH(EDATE($D115,-12*(2020-P$1)),INDIRECT("'"&amp;P$1&amp;"'!"&amp;"E:E"),0))</f>
        <v>0</v>
      </c>
    </row>
    <row r="116" spans="1:16" x14ac:dyDescent="0.25">
      <c r="A116" s="2">
        <f t="shared" si="3"/>
        <v>4</v>
      </c>
      <c r="B116" s="2">
        <f t="shared" si="4"/>
        <v>24</v>
      </c>
      <c r="C116" s="2">
        <f ca="1">INDEX($F$1:$P$1,MATCH(E116,F116:P116,0))</f>
        <v>2015</v>
      </c>
      <c r="D116" s="4">
        <v>43945</v>
      </c>
      <c r="E116" s="2">
        <f t="shared" ca="1" si="5"/>
        <v>7.6</v>
      </c>
      <c r="F116" s="6">
        <f ca="1">INDEX(INDIRECT("'"&amp;F$1&amp;"'!"&amp;"T:T"),MATCH(EDATE($D116,-12*(2020-F$1)),INDIRECT("'"&amp;F$1&amp;"'!"&amp;"E:E"),0))</f>
        <v>0</v>
      </c>
      <c r="G116" s="6">
        <f ca="1">INDEX(INDIRECT("'"&amp;G$1&amp;"'!"&amp;"T:T"),MATCH(EDATE($D116,-12*(2020-G$1)),INDIRECT("'"&amp;G$1&amp;"'!"&amp;"E:E"),0))</f>
        <v>0</v>
      </c>
      <c r="H116" s="6">
        <f ca="1">INDEX(INDIRECT("'"&amp;H$1&amp;"'!"&amp;"T:T"),MATCH(EDATE($D116,-12*(2020-H$1)),INDIRECT("'"&amp;H$1&amp;"'!"&amp;"E:E"),0))</f>
        <v>0</v>
      </c>
      <c r="I116" s="6">
        <f ca="1">INDEX(INDIRECT("'"&amp;I$1&amp;"'!"&amp;"T:T"),MATCH(EDATE($D116,-12*(2020-I$1)),INDIRECT("'"&amp;I$1&amp;"'!"&amp;"E:E"),0))</f>
        <v>2.2000000000000002</v>
      </c>
      <c r="J116" s="6">
        <f ca="1">INDEX(INDIRECT("'"&amp;J$1&amp;"'!"&amp;"T:T"),MATCH(EDATE($D116,-12*(2020-J$1)),INDIRECT("'"&amp;J$1&amp;"'!"&amp;"E:E"),0))</f>
        <v>7.6</v>
      </c>
      <c r="K116" s="6">
        <f ca="1">INDEX(INDIRECT("'"&amp;K$1&amp;"'!"&amp;"T:T"),MATCH(EDATE($D116,-12*(2020-K$1)),INDIRECT("'"&amp;K$1&amp;"'!"&amp;"E:E"),0))</f>
        <v>0</v>
      </c>
      <c r="L116" s="6">
        <f ca="1">INDEX(INDIRECT("'"&amp;L$1&amp;"'!"&amp;"T:T"),MATCH(EDATE($D116,-12*(2020-L$1)),INDIRECT("'"&amp;L$1&amp;"'!"&amp;"E:E"),0))</f>
        <v>0</v>
      </c>
      <c r="M116" s="6">
        <f ca="1">INDEX(INDIRECT("'"&amp;M$1&amp;"'!"&amp;"T:T"),MATCH(EDATE($D116,-12*(2020-M$1)),INDIRECT("'"&amp;M$1&amp;"'!"&amp;"E:E"),0))</f>
        <v>2</v>
      </c>
      <c r="N116" s="6">
        <f ca="1">INDEX(INDIRECT("'"&amp;N$1&amp;"'!"&amp;"T:T"),MATCH(EDATE($D116,-12*(2020-N$1)),INDIRECT("'"&amp;N$1&amp;"'!"&amp;"E:E"),0))</f>
        <v>1</v>
      </c>
      <c r="O116" s="6">
        <f ca="1">INDEX(INDIRECT("'"&amp;O$1&amp;"'!"&amp;"T:T"),MATCH(EDATE($D116,-12*(2020-O$1)),INDIRECT("'"&amp;O$1&amp;"'!"&amp;"E:E"),0))</f>
        <v>0</v>
      </c>
      <c r="P116" s="6">
        <f ca="1">INDEX(INDIRECT("'"&amp;P$1&amp;"'!"&amp;"T:T"),MATCH(EDATE($D116,-12*(2020-P$1)),INDIRECT("'"&amp;P$1&amp;"'!"&amp;"E:E"),0))</f>
        <v>0</v>
      </c>
    </row>
    <row r="117" spans="1:16" x14ac:dyDescent="0.25">
      <c r="A117" s="2">
        <f t="shared" si="3"/>
        <v>4</v>
      </c>
      <c r="B117" s="2">
        <f t="shared" si="4"/>
        <v>25</v>
      </c>
      <c r="C117" s="2">
        <f ca="1">INDEX($F$1:$P$1,MATCH(E117,F117:P117,0))</f>
        <v>2012</v>
      </c>
      <c r="D117" s="4">
        <v>43946</v>
      </c>
      <c r="E117" s="2">
        <f t="shared" ca="1" si="5"/>
        <v>1.6</v>
      </c>
      <c r="F117" s="6">
        <f ca="1">INDEX(INDIRECT("'"&amp;F$1&amp;"'!"&amp;"T:T"),MATCH(EDATE($D117,-12*(2020-F$1)),INDIRECT("'"&amp;F$1&amp;"'!"&amp;"E:E"),0))</f>
        <v>0</v>
      </c>
      <c r="G117" s="6">
        <f ca="1">INDEX(INDIRECT("'"&amp;G$1&amp;"'!"&amp;"T:T"),MATCH(EDATE($D117,-12*(2020-G$1)),INDIRECT("'"&amp;G$1&amp;"'!"&amp;"E:E"),0))</f>
        <v>0</v>
      </c>
      <c r="H117" s="6">
        <f ca="1">INDEX(INDIRECT("'"&amp;H$1&amp;"'!"&amp;"T:T"),MATCH(EDATE($D117,-12*(2020-H$1)),INDIRECT("'"&amp;H$1&amp;"'!"&amp;"E:E"),0))</f>
        <v>0</v>
      </c>
      <c r="I117" s="6">
        <f ca="1">INDEX(INDIRECT("'"&amp;I$1&amp;"'!"&amp;"T:T"),MATCH(EDATE($D117,-12*(2020-I$1)),INDIRECT("'"&amp;I$1&amp;"'!"&amp;"E:E"),0))</f>
        <v>0</v>
      </c>
      <c r="J117" s="6">
        <f ca="1">INDEX(INDIRECT("'"&amp;J$1&amp;"'!"&amp;"T:T"),MATCH(EDATE($D117,-12*(2020-J$1)),INDIRECT("'"&amp;J$1&amp;"'!"&amp;"E:E"),0))</f>
        <v>0</v>
      </c>
      <c r="K117" s="6">
        <f ca="1">INDEX(INDIRECT("'"&amp;K$1&amp;"'!"&amp;"T:T"),MATCH(EDATE($D117,-12*(2020-K$1)),INDIRECT("'"&amp;K$1&amp;"'!"&amp;"E:E"),0))</f>
        <v>1</v>
      </c>
      <c r="L117" s="6">
        <f ca="1">INDEX(INDIRECT("'"&amp;L$1&amp;"'!"&amp;"T:T"),MATCH(EDATE($D117,-12*(2020-L$1)),INDIRECT("'"&amp;L$1&amp;"'!"&amp;"E:E"),0))</f>
        <v>0</v>
      </c>
      <c r="M117" s="6">
        <f ca="1">INDEX(INDIRECT("'"&amp;M$1&amp;"'!"&amp;"T:T"),MATCH(EDATE($D117,-12*(2020-M$1)),INDIRECT("'"&amp;M$1&amp;"'!"&amp;"E:E"),0))</f>
        <v>1.6</v>
      </c>
      <c r="N117" s="6">
        <f ca="1">INDEX(INDIRECT("'"&amp;N$1&amp;"'!"&amp;"T:T"),MATCH(EDATE($D117,-12*(2020-N$1)),INDIRECT("'"&amp;N$1&amp;"'!"&amp;"E:E"),0))</f>
        <v>0.1</v>
      </c>
      <c r="O117" s="6">
        <f ca="1">INDEX(INDIRECT("'"&amp;O$1&amp;"'!"&amp;"T:T"),MATCH(EDATE($D117,-12*(2020-O$1)),INDIRECT("'"&amp;O$1&amp;"'!"&amp;"E:E"),0))</f>
        <v>0</v>
      </c>
      <c r="P117" s="6">
        <f ca="1">INDEX(INDIRECT("'"&amp;P$1&amp;"'!"&amp;"T:T"),MATCH(EDATE($D117,-12*(2020-P$1)),INDIRECT("'"&amp;P$1&amp;"'!"&amp;"E:E"),0))</f>
        <v>0</v>
      </c>
    </row>
    <row r="118" spans="1:16" x14ac:dyDescent="0.25">
      <c r="A118" s="2">
        <f t="shared" si="3"/>
        <v>4</v>
      </c>
      <c r="B118" s="2">
        <f t="shared" si="4"/>
        <v>26</v>
      </c>
      <c r="C118" s="2">
        <f ca="1">INDEX($F$1:$P$1,MATCH(E118,F118:P118,0))</f>
        <v>2014</v>
      </c>
      <c r="D118" s="4">
        <v>43947</v>
      </c>
      <c r="E118" s="2">
        <f t="shared" ca="1" si="5"/>
        <v>11.6</v>
      </c>
      <c r="F118" s="6">
        <f ca="1">INDEX(INDIRECT("'"&amp;F$1&amp;"'!"&amp;"T:T"),MATCH(EDATE($D118,-12*(2020-F$1)),INDIRECT("'"&amp;F$1&amp;"'!"&amp;"E:E"),0))</f>
        <v>2.8</v>
      </c>
      <c r="G118" s="6">
        <f ca="1">INDEX(INDIRECT("'"&amp;G$1&amp;"'!"&amp;"T:T"),MATCH(EDATE($D118,-12*(2020-G$1)),INDIRECT("'"&amp;G$1&amp;"'!"&amp;"E:E"),0))</f>
        <v>0</v>
      </c>
      <c r="H118" s="6">
        <f ca="1">INDEX(INDIRECT("'"&amp;H$1&amp;"'!"&amp;"T:T"),MATCH(EDATE($D118,-12*(2020-H$1)),INDIRECT("'"&amp;H$1&amp;"'!"&amp;"E:E"),0))</f>
        <v>4</v>
      </c>
      <c r="I118" s="6">
        <f ca="1">INDEX(INDIRECT("'"&amp;I$1&amp;"'!"&amp;"T:T"),MATCH(EDATE($D118,-12*(2020-I$1)),INDIRECT("'"&amp;I$1&amp;"'!"&amp;"E:E"),0))</f>
        <v>0</v>
      </c>
      <c r="J118" s="6">
        <f ca="1">INDEX(INDIRECT("'"&amp;J$1&amp;"'!"&amp;"T:T"),MATCH(EDATE($D118,-12*(2020-J$1)),INDIRECT("'"&amp;J$1&amp;"'!"&amp;"E:E"),0))</f>
        <v>0</v>
      </c>
      <c r="K118" s="6">
        <f ca="1">INDEX(INDIRECT("'"&amp;K$1&amp;"'!"&amp;"T:T"),MATCH(EDATE($D118,-12*(2020-K$1)),INDIRECT("'"&amp;K$1&amp;"'!"&amp;"E:E"),0))</f>
        <v>11.6</v>
      </c>
      <c r="L118" s="6">
        <f ca="1">INDEX(INDIRECT("'"&amp;L$1&amp;"'!"&amp;"T:T"),MATCH(EDATE($D118,-12*(2020-L$1)),INDIRECT("'"&amp;L$1&amp;"'!"&amp;"E:E"),0))</f>
        <v>0</v>
      </c>
      <c r="M118" s="6">
        <f ca="1">INDEX(INDIRECT("'"&amp;M$1&amp;"'!"&amp;"T:T"),MATCH(EDATE($D118,-12*(2020-M$1)),INDIRECT("'"&amp;M$1&amp;"'!"&amp;"E:E"),0))</f>
        <v>0.1</v>
      </c>
      <c r="N118" s="6">
        <f ca="1">INDEX(INDIRECT("'"&amp;N$1&amp;"'!"&amp;"T:T"),MATCH(EDATE($D118,-12*(2020-N$1)),INDIRECT("'"&amp;N$1&amp;"'!"&amp;"E:E"),0))</f>
        <v>0</v>
      </c>
      <c r="O118" s="6">
        <f ca="1">INDEX(INDIRECT("'"&amp;O$1&amp;"'!"&amp;"T:T"),MATCH(EDATE($D118,-12*(2020-O$1)),INDIRECT("'"&amp;O$1&amp;"'!"&amp;"E:E"),0))</f>
        <v>0</v>
      </c>
      <c r="P118" s="6">
        <f ca="1">INDEX(INDIRECT("'"&amp;P$1&amp;"'!"&amp;"T:T"),MATCH(EDATE($D118,-12*(2020-P$1)),INDIRECT("'"&amp;P$1&amp;"'!"&amp;"E:E"),0))</f>
        <v>0</v>
      </c>
    </row>
    <row r="119" spans="1:16" x14ac:dyDescent="0.25">
      <c r="A119" s="2">
        <f t="shared" si="3"/>
        <v>4</v>
      </c>
      <c r="B119" s="2">
        <f t="shared" si="4"/>
        <v>27</v>
      </c>
      <c r="C119" s="2">
        <f ca="1">INDEX($F$1:$P$1,MATCH(E119,F119:P119,0))</f>
        <v>2010</v>
      </c>
      <c r="D119" s="4">
        <v>43948</v>
      </c>
      <c r="E119" s="2">
        <f t="shared" ca="1" si="5"/>
        <v>15</v>
      </c>
      <c r="F119" s="6">
        <f ca="1">INDEX(INDIRECT("'"&amp;F$1&amp;"'!"&amp;"T:T"),MATCH(EDATE($D119,-12*(2020-F$1)),INDIRECT("'"&amp;F$1&amp;"'!"&amp;"E:E"),0))</f>
        <v>0</v>
      </c>
      <c r="G119" s="6">
        <f ca="1">INDEX(INDIRECT("'"&amp;G$1&amp;"'!"&amp;"T:T"),MATCH(EDATE($D119,-12*(2020-G$1)),INDIRECT("'"&amp;G$1&amp;"'!"&amp;"E:E"),0))</f>
        <v>0</v>
      </c>
      <c r="H119" s="6">
        <f ca="1">INDEX(INDIRECT("'"&amp;H$1&amp;"'!"&amp;"T:T"),MATCH(EDATE($D119,-12*(2020-H$1)),INDIRECT("'"&amp;H$1&amp;"'!"&amp;"E:E"),0))</f>
        <v>0.2</v>
      </c>
      <c r="I119" s="6">
        <f ca="1">INDEX(INDIRECT("'"&amp;I$1&amp;"'!"&amp;"T:T"),MATCH(EDATE($D119,-12*(2020-I$1)),INDIRECT("'"&amp;I$1&amp;"'!"&amp;"E:E"),0))</f>
        <v>0</v>
      </c>
      <c r="J119" s="6">
        <f ca="1">INDEX(INDIRECT("'"&amp;J$1&amp;"'!"&amp;"T:T"),MATCH(EDATE($D119,-12*(2020-J$1)),INDIRECT("'"&amp;J$1&amp;"'!"&amp;"E:E"),0))</f>
        <v>0</v>
      </c>
      <c r="K119" s="6">
        <f ca="1">INDEX(INDIRECT("'"&amp;K$1&amp;"'!"&amp;"T:T"),MATCH(EDATE($D119,-12*(2020-K$1)),INDIRECT("'"&amp;K$1&amp;"'!"&amp;"E:E"),0))</f>
        <v>0</v>
      </c>
      <c r="L119" s="6">
        <f ca="1">INDEX(INDIRECT("'"&amp;L$1&amp;"'!"&amp;"T:T"),MATCH(EDATE($D119,-12*(2020-L$1)),INDIRECT("'"&amp;L$1&amp;"'!"&amp;"E:E"),0))</f>
        <v>2</v>
      </c>
      <c r="M119" s="6">
        <f ca="1">INDEX(INDIRECT("'"&amp;M$1&amp;"'!"&amp;"T:T"),MATCH(EDATE($D119,-12*(2020-M$1)),INDIRECT("'"&amp;M$1&amp;"'!"&amp;"E:E"),0))</f>
        <v>0</v>
      </c>
      <c r="N119" s="6">
        <f ca="1">INDEX(INDIRECT("'"&amp;N$1&amp;"'!"&amp;"T:T"),MATCH(EDATE($D119,-12*(2020-N$1)),INDIRECT("'"&amp;N$1&amp;"'!"&amp;"E:E"),0))</f>
        <v>0.1</v>
      </c>
      <c r="O119" s="6">
        <f ca="1">INDEX(INDIRECT("'"&amp;O$1&amp;"'!"&amp;"T:T"),MATCH(EDATE($D119,-12*(2020-O$1)),INDIRECT("'"&amp;O$1&amp;"'!"&amp;"E:E"),0))</f>
        <v>15</v>
      </c>
      <c r="P119" s="6">
        <f ca="1">INDEX(INDIRECT("'"&amp;P$1&amp;"'!"&amp;"T:T"),MATCH(EDATE($D119,-12*(2020-P$1)),INDIRECT("'"&amp;P$1&amp;"'!"&amp;"E:E"),0))</f>
        <v>0</v>
      </c>
    </row>
    <row r="120" spans="1:16" x14ac:dyDescent="0.25">
      <c r="A120" s="2">
        <f t="shared" si="3"/>
        <v>4</v>
      </c>
      <c r="B120" s="2">
        <f t="shared" si="4"/>
        <v>28</v>
      </c>
      <c r="C120" s="2">
        <f ca="1">INDEX($F$1:$P$1,MATCH(E120,F120:P120,0))</f>
        <v>2012</v>
      </c>
      <c r="D120" s="4">
        <v>43949</v>
      </c>
      <c r="E120" s="2">
        <f t="shared" ca="1" si="5"/>
        <v>4.5999999999999996</v>
      </c>
      <c r="F120" s="6">
        <f ca="1">INDEX(INDIRECT("'"&amp;F$1&amp;"'!"&amp;"T:T"),MATCH(EDATE($D120,-12*(2020-F$1)),INDIRECT("'"&amp;F$1&amp;"'!"&amp;"E:E"),0))</f>
        <v>0</v>
      </c>
      <c r="G120" s="6">
        <f ca="1">INDEX(INDIRECT("'"&amp;G$1&amp;"'!"&amp;"T:T"),MATCH(EDATE($D120,-12*(2020-G$1)),INDIRECT("'"&amp;G$1&amp;"'!"&amp;"E:E"),0))</f>
        <v>0</v>
      </c>
      <c r="H120" s="6">
        <f ca="1">INDEX(INDIRECT("'"&amp;H$1&amp;"'!"&amp;"T:T"),MATCH(EDATE($D120,-12*(2020-H$1)),INDIRECT("'"&amp;H$1&amp;"'!"&amp;"E:E"),0))</f>
        <v>0.4</v>
      </c>
      <c r="I120" s="6">
        <f ca="1">INDEX(INDIRECT("'"&amp;I$1&amp;"'!"&amp;"T:T"),MATCH(EDATE($D120,-12*(2020-I$1)),INDIRECT("'"&amp;I$1&amp;"'!"&amp;"E:E"),0))</f>
        <v>3</v>
      </c>
      <c r="J120" s="6">
        <f ca="1">INDEX(INDIRECT("'"&amp;J$1&amp;"'!"&amp;"T:T"),MATCH(EDATE($D120,-12*(2020-J$1)),INDIRECT("'"&amp;J$1&amp;"'!"&amp;"E:E"),0))</f>
        <v>1</v>
      </c>
      <c r="K120" s="6">
        <f ca="1">INDEX(INDIRECT("'"&amp;K$1&amp;"'!"&amp;"T:T"),MATCH(EDATE($D120,-12*(2020-K$1)),INDIRECT("'"&amp;K$1&amp;"'!"&amp;"E:E"),0))</f>
        <v>0</v>
      </c>
      <c r="L120" s="6">
        <f ca="1">INDEX(INDIRECT("'"&amp;L$1&amp;"'!"&amp;"T:T"),MATCH(EDATE($D120,-12*(2020-L$1)),INDIRECT("'"&amp;L$1&amp;"'!"&amp;"E:E"),0))</f>
        <v>0</v>
      </c>
      <c r="M120" s="6">
        <f ca="1">INDEX(INDIRECT("'"&amp;M$1&amp;"'!"&amp;"T:T"),MATCH(EDATE($D120,-12*(2020-M$1)),INDIRECT("'"&amp;M$1&amp;"'!"&amp;"E:E"),0))</f>
        <v>4.5999999999999996</v>
      </c>
      <c r="N120" s="6">
        <f ca="1">INDEX(INDIRECT("'"&amp;N$1&amp;"'!"&amp;"T:T"),MATCH(EDATE($D120,-12*(2020-N$1)),INDIRECT("'"&amp;N$1&amp;"'!"&amp;"E:E"),0))</f>
        <v>0</v>
      </c>
      <c r="O120" s="6">
        <f ca="1">INDEX(INDIRECT("'"&amp;O$1&amp;"'!"&amp;"T:T"),MATCH(EDATE($D120,-12*(2020-O$1)),INDIRECT("'"&amp;O$1&amp;"'!"&amp;"E:E"),0))</f>
        <v>1.4</v>
      </c>
      <c r="P120" s="6">
        <f ca="1">INDEX(INDIRECT("'"&amp;P$1&amp;"'!"&amp;"T:T"),MATCH(EDATE($D120,-12*(2020-P$1)),INDIRECT("'"&amp;P$1&amp;"'!"&amp;"E:E"),0))</f>
        <v>0</v>
      </c>
    </row>
    <row r="121" spans="1:16" x14ac:dyDescent="0.25">
      <c r="A121" s="2">
        <f t="shared" si="3"/>
        <v>4</v>
      </c>
      <c r="B121" s="2">
        <f t="shared" si="4"/>
        <v>29</v>
      </c>
      <c r="C121" s="2">
        <f ca="1">INDEX($F$1:$P$1,MATCH(E121,F121:P121,0))</f>
        <v>2012</v>
      </c>
      <c r="D121" s="4">
        <v>43950</v>
      </c>
      <c r="E121" s="2">
        <f t="shared" ca="1" si="5"/>
        <v>3</v>
      </c>
      <c r="F121" s="6">
        <f ca="1">INDEX(INDIRECT("'"&amp;F$1&amp;"'!"&amp;"T:T"),MATCH(EDATE($D121,-12*(2020-F$1)),INDIRECT("'"&amp;F$1&amp;"'!"&amp;"E:E"),0))</f>
        <v>0</v>
      </c>
      <c r="G121" s="6">
        <f ca="1">INDEX(INDIRECT("'"&amp;G$1&amp;"'!"&amp;"T:T"),MATCH(EDATE($D121,-12*(2020-G$1)),INDIRECT("'"&amp;G$1&amp;"'!"&amp;"E:E"),0))</f>
        <v>0</v>
      </c>
      <c r="H121" s="6">
        <f ca="1">INDEX(INDIRECT("'"&amp;H$1&amp;"'!"&amp;"T:T"),MATCH(EDATE($D121,-12*(2020-H$1)),INDIRECT("'"&amp;H$1&amp;"'!"&amp;"E:E"),0))</f>
        <v>1.2</v>
      </c>
      <c r="I121" s="6">
        <f ca="1">INDEX(INDIRECT("'"&amp;I$1&amp;"'!"&amp;"T:T"),MATCH(EDATE($D121,-12*(2020-I$1)),INDIRECT("'"&amp;I$1&amp;"'!"&amp;"E:E"),0))</f>
        <v>0</v>
      </c>
      <c r="J121" s="6">
        <f ca="1">INDEX(INDIRECT("'"&amp;J$1&amp;"'!"&amp;"T:T"),MATCH(EDATE($D121,-12*(2020-J$1)),INDIRECT("'"&amp;J$1&amp;"'!"&amp;"E:E"),0))</f>
        <v>0</v>
      </c>
      <c r="K121" s="6">
        <f ca="1">INDEX(INDIRECT("'"&amp;K$1&amp;"'!"&amp;"T:T"),MATCH(EDATE($D121,-12*(2020-K$1)),INDIRECT("'"&amp;K$1&amp;"'!"&amp;"E:E"),0))</f>
        <v>0</v>
      </c>
      <c r="L121" s="6">
        <f ca="1">INDEX(INDIRECT("'"&amp;L$1&amp;"'!"&amp;"T:T"),MATCH(EDATE($D121,-12*(2020-L$1)),INDIRECT("'"&amp;L$1&amp;"'!"&amp;"E:E"),0))</f>
        <v>0.1</v>
      </c>
      <c r="M121" s="6">
        <f ca="1">INDEX(INDIRECT("'"&amp;M$1&amp;"'!"&amp;"T:T"),MATCH(EDATE($D121,-12*(2020-M$1)),INDIRECT("'"&amp;M$1&amp;"'!"&amp;"E:E"),0))</f>
        <v>3</v>
      </c>
      <c r="N121" s="6">
        <f ca="1">INDEX(INDIRECT("'"&amp;N$1&amp;"'!"&amp;"T:T"),MATCH(EDATE($D121,-12*(2020-N$1)),INDIRECT("'"&amp;N$1&amp;"'!"&amp;"E:E"),0))</f>
        <v>0</v>
      </c>
      <c r="O121" s="6">
        <f ca="1">INDEX(INDIRECT("'"&amp;O$1&amp;"'!"&amp;"T:T"),MATCH(EDATE($D121,-12*(2020-O$1)),INDIRECT("'"&amp;O$1&amp;"'!"&amp;"E:E"),0))</f>
        <v>0</v>
      </c>
      <c r="P121" s="6">
        <f ca="1">INDEX(INDIRECT("'"&amp;P$1&amp;"'!"&amp;"T:T"),MATCH(EDATE($D121,-12*(2020-P$1)),INDIRECT("'"&amp;P$1&amp;"'!"&amp;"E:E"),0))</f>
        <v>0</v>
      </c>
    </row>
    <row r="122" spans="1:16" x14ac:dyDescent="0.25">
      <c r="A122" s="2">
        <f t="shared" si="3"/>
        <v>4</v>
      </c>
      <c r="B122" s="2">
        <f t="shared" si="4"/>
        <v>30</v>
      </c>
      <c r="C122" s="2">
        <f ca="1">INDEX($F$1:$P$1,MATCH(E122,F122:P122,0))</f>
        <v>2012</v>
      </c>
      <c r="D122" s="4">
        <v>43951</v>
      </c>
      <c r="E122" s="2">
        <f t="shared" ca="1" si="5"/>
        <v>6</v>
      </c>
      <c r="F122" s="6">
        <f ca="1">INDEX(INDIRECT("'"&amp;F$1&amp;"'!"&amp;"T:T"),MATCH(EDATE($D122,-12*(2020-F$1)),INDIRECT("'"&amp;F$1&amp;"'!"&amp;"E:E"),0))</f>
        <v>0</v>
      </c>
      <c r="G122" s="6">
        <f ca="1">INDEX(INDIRECT("'"&amp;G$1&amp;"'!"&amp;"T:T"),MATCH(EDATE($D122,-12*(2020-G$1)),INDIRECT("'"&amp;G$1&amp;"'!"&amp;"E:E"),0))</f>
        <v>0</v>
      </c>
      <c r="H122" s="6">
        <f ca="1">INDEX(INDIRECT("'"&amp;H$1&amp;"'!"&amp;"T:T"),MATCH(EDATE($D122,-12*(2020-H$1)),INDIRECT("'"&amp;H$1&amp;"'!"&amp;"E:E"),0))</f>
        <v>0</v>
      </c>
      <c r="I122" s="6">
        <f ca="1">INDEX(INDIRECT("'"&amp;I$1&amp;"'!"&amp;"T:T"),MATCH(EDATE($D122,-12*(2020-I$1)),INDIRECT("'"&amp;I$1&amp;"'!"&amp;"E:E"),0))</f>
        <v>0</v>
      </c>
      <c r="J122" s="6">
        <f ca="1">INDEX(INDIRECT("'"&amp;J$1&amp;"'!"&amp;"T:T"),MATCH(EDATE($D122,-12*(2020-J$1)),INDIRECT("'"&amp;J$1&amp;"'!"&amp;"E:E"),0))</f>
        <v>1</v>
      </c>
      <c r="K122" s="6">
        <f ca="1">INDEX(INDIRECT("'"&amp;K$1&amp;"'!"&amp;"T:T"),MATCH(EDATE($D122,-12*(2020-K$1)),INDIRECT("'"&amp;K$1&amp;"'!"&amp;"E:E"),0))</f>
        <v>0</v>
      </c>
      <c r="L122" s="6">
        <f ca="1">INDEX(INDIRECT("'"&amp;L$1&amp;"'!"&amp;"T:T"),MATCH(EDATE($D122,-12*(2020-L$1)),INDIRECT("'"&amp;L$1&amp;"'!"&amp;"E:E"),0))</f>
        <v>0</v>
      </c>
      <c r="M122" s="6">
        <f ca="1">INDEX(INDIRECT("'"&amp;M$1&amp;"'!"&amp;"T:T"),MATCH(EDATE($D122,-12*(2020-M$1)),INDIRECT("'"&amp;M$1&amp;"'!"&amp;"E:E"),0))</f>
        <v>6</v>
      </c>
      <c r="N122" s="6">
        <f ca="1">INDEX(INDIRECT("'"&amp;N$1&amp;"'!"&amp;"T:T"),MATCH(EDATE($D122,-12*(2020-N$1)),INDIRECT("'"&amp;N$1&amp;"'!"&amp;"E:E"),0))</f>
        <v>0</v>
      </c>
      <c r="O122" s="6">
        <f ca="1">INDEX(INDIRECT("'"&amp;O$1&amp;"'!"&amp;"T:T"),MATCH(EDATE($D122,-12*(2020-O$1)),INDIRECT("'"&amp;O$1&amp;"'!"&amp;"E:E"),0))</f>
        <v>0.1</v>
      </c>
      <c r="P122" s="6">
        <f ca="1">INDEX(INDIRECT("'"&amp;P$1&amp;"'!"&amp;"T:T"),MATCH(EDATE($D122,-12*(2020-P$1)),INDIRECT("'"&amp;P$1&amp;"'!"&amp;"E:E"),0))</f>
        <v>0</v>
      </c>
    </row>
    <row r="123" spans="1:16" x14ac:dyDescent="0.25">
      <c r="A123" s="2">
        <f t="shared" si="3"/>
        <v>5</v>
      </c>
      <c r="B123" s="2">
        <f t="shared" si="4"/>
        <v>1</v>
      </c>
      <c r="C123" s="2">
        <f ca="1">INDEX($F$1:$P$1,MATCH(E123,F123:P123,0))</f>
        <v>2011</v>
      </c>
      <c r="D123" s="4">
        <v>43952</v>
      </c>
      <c r="E123" s="2">
        <f t="shared" ca="1" si="5"/>
        <v>7.6</v>
      </c>
      <c r="F123" s="6">
        <f ca="1">INDEX(INDIRECT("'"&amp;F$1&amp;"'!"&amp;"T:T"),MATCH(EDATE($D123,-12*(2020-F$1)),INDIRECT("'"&amp;F$1&amp;"'!"&amp;"E:E"),0))</f>
        <v>0</v>
      </c>
      <c r="G123" s="6">
        <f ca="1">INDEX(INDIRECT("'"&amp;G$1&amp;"'!"&amp;"T:T"),MATCH(EDATE($D123,-12*(2020-G$1)),INDIRECT("'"&amp;G$1&amp;"'!"&amp;"E:E"),0))</f>
        <v>0</v>
      </c>
      <c r="H123" s="6">
        <f ca="1">INDEX(INDIRECT("'"&amp;H$1&amp;"'!"&amp;"T:T"),MATCH(EDATE($D123,-12*(2020-H$1)),INDIRECT("'"&amp;H$1&amp;"'!"&amp;"E:E"),0))</f>
        <v>1</v>
      </c>
      <c r="I123" s="6">
        <f ca="1">INDEX(INDIRECT("'"&amp;I$1&amp;"'!"&amp;"T:T"),MATCH(EDATE($D123,-12*(2020-I$1)),INDIRECT("'"&amp;I$1&amp;"'!"&amp;"E:E"),0))</f>
        <v>0</v>
      </c>
      <c r="J123" s="6">
        <f ca="1">INDEX(INDIRECT("'"&amp;J$1&amp;"'!"&amp;"T:T"),MATCH(EDATE($D123,-12*(2020-J$1)),INDIRECT("'"&amp;J$1&amp;"'!"&amp;"E:E"),0))</f>
        <v>0</v>
      </c>
      <c r="K123" s="6">
        <f ca="1">INDEX(INDIRECT("'"&amp;K$1&amp;"'!"&amp;"T:T"),MATCH(EDATE($D123,-12*(2020-K$1)),INDIRECT("'"&amp;K$1&amp;"'!"&amp;"E:E"),0))</f>
        <v>0</v>
      </c>
      <c r="L123" s="6">
        <f ca="1">INDEX(INDIRECT("'"&amp;L$1&amp;"'!"&amp;"T:T"),MATCH(EDATE($D123,-12*(2020-L$1)),INDIRECT("'"&amp;L$1&amp;"'!"&amp;"E:E"),0))</f>
        <v>1</v>
      </c>
      <c r="M123" s="6">
        <f ca="1">INDEX(INDIRECT("'"&amp;M$1&amp;"'!"&amp;"T:T"),MATCH(EDATE($D123,-12*(2020-M$1)),INDIRECT("'"&amp;M$1&amp;"'!"&amp;"E:E"),0))</f>
        <v>0</v>
      </c>
      <c r="N123" s="6">
        <f ca="1">INDEX(INDIRECT("'"&amp;N$1&amp;"'!"&amp;"T:T"),MATCH(EDATE($D123,-12*(2020-N$1)),INDIRECT("'"&amp;N$1&amp;"'!"&amp;"E:E"),0))</f>
        <v>7.6</v>
      </c>
      <c r="O123" s="6">
        <f ca="1">INDEX(INDIRECT("'"&amp;O$1&amp;"'!"&amp;"T:T"),MATCH(EDATE($D123,-12*(2020-O$1)),INDIRECT("'"&amp;O$1&amp;"'!"&amp;"E:E"),0))</f>
        <v>0</v>
      </c>
      <c r="P123" s="6">
        <f ca="1">INDEX(INDIRECT("'"&amp;P$1&amp;"'!"&amp;"T:T"),MATCH(EDATE($D123,-12*(2020-P$1)),INDIRECT("'"&amp;P$1&amp;"'!"&amp;"E:E"),0))</f>
        <v>0</v>
      </c>
    </row>
    <row r="124" spans="1:16" x14ac:dyDescent="0.25">
      <c r="A124" s="2">
        <f t="shared" si="3"/>
        <v>5</v>
      </c>
      <c r="B124" s="2">
        <f t="shared" si="4"/>
        <v>2</v>
      </c>
      <c r="C124" s="2">
        <f ca="1">INDEX($F$1:$P$1,MATCH(E124,F124:P124,0))</f>
        <v>2011</v>
      </c>
      <c r="D124" s="4">
        <v>43953</v>
      </c>
      <c r="E124" s="2">
        <f t="shared" ca="1" si="5"/>
        <v>8.6999999999999993</v>
      </c>
      <c r="F124" s="6">
        <f ca="1">INDEX(INDIRECT("'"&amp;F$1&amp;"'!"&amp;"T:T"),MATCH(EDATE($D124,-12*(2020-F$1)),INDIRECT("'"&amp;F$1&amp;"'!"&amp;"E:E"),0))</f>
        <v>0</v>
      </c>
      <c r="G124" s="6">
        <f ca="1">INDEX(INDIRECT("'"&amp;G$1&amp;"'!"&amp;"T:T"),MATCH(EDATE($D124,-12*(2020-G$1)),INDIRECT("'"&amp;G$1&amp;"'!"&amp;"E:E"),0))</f>
        <v>0</v>
      </c>
      <c r="H124" s="6">
        <f ca="1">INDEX(INDIRECT("'"&amp;H$1&amp;"'!"&amp;"T:T"),MATCH(EDATE($D124,-12*(2020-H$1)),INDIRECT("'"&amp;H$1&amp;"'!"&amp;"E:E"),0))</f>
        <v>1.8</v>
      </c>
      <c r="I124" s="6">
        <f ca="1">INDEX(INDIRECT("'"&amp;I$1&amp;"'!"&amp;"T:T"),MATCH(EDATE($D124,-12*(2020-I$1)),INDIRECT("'"&amp;I$1&amp;"'!"&amp;"E:E"),0))</f>
        <v>0</v>
      </c>
      <c r="J124" s="6">
        <f ca="1">INDEX(INDIRECT("'"&amp;J$1&amp;"'!"&amp;"T:T"),MATCH(EDATE($D124,-12*(2020-J$1)),INDIRECT("'"&amp;J$1&amp;"'!"&amp;"E:E"),0))</f>
        <v>0</v>
      </c>
      <c r="K124" s="6">
        <f ca="1">INDEX(INDIRECT("'"&amp;K$1&amp;"'!"&amp;"T:T"),MATCH(EDATE($D124,-12*(2020-K$1)),INDIRECT("'"&amp;K$1&amp;"'!"&amp;"E:E"),0))</f>
        <v>0</v>
      </c>
      <c r="L124" s="6">
        <f ca="1">INDEX(INDIRECT("'"&amp;L$1&amp;"'!"&amp;"T:T"),MATCH(EDATE($D124,-12*(2020-L$1)),INDIRECT("'"&amp;L$1&amp;"'!"&amp;"E:E"),0))</f>
        <v>0</v>
      </c>
      <c r="M124" s="6">
        <f ca="1">INDEX(INDIRECT("'"&amp;M$1&amp;"'!"&amp;"T:T"),MATCH(EDATE($D124,-12*(2020-M$1)),INDIRECT("'"&amp;M$1&amp;"'!"&amp;"E:E"),0))</f>
        <v>0</v>
      </c>
      <c r="N124" s="6">
        <f ca="1">INDEX(INDIRECT("'"&amp;N$1&amp;"'!"&amp;"T:T"),MATCH(EDATE($D124,-12*(2020-N$1)),INDIRECT("'"&amp;N$1&amp;"'!"&amp;"E:E"),0))</f>
        <v>8.6999999999999993</v>
      </c>
      <c r="O124" s="6">
        <f ca="1">INDEX(INDIRECT("'"&amp;O$1&amp;"'!"&amp;"T:T"),MATCH(EDATE($D124,-12*(2020-O$1)),INDIRECT("'"&amp;O$1&amp;"'!"&amp;"E:E"),0))</f>
        <v>3</v>
      </c>
      <c r="P124" s="6">
        <f ca="1">INDEX(INDIRECT("'"&amp;P$1&amp;"'!"&amp;"T:T"),MATCH(EDATE($D124,-12*(2020-P$1)),INDIRECT("'"&amp;P$1&amp;"'!"&amp;"E:E"),0))</f>
        <v>0</v>
      </c>
    </row>
    <row r="125" spans="1:16" x14ac:dyDescent="0.25">
      <c r="A125" s="2">
        <f t="shared" si="3"/>
        <v>5</v>
      </c>
      <c r="B125" s="2">
        <f t="shared" si="4"/>
        <v>3</v>
      </c>
      <c r="C125" s="2">
        <f ca="1">INDEX($F$1:$P$1,MATCH(E125,F125:P125,0))</f>
        <v>2012</v>
      </c>
      <c r="D125" s="4">
        <v>43954</v>
      </c>
      <c r="E125" s="2">
        <f t="shared" ca="1" si="5"/>
        <v>5.8</v>
      </c>
      <c r="F125" s="6">
        <f ca="1">INDEX(INDIRECT("'"&amp;F$1&amp;"'!"&amp;"T:T"),MATCH(EDATE($D125,-12*(2020-F$1)),INDIRECT("'"&amp;F$1&amp;"'!"&amp;"E:E"),0))</f>
        <v>0</v>
      </c>
      <c r="G125" s="6">
        <f ca="1">INDEX(INDIRECT("'"&amp;G$1&amp;"'!"&amp;"T:T"),MATCH(EDATE($D125,-12*(2020-G$1)),INDIRECT("'"&amp;G$1&amp;"'!"&amp;"E:E"),0))</f>
        <v>1.4</v>
      </c>
      <c r="H125" s="6">
        <f ca="1">INDEX(INDIRECT("'"&amp;H$1&amp;"'!"&amp;"T:T"),MATCH(EDATE($D125,-12*(2020-H$1)),INDIRECT("'"&amp;H$1&amp;"'!"&amp;"E:E"),0))</f>
        <v>1.4</v>
      </c>
      <c r="I125" s="6">
        <f ca="1">INDEX(INDIRECT("'"&amp;I$1&amp;"'!"&amp;"T:T"),MATCH(EDATE($D125,-12*(2020-I$1)),INDIRECT("'"&amp;I$1&amp;"'!"&amp;"E:E"),0))</f>
        <v>2.2000000000000002</v>
      </c>
      <c r="J125" s="6">
        <f ca="1">INDEX(INDIRECT("'"&amp;J$1&amp;"'!"&amp;"T:T"),MATCH(EDATE($D125,-12*(2020-J$1)),INDIRECT("'"&amp;J$1&amp;"'!"&amp;"E:E"),0))</f>
        <v>0</v>
      </c>
      <c r="K125" s="6">
        <f ca="1">INDEX(INDIRECT("'"&amp;K$1&amp;"'!"&amp;"T:T"),MATCH(EDATE($D125,-12*(2020-K$1)),INDIRECT("'"&amp;K$1&amp;"'!"&amp;"E:E"),0))</f>
        <v>0</v>
      </c>
      <c r="L125" s="6">
        <f ca="1">INDEX(INDIRECT("'"&amp;L$1&amp;"'!"&amp;"T:T"),MATCH(EDATE($D125,-12*(2020-L$1)),INDIRECT("'"&amp;L$1&amp;"'!"&amp;"E:E"),0))</f>
        <v>0</v>
      </c>
      <c r="M125" s="6">
        <f ca="1">INDEX(INDIRECT("'"&amp;M$1&amp;"'!"&amp;"T:T"),MATCH(EDATE($D125,-12*(2020-M$1)),INDIRECT("'"&amp;M$1&amp;"'!"&amp;"E:E"),0))</f>
        <v>5.8</v>
      </c>
      <c r="N125" s="6">
        <f ca="1">INDEX(INDIRECT("'"&amp;N$1&amp;"'!"&amp;"T:T"),MATCH(EDATE($D125,-12*(2020-N$1)),INDIRECT("'"&amp;N$1&amp;"'!"&amp;"E:E"),0))</f>
        <v>0</v>
      </c>
      <c r="O125" s="6">
        <f ca="1">INDEX(INDIRECT("'"&amp;O$1&amp;"'!"&amp;"T:T"),MATCH(EDATE($D125,-12*(2020-O$1)),INDIRECT("'"&amp;O$1&amp;"'!"&amp;"E:E"),0))</f>
        <v>0</v>
      </c>
      <c r="P125" s="6">
        <f ca="1">INDEX(INDIRECT("'"&amp;P$1&amp;"'!"&amp;"T:T"),MATCH(EDATE($D125,-12*(2020-P$1)),INDIRECT("'"&amp;P$1&amp;"'!"&amp;"E:E"),0))</f>
        <v>1</v>
      </c>
    </row>
    <row r="126" spans="1:16" x14ac:dyDescent="0.25">
      <c r="A126" s="2">
        <f t="shared" si="3"/>
        <v>5</v>
      </c>
      <c r="B126" s="2">
        <f t="shared" si="4"/>
        <v>4</v>
      </c>
      <c r="C126" s="2">
        <f ca="1">INDEX($F$1:$P$1,MATCH(E126,F126:P126,0))</f>
        <v>2015</v>
      </c>
      <c r="D126" s="4">
        <v>43955</v>
      </c>
      <c r="E126" s="2">
        <f t="shared" ca="1" si="5"/>
        <v>4.5999999999999996</v>
      </c>
      <c r="F126" s="6">
        <f ca="1">INDEX(INDIRECT("'"&amp;F$1&amp;"'!"&amp;"T:T"),MATCH(EDATE($D126,-12*(2020-F$1)),INDIRECT("'"&amp;F$1&amp;"'!"&amp;"E:E"),0))</f>
        <v>0</v>
      </c>
      <c r="G126" s="6">
        <f ca="1">INDEX(INDIRECT("'"&amp;G$1&amp;"'!"&amp;"T:T"),MATCH(EDATE($D126,-12*(2020-G$1)),INDIRECT("'"&amp;G$1&amp;"'!"&amp;"E:E"),0))</f>
        <v>0</v>
      </c>
      <c r="H126" s="6">
        <f ca="1">INDEX(INDIRECT("'"&amp;H$1&amp;"'!"&amp;"T:T"),MATCH(EDATE($D126,-12*(2020-H$1)),INDIRECT("'"&amp;H$1&amp;"'!"&amp;"E:E"),0))</f>
        <v>0</v>
      </c>
      <c r="I126" s="6">
        <f ca="1">INDEX(INDIRECT("'"&amp;I$1&amp;"'!"&amp;"T:T"),MATCH(EDATE($D126,-12*(2020-I$1)),INDIRECT("'"&amp;I$1&amp;"'!"&amp;"E:E"),0))</f>
        <v>0</v>
      </c>
      <c r="J126" s="6">
        <f ca="1">INDEX(INDIRECT("'"&amp;J$1&amp;"'!"&amp;"T:T"),MATCH(EDATE($D126,-12*(2020-J$1)),INDIRECT("'"&amp;J$1&amp;"'!"&amp;"E:E"),0))</f>
        <v>4.5999999999999996</v>
      </c>
      <c r="K126" s="6">
        <f ca="1">INDEX(INDIRECT("'"&amp;K$1&amp;"'!"&amp;"T:T"),MATCH(EDATE($D126,-12*(2020-K$1)),INDIRECT("'"&amp;K$1&amp;"'!"&amp;"E:E"),0))</f>
        <v>0</v>
      </c>
      <c r="L126" s="6">
        <f ca="1">INDEX(INDIRECT("'"&amp;L$1&amp;"'!"&amp;"T:T"),MATCH(EDATE($D126,-12*(2020-L$1)),INDIRECT("'"&amp;L$1&amp;"'!"&amp;"E:E"),0))</f>
        <v>0</v>
      </c>
      <c r="M126" s="6">
        <f ca="1">INDEX(INDIRECT("'"&amp;M$1&amp;"'!"&amp;"T:T"),MATCH(EDATE($D126,-12*(2020-M$1)),INDIRECT("'"&amp;M$1&amp;"'!"&amp;"E:E"),0))</f>
        <v>0</v>
      </c>
      <c r="N126" s="6">
        <f ca="1">INDEX(INDIRECT("'"&amp;N$1&amp;"'!"&amp;"T:T"),MATCH(EDATE($D126,-12*(2020-N$1)),INDIRECT("'"&amp;N$1&amp;"'!"&amp;"E:E"),0))</f>
        <v>1.9</v>
      </c>
      <c r="O126" s="6">
        <f ca="1">INDEX(INDIRECT("'"&amp;O$1&amp;"'!"&amp;"T:T"),MATCH(EDATE($D126,-12*(2020-O$1)),INDIRECT("'"&amp;O$1&amp;"'!"&amp;"E:E"),0))</f>
        <v>0</v>
      </c>
      <c r="P126" s="6">
        <f ca="1">INDEX(INDIRECT("'"&amp;P$1&amp;"'!"&amp;"T:T"),MATCH(EDATE($D126,-12*(2020-P$1)),INDIRECT("'"&amp;P$1&amp;"'!"&amp;"E:E"),0))</f>
        <v>0</v>
      </c>
    </row>
    <row r="127" spans="1:16" x14ac:dyDescent="0.25">
      <c r="A127" s="2">
        <f t="shared" si="3"/>
        <v>5</v>
      </c>
      <c r="B127" s="2">
        <f t="shared" si="4"/>
        <v>5</v>
      </c>
      <c r="C127" s="2">
        <f ca="1">INDEX($F$1:$P$1,MATCH(E127,F127:P127,0))</f>
        <v>2009</v>
      </c>
      <c r="D127" s="4">
        <v>43956</v>
      </c>
      <c r="E127" s="2">
        <f t="shared" ca="1" si="5"/>
        <v>6.4</v>
      </c>
      <c r="F127" s="6">
        <f ca="1">INDEX(INDIRECT("'"&amp;F$1&amp;"'!"&amp;"T:T"),MATCH(EDATE($D127,-12*(2020-F$1)),INDIRECT("'"&amp;F$1&amp;"'!"&amp;"E:E"),0))</f>
        <v>0</v>
      </c>
      <c r="G127" s="6">
        <f ca="1">INDEX(INDIRECT("'"&amp;G$1&amp;"'!"&amp;"T:T"),MATCH(EDATE($D127,-12*(2020-G$1)),INDIRECT("'"&amp;G$1&amp;"'!"&amp;"E:E"),0))</f>
        <v>0</v>
      </c>
      <c r="H127" s="6">
        <f ca="1">INDEX(INDIRECT("'"&amp;H$1&amp;"'!"&amp;"T:T"),MATCH(EDATE($D127,-12*(2020-H$1)),INDIRECT("'"&amp;H$1&amp;"'!"&amp;"E:E"),0))</f>
        <v>1.2</v>
      </c>
      <c r="I127" s="6">
        <f ca="1">INDEX(INDIRECT("'"&amp;I$1&amp;"'!"&amp;"T:T"),MATCH(EDATE($D127,-12*(2020-I$1)),INDIRECT("'"&amp;I$1&amp;"'!"&amp;"E:E"),0))</f>
        <v>0</v>
      </c>
      <c r="J127" s="6">
        <f ca="1">INDEX(INDIRECT("'"&amp;J$1&amp;"'!"&amp;"T:T"),MATCH(EDATE($D127,-12*(2020-J$1)),INDIRECT("'"&amp;J$1&amp;"'!"&amp;"E:E"),0))</f>
        <v>1.8</v>
      </c>
      <c r="K127" s="6">
        <f ca="1">INDEX(INDIRECT("'"&amp;K$1&amp;"'!"&amp;"T:T"),MATCH(EDATE($D127,-12*(2020-K$1)),INDIRECT("'"&amp;K$1&amp;"'!"&amp;"E:E"),0))</f>
        <v>0</v>
      </c>
      <c r="L127" s="6">
        <f ca="1">INDEX(INDIRECT("'"&amp;L$1&amp;"'!"&amp;"T:T"),MATCH(EDATE($D127,-12*(2020-L$1)),INDIRECT("'"&amp;L$1&amp;"'!"&amp;"E:E"),0))</f>
        <v>0</v>
      </c>
      <c r="M127" s="6">
        <f ca="1">INDEX(INDIRECT("'"&amp;M$1&amp;"'!"&amp;"T:T"),MATCH(EDATE($D127,-12*(2020-M$1)),INDIRECT("'"&amp;M$1&amp;"'!"&amp;"E:E"),0))</f>
        <v>0</v>
      </c>
      <c r="N127" s="6">
        <f ca="1">INDEX(INDIRECT("'"&amp;N$1&amp;"'!"&amp;"T:T"),MATCH(EDATE($D127,-12*(2020-N$1)),INDIRECT("'"&amp;N$1&amp;"'!"&amp;"E:E"),0))</f>
        <v>3.6</v>
      </c>
      <c r="O127" s="6">
        <f ca="1">INDEX(INDIRECT("'"&amp;O$1&amp;"'!"&amp;"T:T"),MATCH(EDATE($D127,-12*(2020-O$1)),INDIRECT("'"&amp;O$1&amp;"'!"&amp;"E:E"),0))</f>
        <v>0</v>
      </c>
      <c r="P127" s="6">
        <f ca="1">INDEX(INDIRECT("'"&amp;P$1&amp;"'!"&amp;"T:T"),MATCH(EDATE($D127,-12*(2020-P$1)),INDIRECT("'"&amp;P$1&amp;"'!"&amp;"E:E"),0))</f>
        <v>6.4</v>
      </c>
    </row>
    <row r="128" spans="1:16" x14ac:dyDescent="0.25">
      <c r="A128" s="2">
        <f t="shared" si="3"/>
        <v>5</v>
      </c>
      <c r="B128" s="2">
        <f t="shared" si="4"/>
        <v>6</v>
      </c>
      <c r="C128" s="2">
        <f ca="1">INDEX($F$1:$P$1,MATCH(E128,F128:P128,0))</f>
        <v>2012</v>
      </c>
      <c r="D128" s="4">
        <v>43957</v>
      </c>
      <c r="E128" s="2">
        <f t="shared" ca="1" si="5"/>
        <v>1.4</v>
      </c>
      <c r="F128" s="6">
        <f ca="1">INDEX(INDIRECT("'"&amp;F$1&amp;"'!"&amp;"T:T"),MATCH(EDATE($D128,-12*(2020-F$1)),INDIRECT("'"&amp;F$1&amp;"'!"&amp;"E:E"),0))</f>
        <v>0</v>
      </c>
      <c r="G128" s="6">
        <f ca="1">INDEX(INDIRECT("'"&amp;G$1&amp;"'!"&amp;"T:T"),MATCH(EDATE($D128,-12*(2020-G$1)),INDIRECT("'"&amp;G$1&amp;"'!"&amp;"E:E"),0))</f>
        <v>0</v>
      </c>
      <c r="H128" s="6">
        <f ca="1">INDEX(INDIRECT("'"&amp;H$1&amp;"'!"&amp;"T:T"),MATCH(EDATE($D128,-12*(2020-H$1)),INDIRECT("'"&amp;H$1&amp;"'!"&amp;"E:E"),0))</f>
        <v>0</v>
      </c>
      <c r="I128" s="6">
        <f ca="1">INDEX(INDIRECT("'"&amp;I$1&amp;"'!"&amp;"T:T"),MATCH(EDATE($D128,-12*(2020-I$1)),INDIRECT("'"&amp;I$1&amp;"'!"&amp;"E:E"),0))</f>
        <v>0</v>
      </c>
      <c r="J128" s="6">
        <f ca="1">INDEX(INDIRECT("'"&amp;J$1&amp;"'!"&amp;"T:T"),MATCH(EDATE($D128,-12*(2020-J$1)),INDIRECT("'"&amp;J$1&amp;"'!"&amp;"E:E"),0))</f>
        <v>0</v>
      </c>
      <c r="K128" s="6">
        <f ca="1">INDEX(INDIRECT("'"&amp;K$1&amp;"'!"&amp;"T:T"),MATCH(EDATE($D128,-12*(2020-K$1)),INDIRECT("'"&amp;K$1&amp;"'!"&amp;"E:E"),0))</f>
        <v>0</v>
      </c>
      <c r="L128" s="6">
        <f ca="1">INDEX(INDIRECT("'"&amp;L$1&amp;"'!"&amp;"T:T"),MATCH(EDATE($D128,-12*(2020-L$1)),INDIRECT("'"&amp;L$1&amp;"'!"&amp;"E:E"),0))</f>
        <v>0</v>
      </c>
      <c r="M128" s="6">
        <f ca="1">INDEX(INDIRECT("'"&amp;M$1&amp;"'!"&amp;"T:T"),MATCH(EDATE($D128,-12*(2020-M$1)),INDIRECT("'"&amp;M$1&amp;"'!"&amp;"E:E"),0))</f>
        <v>1.4</v>
      </c>
      <c r="N128" s="6">
        <f ca="1">INDEX(INDIRECT("'"&amp;N$1&amp;"'!"&amp;"T:T"),MATCH(EDATE($D128,-12*(2020-N$1)),INDIRECT("'"&amp;N$1&amp;"'!"&amp;"E:E"),0))</f>
        <v>0</v>
      </c>
      <c r="O128" s="6">
        <f ca="1">INDEX(INDIRECT("'"&amp;O$1&amp;"'!"&amp;"T:T"),MATCH(EDATE($D128,-12*(2020-O$1)),INDIRECT("'"&amp;O$1&amp;"'!"&amp;"E:E"),0))</f>
        <v>0</v>
      </c>
      <c r="P128" s="6">
        <f ca="1">INDEX(INDIRECT("'"&amp;P$1&amp;"'!"&amp;"T:T"),MATCH(EDATE($D128,-12*(2020-P$1)),INDIRECT("'"&amp;P$1&amp;"'!"&amp;"E:E"),0))</f>
        <v>0</v>
      </c>
    </row>
    <row r="129" spans="1:16" x14ac:dyDescent="0.25">
      <c r="A129" s="2">
        <f t="shared" si="3"/>
        <v>5</v>
      </c>
      <c r="B129" s="2">
        <f t="shared" si="4"/>
        <v>7</v>
      </c>
      <c r="C129" s="2">
        <f ca="1">INDEX($F$1:$P$1,MATCH(E129,F129:P129,0))</f>
        <v>2017</v>
      </c>
      <c r="D129" s="4">
        <v>43958</v>
      </c>
      <c r="E129" s="2">
        <f t="shared" ca="1" si="5"/>
        <v>4.4000000000000004</v>
      </c>
      <c r="F129" s="6">
        <f ca="1">INDEX(INDIRECT("'"&amp;F$1&amp;"'!"&amp;"T:T"),MATCH(EDATE($D129,-12*(2020-F$1)),INDIRECT("'"&amp;F$1&amp;"'!"&amp;"E:E"),0))</f>
        <v>0</v>
      </c>
      <c r="G129" s="6">
        <f ca="1">INDEX(INDIRECT("'"&amp;G$1&amp;"'!"&amp;"T:T"),MATCH(EDATE($D129,-12*(2020-G$1)),INDIRECT("'"&amp;G$1&amp;"'!"&amp;"E:E"),0))</f>
        <v>0</v>
      </c>
      <c r="H129" s="6">
        <f ca="1">INDEX(INDIRECT("'"&amp;H$1&amp;"'!"&amp;"T:T"),MATCH(EDATE($D129,-12*(2020-H$1)),INDIRECT("'"&amp;H$1&amp;"'!"&amp;"E:E"),0))</f>
        <v>4.4000000000000004</v>
      </c>
      <c r="I129" s="6">
        <f ca="1">INDEX(INDIRECT("'"&amp;I$1&amp;"'!"&amp;"T:T"),MATCH(EDATE($D129,-12*(2020-I$1)),INDIRECT("'"&amp;I$1&amp;"'!"&amp;"E:E"),0))</f>
        <v>0.4</v>
      </c>
      <c r="J129" s="6">
        <f ca="1">INDEX(INDIRECT("'"&amp;J$1&amp;"'!"&amp;"T:T"),MATCH(EDATE($D129,-12*(2020-J$1)),INDIRECT("'"&amp;J$1&amp;"'!"&amp;"E:E"),0))</f>
        <v>0</v>
      </c>
      <c r="K129" s="6">
        <f ca="1">INDEX(INDIRECT("'"&amp;K$1&amp;"'!"&amp;"T:T"),MATCH(EDATE($D129,-12*(2020-K$1)),INDIRECT("'"&amp;K$1&amp;"'!"&amp;"E:E"),0))</f>
        <v>0</v>
      </c>
      <c r="L129" s="6">
        <f ca="1">INDEX(INDIRECT("'"&amp;L$1&amp;"'!"&amp;"T:T"),MATCH(EDATE($D129,-12*(2020-L$1)),INDIRECT("'"&amp;L$1&amp;"'!"&amp;"E:E"),0))</f>
        <v>0</v>
      </c>
      <c r="M129" s="6">
        <f ca="1">INDEX(INDIRECT("'"&amp;M$1&amp;"'!"&amp;"T:T"),MATCH(EDATE($D129,-12*(2020-M$1)),INDIRECT("'"&amp;M$1&amp;"'!"&amp;"E:E"),0))</f>
        <v>0</v>
      </c>
      <c r="N129" s="6">
        <f ca="1">INDEX(INDIRECT("'"&amp;N$1&amp;"'!"&amp;"T:T"),MATCH(EDATE($D129,-12*(2020-N$1)),INDIRECT("'"&amp;N$1&amp;"'!"&amp;"E:E"),0))</f>
        <v>0</v>
      </c>
      <c r="O129" s="6">
        <f ca="1">INDEX(INDIRECT("'"&amp;O$1&amp;"'!"&amp;"T:T"),MATCH(EDATE($D129,-12*(2020-O$1)),INDIRECT("'"&amp;O$1&amp;"'!"&amp;"E:E"),0))</f>
        <v>0</v>
      </c>
      <c r="P129" s="6">
        <f ca="1">INDEX(INDIRECT("'"&amp;P$1&amp;"'!"&amp;"T:T"),MATCH(EDATE($D129,-12*(2020-P$1)),INDIRECT("'"&amp;P$1&amp;"'!"&amp;"E:E"),0))</f>
        <v>0</v>
      </c>
    </row>
    <row r="130" spans="1:16" x14ac:dyDescent="0.25">
      <c r="A130" s="2">
        <f t="shared" si="3"/>
        <v>5</v>
      </c>
      <c r="B130" s="2">
        <f t="shared" si="4"/>
        <v>8</v>
      </c>
      <c r="C130" s="2">
        <f ca="1">INDEX($F$1:$P$1,MATCH(E130,F130:P130,0))</f>
        <v>2012</v>
      </c>
      <c r="D130" s="4">
        <v>43959</v>
      </c>
      <c r="E130" s="2">
        <f t="shared" ca="1" si="5"/>
        <v>0.1</v>
      </c>
      <c r="F130" s="6">
        <f ca="1">INDEX(INDIRECT("'"&amp;F$1&amp;"'!"&amp;"T:T"),MATCH(EDATE($D130,-12*(2020-F$1)),INDIRECT("'"&amp;F$1&amp;"'!"&amp;"E:E"),0))</f>
        <v>0</v>
      </c>
      <c r="G130" s="6">
        <f ca="1">INDEX(INDIRECT("'"&amp;G$1&amp;"'!"&amp;"T:T"),MATCH(EDATE($D130,-12*(2020-G$1)),INDIRECT("'"&amp;G$1&amp;"'!"&amp;"E:E"),0))</f>
        <v>0</v>
      </c>
      <c r="H130" s="6">
        <f ca="1">INDEX(INDIRECT("'"&amp;H$1&amp;"'!"&amp;"T:T"),MATCH(EDATE($D130,-12*(2020-H$1)),INDIRECT("'"&amp;H$1&amp;"'!"&amp;"E:E"),0))</f>
        <v>0</v>
      </c>
      <c r="I130" s="6">
        <f ca="1">INDEX(INDIRECT("'"&amp;I$1&amp;"'!"&amp;"T:T"),MATCH(EDATE($D130,-12*(2020-I$1)),INDIRECT("'"&amp;I$1&amp;"'!"&amp;"E:E"),0))</f>
        <v>0</v>
      </c>
      <c r="J130" s="6">
        <f ca="1">INDEX(INDIRECT("'"&amp;J$1&amp;"'!"&amp;"T:T"),MATCH(EDATE($D130,-12*(2020-J$1)),INDIRECT("'"&amp;J$1&amp;"'!"&amp;"E:E"),0))</f>
        <v>0</v>
      </c>
      <c r="K130" s="6">
        <f ca="1">INDEX(INDIRECT("'"&amp;K$1&amp;"'!"&amp;"T:T"),MATCH(EDATE($D130,-12*(2020-K$1)),INDIRECT("'"&amp;K$1&amp;"'!"&amp;"E:E"),0))</f>
        <v>0</v>
      </c>
      <c r="L130" s="6">
        <f ca="1">INDEX(INDIRECT("'"&amp;L$1&amp;"'!"&amp;"T:T"),MATCH(EDATE($D130,-12*(2020-L$1)),INDIRECT("'"&amp;L$1&amp;"'!"&amp;"E:E"),0))</f>
        <v>0</v>
      </c>
      <c r="M130" s="6">
        <f ca="1">INDEX(INDIRECT("'"&amp;M$1&amp;"'!"&amp;"T:T"),MATCH(EDATE($D130,-12*(2020-M$1)),INDIRECT("'"&amp;M$1&amp;"'!"&amp;"E:E"),0))</f>
        <v>0.1</v>
      </c>
      <c r="N130" s="6">
        <f ca="1">INDEX(INDIRECT("'"&amp;N$1&amp;"'!"&amp;"T:T"),MATCH(EDATE($D130,-12*(2020-N$1)),INDIRECT("'"&amp;N$1&amp;"'!"&amp;"E:E"),0))</f>
        <v>0</v>
      </c>
      <c r="O130" s="6">
        <f ca="1">INDEX(INDIRECT("'"&amp;O$1&amp;"'!"&amp;"T:T"),MATCH(EDATE($D130,-12*(2020-O$1)),INDIRECT("'"&amp;O$1&amp;"'!"&amp;"E:E"),0))</f>
        <v>0</v>
      </c>
      <c r="P130" s="6">
        <f ca="1">INDEX(INDIRECT("'"&amp;P$1&amp;"'!"&amp;"T:T"),MATCH(EDATE($D130,-12*(2020-P$1)),INDIRECT("'"&amp;P$1&amp;"'!"&amp;"E:E"),0))</f>
        <v>0</v>
      </c>
    </row>
    <row r="131" spans="1:16" x14ac:dyDescent="0.25">
      <c r="A131" s="2">
        <f t="shared" ref="A131:A194" si="6">MONTH(D131)</f>
        <v>5</v>
      </c>
      <c r="B131" s="2">
        <f t="shared" ref="B131:B194" si="7">DAY(D131)</f>
        <v>9</v>
      </c>
      <c r="C131" s="2">
        <f ca="1">INDEX($F$1:$P$1,MATCH(E131,F131:P131,0))</f>
        <v>2018</v>
      </c>
      <c r="D131" s="4">
        <v>43960</v>
      </c>
      <c r="E131" s="2">
        <f t="shared" ref="E131:E194" ca="1" si="8">MAX(F131:P131)</f>
        <v>29.8</v>
      </c>
      <c r="F131" s="6">
        <f ca="1">INDEX(INDIRECT("'"&amp;F$1&amp;"'!"&amp;"T:T"),MATCH(EDATE($D131,-12*(2020-F$1)),INDIRECT("'"&amp;F$1&amp;"'!"&amp;"E:E"),0))</f>
        <v>0</v>
      </c>
      <c r="G131" s="6">
        <f ca="1">INDEX(INDIRECT("'"&amp;G$1&amp;"'!"&amp;"T:T"),MATCH(EDATE($D131,-12*(2020-G$1)),INDIRECT("'"&amp;G$1&amp;"'!"&amp;"E:E"),0))</f>
        <v>29.8</v>
      </c>
      <c r="H131" s="6">
        <f ca="1">INDEX(INDIRECT("'"&amp;H$1&amp;"'!"&amp;"T:T"),MATCH(EDATE($D131,-12*(2020-H$1)),INDIRECT("'"&amp;H$1&amp;"'!"&amp;"E:E"),0))</f>
        <v>6.4</v>
      </c>
      <c r="I131" s="6">
        <f ca="1">INDEX(INDIRECT("'"&amp;I$1&amp;"'!"&amp;"T:T"),MATCH(EDATE($D131,-12*(2020-I$1)),INDIRECT("'"&amp;I$1&amp;"'!"&amp;"E:E"),0))</f>
        <v>0</v>
      </c>
      <c r="J131" s="6">
        <f ca="1">INDEX(INDIRECT("'"&amp;J$1&amp;"'!"&amp;"T:T"),MATCH(EDATE($D131,-12*(2020-J$1)),INDIRECT("'"&amp;J$1&amp;"'!"&amp;"E:E"),0))</f>
        <v>0</v>
      </c>
      <c r="K131" s="6">
        <f ca="1">INDEX(INDIRECT("'"&amp;K$1&amp;"'!"&amp;"T:T"),MATCH(EDATE($D131,-12*(2020-K$1)),INDIRECT("'"&amp;K$1&amp;"'!"&amp;"E:E"),0))</f>
        <v>0</v>
      </c>
      <c r="L131" s="6">
        <f ca="1">INDEX(INDIRECT("'"&amp;L$1&amp;"'!"&amp;"T:T"),MATCH(EDATE($D131,-12*(2020-L$1)),INDIRECT("'"&amp;L$1&amp;"'!"&amp;"E:E"),0))</f>
        <v>0</v>
      </c>
      <c r="M131" s="6">
        <f ca="1">INDEX(INDIRECT("'"&amp;M$1&amp;"'!"&amp;"T:T"),MATCH(EDATE($D131,-12*(2020-M$1)),INDIRECT("'"&amp;M$1&amp;"'!"&amp;"E:E"),0))</f>
        <v>0</v>
      </c>
      <c r="N131" s="6">
        <f ca="1">INDEX(INDIRECT("'"&amp;N$1&amp;"'!"&amp;"T:T"),MATCH(EDATE($D131,-12*(2020-N$1)),INDIRECT("'"&amp;N$1&amp;"'!"&amp;"E:E"),0))</f>
        <v>2</v>
      </c>
      <c r="O131" s="6">
        <f ca="1">INDEX(INDIRECT("'"&amp;O$1&amp;"'!"&amp;"T:T"),MATCH(EDATE($D131,-12*(2020-O$1)),INDIRECT("'"&amp;O$1&amp;"'!"&amp;"E:E"),0))</f>
        <v>0</v>
      </c>
      <c r="P131" s="6">
        <f ca="1">INDEX(INDIRECT("'"&amp;P$1&amp;"'!"&amp;"T:T"),MATCH(EDATE($D131,-12*(2020-P$1)),INDIRECT("'"&amp;P$1&amp;"'!"&amp;"E:E"),0))</f>
        <v>0</v>
      </c>
    </row>
    <row r="132" spans="1:16" x14ac:dyDescent="0.25">
      <c r="A132" s="2">
        <f t="shared" si="6"/>
        <v>5</v>
      </c>
      <c r="B132" s="2">
        <f t="shared" si="7"/>
        <v>10</v>
      </c>
      <c r="C132" s="2">
        <f ca="1">INDEX($F$1:$P$1,MATCH(E132,F132:P132,0))</f>
        <v>2011</v>
      </c>
      <c r="D132" s="4">
        <v>43961</v>
      </c>
      <c r="E132" s="2">
        <f t="shared" ca="1" si="8"/>
        <v>12.4</v>
      </c>
      <c r="F132" s="6">
        <f ca="1">INDEX(INDIRECT("'"&amp;F$1&amp;"'!"&amp;"T:T"),MATCH(EDATE($D132,-12*(2020-F$1)),INDIRECT("'"&amp;F$1&amp;"'!"&amp;"E:E"),0))</f>
        <v>0</v>
      </c>
      <c r="G132" s="6">
        <f ca="1">INDEX(INDIRECT("'"&amp;G$1&amp;"'!"&amp;"T:T"),MATCH(EDATE($D132,-12*(2020-G$1)),INDIRECT("'"&amp;G$1&amp;"'!"&amp;"E:E"),0))</f>
        <v>0</v>
      </c>
      <c r="H132" s="6">
        <f ca="1">INDEX(INDIRECT("'"&amp;H$1&amp;"'!"&amp;"T:T"),MATCH(EDATE($D132,-12*(2020-H$1)),INDIRECT("'"&amp;H$1&amp;"'!"&amp;"E:E"),0))</f>
        <v>0</v>
      </c>
      <c r="I132" s="6">
        <f ca="1">INDEX(INDIRECT("'"&amp;I$1&amp;"'!"&amp;"T:T"),MATCH(EDATE($D132,-12*(2020-I$1)),INDIRECT("'"&amp;I$1&amp;"'!"&amp;"E:E"),0))</f>
        <v>1</v>
      </c>
      <c r="J132" s="6">
        <f ca="1">INDEX(INDIRECT("'"&amp;J$1&amp;"'!"&amp;"T:T"),MATCH(EDATE($D132,-12*(2020-J$1)),INDIRECT("'"&amp;J$1&amp;"'!"&amp;"E:E"),0))</f>
        <v>0</v>
      </c>
      <c r="K132" s="6">
        <f ca="1">INDEX(INDIRECT("'"&amp;K$1&amp;"'!"&amp;"T:T"),MATCH(EDATE($D132,-12*(2020-K$1)),INDIRECT("'"&amp;K$1&amp;"'!"&amp;"E:E"),0))</f>
        <v>0</v>
      </c>
      <c r="L132" s="6">
        <f ca="1">INDEX(INDIRECT("'"&amp;L$1&amp;"'!"&amp;"T:T"),MATCH(EDATE($D132,-12*(2020-L$1)),INDIRECT("'"&amp;L$1&amp;"'!"&amp;"E:E"),0))</f>
        <v>0</v>
      </c>
      <c r="M132" s="6">
        <f ca="1">INDEX(INDIRECT("'"&amp;M$1&amp;"'!"&amp;"T:T"),MATCH(EDATE($D132,-12*(2020-M$1)),INDIRECT("'"&amp;M$1&amp;"'!"&amp;"E:E"),0))</f>
        <v>0</v>
      </c>
      <c r="N132" s="6">
        <f ca="1">INDEX(INDIRECT("'"&amp;N$1&amp;"'!"&amp;"T:T"),MATCH(EDATE($D132,-12*(2020-N$1)),INDIRECT("'"&amp;N$1&amp;"'!"&amp;"E:E"),0))</f>
        <v>12.4</v>
      </c>
      <c r="O132" s="6">
        <f ca="1">INDEX(INDIRECT("'"&amp;O$1&amp;"'!"&amp;"T:T"),MATCH(EDATE($D132,-12*(2020-O$1)),INDIRECT("'"&amp;O$1&amp;"'!"&amp;"E:E"),0))</f>
        <v>0</v>
      </c>
      <c r="P132" s="6">
        <f ca="1">INDEX(INDIRECT("'"&amp;P$1&amp;"'!"&amp;"T:T"),MATCH(EDATE($D132,-12*(2020-P$1)),INDIRECT("'"&amp;P$1&amp;"'!"&amp;"E:E"),0))</f>
        <v>0</v>
      </c>
    </row>
    <row r="133" spans="1:16" x14ac:dyDescent="0.25">
      <c r="A133" s="2">
        <f t="shared" si="6"/>
        <v>5</v>
      </c>
      <c r="B133" s="2">
        <f t="shared" si="7"/>
        <v>11</v>
      </c>
      <c r="C133" s="2">
        <f ca="1">INDEX($F$1:$P$1,MATCH(E133,F133:P133,0))</f>
        <v>2017</v>
      </c>
      <c r="D133" s="4">
        <v>43962</v>
      </c>
      <c r="E133" s="2">
        <f t="shared" ca="1" si="8"/>
        <v>12.8</v>
      </c>
      <c r="F133" s="6">
        <f ca="1">INDEX(INDIRECT("'"&amp;F$1&amp;"'!"&amp;"T:T"),MATCH(EDATE($D133,-12*(2020-F$1)),INDIRECT("'"&amp;F$1&amp;"'!"&amp;"E:E"),0))</f>
        <v>0</v>
      </c>
      <c r="G133" s="6">
        <f ca="1">INDEX(INDIRECT("'"&amp;G$1&amp;"'!"&amp;"T:T"),MATCH(EDATE($D133,-12*(2020-G$1)),INDIRECT("'"&amp;G$1&amp;"'!"&amp;"E:E"),0))</f>
        <v>0</v>
      </c>
      <c r="H133" s="6">
        <f ca="1">INDEX(INDIRECT("'"&amp;H$1&amp;"'!"&amp;"T:T"),MATCH(EDATE($D133,-12*(2020-H$1)),INDIRECT("'"&amp;H$1&amp;"'!"&amp;"E:E"),0))</f>
        <v>12.8</v>
      </c>
      <c r="I133" s="6">
        <f ca="1">INDEX(INDIRECT("'"&amp;I$1&amp;"'!"&amp;"T:T"),MATCH(EDATE($D133,-12*(2020-I$1)),INDIRECT("'"&amp;I$1&amp;"'!"&amp;"E:E"),0))</f>
        <v>3</v>
      </c>
      <c r="J133" s="6">
        <f ca="1">INDEX(INDIRECT("'"&amp;J$1&amp;"'!"&amp;"T:T"),MATCH(EDATE($D133,-12*(2020-J$1)),INDIRECT("'"&amp;J$1&amp;"'!"&amp;"E:E"),0))</f>
        <v>0</v>
      </c>
      <c r="K133" s="6">
        <f ca="1">INDEX(INDIRECT("'"&amp;K$1&amp;"'!"&amp;"T:T"),MATCH(EDATE($D133,-12*(2020-K$1)),INDIRECT("'"&amp;K$1&amp;"'!"&amp;"E:E"),0))</f>
        <v>0</v>
      </c>
      <c r="L133" s="6">
        <f ca="1">INDEX(INDIRECT("'"&amp;L$1&amp;"'!"&amp;"T:T"),MATCH(EDATE($D133,-12*(2020-L$1)),INDIRECT("'"&amp;L$1&amp;"'!"&amp;"E:E"),0))</f>
        <v>0</v>
      </c>
      <c r="M133" s="6">
        <f ca="1">INDEX(INDIRECT("'"&amp;M$1&amp;"'!"&amp;"T:T"),MATCH(EDATE($D133,-12*(2020-M$1)),INDIRECT("'"&amp;M$1&amp;"'!"&amp;"E:E"),0))</f>
        <v>0</v>
      </c>
      <c r="N133" s="6">
        <f ca="1">INDEX(INDIRECT("'"&amp;N$1&amp;"'!"&amp;"T:T"),MATCH(EDATE($D133,-12*(2020-N$1)),INDIRECT("'"&amp;N$1&amp;"'!"&amp;"E:E"),0))</f>
        <v>5.8</v>
      </c>
      <c r="O133" s="6">
        <f ca="1">INDEX(INDIRECT("'"&amp;O$1&amp;"'!"&amp;"T:T"),MATCH(EDATE($D133,-12*(2020-O$1)),INDIRECT("'"&amp;O$1&amp;"'!"&amp;"E:E"),0))</f>
        <v>0</v>
      </c>
      <c r="P133" s="6">
        <f ca="1">INDEX(INDIRECT("'"&amp;P$1&amp;"'!"&amp;"T:T"),MATCH(EDATE($D133,-12*(2020-P$1)),INDIRECT("'"&amp;P$1&amp;"'!"&amp;"E:E"),0))</f>
        <v>1.2</v>
      </c>
    </row>
    <row r="134" spans="1:16" x14ac:dyDescent="0.25">
      <c r="A134" s="2">
        <f t="shared" si="6"/>
        <v>5</v>
      </c>
      <c r="B134" s="2">
        <f t="shared" si="7"/>
        <v>12</v>
      </c>
      <c r="C134" s="2">
        <f ca="1">INDEX($F$1:$P$1,MATCH(E134,F134:P134,0))</f>
        <v>2009</v>
      </c>
      <c r="D134" s="4">
        <v>43963</v>
      </c>
      <c r="E134" s="2">
        <f t="shared" ca="1" si="8"/>
        <v>7.2</v>
      </c>
      <c r="F134" s="6">
        <f ca="1">INDEX(INDIRECT("'"&amp;F$1&amp;"'!"&amp;"T:T"),MATCH(EDATE($D134,-12*(2020-F$1)),INDIRECT("'"&amp;F$1&amp;"'!"&amp;"E:E"),0))</f>
        <v>0</v>
      </c>
      <c r="G134" s="6">
        <f ca="1">INDEX(INDIRECT("'"&amp;G$1&amp;"'!"&amp;"T:T"),MATCH(EDATE($D134,-12*(2020-G$1)),INDIRECT("'"&amp;G$1&amp;"'!"&amp;"E:E"),0))</f>
        <v>0</v>
      </c>
      <c r="H134" s="6">
        <f ca="1">INDEX(INDIRECT("'"&amp;H$1&amp;"'!"&amp;"T:T"),MATCH(EDATE($D134,-12*(2020-H$1)),INDIRECT("'"&amp;H$1&amp;"'!"&amp;"E:E"),0))</f>
        <v>1.6</v>
      </c>
      <c r="I134" s="6">
        <f ca="1">INDEX(INDIRECT("'"&amp;I$1&amp;"'!"&amp;"T:T"),MATCH(EDATE($D134,-12*(2020-I$1)),INDIRECT("'"&amp;I$1&amp;"'!"&amp;"E:E"),0))</f>
        <v>0</v>
      </c>
      <c r="J134" s="6">
        <f ca="1">INDEX(INDIRECT("'"&amp;J$1&amp;"'!"&amp;"T:T"),MATCH(EDATE($D134,-12*(2020-J$1)),INDIRECT("'"&amp;J$1&amp;"'!"&amp;"E:E"),0))</f>
        <v>0</v>
      </c>
      <c r="K134" s="6">
        <f ca="1">INDEX(INDIRECT("'"&amp;K$1&amp;"'!"&amp;"T:T"),MATCH(EDATE($D134,-12*(2020-K$1)),INDIRECT("'"&amp;K$1&amp;"'!"&amp;"E:E"),0))</f>
        <v>0</v>
      </c>
      <c r="L134" s="6">
        <f ca="1">INDEX(INDIRECT("'"&amp;L$1&amp;"'!"&amp;"T:T"),MATCH(EDATE($D134,-12*(2020-L$1)),INDIRECT("'"&amp;L$1&amp;"'!"&amp;"E:E"),0))</f>
        <v>0.1</v>
      </c>
      <c r="M134" s="6">
        <f ca="1">INDEX(INDIRECT("'"&amp;M$1&amp;"'!"&amp;"T:T"),MATCH(EDATE($D134,-12*(2020-M$1)),INDIRECT("'"&amp;M$1&amp;"'!"&amp;"E:E"),0))</f>
        <v>0</v>
      </c>
      <c r="N134" s="6">
        <f ca="1">INDEX(INDIRECT("'"&amp;N$1&amp;"'!"&amp;"T:T"),MATCH(EDATE($D134,-12*(2020-N$1)),INDIRECT("'"&amp;N$1&amp;"'!"&amp;"E:E"),0))</f>
        <v>0</v>
      </c>
      <c r="O134" s="6">
        <f ca="1">INDEX(INDIRECT("'"&amp;O$1&amp;"'!"&amp;"T:T"),MATCH(EDATE($D134,-12*(2020-O$1)),INDIRECT("'"&amp;O$1&amp;"'!"&amp;"E:E"),0))</f>
        <v>0</v>
      </c>
      <c r="P134" s="6">
        <f ca="1">INDEX(INDIRECT("'"&amp;P$1&amp;"'!"&amp;"T:T"),MATCH(EDATE($D134,-12*(2020-P$1)),INDIRECT("'"&amp;P$1&amp;"'!"&amp;"E:E"),0))</f>
        <v>7.2</v>
      </c>
    </row>
    <row r="135" spans="1:16" x14ac:dyDescent="0.25">
      <c r="A135" s="2">
        <f t="shared" si="6"/>
        <v>5</v>
      </c>
      <c r="B135" s="2">
        <f t="shared" si="7"/>
        <v>13</v>
      </c>
      <c r="C135" s="2">
        <f ca="1">INDEX($F$1:$P$1,MATCH(E135,F135:P135,0))</f>
        <v>2014</v>
      </c>
      <c r="D135" s="4">
        <v>43964</v>
      </c>
      <c r="E135" s="2">
        <f t="shared" ca="1" si="8"/>
        <v>4</v>
      </c>
      <c r="F135" s="6">
        <f ca="1">INDEX(INDIRECT("'"&amp;F$1&amp;"'!"&amp;"T:T"),MATCH(EDATE($D135,-12*(2020-F$1)),INDIRECT("'"&amp;F$1&amp;"'!"&amp;"E:E"),0))</f>
        <v>0</v>
      </c>
      <c r="G135" s="6">
        <f ca="1">INDEX(INDIRECT("'"&amp;G$1&amp;"'!"&amp;"T:T"),MATCH(EDATE($D135,-12*(2020-G$1)),INDIRECT("'"&amp;G$1&amp;"'!"&amp;"E:E"),0))</f>
        <v>0</v>
      </c>
      <c r="H135" s="6">
        <f ca="1">INDEX(INDIRECT("'"&amp;H$1&amp;"'!"&amp;"T:T"),MATCH(EDATE($D135,-12*(2020-H$1)),INDIRECT("'"&amp;H$1&amp;"'!"&amp;"E:E"),0))</f>
        <v>0.2</v>
      </c>
      <c r="I135" s="6">
        <f ca="1">INDEX(INDIRECT("'"&amp;I$1&amp;"'!"&amp;"T:T"),MATCH(EDATE($D135,-12*(2020-I$1)),INDIRECT("'"&amp;I$1&amp;"'!"&amp;"E:E"),0))</f>
        <v>0</v>
      </c>
      <c r="J135" s="6">
        <f ca="1">INDEX(INDIRECT("'"&amp;J$1&amp;"'!"&amp;"T:T"),MATCH(EDATE($D135,-12*(2020-J$1)),INDIRECT("'"&amp;J$1&amp;"'!"&amp;"E:E"),0))</f>
        <v>0</v>
      </c>
      <c r="K135" s="6">
        <f ca="1">INDEX(INDIRECT("'"&amp;K$1&amp;"'!"&amp;"T:T"),MATCH(EDATE($D135,-12*(2020-K$1)),INDIRECT("'"&amp;K$1&amp;"'!"&amp;"E:E"),0))</f>
        <v>4</v>
      </c>
      <c r="L135" s="6">
        <f ca="1">INDEX(INDIRECT("'"&amp;L$1&amp;"'!"&amp;"T:T"),MATCH(EDATE($D135,-12*(2020-L$1)),INDIRECT("'"&amp;L$1&amp;"'!"&amp;"E:E"),0))</f>
        <v>0</v>
      </c>
      <c r="M135" s="6">
        <f ca="1">INDEX(INDIRECT("'"&amp;M$1&amp;"'!"&amp;"T:T"),MATCH(EDATE($D135,-12*(2020-M$1)),INDIRECT("'"&amp;M$1&amp;"'!"&amp;"E:E"),0))</f>
        <v>0</v>
      </c>
      <c r="N135" s="6">
        <f ca="1">INDEX(INDIRECT("'"&amp;N$1&amp;"'!"&amp;"T:T"),MATCH(EDATE($D135,-12*(2020-N$1)),INDIRECT("'"&amp;N$1&amp;"'!"&amp;"E:E"),0))</f>
        <v>0</v>
      </c>
      <c r="O135" s="6">
        <f ca="1">INDEX(INDIRECT("'"&amp;O$1&amp;"'!"&amp;"T:T"),MATCH(EDATE($D135,-12*(2020-O$1)),INDIRECT("'"&amp;O$1&amp;"'!"&amp;"E:E"),0))</f>
        <v>0</v>
      </c>
      <c r="P135" s="6">
        <f ca="1">INDEX(INDIRECT("'"&amp;P$1&amp;"'!"&amp;"T:T"),MATCH(EDATE($D135,-12*(2020-P$1)),INDIRECT("'"&amp;P$1&amp;"'!"&amp;"E:E"),0))</f>
        <v>1.2</v>
      </c>
    </row>
    <row r="136" spans="1:16" x14ac:dyDescent="0.25">
      <c r="A136" s="2">
        <f t="shared" si="6"/>
        <v>5</v>
      </c>
      <c r="B136" s="2">
        <f t="shared" si="7"/>
        <v>14</v>
      </c>
      <c r="C136" s="2">
        <f ca="1">INDEX($F$1:$P$1,MATCH(E136,F136:P136,0))</f>
        <v>2019</v>
      </c>
      <c r="D136" s="4">
        <v>43965</v>
      </c>
      <c r="E136" s="2">
        <f t="shared" ca="1" si="8"/>
        <v>6.5</v>
      </c>
      <c r="F136" s="6">
        <f ca="1">INDEX(INDIRECT("'"&amp;F$1&amp;"'!"&amp;"T:T"),MATCH(EDATE($D136,-12*(2020-F$1)),INDIRECT("'"&amp;F$1&amp;"'!"&amp;"E:E"),0))</f>
        <v>6.5</v>
      </c>
      <c r="G136" s="6">
        <f ca="1">INDEX(INDIRECT("'"&amp;G$1&amp;"'!"&amp;"T:T"),MATCH(EDATE($D136,-12*(2020-G$1)),INDIRECT("'"&amp;G$1&amp;"'!"&amp;"E:E"),0))</f>
        <v>0</v>
      </c>
      <c r="H136" s="6">
        <f ca="1">INDEX(INDIRECT("'"&amp;H$1&amp;"'!"&amp;"T:T"),MATCH(EDATE($D136,-12*(2020-H$1)),INDIRECT("'"&amp;H$1&amp;"'!"&amp;"E:E"),0))</f>
        <v>1.2</v>
      </c>
      <c r="I136" s="6">
        <f ca="1">INDEX(INDIRECT("'"&amp;I$1&amp;"'!"&amp;"T:T"),MATCH(EDATE($D136,-12*(2020-I$1)),INDIRECT("'"&amp;I$1&amp;"'!"&amp;"E:E"),0))</f>
        <v>0</v>
      </c>
      <c r="J136" s="6">
        <f ca="1">INDEX(INDIRECT("'"&amp;J$1&amp;"'!"&amp;"T:T"),MATCH(EDATE($D136,-12*(2020-J$1)),INDIRECT("'"&amp;J$1&amp;"'!"&amp;"E:E"),0))</f>
        <v>0</v>
      </c>
      <c r="K136" s="6">
        <f ca="1">INDEX(INDIRECT("'"&amp;K$1&amp;"'!"&amp;"T:T"),MATCH(EDATE($D136,-12*(2020-K$1)),INDIRECT("'"&amp;K$1&amp;"'!"&amp;"E:E"),0))</f>
        <v>0</v>
      </c>
      <c r="L136" s="6">
        <f ca="1">INDEX(INDIRECT("'"&amp;L$1&amp;"'!"&amp;"T:T"),MATCH(EDATE($D136,-12*(2020-L$1)),INDIRECT("'"&amp;L$1&amp;"'!"&amp;"E:E"),0))</f>
        <v>0</v>
      </c>
      <c r="M136" s="6">
        <f ca="1">INDEX(INDIRECT("'"&amp;M$1&amp;"'!"&amp;"T:T"),MATCH(EDATE($D136,-12*(2020-M$1)),INDIRECT("'"&amp;M$1&amp;"'!"&amp;"E:E"),0))</f>
        <v>0</v>
      </c>
      <c r="N136" s="6">
        <f ca="1">INDEX(INDIRECT("'"&amp;N$1&amp;"'!"&amp;"T:T"),MATCH(EDATE($D136,-12*(2020-N$1)),INDIRECT("'"&amp;N$1&amp;"'!"&amp;"E:E"),0))</f>
        <v>2.6</v>
      </c>
      <c r="O136" s="6">
        <f ca="1">INDEX(INDIRECT("'"&amp;O$1&amp;"'!"&amp;"T:T"),MATCH(EDATE($D136,-12*(2020-O$1)),INDIRECT("'"&amp;O$1&amp;"'!"&amp;"E:E"),0))</f>
        <v>0</v>
      </c>
      <c r="P136" s="6">
        <f ca="1">INDEX(INDIRECT("'"&amp;P$1&amp;"'!"&amp;"T:T"),MATCH(EDATE($D136,-12*(2020-P$1)),INDIRECT("'"&amp;P$1&amp;"'!"&amp;"E:E"),0))</f>
        <v>0</v>
      </c>
    </row>
    <row r="137" spans="1:16" x14ac:dyDescent="0.25">
      <c r="A137" s="2">
        <f t="shared" si="6"/>
        <v>5</v>
      </c>
      <c r="B137" s="2">
        <f t="shared" si="7"/>
        <v>15</v>
      </c>
      <c r="C137" s="2">
        <f ca="1">INDEX($F$1:$P$1,MATCH(E137,F137:P137,0))</f>
        <v>2017</v>
      </c>
      <c r="D137" s="4">
        <v>43966</v>
      </c>
      <c r="E137" s="2">
        <f t="shared" ca="1" si="8"/>
        <v>6</v>
      </c>
      <c r="F137" s="6">
        <f ca="1">INDEX(INDIRECT("'"&amp;F$1&amp;"'!"&amp;"T:T"),MATCH(EDATE($D137,-12*(2020-F$1)),INDIRECT("'"&amp;F$1&amp;"'!"&amp;"E:E"),0))</f>
        <v>0</v>
      </c>
      <c r="G137" s="6">
        <f ca="1">INDEX(INDIRECT("'"&amp;G$1&amp;"'!"&amp;"T:T"),MATCH(EDATE($D137,-12*(2020-G$1)),INDIRECT("'"&amp;G$1&amp;"'!"&amp;"E:E"),0))</f>
        <v>0</v>
      </c>
      <c r="H137" s="6">
        <f ca="1">INDEX(INDIRECT("'"&amp;H$1&amp;"'!"&amp;"T:T"),MATCH(EDATE($D137,-12*(2020-H$1)),INDIRECT("'"&amp;H$1&amp;"'!"&amp;"E:E"),0))</f>
        <v>6</v>
      </c>
      <c r="I137" s="6">
        <f ca="1">INDEX(INDIRECT("'"&amp;I$1&amp;"'!"&amp;"T:T"),MATCH(EDATE($D137,-12*(2020-I$1)),INDIRECT("'"&amp;I$1&amp;"'!"&amp;"E:E"),0))</f>
        <v>0</v>
      </c>
      <c r="J137" s="6">
        <f ca="1">INDEX(INDIRECT("'"&amp;J$1&amp;"'!"&amp;"T:T"),MATCH(EDATE($D137,-12*(2020-J$1)),INDIRECT("'"&amp;J$1&amp;"'!"&amp;"E:E"),0))</f>
        <v>0</v>
      </c>
      <c r="K137" s="6">
        <f ca="1">INDEX(INDIRECT("'"&amp;K$1&amp;"'!"&amp;"T:T"),MATCH(EDATE($D137,-12*(2020-K$1)),INDIRECT("'"&amp;K$1&amp;"'!"&amp;"E:E"),0))</f>
        <v>0</v>
      </c>
      <c r="L137" s="6">
        <f ca="1">INDEX(INDIRECT("'"&amp;L$1&amp;"'!"&amp;"T:T"),MATCH(EDATE($D137,-12*(2020-L$1)),INDIRECT("'"&amp;L$1&amp;"'!"&amp;"E:E"),0))</f>
        <v>0.1</v>
      </c>
      <c r="M137" s="6">
        <f ca="1">INDEX(INDIRECT("'"&amp;M$1&amp;"'!"&amp;"T:T"),MATCH(EDATE($D137,-12*(2020-M$1)),INDIRECT("'"&amp;M$1&amp;"'!"&amp;"E:E"),0))</f>
        <v>0</v>
      </c>
      <c r="N137" s="6">
        <f ca="1">INDEX(INDIRECT("'"&amp;N$1&amp;"'!"&amp;"T:T"),MATCH(EDATE($D137,-12*(2020-N$1)),INDIRECT("'"&amp;N$1&amp;"'!"&amp;"E:E"),0))</f>
        <v>0</v>
      </c>
      <c r="O137" s="6">
        <f ca="1">INDEX(INDIRECT("'"&amp;O$1&amp;"'!"&amp;"T:T"),MATCH(EDATE($D137,-12*(2020-O$1)),INDIRECT("'"&amp;O$1&amp;"'!"&amp;"E:E"),0))</f>
        <v>0</v>
      </c>
      <c r="P137" s="6">
        <f ca="1">INDEX(INDIRECT("'"&amp;P$1&amp;"'!"&amp;"T:T"),MATCH(EDATE($D137,-12*(2020-P$1)),INDIRECT("'"&amp;P$1&amp;"'!"&amp;"E:E"),0))</f>
        <v>0</v>
      </c>
    </row>
    <row r="138" spans="1:16" x14ac:dyDescent="0.25">
      <c r="A138" s="2">
        <f t="shared" si="6"/>
        <v>5</v>
      </c>
      <c r="B138" s="2">
        <f t="shared" si="7"/>
        <v>16</v>
      </c>
      <c r="C138" s="2">
        <f ca="1">INDEX($F$1:$P$1,MATCH(E138,F138:P138,0))</f>
        <v>2011</v>
      </c>
      <c r="D138" s="4">
        <v>43967</v>
      </c>
      <c r="E138" s="2">
        <f t="shared" ca="1" si="8"/>
        <v>8.8000000000000007</v>
      </c>
      <c r="F138" s="6">
        <f ca="1">INDEX(INDIRECT("'"&amp;F$1&amp;"'!"&amp;"T:T"),MATCH(EDATE($D138,-12*(2020-F$1)),INDIRECT("'"&amp;F$1&amp;"'!"&amp;"E:E"),0))</f>
        <v>1.8</v>
      </c>
      <c r="G138" s="6">
        <f ca="1">INDEX(INDIRECT("'"&amp;G$1&amp;"'!"&amp;"T:T"),MATCH(EDATE($D138,-12*(2020-G$1)),INDIRECT("'"&amp;G$1&amp;"'!"&amp;"E:E"),0))</f>
        <v>0</v>
      </c>
      <c r="H138" s="6">
        <f ca="1">INDEX(INDIRECT("'"&amp;H$1&amp;"'!"&amp;"T:T"),MATCH(EDATE($D138,-12*(2020-H$1)),INDIRECT("'"&amp;H$1&amp;"'!"&amp;"E:E"),0))</f>
        <v>0</v>
      </c>
      <c r="I138" s="6">
        <f ca="1">INDEX(INDIRECT("'"&amp;I$1&amp;"'!"&amp;"T:T"),MATCH(EDATE($D138,-12*(2020-I$1)),INDIRECT("'"&amp;I$1&amp;"'!"&amp;"E:E"),0))</f>
        <v>0</v>
      </c>
      <c r="J138" s="6">
        <f ca="1">INDEX(INDIRECT("'"&amp;J$1&amp;"'!"&amp;"T:T"),MATCH(EDATE($D138,-12*(2020-J$1)),INDIRECT("'"&amp;J$1&amp;"'!"&amp;"E:E"),0))</f>
        <v>0</v>
      </c>
      <c r="K138" s="6">
        <f ca="1">INDEX(INDIRECT("'"&amp;K$1&amp;"'!"&amp;"T:T"),MATCH(EDATE($D138,-12*(2020-K$1)),INDIRECT("'"&amp;K$1&amp;"'!"&amp;"E:E"),0))</f>
        <v>0</v>
      </c>
      <c r="L138" s="6">
        <f ca="1">INDEX(INDIRECT("'"&amp;L$1&amp;"'!"&amp;"T:T"),MATCH(EDATE($D138,-12*(2020-L$1)),INDIRECT("'"&amp;L$1&amp;"'!"&amp;"E:E"),0))</f>
        <v>0</v>
      </c>
      <c r="M138" s="6">
        <f ca="1">INDEX(INDIRECT("'"&amp;M$1&amp;"'!"&amp;"T:T"),MATCH(EDATE($D138,-12*(2020-M$1)),INDIRECT("'"&amp;M$1&amp;"'!"&amp;"E:E"),0))</f>
        <v>0</v>
      </c>
      <c r="N138" s="6">
        <f ca="1">INDEX(INDIRECT("'"&amp;N$1&amp;"'!"&amp;"T:T"),MATCH(EDATE($D138,-12*(2020-N$1)),INDIRECT("'"&amp;N$1&amp;"'!"&amp;"E:E"),0))</f>
        <v>8.8000000000000007</v>
      </c>
      <c r="O138" s="6">
        <f ca="1">INDEX(INDIRECT("'"&amp;O$1&amp;"'!"&amp;"T:T"),MATCH(EDATE($D138,-12*(2020-O$1)),INDIRECT("'"&amp;O$1&amp;"'!"&amp;"E:E"),0))</f>
        <v>0</v>
      </c>
      <c r="P138" s="6">
        <f ca="1">INDEX(INDIRECT("'"&amp;P$1&amp;"'!"&amp;"T:T"),MATCH(EDATE($D138,-12*(2020-P$1)),INDIRECT("'"&amp;P$1&amp;"'!"&amp;"E:E"),0))</f>
        <v>2.1</v>
      </c>
    </row>
    <row r="139" spans="1:16" x14ac:dyDescent="0.25">
      <c r="A139" s="2">
        <f t="shared" si="6"/>
        <v>5</v>
      </c>
      <c r="B139" s="2">
        <f t="shared" si="7"/>
        <v>17</v>
      </c>
      <c r="C139" s="2">
        <f ca="1">INDEX($F$1:$P$1,MATCH(E139,F139:P139,0))</f>
        <v>2019</v>
      </c>
      <c r="D139" s="4">
        <v>43968</v>
      </c>
      <c r="E139" s="2">
        <f t="shared" ca="1" si="8"/>
        <v>9.6</v>
      </c>
      <c r="F139" s="6">
        <f ca="1">INDEX(INDIRECT("'"&amp;F$1&amp;"'!"&amp;"T:T"),MATCH(EDATE($D139,-12*(2020-F$1)),INDIRECT("'"&amp;F$1&amp;"'!"&amp;"E:E"),0))</f>
        <v>9.6</v>
      </c>
      <c r="G139" s="6">
        <f ca="1">INDEX(INDIRECT("'"&amp;G$1&amp;"'!"&amp;"T:T"),MATCH(EDATE($D139,-12*(2020-G$1)),INDIRECT("'"&amp;G$1&amp;"'!"&amp;"E:E"),0))</f>
        <v>0</v>
      </c>
      <c r="H139" s="6">
        <f ca="1">INDEX(INDIRECT("'"&amp;H$1&amp;"'!"&amp;"T:T"),MATCH(EDATE($D139,-12*(2020-H$1)),INDIRECT("'"&amp;H$1&amp;"'!"&amp;"E:E"),0))</f>
        <v>0</v>
      </c>
      <c r="I139" s="6">
        <f ca="1">INDEX(INDIRECT("'"&amp;I$1&amp;"'!"&amp;"T:T"),MATCH(EDATE($D139,-12*(2020-I$1)),INDIRECT("'"&amp;I$1&amp;"'!"&amp;"E:E"),0))</f>
        <v>4</v>
      </c>
      <c r="J139" s="6">
        <f ca="1">INDEX(INDIRECT("'"&amp;J$1&amp;"'!"&amp;"T:T"),MATCH(EDATE($D139,-12*(2020-J$1)),INDIRECT("'"&amp;J$1&amp;"'!"&amp;"E:E"),0))</f>
        <v>1</v>
      </c>
      <c r="K139" s="6">
        <f ca="1">INDEX(INDIRECT("'"&amp;K$1&amp;"'!"&amp;"T:T"),MATCH(EDATE($D139,-12*(2020-K$1)),INDIRECT("'"&amp;K$1&amp;"'!"&amp;"E:E"),0))</f>
        <v>0</v>
      </c>
      <c r="L139" s="6">
        <f ca="1">INDEX(INDIRECT("'"&amp;L$1&amp;"'!"&amp;"T:T"),MATCH(EDATE($D139,-12*(2020-L$1)),INDIRECT("'"&amp;L$1&amp;"'!"&amp;"E:E"),0))</f>
        <v>1.7</v>
      </c>
      <c r="M139" s="6">
        <f ca="1">INDEX(INDIRECT("'"&amp;M$1&amp;"'!"&amp;"T:T"),MATCH(EDATE($D139,-12*(2020-M$1)),INDIRECT("'"&amp;M$1&amp;"'!"&amp;"E:E"),0))</f>
        <v>2</v>
      </c>
      <c r="N139" s="6">
        <f ca="1">INDEX(INDIRECT("'"&amp;N$1&amp;"'!"&amp;"T:T"),MATCH(EDATE($D139,-12*(2020-N$1)),INDIRECT("'"&amp;N$1&amp;"'!"&amp;"E:E"),0))</f>
        <v>5</v>
      </c>
      <c r="O139" s="6">
        <f ca="1">INDEX(INDIRECT("'"&amp;O$1&amp;"'!"&amp;"T:T"),MATCH(EDATE($D139,-12*(2020-O$1)),INDIRECT("'"&amp;O$1&amp;"'!"&amp;"E:E"),0))</f>
        <v>1.7</v>
      </c>
      <c r="P139" s="6">
        <f ca="1">INDEX(INDIRECT("'"&amp;P$1&amp;"'!"&amp;"T:T"),MATCH(EDATE($D139,-12*(2020-P$1)),INDIRECT("'"&amp;P$1&amp;"'!"&amp;"E:E"),0))</f>
        <v>0</v>
      </c>
    </row>
    <row r="140" spans="1:16" x14ac:dyDescent="0.25">
      <c r="A140" s="2">
        <f t="shared" si="6"/>
        <v>5</v>
      </c>
      <c r="B140" s="2">
        <f t="shared" si="7"/>
        <v>18</v>
      </c>
      <c r="C140" s="2">
        <f ca="1">INDEX($F$1:$P$1,MATCH(E140,F140:P140,0))</f>
        <v>2010</v>
      </c>
      <c r="D140" s="4">
        <v>43969</v>
      </c>
      <c r="E140" s="2">
        <f t="shared" ca="1" si="8"/>
        <v>10.8</v>
      </c>
      <c r="F140" s="6">
        <f ca="1">INDEX(INDIRECT("'"&amp;F$1&amp;"'!"&amp;"T:T"),MATCH(EDATE($D140,-12*(2020-F$1)),INDIRECT("'"&amp;F$1&amp;"'!"&amp;"E:E"),0))</f>
        <v>0</v>
      </c>
      <c r="G140" s="6">
        <f ca="1">INDEX(INDIRECT("'"&amp;G$1&amp;"'!"&amp;"T:T"),MATCH(EDATE($D140,-12*(2020-G$1)),INDIRECT("'"&amp;G$1&amp;"'!"&amp;"E:E"),0))</f>
        <v>0</v>
      </c>
      <c r="H140" s="6">
        <f ca="1">INDEX(INDIRECT("'"&amp;H$1&amp;"'!"&amp;"T:T"),MATCH(EDATE($D140,-12*(2020-H$1)),INDIRECT("'"&amp;H$1&amp;"'!"&amp;"E:E"),0))</f>
        <v>0</v>
      </c>
      <c r="I140" s="6">
        <f ca="1">INDEX(INDIRECT("'"&amp;I$1&amp;"'!"&amp;"T:T"),MATCH(EDATE($D140,-12*(2020-I$1)),INDIRECT("'"&amp;I$1&amp;"'!"&amp;"E:E"),0))</f>
        <v>0</v>
      </c>
      <c r="J140" s="6">
        <f ca="1">INDEX(INDIRECT("'"&amp;J$1&amp;"'!"&amp;"T:T"),MATCH(EDATE($D140,-12*(2020-J$1)),INDIRECT("'"&amp;J$1&amp;"'!"&amp;"E:E"),0))</f>
        <v>0</v>
      </c>
      <c r="K140" s="6">
        <f ca="1">INDEX(INDIRECT("'"&amp;K$1&amp;"'!"&amp;"T:T"),MATCH(EDATE($D140,-12*(2020-K$1)),INDIRECT("'"&amp;K$1&amp;"'!"&amp;"E:E"),0))</f>
        <v>0</v>
      </c>
      <c r="L140" s="6">
        <f ca="1">INDEX(INDIRECT("'"&amp;L$1&amp;"'!"&amp;"T:T"),MATCH(EDATE($D140,-12*(2020-L$1)),INDIRECT("'"&amp;L$1&amp;"'!"&amp;"E:E"),0))</f>
        <v>5.2</v>
      </c>
      <c r="M140" s="6">
        <f ca="1">INDEX(INDIRECT("'"&amp;M$1&amp;"'!"&amp;"T:T"),MATCH(EDATE($D140,-12*(2020-M$1)),INDIRECT("'"&amp;M$1&amp;"'!"&amp;"E:E"),0))</f>
        <v>0.1</v>
      </c>
      <c r="N140" s="6">
        <f ca="1">INDEX(INDIRECT("'"&amp;N$1&amp;"'!"&amp;"T:T"),MATCH(EDATE($D140,-12*(2020-N$1)),INDIRECT("'"&amp;N$1&amp;"'!"&amp;"E:E"),0))</f>
        <v>0</v>
      </c>
      <c r="O140" s="6">
        <f ca="1">INDEX(INDIRECT("'"&amp;O$1&amp;"'!"&amp;"T:T"),MATCH(EDATE($D140,-12*(2020-O$1)),INDIRECT("'"&amp;O$1&amp;"'!"&amp;"E:E"),0))</f>
        <v>10.8</v>
      </c>
      <c r="P140" s="6">
        <f ca="1">INDEX(INDIRECT("'"&amp;P$1&amp;"'!"&amp;"T:T"),MATCH(EDATE($D140,-12*(2020-P$1)),INDIRECT("'"&amp;P$1&amp;"'!"&amp;"E:E"),0))</f>
        <v>0</v>
      </c>
    </row>
    <row r="141" spans="1:16" x14ac:dyDescent="0.25">
      <c r="A141" s="2">
        <f t="shared" si="6"/>
        <v>5</v>
      </c>
      <c r="B141" s="2">
        <f t="shared" si="7"/>
        <v>19</v>
      </c>
      <c r="C141" s="2">
        <f ca="1">INDEX($F$1:$P$1,MATCH(E141,F141:P141,0))</f>
        <v>2019</v>
      </c>
      <c r="D141" s="4">
        <v>43970</v>
      </c>
      <c r="E141" s="2">
        <f t="shared" ca="1" si="8"/>
        <v>2.2000000000000002</v>
      </c>
      <c r="F141" s="6">
        <f ca="1">INDEX(INDIRECT("'"&amp;F$1&amp;"'!"&amp;"T:T"),MATCH(EDATE($D141,-12*(2020-F$1)),INDIRECT("'"&amp;F$1&amp;"'!"&amp;"E:E"),0))</f>
        <v>2.2000000000000002</v>
      </c>
      <c r="G141" s="6">
        <f ca="1">INDEX(INDIRECT("'"&amp;G$1&amp;"'!"&amp;"T:T"),MATCH(EDATE($D141,-12*(2020-G$1)),INDIRECT("'"&amp;G$1&amp;"'!"&amp;"E:E"),0))</f>
        <v>0.6</v>
      </c>
      <c r="H141" s="6">
        <f ca="1">INDEX(INDIRECT("'"&amp;H$1&amp;"'!"&amp;"T:T"),MATCH(EDATE($D141,-12*(2020-H$1)),INDIRECT("'"&amp;H$1&amp;"'!"&amp;"E:E"),0))</f>
        <v>0</v>
      </c>
      <c r="I141" s="6">
        <f ca="1">INDEX(INDIRECT("'"&amp;I$1&amp;"'!"&amp;"T:T"),MATCH(EDATE($D141,-12*(2020-I$1)),INDIRECT("'"&amp;I$1&amp;"'!"&amp;"E:E"),0))</f>
        <v>0.8</v>
      </c>
      <c r="J141" s="6">
        <f ca="1">INDEX(INDIRECT("'"&amp;J$1&amp;"'!"&amp;"T:T"),MATCH(EDATE($D141,-12*(2020-J$1)),INDIRECT("'"&amp;J$1&amp;"'!"&amp;"E:E"),0))</f>
        <v>1</v>
      </c>
      <c r="K141" s="6">
        <f ca="1">INDEX(INDIRECT("'"&amp;K$1&amp;"'!"&amp;"T:T"),MATCH(EDATE($D141,-12*(2020-K$1)),INDIRECT("'"&amp;K$1&amp;"'!"&amp;"E:E"),0))</f>
        <v>0</v>
      </c>
      <c r="L141" s="6">
        <f ca="1">INDEX(INDIRECT("'"&amp;L$1&amp;"'!"&amp;"T:T"),MATCH(EDATE($D141,-12*(2020-L$1)),INDIRECT("'"&amp;L$1&amp;"'!"&amp;"E:E"),0))</f>
        <v>0</v>
      </c>
      <c r="M141" s="6">
        <f ca="1">INDEX(INDIRECT("'"&amp;M$1&amp;"'!"&amp;"T:T"),MATCH(EDATE($D141,-12*(2020-M$1)),INDIRECT("'"&amp;M$1&amp;"'!"&amp;"E:E"),0))</f>
        <v>0</v>
      </c>
      <c r="N141" s="6">
        <f ca="1">INDEX(INDIRECT("'"&amp;N$1&amp;"'!"&amp;"T:T"),MATCH(EDATE($D141,-12*(2020-N$1)),INDIRECT("'"&amp;N$1&amp;"'!"&amp;"E:E"),0))</f>
        <v>0</v>
      </c>
      <c r="O141" s="6">
        <f ca="1">INDEX(INDIRECT("'"&amp;O$1&amp;"'!"&amp;"T:T"),MATCH(EDATE($D141,-12*(2020-O$1)),INDIRECT("'"&amp;O$1&amp;"'!"&amp;"E:E"),0))</f>
        <v>0.1</v>
      </c>
      <c r="P141" s="6">
        <f ca="1">INDEX(INDIRECT("'"&amp;P$1&amp;"'!"&amp;"T:T"),MATCH(EDATE($D141,-12*(2020-P$1)),INDIRECT("'"&amp;P$1&amp;"'!"&amp;"E:E"),0))</f>
        <v>1.1000000000000001</v>
      </c>
    </row>
    <row r="142" spans="1:16" x14ac:dyDescent="0.25">
      <c r="A142" s="2">
        <f t="shared" si="6"/>
        <v>5</v>
      </c>
      <c r="B142" s="2">
        <f t="shared" si="7"/>
        <v>20</v>
      </c>
      <c r="C142" s="2">
        <f ca="1">INDEX($F$1:$P$1,MATCH(E142,F142:P142,0))</f>
        <v>2010</v>
      </c>
      <c r="D142" s="4">
        <v>43971</v>
      </c>
      <c r="E142" s="2">
        <f t="shared" ca="1" si="8"/>
        <v>5.4</v>
      </c>
      <c r="F142" s="6">
        <f ca="1">INDEX(INDIRECT("'"&amp;F$1&amp;"'!"&amp;"T:T"),MATCH(EDATE($D142,-12*(2020-F$1)),INDIRECT("'"&amp;F$1&amp;"'!"&amp;"E:E"),0))</f>
        <v>0.8</v>
      </c>
      <c r="G142" s="6">
        <f ca="1">INDEX(INDIRECT("'"&amp;G$1&amp;"'!"&amp;"T:T"),MATCH(EDATE($D142,-12*(2020-G$1)),INDIRECT("'"&amp;G$1&amp;"'!"&amp;"E:E"),0))</f>
        <v>3.4</v>
      </c>
      <c r="H142" s="6">
        <f ca="1">INDEX(INDIRECT("'"&amp;H$1&amp;"'!"&amp;"T:T"),MATCH(EDATE($D142,-12*(2020-H$1)),INDIRECT("'"&amp;H$1&amp;"'!"&amp;"E:E"),0))</f>
        <v>0</v>
      </c>
      <c r="I142" s="6">
        <f ca="1">INDEX(INDIRECT("'"&amp;I$1&amp;"'!"&amp;"T:T"),MATCH(EDATE($D142,-12*(2020-I$1)),INDIRECT("'"&amp;I$1&amp;"'!"&amp;"E:E"),0))</f>
        <v>0</v>
      </c>
      <c r="J142" s="6">
        <f ca="1">INDEX(INDIRECT("'"&amp;J$1&amp;"'!"&amp;"T:T"),MATCH(EDATE($D142,-12*(2020-J$1)),INDIRECT("'"&amp;J$1&amp;"'!"&amp;"E:E"),0))</f>
        <v>0</v>
      </c>
      <c r="K142" s="6">
        <f ca="1">INDEX(INDIRECT("'"&amp;K$1&amp;"'!"&amp;"T:T"),MATCH(EDATE($D142,-12*(2020-K$1)),INDIRECT("'"&amp;K$1&amp;"'!"&amp;"E:E"),0))</f>
        <v>0</v>
      </c>
      <c r="L142" s="6">
        <f ca="1">INDEX(INDIRECT("'"&amp;L$1&amp;"'!"&amp;"T:T"),MATCH(EDATE($D142,-12*(2020-L$1)),INDIRECT("'"&amp;L$1&amp;"'!"&amp;"E:E"),0))</f>
        <v>2.2000000000000002</v>
      </c>
      <c r="M142" s="6">
        <f ca="1">INDEX(INDIRECT("'"&amp;M$1&amp;"'!"&amp;"T:T"),MATCH(EDATE($D142,-12*(2020-M$1)),INDIRECT("'"&amp;M$1&amp;"'!"&amp;"E:E"),0))</f>
        <v>0</v>
      </c>
      <c r="N142" s="6">
        <f ca="1">INDEX(INDIRECT("'"&amp;N$1&amp;"'!"&amp;"T:T"),MATCH(EDATE($D142,-12*(2020-N$1)),INDIRECT("'"&amp;N$1&amp;"'!"&amp;"E:E"),0))</f>
        <v>0</v>
      </c>
      <c r="O142" s="6">
        <f ca="1">INDEX(INDIRECT("'"&amp;O$1&amp;"'!"&amp;"T:T"),MATCH(EDATE($D142,-12*(2020-O$1)),INDIRECT("'"&amp;O$1&amp;"'!"&amp;"E:E"),0))</f>
        <v>5.4</v>
      </c>
      <c r="P142" s="6">
        <f ca="1">INDEX(INDIRECT("'"&amp;P$1&amp;"'!"&amp;"T:T"),MATCH(EDATE($D142,-12*(2020-P$1)),INDIRECT("'"&amp;P$1&amp;"'!"&amp;"E:E"),0))</f>
        <v>0</v>
      </c>
    </row>
    <row r="143" spans="1:16" x14ac:dyDescent="0.25">
      <c r="A143" s="2">
        <f t="shared" si="6"/>
        <v>5</v>
      </c>
      <c r="B143" s="2">
        <f t="shared" si="7"/>
        <v>21</v>
      </c>
      <c r="C143" s="2">
        <f ca="1">INDEX($F$1:$P$1,MATCH(E143,F143:P143,0))</f>
        <v>2010</v>
      </c>
      <c r="D143" s="4">
        <v>43972</v>
      </c>
      <c r="E143" s="2">
        <f t="shared" ca="1" si="8"/>
        <v>22</v>
      </c>
      <c r="F143" s="6">
        <f ca="1">INDEX(INDIRECT("'"&amp;F$1&amp;"'!"&amp;"T:T"),MATCH(EDATE($D143,-12*(2020-F$1)),INDIRECT("'"&amp;F$1&amp;"'!"&amp;"E:E"),0))</f>
        <v>0</v>
      </c>
      <c r="G143" s="6">
        <f ca="1">INDEX(INDIRECT("'"&amp;G$1&amp;"'!"&amp;"T:T"),MATCH(EDATE($D143,-12*(2020-G$1)),INDIRECT("'"&amp;G$1&amp;"'!"&amp;"E:E"),0))</f>
        <v>0</v>
      </c>
      <c r="H143" s="6">
        <f ca="1">INDEX(INDIRECT("'"&amp;H$1&amp;"'!"&amp;"T:T"),MATCH(EDATE($D143,-12*(2020-H$1)),INDIRECT("'"&amp;H$1&amp;"'!"&amp;"E:E"),0))</f>
        <v>0</v>
      </c>
      <c r="I143" s="6">
        <f ca="1">INDEX(INDIRECT("'"&amp;I$1&amp;"'!"&amp;"T:T"),MATCH(EDATE($D143,-12*(2020-I$1)),INDIRECT("'"&amp;I$1&amp;"'!"&amp;"E:E"),0))</f>
        <v>0.8</v>
      </c>
      <c r="J143" s="6">
        <f ca="1">INDEX(INDIRECT("'"&amp;J$1&amp;"'!"&amp;"T:T"),MATCH(EDATE($D143,-12*(2020-J$1)),INDIRECT("'"&amp;J$1&amp;"'!"&amp;"E:E"),0))</f>
        <v>3.2</v>
      </c>
      <c r="K143" s="6">
        <f ca="1">INDEX(INDIRECT("'"&amp;K$1&amp;"'!"&amp;"T:T"),MATCH(EDATE($D143,-12*(2020-K$1)),INDIRECT("'"&amp;K$1&amp;"'!"&amp;"E:E"),0))</f>
        <v>5.8</v>
      </c>
      <c r="L143" s="6">
        <f ca="1">INDEX(INDIRECT("'"&amp;L$1&amp;"'!"&amp;"T:T"),MATCH(EDATE($D143,-12*(2020-L$1)),INDIRECT("'"&amp;L$1&amp;"'!"&amp;"E:E"),0))</f>
        <v>1.4</v>
      </c>
      <c r="M143" s="6">
        <f ca="1">INDEX(INDIRECT("'"&amp;M$1&amp;"'!"&amp;"T:T"),MATCH(EDATE($D143,-12*(2020-M$1)),INDIRECT("'"&amp;M$1&amp;"'!"&amp;"E:E"),0))</f>
        <v>20.6</v>
      </c>
      <c r="N143" s="6">
        <f ca="1">INDEX(INDIRECT("'"&amp;N$1&amp;"'!"&amp;"T:T"),MATCH(EDATE($D143,-12*(2020-N$1)),INDIRECT("'"&amp;N$1&amp;"'!"&amp;"E:E"),0))</f>
        <v>1.1000000000000001</v>
      </c>
      <c r="O143" s="6">
        <f ca="1">INDEX(INDIRECT("'"&amp;O$1&amp;"'!"&amp;"T:T"),MATCH(EDATE($D143,-12*(2020-O$1)),INDIRECT("'"&amp;O$1&amp;"'!"&amp;"E:E"),0))</f>
        <v>22</v>
      </c>
      <c r="P143" s="6">
        <f ca="1">INDEX(INDIRECT("'"&amp;P$1&amp;"'!"&amp;"T:T"),MATCH(EDATE($D143,-12*(2020-P$1)),INDIRECT("'"&amp;P$1&amp;"'!"&amp;"E:E"),0))</f>
        <v>0</v>
      </c>
    </row>
    <row r="144" spans="1:16" x14ac:dyDescent="0.25">
      <c r="A144" s="2">
        <f t="shared" si="6"/>
        <v>5</v>
      </c>
      <c r="B144" s="2">
        <f t="shared" si="7"/>
        <v>22</v>
      </c>
      <c r="C144" s="2">
        <f ca="1">INDEX($F$1:$P$1,MATCH(E144,F144:P144,0))</f>
        <v>2011</v>
      </c>
      <c r="D144" s="4">
        <v>43973</v>
      </c>
      <c r="E144" s="2">
        <f t="shared" ca="1" si="8"/>
        <v>3</v>
      </c>
      <c r="F144" s="6">
        <f ca="1">INDEX(INDIRECT("'"&amp;F$1&amp;"'!"&amp;"T:T"),MATCH(EDATE($D144,-12*(2020-F$1)),INDIRECT("'"&amp;F$1&amp;"'!"&amp;"E:E"),0))</f>
        <v>0.2</v>
      </c>
      <c r="G144" s="6">
        <f ca="1">INDEX(INDIRECT("'"&amp;G$1&amp;"'!"&amp;"T:T"),MATCH(EDATE($D144,-12*(2020-G$1)),INDIRECT("'"&amp;G$1&amp;"'!"&amp;"E:E"),0))</f>
        <v>0</v>
      </c>
      <c r="H144" s="6">
        <f ca="1">INDEX(INDIRECT("'"&amp;H$1&amp;"'!"&amp;"T:T"),MATCH(EDATE($D144,-12*(2020-H$1)),INDIRECT("'"&amp;H$1&amp;"'!"&amp;"E:E"),0))</f>
        <v>0</v>
      </c>
      <c r="I144" s="6">
        <f ca="1">INDEX(INDIRECT("'"&amp;I$1&amp;"'!"&amp;"T:T"),MATCH(EDATE($D144,-12*(2020-I$1)),INDIRECT("'"&amp;I$1&amp;"'!"&amp;"E:E"),0))</f>
        <v>0</v>
      </c>
      <c r="J144" s="6">
        <f ca="1">INDEX(INDIRECT("'"&amp;J$1&amp;"'!"&amp;"T:T"),MATCH(EDATE($D144,-12*(2020-J$1)),INDIRECT("'"&amp;J$1&amp;"'!"&amp;"E:E"),0))</f>
        <v>0</v>
      </c>
      <c r="K144" s="6">
        <f ca="1">INDEX(INDIRECT("'"&amp;K$1&amp;"'!"&amp;"T:T"),MATCH(EDATE($D144,-12*(2020-K$1)),INDIRECT("'"&amp;K$1&amp;"'!"&amp;"E:E"),0))</f>
        <v>0</v>
      </c>
      <c r="L144" s="6">
        <f ca="1">INDEX(INDIRECT("'"&amp;L$1&amp;"'!"&amp;"T:T"),MATCH(EDATE($D144,-12*(2020-L$1)),INDIRECT("'"&amp;L$1&amp;"'!"&amp;"E:E"),0))</f>
        <v>0</v>
      </c>
      <c r="M144" s="6">
        <f ca="1">INDEX(INDIRECT("'"&amp;M$1&amp;"'!"&amp;"T:T"),MATCH(EDATE($D144,-12*(2020-M$1)),INDIRECT("'"&amp;M$1&amp;"'!"&amp;"E:E"),0))</f>
        <v>0</v>
      </c>
      <c r="N144" s="6">
        <f ca="1">INDEX(INDIRECT("'"&amp;N$1&amp;"'!"&amp;"T:T"),MATCH(EDATE($D144,-12*(2020-N$1)),INDIRECT("'"&amp;N$1&amp;"'!"&amp;"E:E"),0))</f>
        <v>3</v>
      </c>
      <c r="O144" s="6">
        <f ca="1">INDEX(INDIRECT("'"&amp;O$1&amp;"'!"&amp;"T:T"),MATCH(EDATE($D144,-12*(2020-O$1)),INDIRECT("'"&amp;O$1&amp;"'!"&amp;"E:E"),0))</f>
        <v>1</v>
      </c>
      <c r="P144" s="6">
        <f ca="1">INDEX(INDIRECT("'"&amp;P$1&amp;"'!"&amp;"T:T"),MATCH(EDATE($D144,-12*(2020-P$1)),INDIRECT("'"&amp;P$1&amp;"'!"&amp;"E:E"),0))</f>
        <v>2.2000000000000002</v>
      </c>
    </row>
    <row r="145" spans="1:16" x14ac:dyDescent="0.25">
      <c r="A145" s="2">
        <f t="shared" si="6"/>
        <v>5</v>
      </c>
      <c r="B145" s="2">
        <f t="shared" si="7"/>
        <v>23</v>
      </c>
      <c r="C145" s="2">
        <f ca="1">INDEX($F$1:$P$1,MATCH(E145,F145:P145,0))</f>
        <v>2017</v>
      </c>
      <c r="D145" s="4">
        <v>43974</v>
      </c>
      <c r="E145" s="2">
        <f t="shared" ca="1" si="8"/>
        <v>5</v>
      </c>
      <c r="F145" s="6">
        <f ca="1">INDEX(INDIRECT("'"&amp;F$1&amp;"'!"&amp;"T:T"),MATCH(EDATE($D145,-12*(2020-F$1)),INDIRECT("'"&amp;F$1&amp;"'!"&amp;"E:E"),0))</f>
        <v>0.8</v>
      </c>
      <c r="G145" s="6">
        <f ca="1">INDEX(INDIRECT("'"&amp;G$1&amp;"'!"&amp;"T:T"),MATCH(EDATE($D145,-12*(2020-G$1)),INDIRECT("'"&amp;G$1&amp;"'!"&amp;"E:E"),0))</f>
        <v>0</v>
      </c>
      <c r="H145" s="6">
        <f ca="1">INDEX(INDIRECT("'"&amp;H$1&amp;"'!"&amp;"T:T"),MATCH(EDATE($D145,-12*(2020-H$1)),INDIRECT("'"&amp;H$1&amp;"'!"&amp;"E:E"),0))</f>
        <v>5</v>
      </c>
      <c r="I145" s="6">
        <f ca="1">INDEX(INDIRECT("'"&amp;I$1&amp;"'!"&amp;"T:T"),MATCH(EDATE($D145,-12*(2020-I$1)),INDIRECT("'"&amp;I$1&amp;"'!"&amp;"E:E"),0))</f>
        <v>0</v>
      </c>
      <c r="J145" s="6">
        <f ca="1">INDEX(INDIRECT("'"&amp;J$1&amp;"'!"&amp;"T:T"),MATCH(EDATE($D145,-12*(2020-J$1)),INDIRECT("'"&amp;J$1&amp;"'!"&amp;"E:E"),0))</f>
        <v>3</v>
      </c>
      <c r="K145" s="6">
        <f ca="1">INDEX(INDIRECT("'"&amp;K$1&amp;"'!"&amp;"T:T"),MATCH(EDATE($D145,-12*(2020-K$1)),INDIRECT("'"&amp;K$1&amp;"'!"&amp;"E:E"),0))</f>
        <v>0</v>
      </c>
      <c r="L145" s="6">
        <f ca="1">INDEX(INDIRECT("'"&amp;L$1&amp;"'!"&amp;"T:T"),MATCH(EDATE($D145,-12*(2020-L$1)),INDIRECT("'"&amp;L$1&amp;"'!"&amp;"E:E"),0))</f>
        <v>1.8</v>
      </c>
      <c r="M145" s="6">
        <f ca="1">INDEX(INDIRECT("'"&amp;M$1&amp;"'!"&amp;"T:T"),MATCH(EDATE($D145,-12*(2020-M$1)),INDIRECT("'"&amp;M$1&amp;"'!"&amp;"E:E"),0))</f>
        <v>0</v>
      </c>
      <c r="N145" s="6">
        <f ca="1">INDEX(INDIRECT("'"&amp;N$1&amp;"'!"&amp;"T:T"),MATCH(EDATE($D145,-12*(2020-N$1)),INDIRECT("'"&amp;N$1&amp;"'!"&amp;"E:E"),0))</f>
        <v>0.1</v>
      </c>
      <c r="O145" s="6">
        <f ca="1">INDEX(INDIRECT("'"&amp;O$1&amp;"'!"&amp;"T:T"),MATCH(EDATE($D145,-12*(2020-O$1)),INDIRECT("'"&amp;O$1&amp;"'!"&amp;"E:E"),0))</f>
        <v>0</v>
      </c>
      <c r="P145" s="6">
        <f ca="1">INDEX(INDIRECT("'"&amp;P$1&amp;"'!"&amp;"T:T"),MATCH(EDATE($D145,-12*(2020-P$1)),INDIRECT("'"&amp;P$1&amp;"'!"&amp;"E:E"),0))</f>
        <v>0</v>
      </c>
    </row>
    <row r="146" spans="1:16" x14ac:dyDescent="0.25">
      <c r="A146" s="2">
        <f t="shared" si="6"/>
        <v>5</v>
      </c>
      <c r="B146" s="2">
        <f t="shared" si="7"/>
        <v>24</v>
      </c>
      <c r="C146" s="2">
        <f ca="1">INDEX($F$1:$P$1,MATCH(E146,F146:P146,0))</f>
        <v>2015</v>
      </c>
      <c r="D146" s="4">
        <v>43975</v>
      </c>
      <c r="E146" s="2">
        <f t="shared" ca="1" si="8"/>
        <v>5</v>
      </c>
      <c r="F146" s="6">
        <f ca="1">INDEX(INDIRECT("'"&amp;F$1&amp;"'!"&amp;"T:T"),MATCH(EDATE($D146,-12*(2020-F$1)),INDIRECT("'"&amp;F$1&amp;"'!"&amp;"E:E"),0))</f>
        <v>2.4</v>
      </c>
      <c r="G146" s="6">
        <f ca="1">INDEX(INDIRECT("'"&amp;G$1&amp;"'!"&amp;"T:T"),MATCH(EDATE($D146,-12*(2020-G$1)),INDIRECT("'"&amp;G$1&amp;"'!"&amp;"E:E"),0))</f>
        <v>0</v>
      </c>
      <c r="H146" s="6">
        <f ca="1">INDEX(INDIRECT("'"&amp;H$1&amp;"'!"&amp;"T:T"),MATCH(EDATE($D146,-12*(2020-H$1)),INDIRECT("'"&amp;H$1&amp;"'!"&amp;"E:E"),0))</f>
        <v>3.6</v>
      </c>
      <c r="I146" s="6">
        <f ca="1">INDEX(INDIRECT("'"&amp;I$1&amp;"'!"&amp;"T:T"),MATCH(EDATE($D146,-12*(2020-I$1)),INDIRECT("'"&amp;I$1&amp;"'!"&amp;"E:E"),0))</f>
        <v>0</v>
      </c>
      <c r="J146" s="6">
        <f ca="1">INDEX(INDIRECT("'"&amp;J$1&amp;"'!"&amp;"T:T"),MATCH(EDATE($D146,-12*(2020-J$1)),INDIRECT("'"&amp;J$1&amp;"'!"&amp;"E:E"),0))</f>
        <v>5</v>
      </c>
      <c r="K146" s="6">
        <f ca="1">INDEX(INDIRECT("'"&amp;K$1&amp;"'!"&amp;"T:T"),MATCH(EDATE($D146,-12*(2020-K$1)),INDIRECT("'"&amp;K$1&amp;"'!"&amp;"E:E"),0))</f>
        <v>0</v>
      </c>
      <c r="L146" s="6">
        <f ca="1">INDEX(INDIRECT("'"&amp;L$1&amp;"'!"&amp;"T:T"),MATCH(EDATE($D146,-12*(2020-L$1)),INDIRECT("'"&amp;L$1&amp;"'!"&amp;"E:E"),0))</f>
        <v>3.4</v>
      </c>
      <c r="M146" s="6">
        <f ca="1">INDEX(INDIRECT("'"&amp;M$1&amp;"'!"&amp;"T:T"),MATCH(EDATE($D146,-12*(2020-M$1)),INDIRECT("'"&amp;M$1&amp;"'!"&amp;"E:E"),0))</f>
        <v>0</v>
      </c>
      <c r="N146" s="6">
        <f ca="1">INDEX(INDIRECT("'"&amp;N$1&amp;"'!"&amp;"T:T"),MATCH(EDATE($D146,-12*(2020-N$1)),INDIRECT("'"&amp;N$1&amp;"'!"&amp;"E:E"),0))</f>
        <v>0</v>
      </c>
      <c r="O146" s="6">
        <f ca="1">INDEX(INDIRECT("'"&amp;O$1&amp;"'!"&amp;"T:T"),MATCH(EDATE($D146,-12*(2020-O$1)),INDIRECT("'"&amp;O$1&amp;"'!"&amp;"E:E"),0))</f>
        <v>0</v>
      </c>
      <c r="P146" s="6">
        <f ca="1">INDEX(INDIRECT("'"&amp;P$1&amp;"'!"&amp;"T:T"),MATCH(EDATE($D146,-12*(2020-P$1)),INDIRECT("'"&amp;P$1&amp;"'!"&amp;"E:E"),0))</f>
        <v>0</v>
      </c>
    </row>
    <row r="147" spans="1:16" x14ac:dyDescent="0.25">
      <c r="A147" s="2">
        <f t="shared" si="6"/>
        <v>5</v>
      </c>
      <c r="B147" s="2">
        <f t="shared" si="7"/>
        <v>25</v>
      </c>
      <c r="C147" s="2">
        <f ca="1">INDEX($F$1:$P$1,MATCH(E147,F147:P147,0))</f>
        <v>2014</v>
      </c>
      <c r="D147" s="4">
        <v>43976</v>
      </c>
      <c r="E147" s="2">
        <f t="shared" ca="1" si="8"/>
        <v>4.5999999999999996</v>
      </c>
      <c r="F147" s="6">
        <f ca="1">INDEX(INDIRECT("'"&amp;F$1&amp;"'!"&amp;"T:T"),MATCH(EDATE($D147,-12*(2020-F$1)),INDIRECT("'"&amp;F$1&amp;"'!"&amp;"E:E"),0))</f>
        <v>0</v>
      </c>
      <c r="G147" s="6">
        <f ca="1">INDEX(INDIRECT("'"&amp;G$1&amp;"'!"&amp;"T:T"),MATCH(EDATE($D147,-12*(2020-G$1)),INDIRECT("'"&amp;G$1&amp;"'!"&amp;"E:E"),0))</f>
        <v>0.8</v>
      </c>
      <c r="H147" s="6">
        <f ca="1">INDEX(INDIRECT("'"&amp;H$1&amp;"'!"&amp;"T:T"),MATCH(EDATE($D147,-12*(2020-H$1)),INDIRECT("'"&amp;H$1&amp;"'!"&amp;"E:E"),0))</f>
        <v>0</v>
      </c>
      <c r="I147" s="6">
        <f ca="1">INDEX(INDIRECT("'"&amp;I$1&amp;"'!"&amp;"T:T"),MATCH(EDATE($D147,-12*(2020-I$1)),INDIRECT("'"&amp;I$1&amp;"'!"&amp;"E:E"),0))</f>
        <v>0</v>
      </c>
      <c r="J147" s="6">
        <f ca="1">INDEX(INDIRECT("'"&amp;J$1&amp;"'!"&amp;"T:T"),MATCH(EDATE($D147,-12*(2020-J$1)),INDIRECT("'"&amp;J$1&amp;"'!"&amp;"E:E"),0))</f>
        <v>0</v>
      </c>
      <c r="K147" s="6">
        <f ca="1">INDEX(INDIRECT("'"&amp;K$1&amp;"'!"&amp;"T:T"),MATCH(EDATE($D147,-12*(2020-K$1)),INDIRECT("'"&amp;K$1&amp;"'!"&amp;"E:E"),0))</f>
        <v>4.5999999999999996</v>
      </c>
      <c r="L147" s="6">
        <f ca="1">INDEX(INDIRECT("'"&amp;L$1&amp;"'!"&amp;"T:T"),MATCH(EDATE($D147,-12*(2020-L$1)),INDIRECT("'"&amp;L$1&amp;"'!"&amp;"E:E"),0))</f>
        <v>0</v>
      </c>
      <c r="M147" s="6">
        <f ca="1">INDEX(INDIRECT("'"&amp;M$1&amp;"'!"&amp;"T:T"),MATCH(EDATE($D147,-12*(2020-M$1)),INDIRECT("'"&amp;M$1&amp;"'!"&amp;"E:E"),0))</f>
        <v>0</v>
      </c>
      <c r="N147" s="6">
        <f ca="1">INDEX(INDIRECT("'"&amp;N$1&amp;"'!"&amp;"T:T"),MATCH(EDATE($D147,-12*(2020-N$1)),INDIRECT("'"&amp;N$1&amp;"'!"&amp;"E:E"),0))</f>
        <v>1</v>
      </c>
      <c r="O147" s="6">
        <f ca="1">INDEX(INDIRECT("'"&amp;O$1&amp;"'!"&amp;"T:T"),MATCH(EDATE($D147,-12*(2020-O$1)),INDIRECT("'"&amp;O$1&amp;"'!"&amp;"E:E"),0))</f>
        <v>0</v>
      </c>
      <c r="P147" s="6">
        <f ca="1">INDEX(INDIRECT("'"&amp;P$1&amp;"'!"&amp;"T:T"),MATCH(EDATE($D147,-12*(2020-P$1)),INDIRECT("'"&amp;P$1&amp;"'!"&amp;"E:E"),0))</f>
        <v>1.6</v>
      </c>
    </row>
    <row r="148" spans="1:16" x14ac:dyDescent="0.25">
      <c r="A148" s="2">
        <f t="shared" si="6"/>
        <v>5</v>
      </c>
      <c r="B148" s="2">
        <f t="shared" si="7"/>
        <v>26</v>
      </c>
      <c r="C148" s="2">
        <f ca="1">INDEX($F$1:$P$1,MATCH(E148,F148:P148,0))</f>
        <v>2014</v>
      </c>
      <c r="D148" s="4">
        <v>43977</v>
      </c>
      <c r="E148" s="2">
        <f t="shared" ca="1" si="8"/>
        <v>7</v>
      </c>
      <c r="F148" s="6">
        <f ca="1">INDEX(INDIRECT("'"&amp;F$1&amp;"'!"&amp;"T:T"),MATCH(EDATE($D148,-12*(2020-F$1)),INDIRECT("'"&amp;F$1&amp;"'!"&amp;"E:E"),0))</f>
        <v>0</v>
      </c>
      <c r="G148" s="6">
        <f ca="1">INDEX(INDIRECT("'"&amp;G$1&amp;"'!"&amp;"T:T"),MATCH(EDATE($D148,-12*(2020-G$1)),INDIRECT("'"&amp;G$1&amp;"'!"&amp;"E:E"),0))</f>
        <v>2.8</v>
      </c>
      <c r="H148" s="6">
        <f ca="1">INDEX(INDIRECT("'"&amp;H$1&amp;"'!"&amp;"T:T"),MATCH(EDATE($D148,-12*(2020-H$1)),INDIRECT("'"&amp;H$1&amp;"'!"&amp;"E:E"),0))</f>
        <v>0</v>
      </c>
      <c r="I148" s="6">
        <f ca="1">INDEX(INDIRECT("'"&amp;I$1&amp;"'!"&amp;"T:T"),MATCH(EDATE($D148,-12*(2020-I$1)),INDIRECT("'"&amp;I$1&amp;"'!"&amp;"E:E"),0))</f>
        <v>0.4</v>
      </c>
      <c r="J148" s="6">
        <f ca="1">INDEX(INDIRECT("'"&amp;J$1&amp;"'!"&amp;"T:T"),MATCH(EDATE($D148,-12*(2020-J$1)),INDIRECT("'"&amp;J$1&amp;"'!"&amp;"E:E"),0))</f>
        <v>0</v>
      </c>
      <c r="K148" s="6">
        <f ca="1">INDEX(INDIRECT("'"&amp;K$1&amp;"'!"&amp;"T:T"),MATCH(EDATE($D148,-12*(2020-K$1)),INDIRECT("'"&amp;K$1&amp;"'!"&amp;"E:E"),0))</f>
        <v>7</v>
      </c>
      <c r="L148" s="6">
        <f ca="1">INDEX(INDIRECT("'"&amp;L$1&amp;"'!"&amp;"T:T"),MATCH(EDATE($D148,-12*(2020-L$1)),INDIRECT("'"&amp;L$1&amp;"'!"&amp;"E:E"),0))</f>
        <v>3.8</v>
      </c>
      <c r="M148" s="6">
        <f ca="1">INDEX(INDIRECT("'"&amp;M$1&amp;"'!"&amp;"T:T"),MATCH(EDATE($D148,-12*(2020-M$1)),INDIRECT("'"&amp;M$1&amp;"'!"&amp;"E:E"),0))</f>
        <v>0</v>
      </c>
      <c r="N148" s="6">
        <f ca="1">INDEX(INDIRECT("'"&amp;N$1&amp;"'!"&amp;"T:T"),MATCH(EDATE($D148,-12*(2020-N$1)),INDIRECT("'"&amp;N$1&amp;"'!"&amp;"E:E"),0))</f>
        <v>4.8</v>
      </c>
      <c r="O148" s="6">
        <f ca="1">INDEX(INDIRECT("'"&amp;O$1&amp;"'!"&amp;"T:T"),MATCH(EDATE($D148,-12*(2020-O$1)),INDIRECT("'"&amp;O$1&amp;"'!"&amp;"E:E"),0))</f>
        <v>0</v>
      </c>
      <c r="P148" s="6">
        <f ca="1">INDEX(INDIRECT("'"&amp;P$1&amp;"'!"&amp;"T:T"),MATCH(EDATE($D148,-12*(2020-P$1)),INDIRECT("'"&amp;P$1&amp;"'!"&amp;"E:E"),0))</f>
        <v>6</v>
      </c>
    </row>
    <row r="149" spans="1:16" x14ac:dyDescent="0.25">
      <c r="A149" s="2">
        <f t="shared" si="6"/>
        <v>5</v>
      </c>
      <c r="B149" s="2">
        <f t="shared" si="7"/>
        <v>27</v>
      </c>
      <c r="C149" s="2">
        <f ca="1">INDEX($F$1:$P$1,MATCH(E149,F149:P149,0))</f>
        <v>2011</v>
      </c>
      <c r="D149" s="4">
        <v>43978</v>
      </c>
      <c r="E149" s="2">
        <f t="shared" ca="1" si="8"/>
        <v>1</v>
      </c>
      <c r="F149" s="6">
        <f ca="1">INDEX(INDIRECT("'"&amp;F$1&amp;"'!"&amp;"T:T"),MATCH(EDATE($D149,-12*(2020-F$1)),INDIRECT("'"&amp;F$1&amp;"'!"&amp;"E:E"),0))</f>
        <v>0</v>
      </c>
      <c r="G149" s="6">
        <f ca="1">INDEX(INDIRECT("'"&amp;G$1&amp;"'!"&amp;"T:T"),MATCH(EDATE($D149,-12*(2020-G$1)),INDIRECT("'"&amp;G$1&amp;"'!"&amp;"E:E"),0))</f>
        <v>0</v>
      </c>
      <c r="H149" s="6">
        <f ca="1">INDEX(INDIRECT("'"&amp;H$1&amp;"'!"&amp;"T:T"),MATCH(EDATE($D149,-12*(2020-H$1)),INDIRECT("'"&amp;H$1&amp;"'!"&amp;"E:E"),0))</f>
        <v>0</v>
      </c>
      <c r="I149" s="6">
        <f ca="1">INDEX(INDIRECT("'"&amp;I$1&amp;"'!"&amp;"T:T"),MATCH(EDATE($D149,-12*(2020-I$1)),INDIRECT("'"&amp;I$1&amp;"'!"&amp;"E:E"),0))</f>
        <v>0</v>
      </c>
      <c r="J149" s="6">
        <f ca="1">INDEX(INDIRECT("'"&amp;J$1&amp;"'!"&amp;"T:T"),MATCH(EDATE($D149,-12*(2020-J$1)),INDIRECT("'"&amp;J$1&amp;"'!"&amp;"E:E"),0))</f>
        <v>0</v>
      </c>
      <c r="K149" s="6">
        <f ca="1">INDEX(INDIRECT("'"&amp;K$1&amp;"'!"&amp;"T:T"),MATCH(EDATE($D149,-12*(2020-K$1)),INDIRECT("'"&amp;K$1&amp;"'!"&amp;"E:E"),0))</f>
        <v>0</v>
      </c>
      <c r="L149" s="6">
        <f ca="1">INDEX(INDIRECT("'"&amp;L$1&amp;"'!"&amp;"T:T"),MATCH(EDATE($D149,-12*(2020-L$1)),INDIRECT("'"&amp;L$1&amp;"'!"&amp;"E:E"),0))</f>
        <v>0</v>
      </c>
      <c r="M149" s="6">
        <f ca="1">INDEX(INDIRECT("'"&amp;M$1&amp;"'!"&amp;"T:T"),MATCH(EDATE($D149,-12*(2020-M$1)),INDIRECT("'"&amp;M$1&amp;"'!"&amp;"E:E"),0))</f>
        <v>0</v>
      </c>
      <c r="N149" s="6">
        <f ca="1">INDEX(INDIRECT("'"&amp;N$1&amp;"'!"&amp;"T:T"),MATCH(EDATE($D149,-12*(2020-N$1)),INDIRECT("'"&amp;N$1&amp;"'!"&amp;"E:E"),0))</f>
        <v>1</v>
      </c>
      <c r="O149" s="6">
        <f ca="1">INDEX(INDIRECT("'"&amp;O$1&amp;"'!"&amp;"T:T"),MATCH(EDATE($D149,-12*(2020-O$1)),INDIRECT("'"&amp;O$1&amp;"'!"&amp;"E:E"),0))</f>
        <v>0</v>
      </c>
      <c r="P149" s="6">
        <f ca="1">INDEX(INDIRECT("'"&amp;P$1&amp;"'!"&amp;"T:T"),MATCH(EDATE($D149,-12*(2020-P$1)),INDIRECT("'"&amp;P$1&amp;"'!"&amp;"E:E"),0))</f>
        <v>0</v>
      </c>
    </row>
    <row r="150" spans="1:16" x14ac:dyDescent="0.25">
      <c r="A150" s="2">
        <f t="shared" si="6"/>
        <v>5</v>
      </c>
      <c r="B150" s="2">
        <f t="shared" si="7"/>
        <v>28</v>
      </c>
      <c r="C150" s="2">
        <f ca="1">INDEX($F$1:$P$1,MATCH(E150,F150:P150,0))</f>
        <v>2016</v>
      </c>
      <c r="D150" s="4">
        <v>43979</v>
      </c>
      <c r="E150" s="2">
        <f t="shared" ca="1" si="8"/>
        <v>12.2</v>
      </c>
      <c r="F150" s="6">
        <f ca="1">INDEX(INDIRECT("'"&amp;F$1&amp;"'!"&amp;"T:T"),MATCH(EDATE($D150,-12*(2020-F$1)),INDIRECT("'"&amp;F$1&amp;"'!"&amp;"E:E"),0))</f>
        <v>0</v>
      </c>
      <c r="G150" s="6">
        <f ca="1">INDEX(INDIRECT("'"&amp;G$1&amp;"'!"&amp;"T:T"),MATCH(EDATE($D150,-12*(2020-G$1)),INDIRECT("'"&amp;G$1&amp;"'!"&amp;"E:E"),0))</f>
        <v>0</v>
      </c>
      <c r="H150" s="6">
        <f ca="1">INDEX(INDIRECT("'"&amp;H$1&amp;"'!"&amp;"T:T"),MATCH(EDATE($D150,-12*(2020-H$1)),INDIRECT("'"&amp;H$1&amp;"'!"&amp;"E:E"),0))</f>
        <v>1.4</v>
      </c>
      <c r="I150" s="6">
        <f ca="1">INDEX(INDIRECT("'"&amp;I$1&amp;"'!"&amp;"T:T"),MATCH(EDATE($D150,-12*(2020-I$1)),INDIRECT("'"&amp;I$1&amp;"'!"&amp;"E:E"),0))</f>
        <v>12.2</v>
      </c>
      <c r="J150" s="6">
        <f ca="1">INDEX(INDIRECT("'"&amp;J$1&amp;"'!"&amp;"T:T"),MATCH(EDATE($D150,-12*(2020-J$1)),INDIRECT("'"&amp;J$1&amp;"'!"&amp;"E:E"),0))</f>
        <v>0</v>
      </c>
      <c r="K150" s="6">
        <f ca="1">INDEX(INDIRECT("'"&amp;K$1&amp;"'!"&amp;"T:T"),MATCH(EDATE($D150,-12*(2020-K$1)),INDIRECT("'"&amp;K$1&amp;"'!"&amp;"E:E"),0))</f>
        <v>0</v>
      </c>
      <c r="L150" s="6">
        <f ca="1">INDEX(INDIRECT("'"&amp;L$1&amp;"'!"&amp;"T:T"),MATCH(EDATE($D150,-12*(2020-L$1)),INDIRECT("'"&amp;L$1&amp;"'!"&amp;"E:E"),0))</f>
        <v>1.8</v>
      </c>
      <c r="M150" s="6">
        <f ca="1">INDEX(INDIRECT("'"&amp;M$1&amp;"'!"&amp;"T:T"),MATCH(EDATE($D150,-12*(2020-M$1)),INDIRECT("'"&amp;M$1&amp;"'!"&amp;"E:E"),0))</f>
        <v>5.4</v>
      </c>
      <c r="N150" s="6">
        <f ca="1">INDEX(INDIRECT("'"&amp;N$1&amp;"'!"&amp;"T:T"),MATCH(EDATE($D150,-12*(2020-N$1)),INDIRECT("'"&amp;N$1&amp;"'!"&amp;"E:E"),0))</f>
        <v>0</v>
      </c>
      <c r="O150" s="6">
        <f ca="1">INDEX(INDIRECT("'"&amp;O$1&amp;"'!"&amp;"T:T"),MATCH(EDATE($D150,-12*(2020-O$1)),INDIRECT("'"&amp;O$1&amp;"'!"&amp;"E:E"),0))</f>
        <v>0</v>
      </c>
      <c r="P150" s="6">
        <f ca="1">INDEX(INDIRECT("'"&amp;P$1&amp;"'!"&amp;"T:T"),MATCH(EDATE($D150,-12*(2020-P$1)),INDIRECT("'"&amp;P$1&amp;"'!"&amp;"E:E"),0))</f>
        <v>0</v>
      </c>
    </row>
    <row r="151" spans="1:16" x14ac:dyDescent="0.25">
      <c r="A151" s="2">
        <f t="shared" si="6"/>
        <v>5</v>
      </c>
      <c r="B151" s="2">
        <f t="shared" si="7"/>
        <v>29</v>
      </c>
      <c r="C151" s="2">
        <f ca="1">INDEX($F$1:$P$1,MATCH(E151,F151:P151,0))</f>
        <v>2015</v>
      </c>
      <c r="D151" s="4">
        <v>43980</v>
      </c>
      <c r="E151" s="2">
        <f t="shared" ca="1" si="8"/>
        <v>23.6</v>
      </c>
      <c r="F151" s="6">
        <f ca="1">INDEX(INDIRECT("'"&amp;F$1&amp;"'!"&amp;"T:T"),MATCH(EDATE($D151,-12*(2020-F$1)),INDIRECT("'"&amp;F$1&amp;"'!"&amp;"E:E"),0))</f>
        <v>0</v>
      </c>
      <c r="G151" s="6">
        <f ca="1">INDEX(INDIRECT("'"&amp;G$1&amp;"'!"&amp;"T:T"),MATCH(EDATE($D151,-12*(2020-G$1)),INDIRECT("'"&amp;G$1&amp;"'!"&amp;"E:E"),0))</f>
        <v>0</v>
      </c>
      <c r="H151" s="6">
        <f ca="1">INDEX(INDIRECT("'"&amp;H$1&amp;"'!"&amp;"T:T"),MATCH(EDATE($D151,-12*(2020-H$1)),INDIRECT("'"&amp;H$1&amp;"'!"&amp;"E:E"),0))</f>
        <v>0</v>
      </c>
      <c r="I151" s="6">
        <f ca="1">INDEX(INDIRECT("'"&amp;I$1&amp;"'!"&amp;"T:T"),MATCH(EDATE($D151,-12*(2020-I$1)),INDIRECT("'"&amp;I$1&amp;"'!"&amp;"E:E"),0))</f>
        <v>0</v>
      </c>
      <c r="J151" s="6">
        <f ca="1">INDEX(INDIRECT("'"&amp;J$1&amp;"'!"&amp;"T:T"),MATCH(EDATE($D151,-12*(2020-J$1)),INDIRECT("'"&amp;J$1&amp;"'!"&amp;"E:E"),0))</f>
        <v>23.6</v>
      </c>
      <c r="K151" s="6">
        <f ca="1">INDEX(INDIRECT("'"&amp;K$1&amp;"'!"&amp;"T:T"),MATCH(EDATE($D151,-12*(2020-K$1)),INDIRECT("'"&amp;K$1&amp;"'!"&amp;"E:E"),0))</f>
        <v>0</v>
      </c>
      <c r="L151" s="6">
        <f ca="1">INDEX(INDIRECT("'"&amp;L$1&amp;"'!"&amp;"T:T"),MATCH(EDATE($D151,-12*(2020-L$1)),INDIRECT("'"&amp;L$1&amp;"'!"&amp;"E:E"),0))</f>
        <v>0</v>
      </c>
      <c r="M151" s="6">
        <f ca="1">INDEX(INDIRECT("'"&amp;M$1&amp;"'!"&amp;"T:T"),MATCH(EDATE($D151,-12*(2020-M$1)),INDIRECT("'"&amp;M$1&amp;"'!"&amp;"E:E"),0))</f>
        <v>0</v>
      </c>
      <c r="N151" s="6">
        <f ca="1">INDEX(INDIRECT("'"&amp;N$1&amp;"'!"&amp;"T:T"),MATCH(EDATE($D151,-12*(2020-N$1)),INDIRECT("'"&amp;N$1&amp;"'!"&amp;"E:E"),0))</f>
        <v>0</v>
      </c>
      <c r="O151" s="6">
        <f ca="1">INDEX(INDIRECT("'"&amp;O$1&amp;"'!"&amp;"T:T"),MATCH(EDATE($D151,-12*(2020-O$1)),INDIRECT("'"&amp;O$1&amp;"'!"&amp;"E:E"),0))</f>
        <v>0</v>
      </c>
      <c r="P151" s="6">
        <f ca="1">INDEX(INDIRECT("'"&amp;P$1&amp;"'!"&amp;"T:T"),MATCH(EDATE($D151,-12*(2020-P$1)),INDIRECT("'"&amp;P$1&amp;"'!"&amp;"E:E"),0))</f>
        <v>0</v>
      </c>
    </row>
    <row r="152" spans="1:16" x14ac:dyDescent="0.25">
      <c r="A152" s="2">
        <f t="shared" si="6"/>
        <v>5</v>
      </c>
      <c r="B152" s="2">
        <f t="shared" si="7"/>
        <v>30</v>
      </c>
      <c r="C152" s="2">
        <f ca="1">INDEX($F$1:$P$1,MATCH(E152,F152:P152,0))</f>
        <v>2013</v>
      </c>
      <c r="D152" s="4">
        <v>43981</v>
      </c>
      <c r="E152" s="2">
        <f t="shared" ca="1" si="8"/>
        <v>5.6</v>
      </c>
      <c r="F152" s="6">
        <f ca="1">INDEX(INDIRECT("'"&amp;F$1&amp;"'!"&amp;"T:T"),MATCH(EDATE($D152,-12*(2020-F$1)),INDIRECT("'"&amp;F$1&amp;"'!"&amp;"E:E"),0))</f>
        <v>0</v>
      </c>
      <c r="G152" s="6">
        <f ca="1">INDEX(INDIRECT("'"&amp;G$1&amp;"'!"&amp;"T:T"),MATCH(EDATE($D152,-12*(2020-G$1)),INDIRECT("'"&amp;G$1&amp;"'!"&amp;"E:E"),0))</f>
        <v>0.8</v>
      </c>
      <c r="H152" s="6">
        <f ca="1">INDEX(INDIRECT("'"&amp;H$1&amp;"'!"&amp;"T:T"),MATCH(EDATE($D152,-12*(2020-H$1)),INDIRECT("'"&amp;H$1&amp;"'!"&amp;"E:E"),0))</f>
        <v>1.2</v>
      </c>
      <c r="I152" s="6">
        <f ca="1">INDEX(INDIRECT("'"&amp;I$1&amp;"'!"&amp;"T:T"),MATCH(EDATE($D152,-12*(2020-I$1)),INDIRECT("'"&amp;I$1&amp;"'!"&amp;"E:E"),0))</f>
        <v>0</v>
      </c>
      <c r="J152" s="6">
        <f ca="1">INDEX(INDIRECT("'"&amp;J$1&amp;"'!"&amp;"T:T"),MATCH(EDATE($D152,-12*(2020-J$1)),INDIRECT("'"&amp;J$1&amp;"'!"&amp;"E:E"),0))</f>
        <v>0</v>
      </c>
      <c r="K152" s="6">
        <f ca="1">INDEX(INDIRECT("'"&amp;K$1&amp;"'!"&amp;"T:T"),MATCH(EDATE($D152,-12*(2020-K$1)),INDIRECT("'"&amp;K$1&amp;"'!"&amp;"E:E"),0))</f>
        <v>0</v>
      </c>
      <c r="L152" s="6">
        <f ca="1">INDEX(INDIRECT("'"&amp;L$1&amp;"'!"&amp;"T:T"),MATCH(EDATE($D152,-12*(2020-L$1)),INDIRECT("'"&amp;L$1&amp;"'!"&amp;"E:E"),0))</f>
        <v>5.6</v>
      </c>
      <c r="M152" s="6">
        <f ca="1">INDEX(INDIRECT("'"&amp;M$1&amp;"'!"&amp;"T:T"),MATCH(EDATE($D152,-12*(2020-M$1)),INDIRECT("'"&amp;M$1&amp;"'!"&amp;"E:E"),0))</f>
        <v>0</v>
      </c>
      <c r="N152" s="6">
        <f ca="1">INDEX(INDIRECT("'"&amp;N$1&amp;"'!"&amp;"T:T"),MATCH(EDATE($D152,-12*(2020-N$1)),INDIRECT("'"&amp;N$1&amp;"'!"&amp;"E:E"),0))</f>
        <v>0</v>
      </c>
      <c r="O152" s="6">
        <f ca="1">INDEX(INDIRECT("'"&amp;O$1&amp;"'!"&amp;"T:T"),MATCH(EDATE($D152,-12*(2020-O$1)),INDIRECT("'"&amp;O$1&amp;"'!"&amp;"E:E"),0))</f>
        <v>0</v>
      </c>
      <c r="P152" s="6">
        <f ca="1">INDEX(INDIRECT("'"&amp;P$1&amp;"'!"&amp;"T:T"),MATCH(EDATE($D152,-12*(2020-P$1)),INDIRECT("'"&amp;P$1&amp;"'!"&amp;"E:E"),0))</f>
        <v>0</v>
      </c>
    </row>
    <row r="153" spans="1:16" x14ac:dyDescent="0.25">
      <c r="A153" s="2">
        <f t="shared" si="6"/>
        <v>5</v>
      </c>
      <c r="B153" s="2">
        <f t="shared" si="7"/>
        <v>31</v>
      </c>
      <c r="C153" s="2">
        <f ca="1">INDEX($F$1:$P$1,MATCH(E153,F153:P153,0))</f>
        <v>2017</v>
      </c>
      <c r="D153" s="4">
        <v>43982</v>
      </c>
      <c r="E153" s="2">
        <f t="shared" ca="1" si="8"/>
        <v>5.2</v>
      </c>
      <c r="F153" s="6">
        <f ca="1">INDEX(INDIRECT("'"&amp;F$1&amp;"'!"&amp;"T:T"),MATCH(EDATE($D153,-12*(2020-F$1)),INDIRECT("'"&amp;F$1&amp;"'!"&amp;"E:E"),0))</f>
        <v>0</v>
      </c>
      <c r="G153" s="6">
        <f ca="1">INDEX(INDIRECT("'"&amp;G$1&amp;"'!"&amp;"T:T"),MATCH(EDATE($D153,-12*(2020-G$1)),INDIRECT("'"&amp;G$1&amp;"'!"&amp;"E:E"),0))</f>
        <v>0</v>
      </c>
      <c r="H153" s="6">
        <f ca="1">INDEX(INDIRECT("'"&amp;H$1&amp;"'!"&amp;"T:T"),MATCH(EDATE($D153,-12*(2020-H$1)),INDIRECT("'"&amp;H$1&amp;"'!"&amp;"E:E"),0))</f>
        <v>5.2</v>
      </c>
      <c r="I153" s="6">
        <f ca="1">INDEX(INDIRECT("'"&amp;I$1&amp;"'!"&amp;"T:T"),MATCH(EDATE($D153,-12*(2020-I$1)),INDIRECT("'"&amp;I$1&amp;"'!"&amp;"E:E"),0))</f>
        <v>0.8</v>
      </c>
      <c r="J153" s="6">
        <f ca="1">INDEX(INDIRECT("'"&amp;J$1&amp;"'!"&amp;"T:T"),MATCH(EDATE($D153,-12*(2020-J$1)),INDIRECT("'"&amp;J$1&amp;"'!"&amp;"E:E"),0))</f>
        <v>0</v>
      </c>
      <c r="K153" s="6">
        <f ca="1">INDEX(INDIRECT("'"&amp;K$1&amp;"'!"&amp;"T:T"),MATCH(EDATE($D153,-12*(2020-K$1)),INDIRECT("'"&amp;K$1&amp;"'!"&amp;"E:E"),0))</f>
        <v>0</v>
      </c>
      <c r="L153" s="6">
        <f ca="1">INDEX(INDIRECT("'"&amp;L$1&amp;"'!"&amp;"T:T"),MATCH(EDATE($D153,-12*(2020-L$1)),INDIRECT("'"&amp;L$1&amp;"'!"&amp;"E:E"),0))</f>
        <v>0</v>
      </c>
      <c r="M153" s="6">
        <f ca="1">INDEX(INDIRECT("'"&amp;M$1&amp;"'!"&amp;"T:T"),MATCH(EDATE($D153,-12*(2020-M$1)),INDIRECT("'"&amp;M$1&amp;"'!"&amp;"E:E"),0))</f>
        <v>0</v>
      </c>
      <c r="N153" s="6">
        <f ca="1">INDEX(INDIRECT("'"&amp;N$1&amp;"'!"&amp;"T:T"),MATCH(EDATE($D153,-12*(2020-N$1)),INDIRECT("'"&amp;N$1&amp;"'!"&amp;"E:E"),0))</f>
        <v>0</v>
      </c>
      <c r="O153" s="6">
        <f ca="1">INDEX(INDIRECT("'"&amp;O$1&amp;"'!"&amp;"T:T"),MATCH(EDATE($D153,-12*(2020-O$1)),INDIRECT("'"&amp;O$1&amp;"'!"&amp;"E:E"),0))</f>
        <v>0</v>
      </c>
      <c r="P153" s="6">
        <f ca="1">INDEX(INDIRECT("'"&amp;P$1&amp;"'!"&amp;"T:T"),MATCH(EDATE($D153,-12*(2020-P$1)),INDIRECT("'"&amp;P$1&amp;"'!"&amp;"E:E"),0))</f>
        <v>0</v>
      </c>
    </row>
    <row r="154" spans="1:16" x14ac:dyDescent="0.25">
      <c r="A154" s="2">
        <f t="shared" si="6"/>
        <v>6</v>
      </c>
      <c r="B154" s="2">
        <f t="shared" si="7"/>
        <v>1</v>
      </c>
      <c r="C154" s="2">
        <f ca="1">INDEX($F$1:$P$1,MATCH(E154,F154:P154,0))</f>
        <v>2017</v>
      </c>
      <c r="D154" s="4">
        <v>43983</v>
      </c>
      <c r="E154" s="2">
        <f t="shared" ca="1" si="8"/>
        <v>22.8</v>
      </c>
      <c r="F154" s="6">
        <f ca="1">INDEX(INDIRECT("'"&amp;F$1&amp;"'!"&amp;"T:T"),MATCH(EDATE($D154,-12*(2020-F$1)),INDIRECT("'"&amp;F$1&amp;"'!"&amp;"E:E"),0))</f>
        <v>0.6</v>
      </c>
      <c r="G154" s="6">
        <f ca="1">INDEX(INDIRECT("'"&amp;G$1&amp;"'!"&amp;"T:T"),MATCH(EDATE($D154,-12*(2020-G$1)),INDIRECT("'"&amp;G$1&amp;"'!"&amp;"E:E"),0))</f>
        <v>5.4</v>
      </c>
      <c r="H154" s="6">
        <f ca="1">INDEX(INDIRECT("'"&amp;H$1&amp;"'!"&amp;"T:T"),MATCH(EDATE($D154,-12*(2020-H$1)),INDIRECT("'"&amp;H$1&amp;"'!"&amp;"E:E"),0))</f>
        <v>22.8</v>
      </c>
      <c r="I154" s="6">
        <f ca="1">INDEX(INDIRECT("'"&amp;I$1&amp;"'!"&amp;"T:T"),MATCH(EDATE($D154,-12*(2020-I$1)),INDIRECT("'"&amp;I$1&amp;"'!"&amp;"E:E"),0))</f>
        <v>2.6</v>
      </c>
      <c r="J154" s="6">
        <f ca="1">INDEX(INDIRECT("'"&amp;J$1&amp;"'!"&amp;"T:T"),MATCH(EDATE($D154,-12*(2020-J$1)),INDIRECT("'"&amp;J$1&amp;"'!"&amp;"E:E"),0))</f>
        <v>0</v>
      </c>
      <c r="K154" s="6">
        <f ca="1">INDEX(INDIRECT("'"&amp;K$1&amp;"'!"&amp;"T:T"),MATCH(EDATE($D154,-12*(2020-K$1)),INDIRECT("'"&amp;K$1&amp;"'!"&amp;"E:E"),0))</f>
        <v>0</v>
      </c>
      <c r="L154" s="6">
        <f ca="1">INDEX(INDIRECT("'"&amp;L$1&amp;"'!"&amp;"T:T"),MATCH(EDATE($D154,-12*(2020-L$1)),INDIRECT("'"&amp;L$1&amp;"'!"&amp;"E:E"),0))</f>
        <v>0</v>
      </c>
      <c r="M154" s="6">
        <f ca="1">INDEX(INDIRECT("'"&amp;M$1&amp;"'!"&amp;"T:T"),MATCH(EDATE($D154,-12*(2020-M$1)),INDIRECT("'"&amp;M$1&amp;"'!"&amp;"E:E"),0))</f>
        <v>1.6</v>
      </c>
      <c r="N154" s="6">
        <f ca="1">INDEX(INDIRECT("'"&amp;N$1&amp;"'!"&amp;"T:T"),MATCH(EDATE($D154,-12*(2020-N$1)),INDIRECT("'"&amp;N$1&amp;"'!"&amp;"E:E"),0))</f>
        <v>0</v>
      </c>
      <c r="O154" s="6">
        <f ca="1">INDEX(INDIRECT("'"&amp;O$1&amp;"'!"&amp;"T:T"),MATCH(EDATE($D154,-12*(2020-O$1)),INDIRECT("'"&amp;O$1&amp;"'!"&amp;"E:E"),0))</f>
        <v>1.8</v>
      </c>
      <c r="P154" s="6">
        <f ca="1">INDEX(INDIRECT("'"&amp;P$1&amp;"'!"&amp;"T:T"),MATCH(EDATE($D154,-12*(2020-P$1)),INDIRECT("'"&amp;P$1&amp;"'!"&amp;"E:E"),0))</f>
        <v>0</v>
      </c>
    </row>
    <row r="155" spans="1:16" x14ac:dyDescent="0.25">
      <c r="A155" s="2">
        <f t="shared" si="6"/>
        <v>6</v>
      </c>
      <c r="B155" s="2">
        <f t="shared" si="7"/>
        <v>2</v>
      </c>
      <c r="C155" s="2">
        <f ca="1">INDEX($F$1:$P$1,MATCH(E155,F155:P155,0))</f>
        <v>2010</v>
      </c>
      <c r="D155" s="4">
        <v>43984</v>
      </c>
      <c r="E155" s="2">
        <f t="shared" ca="1" si="8"/>
        <v>27.6</v>
      </c>
      <c r="F155" s="6">
        <f ca="1">INDEX(INDIRECT("'"&amp;F$1&amp;"'!"&amp;"T:T"),MATCH(EDATE($D155,-12*(2020-F$1)),INDIRECT("'"&amp;F$1&amp;"'!"&amp;"E:E"),0))</f>
        <v>0.2</v>
      </c>
      <c r="G155" s="6">
        <f ca="1">INDEX(INDIRECT("'"&amp;G$1&amp;"'!"&amp;"T:T"),MATCH(EDATE($D155,-12*(2020-G$1)),INDIRECT("'"&amp;G$1&amp;"'!"&amp;"E:E"),0))</f>
        <v>0</v>
      </c>
      <c r="H155" s="6">
        <f ca="1">INDEX(INDIRECT("'"&amp;H$1&amp;"'!"&amp;"T:T"),MATCH(EDATE($D155,-12*(2020-H$1)),INDIRECT("'"&amp;H$1&amp;"'!"&amp;"E:E"),0))</f>
        <v>0</v>
      </c>
      <c r="I155" s="6">
        <f ca="1">INDEX(INDIRECT("'"&amp;I$1&amp;"'!"&amp;"T:T"),MATCH(EDATE($D155,-12*(2020-I$1)),INDIRECT("'"&amp;I$1&amp;"'!"&amp;"E:E"),0))</f>
        <v>2.6</v>
      </c>
      <c r="J155" s="6">
        <f ca="1">INDEX(INDIRECT("'"&amp;J$1&amp;"'!"&amp;"T:T"),MATCH(EDATE($D155,-12*(2020-J$1)),INDIRECT("'"&amp;J$1&amp;"'!"&amp;"E:E"),0))</f>
        <v>5.4</v>
      </c>
      <c r="K155" s="6">
        <f ca="1">INDEX(INDIRECT("'"&amp;K$1&amp;"'!"&amp;"T:T"),MATCH(EDATE($D155,-12*(2020-K$1)),INDIRECT("'"&amp;K$1&amp;"'!"&amp;"E:E"),0))</f>
        <v>0</v>
      </c>
      <c r="L155" s="6">
        <f ca="1">INDEX(INDIRECT("'"&amp;L$1&amp;"'!"&amp;"T:T"),MATCH(EDATE($D155,-12*(2020-L$1)),INDIRECT("'"&amp;L$1&amp;"'!"&amp;"E:E"),0))</f>
        <v>0</v>
      </c>
      <c r="M155" s="6">
        <f ca="1">INDEX(INDIRECT("'"&amp;M$1&amp;"'!"&amp;"T:T"),MATCH(EDATE($D155,-12*(2020-M$1)),INDIRECT("'"&amp;M$1&amp;"'!"&amp;"E:E"),0))</f>
        <v>0</v>
      </c>
      <c r="N155" s="6">
        <f ca="1">INDEX(INDIRECT("'"&amp;N$1&amp;"'!"&amp;"T:T"),MATCH(EDATE($D155,-12*(2020-N$1)),INDIRECT("'"&amp;N$1&amp;"'!"&amp;"E:E"),0))</f>
        <v>1</v>
      </c>
      <c r="O155" s="6">
        <f ca="1">INDEX(INDIRECT("'"&amp;O$1&amp;"'!"&amp;"T:T"),MATCH(EDATE($D155,-12*(2020-O$1)),INDIRECT("'"&amp;O$1&amp;"'!"&amp;"E:E"),0))</f>
        <v>27.6</v>
      </c>
      <c r="P155" s="6">
        <f ca="1">INDEX(INDIRECT("'"&amp;P$1&amp;"'!"&amp;"T:T"),MATCH(EDATE($D155,-12*(2020-P$1)),INDIRECT("'"&amp;P$1&amp;"'!"&amp;"E:E"),0))</f>
        <v>0</v>
      </c>
    </row>
    <row r="156" spans="1:16" x14ac:dyDescent="0.25">
      <c r="A156" s="2">
        <f t="shared" si="6"/>
        <v>6</v>
      </c>
      <c r="B156" s="2">
        <f t="shared" si="7"/>
        <v>3</v>
      </c>
      <c r="C156" s="2">
        <f ca="1">INDEX($F$1:$P$1,MATCH(E156,F156:P156,0))</f>
        <v>2018</v>
      </c>
      <c r="D156" s="4">
        <v>43985</v>
      </c>
      <c r="E156" s="2">
        <f t="shared" ca="1" si="8"/>
        <v>4.4000000000000004</v>
      </c>
      <c r="F156" s="6">
        <f ca="1">INDEX(INDIRECT("'"&amp;F$1&amp;"'!"&amp;"T:T"),MATCH(EDATE($D156,-12*(2020-F$1)),INDIRECT("'"&amp;F$1&amp;"'!"&amp;"E:E"),0))</f>
        <v>1.2</v>
      </c>
      <c r="G156" s="6">
        <f ca="1">INDEX(INDIRECT("'"&amp;G$1&amp;"'!"&amp;"T:T"),MATCH(EDATE($D156,-12*(2020-G$1)),INDIRECT("'"&amp;G$1&amp;"'!"&amp;"E:E"),0))</f>
        <v>4.4000000000000004</v>
      </c>
      <c r="H156" s="6">
        <f ca="1">INDEX(INDIRECT("'"&amp;H$1&amp;"'!"&amp;"T:T"),MATCH(EDATE($D156,-12*(2020-H$1)),INDIRECT("'"&amp;H$1&amp;"'!"&amp;"E:E"),0))</f>
        <v>1.6</v>
      </c>
      <c r="I156" s="6">
        <f ca="1">INDEX(INDIRECT("'"&amp;I$1&amp;"'!"&amp;"T:T"),MATCH(EDATE($D156,-12*(2020-I$1)),INDIRECT("'"&amp;I$1&amp;"'!"&amp;"E:E"),0))</f>
        <v>0.6</v>
      </c>
      <c r="J156" s="6">
        <f ca="1">INDEX(INDIRECT("'"&amp;J$1&amp;"'!"&amp;"T:T"),MATCH(EDATE($D156,-12*(2020-J$1)),INDIRECT("'"&amp;J$1&amp;"'!"&amp;"E:E"),0))</f>
        <v>0</v>
      </c>
      <c r="K156" s="6">
        <f ca="1">INDEX(INDIRECT("'"&amp;K$1&amp;"'!"&amp;"T:T"),MATCH(EDATE($D156,-12*(2020-K$1)),INDIRECT("'"&amp;K$1&amp;"'!"&amp;"E:E"),0))</f>
        <v>0</v>
      </c>
      <c r="L156" s="6">
        <f ca="1">INDEX(INDIRECT("'"&amp;L$1&amp;"'!"&amp;"T:T"),MATCH(EDATE($D156,-12*(2020-L$1)),INDIRECT("'"&amp;L$1&amp;"'!"&amp;"E:E"),0))</f>
        <v>0</v>
      </c>
      <c r="M156" s="6">
        <f ca="1">INDEX(INDIRECT("'"&amp;M$1&amp;"'!"&amp;"T:T"),MATCH(EDATE($D156,-12*(2020-M$1)),INDIRECT("'"&amp;M$1&amp;"'!"&amp;"E:E"),0))</f>
        <v>0</v>
      </c>
      <c r="N156" s="6">
        <f ca="1">INDEX(INDIRECT("'"&amp;N$1&amp;"'!"&amp;"T:T"),MATCH(EDATE($D156,-12*(2020-N$1)),INDIRECT("'"&amp;N$1&amp;"'!"&amp;"E:E"),0))</f>
        <v>0</v>
      </c>
      <c r="O156" s="6">
        <f ca="1">INDEX(INDIRECT("'"&amp;O$1&amp;"'!"&amp;"T:T"),MATCH(EDATE($D156,-12*(2020-O$1)),INDIRECT("'"&amp;O$1&amp;"'!"&amp;"E:E"),0))</f>
        <v>0</v>
      </c>
      <c r="P156" s="6">
        <f ca="1">INDEX(INDIRECT("'"&amp;P$1&amp;"'!"&amp;"T:T"),MATCH(EDATE($D156,-12*(2020-P$1)),INDIRECT("'"&amp;P$1&amp;"'!"&amp;"E:E"),0))</f>
        <v>0</v>
      </c>
    </row>
    <row r="157" spans="1:16" x14ac:dyDescent="0.25">
      <c r="A157" s="2">
        <f t="shared" si="6"/>
        <v>6</v>
      </c>
      <c r="B157" s="2">
        <f t="shared" si="7"/>
        <v>4</v>
      </c>
      <c r="C157" s="2">
        <f ca="1">INDEX($F$1:$P$1,MATCH(E157,F157:P157,0))</f>
        <v>2014</v>
      </c>
      <c r="D157" s="4">
        <v>43986</v>
      </c>
      <c r="E157" s="2">
        <f t="shared" ca="1" si="8"/>
        <v>4</v>
      </c>
      <c r="F157" s="6">
        <f ca="1">INDEX(INDIRECT("'"&amp;F$1&amp;"'!"&amp;"T:T"),MATCH(EDATE($D157,-12*(2020-F$1)),INDIRECT("'"&amp;F$1&amp;"'!"&amp;"E:E"),0))</f>
        <v>1.2</v>
      </c>
      <c r="G157" s="6">
        <f ca="1">INDEX(INDIRECT("'"&amp;G$1&amp;"'!"&amp;"T:T"),MATCH(EDATE($D157,-12*(2020-G$1)),INDIRECT("'"&amp;G$1&amp;"'!"&amp;"E:E"),0))</f>
        <v>0</v>
      </c>
      <c r="H157" s="6">
        <f ca="1">INDEX(INDIRECT("'"&amp;H$1&amp;"'!"&amp;"T:T"),MATCH(EDATE($D157,-12*(2020-H$1)),INDIRECT("'"&amp;H$1&amp;"'!"&amp;"E:E"),0))</f>
        <v>0</v>
      </c>
      <c r="I157" s="6">
        <f ca="1">INDEX(INDIRECT("'"&amp;I$1&amp;"'!"&amp;"T:T"),MATCH(EDATE($D157,-12*(2020-I$1)),INDIRECT("'"&amp;I$1&amp;"'!"&amp;"E:E"),0))</f>
        <v>0</v>
      </c>
      <c r="J157" s="6">
        <f ca="1">INDEX(INDIRECT("'"&amp;J$1&amp;"'!"&amp;"T:T"),MATCH(EDATE($D157,-12*(2020-J$1)),INDIRECT("'"&amp;J$1&amp;"'!"&amp;"E:E"),0))</f>
        <v>0</v>
      </c>
      <c r="K157" s="6">
        <f ca="1">INDEX(INDIRECT("'"&amp;K$1&amp;"'!"&amp;"T:T"),MATCH(EDATE($D157,-12*(2020-K$1)),INDIRECT("'"&amp;K$1&amp;"'!"&amp;"E:E"),0))</f>
        <v>4</v>
      </c>
      <c r="L157" s="6">
        <f ca="1">INDEX(INDIRECT("'"&amp;L$1&amp;"'!"&amp;"T:T"),MATCH(EDATE($D157,-12*(2020-L$1)),INDIRECT("'"&amp;L$1&amp;"'!"&amp;"E:E"),0))</f>
        <v>2.2000000000000002</v>
      </c>
      <c r="M157" s="6">
        <f ca="1">INDEX(INDIRECT("'"&amp;M$1&amp;"'!"&amp;"T:T"),MATCH(EDATE($D157,-12*(2020-M$1)),INDIRECT("'"&amp;M$1&amp;"'!"&amp;"E:E"),0))</f>
        <v>1.2</v>
      </c>
      <c r="N157" s="6">
        <f ca="1">INDEX(INDIRECT("'"&amp;N$1&amp;"'!"&amp;"T:T"),MATCH(EDATE($D157,-12*(2020-N$1)),INDIRECT("'"&amp;N$1&amp;"'!"&amp;"E:E"),0))</f>
        <v>0</v>
      </c>
      <c r="O157" s="6">
        <f ca="1">INDEX(INDIRECT("'"&amp;O$1&amp;"'!"&amp;"T:T"),MATCH(EDATE($D157,-12*(2020-O$1)),INDIRECT("'"&amp;O$1&amp;"'!"&amp;"E:E"),0))</f>
        <v>0</v>
      </c>
      <c r="P157" s="6">
        <f ca="1">INDEX(INDIRECT("'"&amp;P$1&amp;"'!"&amp;"T:T"),MATCH(EDATE($D157,-12*(2020-P$1)),INDIRECT("'"&amp;P$1&amp;"'!"&amp;"E:E"),0))</f>
        <v>0</v>
      </c>
    </row>
    <row r="158" spans="1:16" x14ac:dyDescent="0.25">
      <c r="A158" s="2">
        <f t="shared" si="6"/>
        <v>6</v>
      </c>
      <c r="B158" s="2">
        <f t="shared" si="7"/>
        <v>5</v>
      </c>
      <c r="C158" s="2">
        <f ca="1">INDEX($F$1:$P$1,MATCH(E158,F158:P158,0))</f>
        <v>2019</v>
      </c>
      <c r="D158" s="4">
        <v>43987</v>
      </c>
      <c r="E158" s="2">
        <f t="shared" ca="1" si="8"/>
        <v>21</v>
      </c>
      <c r="F158" s="6">
        <f ca="1">INDEX(INDIRECT("'"&amp;F$1&amp;"'!"&amp;"T:T"),MATCH(EDATE($D158,-12*(2020-F$1)),INDIRECT("'"&amp;F$1&amp;"'!"&amp;"E:E"),0))</f>
        <v>21</v>
      </c>
      <c r="G158" s="6">
        <f ca="1">INDEX(INDIRECT("'"&amp;G$1&amp;"'!"&amp;"T:T"),MATCH(EDATE($D158,-12*(2020-G$1)),INDIRECT("'"&amp;G$1&amp;"'!"&amp;"E:E"),0))</f>
        <v>1.4</v>
      </c>
      <c r="H158" s="6">
        <f ca="1">INDEX(INDIRECT("'"&amp;H$1&amp;"'!"&amp;"T:T"),MATCH(EDATE($D158,-12*(2020-H$1)),INDIRECT("'"&amp;H$1&amp;"'!"&amp;"E:E"),0))</f>
        <v>0</v>
      </c>
      <c r="I158" s="6">
        <f ca="1">INDEX(INDIRECT("'"&amp;I$1&amp;"'!"&amp;"T:T"),MATCH(EDATE($D158,-12*(2020-I$1)),INDIRECT("'"&amp;I$1&amp;"'!"&amp;"E:E"),0))</f>
        <v>0</v>
      </c>
      <c r="J158" s="6">
        <f ca="1">INDEX(INDIRECT("'"&amp;J$1&amp;"'!"&amp;"T:T"),MATCH(EDATE($D158,-12*(2020-J$1)),INDIRECT("'"&amp;J$1&amp;"'!"&amp;"E:E"),0))</f>
        <v>0</v>
      </c>
      <c r="K158" s="6">
        <f ca="1">INDEX(INDIRECT("'"&amp;K$1&amp;"'!"&amp;"T:T"),MATCH(EDATE($D158,-12*(2020-K$1)),INDIRECT("'"&amp;K$1&amp;"'!"&amp;"E:E"),0))</f>
        <v>0</v>
      </c>
      <c r="L158" s="6">
        <f ca="1">INDEX(INDIRECT("'"&amp;L$1&amp;"'!"&amp;"T:T"),MATCH(EDATE($D158,-12*(2020-L$1)),INDIRECT("'"&amp;L$1&amp;"'!"&amp;"E:E"),0))</f>
        <v>0</v>
      </c>
      <c r="M158" s="6">
        <f ca="1">INDEX(INDIRECT("'"&amp;M$1&amp;"'!"&amp;"T:T"),MATCH(EDATE($D158,-12*(2020-M$1)),INDIRECT("'"&amp;M$1&amp;"'!"&amp;"E:E"),0))</f>
        <v>1.6</v>
      </c>
      <c r="N158" s="6">
        <f ca="1">INDEX(INDIRECT("'"&amp;N$1&amp;"'!"&amp;"T:T"),MATCH(EDATE($D158,-12*(2020-N$1)),INDIRECT("'"&amp;N$1&amp;"'!"&amp;"E:E"),0))</f>
        <v>0</v>
      </c>
      <c r="O158" s="6">
        <f ca="1">INDEX(INDIRECT("'"&amp;O$1&amp;"'!"&amp;"T:T"),MATCH(EDATE($D158,-12*(2020-O$1)),INDIRECT("'"&amp;O$1&amp;"'!"&amp;"E:E"),0))</f>
        <v>0</v>
      </c>
      <c r="P158" s="6">
        <f ca="1">INDEX(INDIRECT("'"&amp;P$1&amp;"'!"&amp;"T:T"),MATCH(EDATE($D158,-12*(2020-P$1)),INDIRECT("'"&amp;P$1&amp;"'!"&amp;"E:E"),0))</f>
        <v>0</v>
      </c>
    </row>
    <row r="159" spans="1:16" x14ac:dyDescent="0.25">
      <c r="A159" s="2">
        <f t="shared" si="6"/>
        <v>6</v>
      </c>
      <c r="B159" s="2">
        <f t="shared" si="7"/>
        <v>6</v>
      </c>
      <c r="C159" s="2">
        <f ca="1">INDEX($F$1:$P$1,MATCH(E159,F159:P159,0))</f>
        <v>2019</v>
      </c>
      <c r="D159" s="4">
        <v>43988</v>
      </c>
      <c r="E159" s="2">
        <f t="shared" ca="1" si="8"/>
        <v>10.199999999999999</v>
      </c>
      <c r="F159" s="6">
        <f ca="1">INDEX(INDIRECT("'"&amp;F$1&amp;"'!"&amp;"T:T"),MATCH(EDATE($D159,-12*(2020-F$1)),INDIRECT("'"&amp;F$1&amp;"'!"&amp;"E:E"),0))</f>
        <v>10.199999999999999</v>
      </c>
      <c r="G159" s="6">
        <f ca="1">INDEX(INDIRECT("'"&amp;G$1&amp;"'!"&amp;"T:T"),MATCH(EDATE($D159,-12*(2020-G$1)),INDIRECT("'"&amp;G$1&amp;"'!"&amp;"E:E"),0))</f>
        <v>0</v>
      </c>
      <c r="H159" s="6">
        <f ca="1">INDEX(INDIRECT("'"&amp;H$1&amp;"'!"&amp;"T:T"),MATCH(EDATE($D159,-12*(2020-H$1)),INDIRECT("'"&amp;H$1&amp;"'!"&amp;"E:E"),0))</f>
        <v>0</v>
      </c>
      <c r="I159" s="6">
        <f ca="1">INDEX(INDIRECT("'"&amp;I$1&amp;"'!"&amp;"T:T"),MATCH(EDATE($D159,-12*(2020-I$1)),INDIRECT("'"&amp;I$1&amp;"'!"&amp;"E:E"),0))</f>
        <v>0</v>
      </c>
      <c r="J159" s="6">
        <f ca="1">INDEX(INDIRECT("'"&amp;J$1&amp;"'!"&amp;"T:T"),MATCH(EDATE($D159,-12*(2020-J$1)),INDIRECT("'"&amp;J$1&amp;"'!"&amp;"E:E"),0))</f>
        <v>0</v>
      </c>
      <c r="K159" s="6">
        <f ca="1">INDEX(INDIRECT("'"&amp;K$1&amp;"'!"&amp;"T:T"),MATCH(EDATE($D159,-12*(2020-K$1)),INDIRECT("'"&amp;K$1&amp;"'!"&amp;"E:E"),0))</f>
        <v>0</v>
      </c>
      <c r="L159" s="6">
        <f ca="1">INDEX(INDIRECT("'"&amp;L$1&amp;"'!"&amp;"T:T"),MATCH(EDATE($D159,-12*(2020-L$1)),INDIRECT("'"&amp;L$1&amp;"'!"&amp;"E:E"),0))</f>
        <v>2.6</v>
      </c>
      <c r="M159" s="6">
        <f ca="1">INDEX(INDIRECT("'"&amp;M$1&amp;"'!"&amp;"T:T"),MATCH(EDATE($D159,-12*(2020-M$1)),INDIRECT("'"&amp;M$1&amp;"'!"&amp;"E:E"),0))</f>
        <v>1</v>
      </c>
      <c r="N159" s="6">
        <f ca="1">INDEX(INDIRECT("'"&amp;N$1&amp;"'!"&amp;"T:T"),MATCH(EDATE($D159,-12*(2020-N$1)),INDIRECT("'"&amp;N$1&amp;"'!"&amp;"E:E"),0))</f>
        <v>8.6</v>
      </c>
      <c r="O159" s="6">
        <f ca="1">INDEX(INDIRECT("'"&amp;O$1&amp;"'!"&amp;"T:T"),MATCH(EDATE($D159,-12*(2020-O$1)),INDIRECT("'"&amp;O$1&amp;"'!"&amp;"E:E"),0))</f>
        <v>2.8</v>
      </c>
      <c r="P159" s="6">
        <f ca="1">INDEX(INDIRECT("'"&amp;P$1&amp;"'!"&amp;"T:T"),MATCH(EDATE($D159,-12*(2020-P$1)),INDIRECT("'"&amp;P$1&amp;"'!"&amp;"E:E"),0))</f>
        <v>0</v>
      </c>
    </row>
    <row r="160" spans="1:16" x14ac:dyDescent="0.25">
      <c r="A160" s="2">
        <f t="shared" si="6"/>
        <v>6</v>
      </c>
      <c r="B160" s="2">
        <f t="shared" si="7"/>
        <v>7</v>
      </c>
      <c r="C160" s="2">
        <f ca="1">INDEX($F$1:$P$1,MATCH(E160,F160:P160,0))</f>
        <v>2012</v>
      </c>
      <c r="D160" s="4">
        <v>43989</v>
      </c>
      <c r="E160" s="2">
        <f t="shared" ca="1" si="8"/>
        <v>3.8</v>
      </c>
      <c r="F160" s="6">
        <f ca="1">INDEX(INDIRECT("'"&amp;F$1&amp;"'!"&amp;"T:T"),MATCH(EDATE($D160,-12*(2020-F$1)),INDIRECT("'"&amp;F$1&amp;"'!"&amp;"E:E"),0))</f>
        <v>0.6</v>
      </c>
      <c r="G160" s="6">
        <f ca="1">INDEX(INDIRECT("'"&amp;G$1&amp;"'!"&amp;"T:T"),MATCH(EDATE($D160,-12*(2020-G$1)),INDIRECT("'"&amp;G$1&amp;"'!"&amp;"E:E"),0))</f>
        <v>1.2</v>
      </c>
      <c r="H160" s="6">
        <f ca="1">INDEX(INDIRECT("'"&amp;H$1&amp;"'!"&amp;"T:T"),MATCH(EDATE($D160,-12*(2020-H$1)),INDIRECT("'"&amp;H$1&amp;"'!"&amp;"E:E"),0))</f>
        <v>0</v>
      </c>
      <c r="I160" s="6">
        <f ca="1">INDEX(INDIRECT("'"&amp;I$1&amp;"'!"&amp;"T:T"),MATCH(EDATE($D160,-12*(2020-I$1)),INDIRECT("'"&amp;I$1&amp;"'!"&amp;"E:E"),0))</f>
        <v>0</v>
      </c>
      <c r="J160" s="6">
        <f ca="1">INDEX(INDIRECT("'"&amp;J$1&amp;"'!"&amp;"T:T"),MATCH(EDATE($D160,-12*(2020-J$1)),INDIRECT("'"&amp;J$1&amp;"'!"&amp;"E:E"),0))</f>
        <v>0</v>
      </c>
      <c r="K160" s="6">
        <f ca="1">INDEX(INDIRECT("'"&amp;K$1&amp;"'!"&amp;"T:T"),MATCH(EDATE($D160,-12*(2020-K$1)),INDIRECT("'"&amp;K$1&amp;"'!"&amp;"E:E"),0))</f>
        <v>0</v>
      </c>
      <c r="L160" s="6">
        <f ca="1">INDEX(INDIRECT("'"&amp;L$1&amp;"'!"&amp;"T:T"),MATCH(EDATE($D160,-12*(2020-L$1)),INDIRECT("'"&amp;L$1&amp;"'!"&amp;"E:E"),0))</f>
        <v>2.8</v>
      </c>
      <c r="M160" s="6">
        <f ca="1">INDEX(INDIRECT("'"&amp;M$1&amp;"'!"&amp;"T:T"),MATCH(EDATE($D160,-12*(2020-M$1)),INDIRECT("'"&amp;M$1&amp;"'!"&amp;"E:E"),0))</f>
        <v>3.8</v>
      </c>
      <c r="N160" s="6">
        <f ca="1">INDEX(INDIRECT("'"&amp;N$1&amp;"'!"&amp;"T:T"),MATCH(EDATE($D160,-12*(2020-N$1)),INDIRECT("'"&amp;N$1&amp;"'!"&amp;"E:E"),0))</f>
        <v>0</v>
      </c>
      <c r="O160" s="6">
        <f ca="1">INDEX(INDIRECT("'"&amp;O$1&amp;"'!"&amp;"T:T"),MATCH(EDATE($D160,-12*(2020-O$1)),INDIRECT("'"&amp;O$1&amp;"'!"&amp;"E:E"),0))</f>
        <v>2</v>
      </c>
      <c r="P160" s="6">
        <f ca="1">INDEX(INDIRECT("'"&amp;P$1&amp;"'!"&amp;"T:T"),MATCH(EDATE($D160,-12*(2020-P$1)),INDIRECT("'"&amp;P$1&amp;"'!"&amp;"E:E"),0))</f>
        <v>0</v>
      </c>
    </row>
    <row r="161" spans="1:16" x14ac:dyDescent="0.25">
      <c r="A161" s="2">
        <f t="shared" si="6"/>
        <v>6</v>
      </c>
      <c r="B161" s="2">
        <f t="shared" si="7"/>
        <v>8</v>
      </c>
      <c r="C161" s="2">
        <f ca="1">INDEX($F$1:$P$1,MATCH(E161,F161:P161,0))</f>
        <v>2017</v>
      </c>
      <c r="D161" s="4">
        <v>43990</v>
      </c>
      <c r="E161" s="2">
        <f t="shared" ca="1" si="8"/>
        <v>13.4</v>
      </c>
      <c r="F161" s="6">
        <f ca="1">INDEX(INDIRECT("'"&amp;F$1&amp;"'!"&amp;"T:T"),MATCH(EDATE($D161,-12*(2020-F$1)),INDIRECT("'"&amp;F$1&amp;"'!"&amp;"E:E"),0))</f>
        <v>0</v>
      </c>
      <c r="G161" s="6">
        <f ca="1">INDEX(INDIRECT("'"&amp;G$1&amp;"'!"&amp;"T:T"),MATCH(EDATE($D161,-12*(2020-G$1)),INDIRECT("'"&amp;G$1&amp;"'!"&amp;"E:E"),0))</f>
        <v>13.2</v>
      </c>
      <c r="H161" s="6">
        <f ca="1">INDEX(INDIRECT("'"&amp;H$1&amp;"'!"&amp;"T:T"),MATCH(EDATE($D161,-12*(2020-H$1)),INDIRECT("'"&amp;H$1&amp;"'!"&amp;"E:E"),0))</f>
        <v>13.4</v>
      </c>
      <c r="I161" s="6">
        <f ca="1">INDEX(INDIRECT("'"&amp;I$1&amp;"'!"&amp;"T:T"),MATCH(EDATE($D161,-12*(2020-I$1)),INDIRECT("'"&amp;I$1&amp;"'!"&amp;"E:E"),0))</f>
        <v>2.2000000000000002</v>
      </c>
      <c r="J161" s="6">
        <f ca="1">INDEX(INDIRECT("'"&amp;J$1&amp;"'!"&amp;"T:T"),MATCH(EDATE($D161,-12*(2020-J$1)),INDIRECT("'"&amp;J$1&amp;"'!"&amp;"E:E"),0))</f>
        <v>0</v>
      </c>
      <c r="K161" s="6">
        <f ca="1">INDEX(INDIRECT("'"&amp;K$1&amp;"'!"&amp;"T:T"),MATCH(EDATE($D161,-12*(2020-K$1)),INDIRECT("'"&amp;K$1&amp;"'!"&amp;"E:E"),0))</f>
        <v>0</v>
      </c>
      <c r="L161" s="6">
        <f ca="1">INDEX(INDIRECT("'"&amp;L$1&amp;"'!"&amp;"T:T"),MATCH(EDATE($D161,-12*(2020-L$1)),INDIRECT("'"&amp;L$1&amp;"'!"&amp;"E:E"),0))</f>
        <v>0.1</v>
      </c>
      <c r="M161" s="6">
        <f ca="1">INDEX(INDIRECT("'"&amp;M$1&amp;"'!"&amp;"T:T"),MATCH(EDATE($D161,-12*(2020-M$1)),INDIRECT("'"&amp;M$1&amp;"'!"&amp;"E:E"),0))</f>
        <v>1.8</v>
      </c>
      <c r="N161" s="6">
        <f ca="1">INDEX(INDIRECT("'"&amp;N$1&amp;"'!"&amp;"T:T"),MATCH(EDATE($D161,-12*(2020-N$1)),INDIRECT("'"&amp;N$1&amp;"'!"&amp;"E:E"),0))</f>
        <v>0</v>
      </c>
      <c r="O161" s="6">
        <f ca="1">INDEX(INDIRECT("'"&amp;O$1&amp;"'!"&amp;"T:T"),MATCH(EDATE($D161,-12*(2020-O$1)),INDIRECT("'"&amp;O$1&amp;"'!"&amp;"E:E"),0))</f>
        <v>0</v>
      </c>
      <c r="P161" s="6">
        <f ca="1">INDEX(INDIRECT("'"&amp;P$1&amp;"'!"&amp;"T:T"),MATCH(EDATE($D161,-12*(2020-P$1)),INDIRECT("'"&amp;P$1&amp;"'!"&amp;"E:E"),0))</f>
        <v>0</v>
      </c>
    </row>
    <row r="162" spans="1:16" x14ac:dyDescent="0.25">
      <c r="A162" s="2">
        <f t="shared" si="6"/>
        <v>6</v>
      </c>
      <c r="B162" s="2">
        <f t="shared" si="7"/>
        <v>9</v>
      </c>
      <c r="C162" s="2">
        <f ca="1">INDEX($F$1:$P$1,MATCH(E162,F162:P162,0))</f>
        <v>2018</v>
      </c>
      <c r="D162" s="4">
        <v>43991</v>
      </c>
      <c r="E162" s="2">
        <f t="shared" ca="1" si="8"/>
        <v>8.8000000000000007</v>
      </c>
      <c r="F162" s="6">
        <f ca="1">INDEX(INDIRECT("'"&amp;F$1&amp;"'!"&amp;"T:T"),MATCH(EDATE($D162,-12*(2020-F$1)),INDIRECT("'"&amp;F$1&amp;"'!"&amp;"E:E"),0))</f>
        <v>0</v>
      </c>
      <c r="G162" s="6">
        <f ca="1">INDEX(INDIRECT("'"&amp;G$1&amp;"'!"&amp;"T:T"),MATCH(EDATE($D162,-12*(2020-G$1)),INDIRECT("'"&amp;G$1&amp;"'!"&amp;"E:E"),0))</f>
        <v>8.8000000000000007</v>
      </c>
      <c r="H162" s="6">
        <f ca="1">INDEX(INDIRECT("'"&amp;H$1&amp;"'!"&amp;"T:T"),MATCH(EDATE($D162,-12*(2020-H$1)),INDIRECT("'"&amp;H$1&amp;"'!"&amp;"E:E"),0))</f>
        <v>2.2000000000000002</v>
      </c>
      <c r="I162" s="6">
        <f ca="1">INDEX(INDIRECT("'"&amp;I$1&amp;"'!"&amp;"T:T"),MATCH(EDATE($D162,-12*(2020-I$1)),INDIRECT("'"&amp;I$1&amp;"'!"&amp;"E:E"),0))</f>
        <v>0</v>
      </c>
      <c r="J162" s="6">
        <f ca="1">INDEX(INDIRECT("'"&amp;J$1&amp;"'!"&amp;"T:T"),MATCH(EDATE($D162,-12*(2020-J$1)),INDIRECT("'"&amp;J$1&amp;"'!"&amp;"E:E"),0))</f>
        <v>0</v>
      </c>
      <c r="K162" s="6">
        <f ca="1">INDEX(INDIRECT("'"&amp;K$1&amp;"'!"&amp;"T:T"),MATCH(EDATE($D162,-12*(2020-K$1)),INDIRECT("'"&amp;K$1&amp;"'!"&amp;"E:E"),0))</f>
        <v>0</v>
      </c>
      <c r="L162" s="6">
        <f ca="1">INDEX(INDIRECT("'"&amp;L$1&amp;"'!"&amp;"T:T"),MATCH(EDATE($D162,-12*(2020-L$1)),INDIRECT("'"&amp;L$1&amp;"'!"&amp;"E:E"),0))</f>
        <v>0.1</v>
      </c>
      <c r="M162" s="6">
        <f ca="1">INDEX(INDIRECT("'"&amp;M$1&amp;"'!"&amp;"T:T"),MATCH(EDATE($D162,-12*(2020-M$1)),INDIRECT("'"&amp;M$1&amp;"'!"&amp;"E:E"),0))</f>
        <v>0</v>
      </c>
      <c r="N162" s="6">
        <f ca="1">INDEX(INDIRECT("'"&amp;N$1&amp;"'!"&amp;"T:T"),MATCH(EDATE($D162,-12*(2020-N$1)),INDIRECT("'"&amp;N$1&amp;"'!"&amp;"E:E"),0))</f>
        <v>0</v>
      </c>
      <c r="O162" s="6">
        <f ca="1">INDEX(INDIRECT("'"&amp;O$1&amp;"'!"&amp;"T:T"),MATCH(EDATE($D162,-12*(2020-O$1)),INDIRECT("'"&amp;O$1&amp;"'!"&amp;"E:E"),0))</f>
        <v>0</v>
      </c>
      <c r="P162" s="6">
        <f ca="1">INDEX(INDIRECT("'"&amp;P$1&amp;"'!"&amp;"T:T"),MATCH(EDATE($D162,-12*(2020-P$1)),INDIRECT("'"&amp;P$1&amp;"'!"&amp;"E:E"),0))</f>
        <v>0</v>
      </c>
    </row>
    <row r="163" spans="1:16" x14ac:dyDescent="0.25">
      <c r="A163" s="2">
        <f t="shared" si="6"/>
        <v>6</v>
      </c>
      <c r="B163" s="2">
        <f t="shared" si="7"/>
        <v>10</v>
      </c>
      <c r="C163" s="2">
        <f ca="1">INDEX($F$1:$P$1,MATCH(E163,F163:P163,0))</f>
        <v>2016</v>
      </c>
      <c r="D163" s="4">
        <v>43992</v>
      </c>
      <c r="E163" s="2">
        <f t="shared" ca="1" si="8"/>
        <v>17.399999999999999</v>
      </c>
      <c r="F163" s="6">
        <f ca="1">INDEX(INDIRECT("'"&amp;F$1&amp;"'!"&amp;"T:T"),MATCH(EDATE($D163,-12*(2020-F$1)),INDIRECT("'"&amp;F$1&amp;"'!"&amp;"E:E"),0))</f>
        <v>1.6</v>
      </c>
      <c r="G163" s="6">
        <f ca="1">INDEX(INDIRECT("'"&amp;G$1&amp;"'!"&amp;"T:T"),MATCH(EDATE($D163,-12*(2020-G$1)),INDIRECT("'"&amp;G$1&amp;"'!"&amp;"E:E"),0))</f>
        <v>0</v>
      </c>
      <c r="H163" s="6">
        <f ca="1">INDEX(INDIRECT("'"&amp;H$1&amp;"'!"&amp;"T:T"),MATCH(EDATE($D163,-12*(2020-H$1)),INDIRECT("'"&amp;H$1&amp;"'!"&amp;"E:E"),0))</f>
        <v>0</v>
      </c>
      <c r="I163" s="6">
        <f ca="1">INDEX(INDIRECT("'"&amp;I$1&amp;"'!"&amp;"T:T"),MATCH(EDATE($D163,-12*(2020-I$1)),INDIRECT("'"&amp;I$1&amp;"'!"&amp;"E:E"),0))</f>
        <v>17.399999999999999</v>
      </c>
      <c r="J163" s="6">
        <f ca="1">INDEX(INDIRECT("'"&amp;J$1&amp;"'!"&amp;"T:T"),MATCH(EDATE($D163,-12*(2020-J$1)),INDIRECT("'"&amp;J$1&amp;"'!"&amp;"E:E"),0))</f>
        <v>0</v>
      </c>
      <c r="K163" s="6">
        <f ca="1">INDEX(INDIRECT("'"&amp;K$1&amp;"'!"&amp;"T:T"),MATCH(EDATE($D163,-12*(2020-K$1)),INDIRECT("'"&amp;K$1&amp;"'!"&amp;"E:E"),0))</f>
        <v>0</v>
      </c>
      <c r="L163" s="6">
        <f ca="1">INDEX(INDIRECT("'"&amp;L$1&amp;"'!"&amp;"T:T"),MATCH(EDATE($D163,-12*(2020-L$1)),INDIRECT("'"&amp;L$1&amp;"'!"&amp;"E:E"),0))</f>
        <v>0</v>
      </c>
      <c r="M163" s="6">
        <f ca="1">INDEX(INDIRECT("'"&amp;M$1&amp;"'!"&amp;"T:T"),MATCH(EDATE($D163,-12*(2020-M$1)),INDIRECT("'"&amp;M$1&amp;"'!"&amp;"E:E"),0))</f>
        <v>0</v>
      </c>
      <c r="N163" s="6">
        <f ca="1">INDEX(INDIRECT("'"&amp;N$1&amp;"'!"&amp;"T:T"),MATCH(EDATE($D163,-12*(2020-N$1)),INDIRECT("'"&amp;N$1&amp;"'!"&amp;"E:E"),0))</f>
        <v>0</v>
      </c>
      <c r="O163" s="6">
        <f ca="1">INDEX(INDIRECT("'"&amp;O$1&amp;"'!"&amp;"T:T"),MATCH(EDATE($D163,-12*(2020-O$1)),INDIRECT("'"&amp;O$1&amp;"'!"&amp;"E:E"),0))</f>
        <v>0</v>
      </c>
      <c r="P163" s="6">
        <f ca="1">INDEX(INDIRECT("'"&amp;P$1&amp;"'!"&amp;"T:T"),MATCH(EDATE($D163,-12*(2020-P$1)),INDIRECT("'"&amp;P$1&amp;"'!"&amp;"E:E"),0))</f>
        <v>0</v>
      </c>
    </row>
    <row r="164" spans="1:16" x14ac:dyDescent="0.25">
      <c r="A164" s="2">
        <f t="shared" si="6"/>
        <v>6</v>
      </c>
      <c r="B164" s="2">
        <f t="shared" si="7"/>
        <v>11</v>
      </c>
      <c r="C164" s="2">
        <f ca="1">INDEX($F$1:$P$1,MATCH(E164,F164:P164,0))</f>
        <v>2016</v>
      </c>
      <c r="D164" s="4">
        <v>43993</v>
      </c>
      <c r="E164" s="2">
        <f t="shared" ca="1" si="8"/>
        <v>19.8</v>
      </c>
      <c r="F164" s="6">
        <f ca="1">INDEX(INDIRECT("'"&amp;F$1&amp;"'!"&amp;"T:T"),MATCH(EDATE($D164,-12*(2020-F$1)),INDIRECT("'"&amp;F$1&amp;"'!"&amp;"E:E"),0))</f>
        <v>0.4</v>
      </c>
      <c r="G164" s="6">
        <f ca="1">INDEX(INDIRECT("'"&amp;G$1&amp;"'!"&amp;"T:T"),MATCH(EDATE($D164,-12*(2020-G$1)),INDIRECT("'"&amp;G$1&amp;"'!"&amp;"E:E"),0))</f>
        <v>0</v>
      </c>
      <c r="H164" s="6">
        <f ca="1">INDEX(INDIRECT("'"&amp;H$1&amp;"'!"&amp;"T:T"),MATCH(EDATE($D164,-12*(2020-H$1)),INDIRECT("'"&amp;H$1&amp;"'!"&amp;"E:E"),0))</f>
        <v>0</v>
      </c>
      <c r="I164" s="6">
        <f ca="1">INDEX(INDIRECT("'"&amp;I$1&amp;"'!"&amp;"T:T"),MATCH(EDATE($D164,-12*(2020-I$1)),INDIRECT("'"&amp;I$1&amp;"'!"&amp;"E:E"),0))</f>
        <v>19.8</v>
      </c>
      <c r="J164" s="6">
        <f ca="1">INDEX(INDIRECT("'"&amp;J$1&amp;"'!"&amp;"T:T"),MATCH(EDATE($D164,-12*(2020-J$1)),INDIRECT("'"&amp;J$1&amp;"'!"&amp;"E:E"),0))</f>
        <v>0</v>
      </c>
      <c r="K164" s="6">
        <f ca="1">INDEX(INDIRECT("'"&amp;K$1&amp;"'!"&amp;"T:T"),MATCH(EDATE($D164,-12*(2020-K$1)),INDIRECT("'"&amp;K$1&amp;"'!"&amp;"E:E"),0))</f>
        <v>0</v>
      </c>
      <c r="L164" s="6">
        <f ca="1">INDEX(INDIRECT("'"&amp;L$1&amp;"'!"&amp;"T:T"),MATCH(EDATE($D164,-12*(2020-L$1)),INDIRECT("'"&amp;L$1&amp;"'!"&amp;"E:E"),0))</f>
        <v>0</v>
      </c>
      <c r="M164" s="6">
        <f ca="1">INDEX(INDIRECT("'"&amp;M$1&amp;"'!"&amp;"T:T"),MATCH(EDATE($D164,-12*(2020-M$1)),INDIRECT("'"&amp;M$1&amp;"'!"&amp;"E:E"),0))</f>
        <v>4.2</v>
      </c>
      <c r="N164" s="6">
        <f ca="1">INDEX(INDIRECT("'"&amp;N$1&amp;"'!"&amp;"T:T"),MATCH(EDATE($D164,-12*(2020-N$1)),INDIRECT("'"&amp;N$1&amp;"'!"&amp;"E:E"),0))</f>
        <v>0</v>
      </c>
      <c r="O164" s="6">
        <f ca="1">INDEX(INDIRECT("'"&amp;O$1&amp;"'!"&amp;"T:T"),MATCH(EDATE($D164,-12*(2020-O$1)),INDIRECT("'"&amp;O$1&amp;"'!"&amp;"E:E"),0))</f>
        <v>0</v>
      </c>
      <c r="P164" s="6">
        <f ca="1">INDEX(INDIRECT("'"&amp;P$1&amp;"'!"&amp;"T:T"),MATCH(EDATE($D164,-12*(2020-P$1)),INDIRECT("'"&amp;P$1&amp;"'!"&amp;"E:E"),0))</f>
        <v>0</v>
      </c>
    </row>
    <row r="165" spans="1:16" x14ac:dyDescent="0.25">
      <c r="A165" s="2">
        <f t="shared" si="6"/>
        <v>6</v>
      </c>
      <c r="B165" s="2">
        <f t="shared" si="7"/>
        <v>12</v>
      </c>
      <c r="C165" s="2">
        <f ca="1">INDEX($F$1:$P$1,MATCH(E165,F165:P165,0))</f>
        <v>2014</v>
      </c>
      <c r="D165" s="4">
        <v>43994</v>
      </c>
      <c r="E165" s="2">
        <f t="shared" ca="1" si="8"/>
        <v>3</v>
      </c>
      <c r="F165" s="6">
        <f ca="1">INDEX(INDIRECT("'"&amp;F$1&amp;"'!"&amp;"T:T"),MATCH(EDATE($D165,-12*(2020-F$1)),INDIRECT("'"&amp;F$1&amp;"'!"&amp;"E:E"),0))</f>
        <v>0.4</v>
      </c>
      <c r="G165" s="6">
        <f ca="1">INDEX(INDIRECT("'"&amp;G$1&amp;"'!"&amp;"T:T"),MATCH(EDATE($D165,-12*(2020-G$1)),INDIRECT("'"&amp;G$1&amp;"'!"&amp;"E:E"),0))</f>
        <v>0.8</v>
      </c>
      <c r="H165" s="6">
        <f ca="1">INDEX(INDIRECT("'"&amp;H$1&amp;"'!"&amp;"T:T"),MATCH(EDATE($D165,-12*(2020-H$1)),INDIRECT("'"&amp;H$1&amp;"'!"&amp;"E:E"),0))</f>
        <v>0</v>
      </c>
      <c r="I165" s="6">
        <f ca="1">INDEX(INDIRECT("'"&amp;I$1&amp;"'!"&amp;"T:T"),MATCH(EDATE($D165,-12*(2020-I$1)),INDIRECT("'"&amp;I$1&amp;"'!"&amp;"E:E"),0))</f>
        <v>0</v>
      </c>
      <c r="J165" s="6">
        <f ca="1">INDEX(INDIRECT("'"&amp;J$1&amp;"'!"&amp;"T:T"),MATCH(EDATE($D165,-12*(2020-J$1)),INDIRECT("'"&amp;J$1&amp;"'!"&amp;"E:E"),0))</f>
        <v>0</v>
      </c>
      <c r="K165" s="6">
        <f ca="1">INDEX(INDIRECT("'"&amp;K$1&amp;"'!"&amp;"T:T"),MATCH(EDATE($D165,-12*(2020-K$1)),INDIRECT("'"&amp;K$1&amp;"'!"&amp;"E:E"),0))</f>
        <v>3</v>
      </c>
      <c r="L165" s="6">
        <f ca="1">INDEX(INDIRECT("'"&amp;L$1&amp;"'!"&amp;"T:T"),MATCH(EDATE($D165,-12*(2020-L$1)),INDIRECT("'"&amp;L$1&amp;"'!"&amp;"E:E"),0))</f>
        <v>2</v>
      </c>
      <c r="M165" s="6">
        <f ca="1">INDEX(INDIRECT("'"&amp;M$1&amp;"'!"&amp;"T:T"),MATCH(EDATE($D165,-12*(2020-M$1)),INDIRECT("'"&amp;M$1&amp;"'!"&amp;"E:E"),0))</f>
        <v>0.1</v>
      </c>
      <c r="N165" s="6">
        <f ca="1">INDEX(INDIRECT("'"&amp;N$1&amp;"'!"&amp;"T:T"),MATCH(EDATE($D165,-12*(2020-N$1)),INDIRECT("'"&amp;N$1&amp;"'!"&amp;"E:E"),0))</f>
        <v>0</v>
      </c>
      <c r="O165" s="6">
        <f ca="1">INDEX(INDIRECT("'"&amp;O$1&amp;"'!"&amp;"T:T"),MATCH(EDATE($D165,-12*(2020-O$1)),INDIRECT("'"&amp;O$1&amp;"'!"&amp;"E:E"),0))</f>
        <v>2.2000000000000002</v>
      </c>
      <c r="P165" s="6">
        <f ca="1">INDEX(INDIRECT("'"&amp;P$1&amp;"'!"&amp;"T:T"),MATCH(EDATE($D165,-12*(2020-P$1)),INDIRECT("'"&amp;P$1&amp;"'!"&amp;"E:E"),0))</f>
        <v>0</v>
      </c>
    </row>
    <row r="166" spans="1:16" x14ac:dyDescent="0.25">
      <c r="A166" s="2">
        <f t="shared" si="6"/>
        <v>6</v>
      </c>
      <c r="B166" s="2">
        <f t="shared" si="7"/>
        <v>13</v>
      </c>
      <c r="C166" s="2">
        <f ca="1">INDEX($F$1:$P$1,MATCH(E166,F166:P166,0))</f>
        <v>2013</v>
      </c>
      <c r="D166" s="4">
        <v>43995</v>
      </c>
      <c r="E166" s="2">
        <f t="shared" ca="1" si="8"/>
        <v>6.6</v>
      </c>
      <c r="F166" s="6">
        <f ca="1">INDEX(INDIRECT("'"&amp;F$1&amp;"'!"&amp;"T:T"),MATCH(EDATE($D166,-12*(2020-F$1)),INDIRECT("'"&amp;F$1&amp;"'!"&amp;"E:E"),0))</f>
        <v>0.2</v>
      </c>
      <c r="G166" s="6">
        <f ca="1">INDEX(INDIRECT("'"&amp;G$1&amp;"'!"&amp;"T:T"),MATCH(EDATE($D166,-12*(2020-G$1)),INDIRECT("'"&amp;G$1&amp;"'!"&amp;"E:E"),0))</f>
        <v>1.4</v>
      </c>
      <c r="H166" s="6">
        <f ca="1">INDEX(INDIRECT("'"&amp;H$1&amp;"'!"&amp;"T:T"),MATCH(EDATE($D166,-12*(2020-H$1)),INDIRECT("'"&amp;H$1&amp;"'!"&amp;"E:E"),0))</f>
        <v>0</v>
      </c>
      <c r="I166" s="6">
        <f ca="1">INDEX(INDIRECT("'"&amp;I$1&amp;"'!"&amp;"T:T"),MATCH(EDATE($D166,-12*(2020-I$1)),INDIRECT("'"&amp;I$1&amp;"'!"&amp;"E:E"),0))</f>
        <v>1</v>
      </c>
      <c r="J166" s="6">
        <f ca="1">INDEX(INDIRECT("'"&amp;J$1&amp;"'!"&amp;"T:T"),MATCH(EDATE($D166,-12*(2020-J$1)),INDIRECT("'"&amp;J$1&amp;"'!"&amp;"E:E"),0))</f>
        <v>3.8</v>
      </c>
      <c r="K166" s="6">
        <f ca="1">INDEX(INDIRECT("'"&amp;K$1&amp;"'!"&amp;"T:T"),MATCH(EDATE($D166,-12*(2020-K$1)),INDIRECT("'"&amp;K$1&amp;"'!"&amp;"E:E"),0))</f>
        <v>0</v>
      </c>
      <c r="L166" s="6">
        <f ca="1">INDEX(INDIRECT("'"&amp;L$1&amp;"'!"&amp;"T:T"),MATCH(EDATE($D166,-12*(2020-L$1)),INDIRECT("'"&amp;L$1&amp;"'!"&amp;"E:E"),0))</f>
        <v>6.6</v>
      </c>
      <c r="M166" s="6">
        <f ca="1">INDEX(INDIRECT("'"&amp;M$1&amp;"'!"&amp;"T:T"),MATCH(EDATE($D166,-12*(2020-M$1)),INDIRECT("'"&amp;M$1&amp;"'!"&amp;"E:E"),0))</f>
        <v>0</v>
      </c>
      <c r="N166" s="6">
        <f ca="1">INDEX(INDIRECT("'"&amp;N$1&amp;"'!"&amp;"T:T"),MATCH(EDATE($D166,-12*(2020-N$1)),INDIRECT("'"&amp;N$1&amp;"'!"&amp;"E:E"),0))</f>
        <v>1</v>
      </c>
      <c r="O166" s="6">
        <f ca="1">INDEX(INDIRECT("'"&amp;O$1&amp;"'!"&amp;"T:T"),MATCH(EDATE($D166,-12*(2020-O$1)),INDIRECT("'"&amp;O$1&amp;"'!"&amp;"E:E"),0))</f>
        <v>0</v>
      </c>
      <c r="P166" s="6">
        <f ca="1">INDEX(INDIRECT("'"&amp;P$1&amp;"'!"&amp;"T:T"),MATCH(EDATE($D166,-12*(2020-P$1)),INDIRECT("'"&amp;P$1&amp;"'!"&amp;"E:E"),0))</f>
        <v>0</v>
      </c>
    </row>
    <row r="167" spans="1:16" x14ac:dyDescent="0.25">
      <c r="A167" s="2">
        <f t="shared" si="6"/>
        <v>6</v>
      </c>
      <c r="B167" s="2">
        <f t="shared" si="7"/>
        <v>14</v>
      </c>
      <c r="C167" s="2">
        <f ca="1">INDEX($F$1:$P$1,MATCH(E167,F167:P167,0))</f>
        <v>2017</v>
      </c>
      <c r="D167" s="4">
        <v>43996</v>
      </c>
      <c r="E167" s="2">
        <f t="shared" ca="1" si="8"/>
        <v>2</v>
      </c>
      <c r="F167" s="6">
        <f ca="1">INDEX(INDIRECT("'"&amp;F$1&amp;"'!"&amp;"T:T"),MATCH(EDATE($D167,-12*(2020-F$1)),INDIRECT("'"&amp;F$1&amp;"'!"&amp;"E:E"),0))</f>
        <v>0</v>
      </c>
      <c r="G167" s="6">
        <f ca="1">INDEX(INDIRECT("'"&amp;G$1&amp;"'!"&amp;"T:T"),MATCH(EDATE($D167,-12*(2020-G$1)),INDIRECT("'"&amp;G$1&amp;"'!"&amp;"E:E"),0))</f>
        <v>0</v>
      </c>
      <c r="H167" s="6">
        <f ca="1">INDEX(INDIRECT("'"&amp;H$1&amp;"'!"&amp;"T:T"),MATCH(EDATE($D167,-12*(2020-H$1)),INDIRECT("'"&amp;H$1&amp;"'!"&amp;"E:E"),0))</f>
        <v>2</v>
      </c>
      <c r="I167" s="6">
        <f ca="1">INDEX(INDIRECT("'"&amp;I$1&amp;"'!"&amp;"T:T"),MATCH(EDATE($D167,-12*(2020-I$1)),INDIRECT("'"&amp;I$1&amp;"'!"&amp;"E:E"),0))</f>
        <v>1.6</v>
      </c>
      <c r="J167" s="6">
        <f ca="1">INDEX(INDIRECT("'"&amp;J$1&amp;"'!"&amp;"T:T"),MATCH(EDATE($D167,-12*(2020-J$1)),INDIRECT("'"&amp;J$1&amp;"'!"&amp;"E:E"),0))</f>
        <v>0</v>
      </c>
      <c r="K167" s="6">
        <f ca="1">INDEX(INDIRECT("'"&amp;K$1&amp;"'!"&amp;"T:T"),MATCH(EDATE($D167,-12*(2020-K$1)),INDIRECT("'"&amp;K$1&amp;"'!"&amp;"E:E"),0))</f>
        <v>1</v>
      </c>
      <c r="L167" s="6">
        <f ca="1">INDEX(INDIRECT("'"&amp;L$1&amp;"'!"&amp;"T:T"),MATCH(EDATE($D167,-12*(2020-L$1)),INDIRECT("'"&amp;L$1&amp;"'!"&amp;"E:E"),0))</f>
        <v>1</v>
      </c>
      <c r="M167" s="6">
        <f ca="1">INDEX(INDIRECT("'"&amp;M$1&amp;"'!"&amp;"T:T"),MATCH(EDATE($D167,-12*(2020-M$1)),INDIRECT("'"&amp;M$1&amp;"'!"&amp;"E:E"),0))</f>
        <v>0</v>
      </c>
      <c r="N167" s="6">
        <f ca="1">INDEX(INDIRECT("'"&amp;N$1&amp;"'!"&amp;"T:T"),MATCH(EDATE($D167,-12*(2020-N$1)),INDIRECT("'"&amp;N$1&amp;"'!"&amp;"E:E"),0))</f>
        <v>0.1</v>
      </c>
      <c r="O167" s="6">
        <f ca="1">INDEX(INDIRECT("'"&amp;O$1&amp;"'!"&amp;"T:T"),MATCH(EDATE($D167,-12*(2020-O$1)),INDIRECT("'"&amp;O$1&amp;"'!"&amp;"E:E"),0))</f>
        <v>0</v>
      </c>
      <c r="P167" s="6">
        <f ca="1">INDEX(INDIRECT("'"&amp;P$1&amp;"'!"&amp;"T:T"),MATCH(EDATE($D167,-12*(2020-P$1)),INDIRECT("'"&amp;P$1&amp;"'!"&amp;"E:E"),0))</f>
        <v>0</v>
      </c>
    </row>
    <row r="168" spans="1:16" x14ac:dyDescent="0.25">
      <c r="A168" s="2">
        <f t="shared" si="6"/>
        <v>6</v>
      </c>
      <c r="B168" s="2">
        <f t="shared" si="7"/>
        <v>15</v>
      </c>
      <c r="C168" s="2">
        <f ca="1">INDEX($F$1:$P$1,MATCH(E168,F168:P168,0))</f>
        <v>2016</v>
      </c>
      <c r="D168" s="4">
        <v>43997</v>
      </c>
      <c r="E168" s="2">
        <f t="shared" ca="1" si="8"/>
        <v>23.6</v>
      </c>
      <c r="F168" s="6">
        <f ca="1">INDEX(INDIRECT("'"&amp;F$1&amp;"'!"&amp;"T:T"),MATCH(EDATE($D168,-12*(2020-F$1)),INDIRECT("'"&amp;F$1&amp;"'!"&amp;"E:E"),0))</f>
        <v>0</v>
      </c>
      <c r="G168" s="6">
        <f ca="1">INDEX(INDIRECT("'"&amp;G$1&amp;"'!"&amp;"T:T"),MATCH(EDATE($D168,-12*(2020-G$1)),INDIRECT("'"&amp;G$1&amp;"'!"&amp;"E:E"),0))</f>
        <v>0.6</v>
      </c>
      <c r="H168" s="6">
        <f ca="1">INDEX(INDIRECT("'"&amp;H$1&amp;"'!"&amp;"T:T"),MATCH(EDATE($D168,-12*(2020-H$1)),INDIRECT("'"&amp;H$1&amp;"'!"&amp;"E:E"),0))</f>
        <v>7.4</v>
      </c>
      <c r="I168" s="6">
        <f ca="1">INDEX(INDIRECT("'"&amp;I$1&amp;"'!"&amp;"T:T"),MATCH(EDATE($D168,-12*(2020-I$1)),INDIRECT("'"&amp;I$1&amp;"'!"&amp;"E:E"),0))</f>
        <v>23.6</v>
      </c>
      <c r="J168" s="6">
        <f ca="1">INDEX(INDIRECT("'"&amp;J$1&amp;"'!"&amp;"T:T"),MATCH(EDATE($D168,-12*(2020-J$1)),INDIRECT("'"&amp;J$1&amp;"'!"&amp;"E:E"),0))</f>
        <v>0</v>
      </c>
      <c r="K168" s="6">
        <f ca="1">INDEX(INDIRECT("'"&amp;K$1&amp;"'!"&amp;"T:T"),MATCH(EDATE($D168,-12*(2020-K$1)),INDIRECT("'"&amp;K$1&amp;"'!"&amp;"E:E"),0))</f>
        <v>0</v>
      </c>
      <c r="L168" s="6">
        <f ca="1">INDEX(INDIRECT("'"&amp;L$1&amp;"'!"&amp;"T:T"),MATCH(EDATE($D168,-12*(2020-L$1)),INDIRECT("'"&amp;L$1&amp;"'!"&amp;"E:E"),0))</f>
        <v>0</v>
      </c>
      <c r="M168" s="6">
        <f ca="1">INDEX(INDIRECT("'"&amp;M$1&amp;"'!"&amp;"T:T"),MATCH(EDATE($D168,-12*(2020-M$1)),INDIRECT("'"&amp;M$1&amp;"'!"&amp;"E:E"),0))</f>
        <v>14.8</v>
      </c>
      <c r="N168" s="6">
        <f ca="1">INDEX(INDIRECT("'"&amp;N$1&amp;"'!"&amp;"T:T"),MATCH(EDATE($D168,-12*(2020-N$1)),INDIRECT("'"&amp;N$1&amp;"'!"&amp;"E:E"),0))</f>
        <v>0</v>
      </c>
      <c r="O168" s="6">
        <f ca="1">INDEX(INDIRECT("'"&amp;O$1&amp;"'!"&amp;"T:T"),MATCH(EDATE($D168,-12*(2020-O$1)),INDIRECT("'"&amp;O$1&amp;"'!"&amp;"E:E"),0))</f>
        <v>0</v>
      </c>
      <c r="P168" s="6">
        <f ca="1">INDEX(INDIRECT("'"&amp;P$1&amp;"'!"&amp;"T:T"),MATCH(EDATE($D168,-12*(2020-P$1)),INDIRECT("'"&amp;P$1&amp;"'!"&amp;"E:E"),0))</f>
        <v>1</v>
      </c>
    </row>
    <row r="169" spans="1:16" x14ac:dyDescent="0.25">
      <c r="A169" s="2">
        <f t="shared" si="6"/>
        <v>6</v>
      </c>
      <c r="B169" s="2">
        <f t="shared" si="7"/>
        <v>16</v>
      </c>
      <c r="C169" s="2">
        <f ca="1">INDEX($F$1:$P$1,MATCH(E169,F169:P169,0))</f>
        <v>2016</v>
      </c>
      <c r="D169" s="4">
        <v>43998</v>
      </c>
      <c r="E169" s="2">
        <f t="shared" ca="1" si="8"/>
        <v>17.600000000000001</v>
      </c>
      <c r="F169" s="6">
        <f ca="1">INDEX(INDIRECT("'"&amp;F$1&amp;"'!"&amp;"T:T"),MATCH(EDATE($D169,-12*(2020-F$1)),INDIRECT("'"&amp;F$1&amp;"'!"&amp;"E:E"),0))</f>
        <v>2</v>
      </c>
      <c r="G169" s="6">
        <f ca="1">INDEX(INDIRECT("'"&amp;G$1&amp;"'!"&amp;"T:T"),MATCH(EDATE($D169,-12*(2020-G$1)),INDIRECT("'"&amp;G$1&amp;"'!"&amp;"E:E"),0))</f>
        <v>0</v>
      </c>
      <c r="H169" s="6">
        <f ca="1">INDEX(INDIRECT("'"&amp;H$1&amp;"'!"&amp;"T:T"),MATCH(EDATE($D169,-12*(2020-H$1)),INDIRECT("'"&amp;H$1&amp;"'!"&amp;"E:E"),0))</f>
        <v>0</v>
      </c>
      <c r="I169" s="6">
        <f ca="1">INDEX(INDIRECT("'"&amp;I$1&amp;"'!"&amp;"T:T"),MATCH(EDATE($D169,-12*(2020-I$1)),INDIRECT("'"&amp;I$1&amp;"'!"&amp;"E:E"),0))</f>
        <v>17.600000000000001</v>
      </c>
      <c r="J169" s="6">
        <f ca="1">INDEX(INDIRECT("'"&amp;J$1&amp;"'!"&amp;"T:T"),MATCH(EDATE($D169,-12*(2020-J$1)),INDIRECT("'"&amp;J$1&amp;"'!"&amp;"E:E"),0))</f>
        <v>3.4</v>
      </c>
      <c r="K169" s="6">
        <f ca="1">INDEX(INDIRECT("'"&amp;K$1&amp;"'!"&amp;"T:T"),MATCH(EDATE($D169,-12*(2020-K$1)),INDIRECT("'"&amp;K$1&amp;"'!"&amp;"E:E"),0))</f>
        <v>0</v>
      </c>
      <c r="L169" s="6">
        <f ca="1">INDEX(INDIRECT("'"&amp;L$1&amp;"'!"&amp;"T:T"),MATCH(EDATE($D169,-12*(2020-L$1)),INDIRECT("'"&amp;L$1&amp;"'!"&amp;"E:E"),0))</f>
        <v>0</v>
      </c>
      <c r="M169" s="6">
        <f ca="1">INDEX(INDIRECT("'"&amp;M$1&amp;"'!"&amp;"T:T"),MATCH(EDATE($D169,-12*(2020-M$1)),INDIRECT("'"&amp;M$1&amp;"'!"&amp;"E:E"),0))</f>
        <v>1.8</v>
      </c>
      <c r="N169" s="6">
        <f ca="1">INDEX(INDIRECT("'"&amp;N$1&amp;"'!"&amp;"T:T"),MATCH(EDATE($D169,-12*(2020-N$1)),INDIRECT("'"&amp;N$1&amp;"'!"&amp;"E:E"),0))</f>
        <v>0</v>
      </c>
      <c r="O169" s="6">
        <f ca="1">INDEX(INDIRECT("'"&amp;O$1&amp;"'!"&amp;"T:T"),MATCH(EDATE($D169,-12*(2020-O$1)),INDIRECT("'"&amp;O$1&amp;"'!"&amp;"E:E"),0))</f>
        <v>0</v>
      </c>
      <c r="P169" s="6">
        <f ca="1">INDEX(INDIRECT("'"&amp;P$1&amp;"'!"&amp;"T:T"),MATCH(EDATE($D169,-12*(2020-P$1)),INDIRECT("'"&amp;P$1&amp;"'!"&amp;"E:E"),0))</f>
        <v>11</v>
      </c>
    </row>
    <row r="170" spans="1:16" x14ac:dyDescent="0.25">
      <c r="A170" s="2">
        <f t="shared" si="6"/>
        <v>6</v>
      </c>
      <c r="B170" s="2">
        <f t="shared" si="7"/>
        <v>17</v>
      </c>
      <c r="C170" s="2">
        <f ca="1">INDEX($F$1:$P$1,MATCH(E170,F170:P170,0))</f>
        <v>2011</v>
      </c>
      <c r="D170" s="4">
        <v>43999</v>
      </c>
      <c r="E170" s="2">
        <f t="shared" ca="1" si="8"/>
        <v>12.6</v>
      </c>
      <c r="F170" s="6">
        <f ca="1">INDEX(INDIRECT("'"&amp;F$1&amp;"'!"&amp;"T:T"),MATCH(EDATE($D170,-12*(2020-F$1)),INDIRECT("'"&amp;F$1&amp;"'!"&amp;"E:E"),0))</f>
        <v>0</v>
      </c>
      <c r="G170" s="6">
        <f ca="1">INDEX(INDIRECT("'"&amp;G$1&amp;"'!"&amp;"T:T"),MATCH(EDATE($D170,-12*(2020-G$1)),INDIRECT("'"&amp;G$1&amp;"'!"&amp;"E:E"),0))</f>
        <v>0</v>
      </c>
      <c r="H170" s="6">
        <f ca="1">INDEX(INDIRECT("'"&amp;H$1&amp;"'!"&amp;"T:T"),MATCH(EDATE($D170,-12*(2020-H$1)),INDIRECT("'"&amp;H$1&amp;"'!"&amp;"E:E"),0))</f>
        <v>0</v>
      </c>
      <c r="I170" s="6">
        <f ca="1">INDEX(INDIRECT("'"&amp;I$1&amp;"'!"&amp;"T:T"),MATCH(EDATE($D170,-12*(2020-I$1)),INDIRECT("'"&amp;I$1&amp;"'!"&amp;"E:E"),0))</f>
        <v>0.4</v>
      </c>
      <c r="J170" s="6">
        <f ca="1">INDEX(INDIRECT("'"&amp;J$1&amp;"'!"&amp;"T:T"),MATCH(EDATE($D170,-12*(2020-J$1)),INDIRECT("'"&amp;J$1&amp;"'!"&amp;"E:E"),0))</f>
        <v>0</v>
      </c>
      <c r="K170" s="6">
        <f ca="1">INDEX(INDIRECT("'"&amp;K$1&amp;"'!"&amp;"T:T"),MATCH(EDATE($D170,-12*(2020-K$1)),INDIRECT("'"&amp;K$1&amp;"'!"&amp;"E:E"),0))</f>
        <v>0</v>
      </c>
      <c r="L170" s="6">
        <f ca="1">INDEX(INDIRECT("'"&amp;L$1&amp;"'!"&amp;"T:T"),MATCH(EDATE($D170,-12*(2020-L$1)),INDIRECT("'"&amp;L$1&amp;"'!"&amp;"E:E"),0))</f>
        <v>3.9</v>
      </c>
      <c r="M170" s="6">
        <f ca="1">INDEX(INDIRECT("'"&amp;M$1&amp;"'!"&amp;"T:T"),MATCH(EDATE($D170,-12*(2020-M$1)),INDIRECT("'"&amp;M$1&amp;"'!"&amp;"E:E"),0))</f>
        <v>1.2</v>
      </c>
      <c r="N170" s="6">
        <f ca="1">INDEX(INDIRECT("'"&amp;N$1&amp;"'!"&amp;"T:T"),MATCH(EDATE($D170,-12*(2020-N$1)),INDIRECT("'"&amp;N$1&amp;"'!"&amp;"E:E"),0))</f>
        <v>12.6</v>
      </c>
      <c r="O170" s="6">
        <f ca="1">INDEX(INDIRECT("'"&amp;O$1&amp;"'!"&amp;"T:T"),MATCH(EDATE($D170,-12*(2020-O$1)),INDIRECT("'"&amp;O$1&amp;"'!"&amp;"E:E"),0))</f>
        <v>0</v>
      </c>
      <c r="P170" s="6">
        <f ca="1">INDEX(INDIRECT("'"&amp;P$1&amp;"'!"&amp;"T:T"),MATCH(EDATE($D170,-12*(2020-P$1)),INDIRECT("'"&amp;P$1&amp;"'!"&amp;"E:E"),0))</f>
        <v>0</v>
      </c>
    </row>
    <row r="171" spans="1:16" x14ac:dyDescent="0.25">
      <c r="A171" s="2">
        <f t="shared" si="6"/>
        <v>6</v>
      </c>
      <c r="B171" s="2">
        <f t="shared" si="7"/>
        <v>18</v>
      </c>
      <c r="C171" s="2">
        <f ca="1">INDEX($F$1:$P$1,MATCH(E171,F171:P171,0))</f>
        <v>2015</v>
      </c>
      <c r="D171" s="4">
        <v>44000</v>
      </c>
      <c r="E171" s="2">
        <f t="shared" ca="1" si="8"/>
        <v>11.2</v>
      </c>
      <c r="F171" s="6">
        <f ca="1">INDEX(INDIRECT("'"&amp;F$1&amp;"'!"&amp;"T:T"),MATCH(EDATE($D171,-12*(2020-F$1)),INDIRECT("'"&amp;F$1&amp;"'!"&amp;"E:E"),0))</f>
        <v>1.4</v>
      </c>
      <c r="G171" s="6">
        <f ca="1">INDEX(INDIRECT("'"&amp;G$1&amp;"'!"&amp;"T:T"),MATCH(EDATE($D171,-12*(2020-G$1)),INDIRECT("'"&amp;G$1&amp;"'!"&amp;"E:E"),0))</f>
        <v>0</v>
      </c>
      <c r="H171" s="6">
        <f ca="1">INDEX(INDIRECT("'"&amp;H$1&amp;"'!"&amp;"T:T"),MATCH(EDATE($D171,-12*(2020-H$1)),INDIRECT("'"&amp;H$1&amp;"'!"&amp;"E:E"),0))</f>
        <v>1.4</v>
      </c>
      <c r="I171" s="6">
        <f ca="1">INDEX(INDIRECT("'"&amp;I$1&amp;"'!"&amp;"T:T"),MATCH(EDATE($D171,-12*(2020-I$1)),INDIRECT("'"&amp;I$1&amp;"'!"&amp;"E:E"),0))</f>
        <v>0</v>
      </c>
      <c r="J171" s="6">
        <f ca="1">INDEX(INDIRECT("'"&amp;J$1&amp;"'!"&amp;"T:T"),MATCH(EDATE($D171,-12*(2020-J$1)),INDIRECT("'"&amp;J$1&amp;"'!"&amp;"E:E"),0))</f>
        <v>11.2</v>
      </c>
      <c r="K171" s="6">
        <f ca="1">INDEX(INDIRECT("'"&amp;K$1&amp;"'!"&amp;"T:T"),MATCH(EDATE($D171,-12*(2020-K$1)),INDIRECT("'"&amp;K$1&amp;"'!"&amp;"E:E"),0))</f>
        <v>0</v>
      </c>
      <c r="L171" s="6">
        <f ca="1">INDEX(INDIRECT("'"&amp;L$1&amp;"'!"&amp;"T:T"),MATCH(EDATE($D171,-12*(2020-L$1)),INDIRECT("'"&amp;L$1&amp;"'!"&amp;"E:E"),0))</f>
        <v>6.4</v>
      </c>
      <c r="M171" s="6">
        <f ca="1">INDEX(INDIRECT("'"&amp;M$1&amp;"'!"&amp;"T:T"),MATCH(EDATE($D171,-12*(2020-M$1)),INDIRECT("'"&amp;M$1&amp;"'!"&amp;"E:E"),0))</f>
        <v>5.2</v>
      </c>
      <c r="N171" s="6">
        <f ca="1">INDEX(INDIRECT("'"&amp;N$1&amp;"'!"&amp;"T:T"),MATCH(EDATE($D171,-12*(2020-N$1)),INDIRECT("'"&amp;N$1&amp;"'!"&amp;"E:E"),0))</f>
        <v>0</v>
      </c>
      <c r="O171" s="6">
        <f ca="1">INDEX(INDIRECT("'"&amp;O$1&amp;"'!"&amp;"T:T"),MATCH(EDATE($D171,-12*(2020-O$1)),INDIRECT("'"&amp;O$1&amp;"'!"&amp;"E:E"),0))</f>
        <v>0</v>
      </c>
      <c r="P171" s="6">
        <f ca="1">INDEX(INDIRECT("'"&amp;P$1&amp;"'!"&amp;"T:T"),MATCH(EDATE($D171,-12*(2020-P$1)),INDIRECT("'"&amp;P$1&amp;"'!"&amp;"E:E"),0))</f>
        <v>0</v>
      </c>
    </row>
    <row r="172" spans="1:16" x14ac:dyDescent="0.25">
      <c r="A172" s="2">
        <f t="shared" si="6"/>
        <v>6</v>
      </c>
      <c r="B172" s="2">
        <f t="shared" si="7"/>
        <v>19</v>
      </c>
      <c r="C172" s="2">
        <f ca="1">INDEX($F$1:$P$1,MATCH(E172,F172:P172,0))</f>
        <v>2015</v>
      </c>
      <c r="D172" s="4">
        <v>44001</v>
      </c>
      <c r="E172" s="2">
        <f t="shared" ca="1" si="8"/>
        <v>12</v>
      </c>
      <c r="F172" s="6">
        <f ca="1">INDEX(INDIRECT("'"&amp;F$1&amp;"'!"&amp;"T:T"),MATCH(EDATE($D172,-12*(2020-F$1)),INDIRECT("'"&amp;F$1&amp;"'!"&amp;"E:E"),0))</f>
        <v>0.4</v>
      </c>
      <c r="G172" s="6">
        <f ca="1">INDEX(INDIRECT("'"&amp;G$1&amp;"'!"&amp;"T:T"),MATCH(EDATE($D172,-12*(2020-G$1)),INDIRECT("'"&amp;G$1&amp;"'!"&amp;"E:E"),0))</f>
        <v>0</v>
      </c>
      <c r="H172" s="6">
        <f ca="1">INDEX(INDIRECT("'"&amp;H$1&amp;"'!"&amp;"T:T"),MATCH(EDATE($D172,-12*(2020-H$1)),INDIRECT("'"&amp;H$1&amp;"'!"&amp;"E:E"),0))</f>
        <v>9.8000000000000007</v>
      </c>
      <c r="I172" s="6">
        <f ca="1">INDEX(INDIRECT("'"&amp;I$1&amp;"'!"&amp;"T:T"),MATCH(EDATE($D172,-12*(2020-I$1)),INDIRECT("'"&amp;I$1&amp;"'!"&amp;"E:E"),0))</f>
        <v>1</v>
      </c>
      <c r="J172" s="6">
        <f ca="1">INDEX(INDIRECT("'"&amp;J$1&amp;"'!"&amp;"T:T"),MATCH(EDATE($D172,-12*(2020-J$1)),INDIRECT("'"&amp;J$1&amp;"'!"&amp;"E:E"),0))</f>
        <v>12</v>
      </c>
      <c r="K172" s="6">
        <f ca="1">INDEX(INDIRECT("'"&amp;K$1&amp;"'!"&amp;"T:T"),MATCH(EDATE($D172,-12*(2020-K$1)),INDIRECT("'"&amp;K$1&amp;"'!"&amp;"E:E"),0))</f>
        <v>1.2</v>
      </c>
      <c r="L172" s="6">
        <f ca="1">INDEX(INDIRECT("'"&amp;L$1&amp;"'!"&amp;"T:T"),MATCH(EDATE($D172,-12*(2020-L$1)),INDIRECT("'"&amp;L$1&amp;"'!"&amp;"E:E"),0))</f>
        <v>4.2</v>
      </c>
      <c r="M172" s="6">
        <f ca="1">INDEX(INDIRECT("'"&amp;M$1&amp;"'!"&amp;"T:T"),MATCH(EDATE($D172,-12*(2020-M$1)),INDIRECT("'"&amp;M$1&amp;"'!"&amp;"E:E"),0))</f>
        <v>0</v>
      </c>
      <c r="N172" s="6">
        <f ca="1">INDEX(INDIRECT("'"&amp;N$1&amp;"'!"&amp;"T:T"),MATCH(EDATE($D172,-12*(2020-N$1)),INDIRECT("'"&amp;N$1&amp;"'!"&amp;"E:E"),0))</f>
        <v>0</v>
      </c>
      <c r="O172" s="6">
        <f ca="1">INDEX(INDIRECT("'"&amp;O$1&amp;"'!"&amp;"T:T"),MATCH(EDATE($D172,-12*(2020-O$1)),INDIRECT("'"&amp;O$1&amp;"'!"&amp;"E:E"),0))</f>
        <v>0</v>
      </c>
      <c r="P172" s="6">
        <f ca="1">INDEX(INDIRECT("'"&amp;P$1&amp;"'!"&amp;"T:T"),MATCH(EDATE($D172,-12*(2020-P$1)),INDIRECT("'"&amp;P$1&amp;"'!"&amp;"E:E"),0))</f>
        <v>4.5999999999999996</v>
      </c>
    </row>
    <row r="173" spans="1:16" x14ac:dyDescent="0.25">
      <c r="A173" s="2">
        <f t="shared" si="6"/>
        <v>6</v>
      </c>
      <c r="B173" s="2">
        <f t="shared" si="7"/>
        <v>20</v>
      </c>
      <c r="C173" s="2">
        <f ca="1">INDEX($F$1:$P$1,MATCH(E173,F173:P173,0))</f>
        <v>2015</v>
      </c>
      <c r="D173" s="4">
        <v>44002</v>
      </c>
      <c r="E173" s="2">
        <f t="shared" ca="1" si="8"/>
        <v>10.6</v>
      </c>
      <c r="F173" s="6">
        <f ca="1">INDEX(INDIRECT("'"&amp;F$1&amp;"'!"&amp;"T:T"),MATCH(EDATE($D173,-12*(2020-F$1)),INDIRECT("'"&amp;F$1&amp;"'!"&amp;"E:E"),0))</f>
        <v>0</v>
      </c>
      <c r="G173" s="6">
        <f ca="1">INDEX(INDIRECT("'"&amp;G$1&amp;"'!"&amp;"T:T"),MATCH(EDATE($D173,-12*(2020-G$1)),INDIRECT("'"&amp;G$1&amp;"'!"&amp;"E:E"),0))</f>
        <v>7.4</v>
      </c>
      <c r="H173" s="6">
        <f ca="1">INDEX(INDIRECT("'"&amp;H$1&amp;"'!"&amp;"T:T"),MATCH(EDATE($D173,-12*(2020-H$1)),INDIRECT("'"&amp;H$1&amp;"'!"&amp;"E:E"),0))</f>
        <v>0</v>
      </c>
      <c r="I173" s="6">
        <f ca="1">INDEX(INDIRECT("'"&amp;I$1&amp;"'!"&amp;"T:T"),MATCH(EDATE($D173,-12*(2020-I$1)),INDIRECT("'"&amp;I$1&amp;"'!"&amp;"E:E"),0))</f>
        <v>0.8</v>
      </c>
      <c r="J173" s="6">
        <f ca="1">INDEX(INDIRECT("'"&amp;J$1&amp;"'!"&amp;"T:T"),MATCH(EDATE($D173,-12*(2020-J$1)),INDIRECT("'"&amp;J$1&amp;"'!"&amp;"E:E"),0))</f>
        <v>10.6</v>
      </c>
      <c r="K173" s="6">
        <f ca="1">INDEX(INDIRECT("'"&amp;K$1&amp;"'!"&amp;"T:T"),MATCH(EDATE($D173,-12*(2020-K$1)),INDIRECT("'"&amp;K$1&amp;"'!"&amp;"E:E"),0))</f>
        <v>0</v>
      </c>
      <c r="L173" s="6">
        <f ca="1">INDEX(INDIRECT("'"&amp;L$1&amp;"'!"&amp;"T:T"),MATCH(EDATE($D173,-12*(2020-L$1)),INDIRECT("'"&amp;L$1&amp;"'!"&amp;"E:E"),0))</f>
        <v>0</v>
      </c>
      <c r="M173" s="6">
        <f ca="1">INDEX(INDIRECT("'"&amp;M$1&amp;"'!"&amp;"T:T"),MATCH(EDATE($D173,-12*(2020-M$1)),INDIRECT("'"&amp;M$1&amp;"'!"&amp;"E:E"),0))</f>
        <v>1</v>
      </c>
      <c r="N173" s="6">
        <f ca="1">INDEX(INDIRECT("'"&amp;N$1&amp;"'!"&amp;"T:T"),MATCH(EDATE($D173,-12*(2020-N$1)),INDIRECT("'"&amp;N$1&amp;"'!"&amp;"E:E"),0))</f>
        <v>0</v>
      </c>
      <c r="O173" s="6">
        <f ca="1">INDEX(INDIRECT("'"&amp;O$1&amp;"'!"&amp;"T:T"),MATCH(EDATE($D173,-12*(2020-O$1)),INDIRECT("'"&amp;O$1&amp;"'!"&amp;"E:E"),0))</f>
        <v>0</v>
      </c>
      <c r="P173" s="6">
        <f ca="1">INDEX(INDIRECT("'"&amp;P$1&amp;"'!"&amp;"T:T"),MATCH(EDATE($D173,-12*(2020-P$1)),INDIRECT("'"&amp;P$1&amp;"'!"&amp;"E:E"),0))</f>
        <v>0</v>
      </c>
    </row>
    <row r="174" spans="1:16" x14ac:dyDescent="0.25">
      <c r="A174" s="2">
        <f t="shared" si="6"/>
        <v>6</v>
      </c>
      <c r="B174" s="2">
        <f t="shared" si="7"/>
        <v>21</v>
      </c>
      <c r="C174" s="2">
        <f ca="1">INDEX($F$1:$P$1,MATCH(E174,F174:P174,0))</f>
        <v>2019</v>
      </c>
      <c r="D174" s="4">
        <v>44003</v>
      </c>
      <c r="E174" s="2">
        <f t="shared" ca="1" si="8"/>
        <v>0</v>
      </c>
      <c r="F174" s="6">
        <f ca="1">INDEX(INDIRECT("'"&amp;F$1&amp;"'!"&amp;"T:T"),MATCH(EDATE($D174,-12*(2020-F$1)),INDIRECT("'"&amp;F$1&amp;"'!"&amp;"E:E"),0))</f>
        <v>0</v>
      </c>
      <c r="G174" s="6">
        <f ca="1">INDEX(INDIRECT("'"&amp;G$1&amp;"'!"&amp;"T:T"),MATCH(EDATE($D174,-12*(2020-G$1)),INDIRECT("'"&amp;G$1&amp;"'!"&amp;"E:E"),0))</f>
        <v>0</v>
      </c>
      <c r="H174" s="6">
        <f ca="1">INDEX(INDIRECT("'"&amp;H$1&amp;"'!"&amp;"T:T"),MATCH(EDATE($D174,-12*(2020-H$1)),INDIRECT("'"&amp;H$1&amp;"'!"&amp;"E:E"),0))</f>
        <v>0</v>
      </c>
      <c r="I174" s="6">
        <f ca="1">INDEX(INDIRECT("'"&amp;I$1&amp;"'!"&amp;"T:T"),MATCH(EDATE($D174,-12*(2020-I$1)),INDIRECT("'"&amp;I$1&amp;"'!"&amp;"E:E"),0))</f>
        <v>0</v>
      </c>
      <c r="J174" s="6">
        <f ca="1">INDEX(INDIRECT("'"&amp;J$1&amp;"'!"&amp;"T:T"),MATCH(EDATE($D174,-12*(2020-J$1)),INDIRECT("'"&amp;J$1&amp;"'!"&amp;"E:E"),0))</f>
        <v>0</v>
      </c>
      <c r="K174" s="6">
        <f ca="1">INDEX(INDIRECT("'"&amp;K$1&amp;"'!"&amp;"T:T"),MATCH(EDATE($D174,-12*(2020-K$1)),INDIRECT("'"&amp;K$1&amp;"'!"&amp;"E:E"),0))</f>
        <v>0</v>
      </c>
      <c r="L174" s="6">
        <f ca="1">INDEX(INDIRECT("'"&amp;L$1&amp;"'!"&amp;"T:T"),MATCH(EDATE($D174,-12*(2020-L$1)),INDIRECT("'"&amp;L$1&amp;"'!"&amp;"E:E"),0))</f>
        <v>0</v>
      </c>
      <c r="M174" s="6">
        <f ca="1">INDEX(INDIRECT("'"&amp;M$1&amp;"'!"&amp;"T:T"),MATCH(EDATE($D174,-12*(2020-M$1)),INDIRECT("'"&amp;M$1&amp;"'!"&amp;"E:E"),0))</f>
        <v>0</v>
      </c>
      <c r="N174" s="6">
        <f ca="1">INDEX(INDIRECT("'"&amp;N$1&amp;"'!"&amp;"T:T"),MATCH(EDATE($D174,-12*(2020-N$1)),INDIRECT("'"&amp;N$1&amp;"'!"&amp;"E:E"),0))</f>
        <v>0</v>
      </c>
      <c r="O174" s="6">
        <f ca="1">INDEX(INDIRECT("'"&amp;O$1&amp;"'!"&amp;"T:T"),MATCH(EDATE($D174,-12*(2020-O$1)),INDIRECT("'"&amp;O$1&amp;"'!"&amp;"E:E"),0))</f>
        <v>0</v>
      </c>
      <c r="P174" s="6">
        <f ca="1">INDEX(INDIRECT("'"&amp;P$1&amp;"'!"&amp;"T:T"),MATCH(EDATE($D174,-12*(2020-P$1)),INDIRECT("'"&amp;P$1&amp;"'!"&amp;"E:E"),0))</f>
        <v>0</v>
      </c>
    </row>
    <row r="175" spans="1:16" x14ac:dyDescent="0.25">
      <c r="A175" s="2">
        <f t="shared" si="6"/>
        <v>6</v>
      </c>
      <c r="B175" s="2">
        <f t="shared" si="7"/>
        <v>22</v>
      </c>
      <c r="C175" s="2">
        <f ca="1">INDEX($F$1:$P$1,MATCH(E175,F175:P175,0))</f>
        <v>2011</v>
      </c>
      <c r="D175" s="4">
        <v>44004</v>
      </c>
      <c r="E175" s="2">
        <f t="shared" ca="1" si="8"/>
        <v>9</v>
      </c>
      <c r="F175" s="6">
        <f ca="1">INDEX(INDIRECT("'"&amp;F$1&amp;"'!"&amp;"T:T"),MATCH(EDATE($D175,-12*(2020-F$1)),INDIRECT("'"&amp;F$1&amp;"'!"&amp;"E:E"),0))</f>
        <v>0</v>
      </c>
      <c r="G175" s="6">
        <f ca="1">INDEX(INDIRECT("'"&amp;G$1&amp;"'!"&amp;"T:T"),MATCH(EDATE($D175,-12*(2020-G$1)),INDIRECT("'"&amp;G$1&amp;"'!"&amp;"E:E"),0))</f>
        <v>0</v>
      </c>
      <c r="H175" s="6">
        <f ca="1">INDEX(INDIRECT("'"&amp;H$1&amp;"'!"&amp;"T:T"),MATCH(EDATE($D175,-12*(2020-H$1)),INDIRECT("'"&amp;H$1&amp;"'!"&amp;"E:E"),0))</f>
        <v>0</v>
      </c>
      <c r="I175" s="6">
        <f ca="1">INDEX(INDIRECT("'"&amp;I$1&amp;"'!"&amp;"T:T"),MATCH(EDATE($D175,-12*(2020-I$1)),INDIRECT("'"&amp;I$1&amp;"'!"&amp;"E:E"),0))</f>
        <v>0</v>
      </c>
      <c r="J175" s="6">
        <f ca="1">INDEX(INDIRECT("'"&amp;J$1&amp;"'!"&amp;"T:T"),MATCH(EDATE($D175,-12*(2020-J$1)),INDIRECT("'"&amp;J$1&amp;"'!"&amp;"E:E"),0))</f>
        <v>0</v>
      </c>
      <c r="K175" s="6">
        <f ca="1">INDEX(INDIRECT("'"&amp;K$1&amp;"'!"&amp;"T:T"),MATCH(EDATE($D175,-12*(2020-K$1)),INDIRECT("'"&amp;K$1&amp;"'!"&amp;"E:E"),0))</f>
        <v>0</v>
      </c>
      <c r="L175" s="6">
        <f ca="1">INDEX(INDIRECT("'"&amp;L$1&amp;"'!"&amp;"T:T"),MATCH(EDATE($D175,-12*(2020-L$1)),INDIRECT("'"&amp;L$1&amp;"'!"&amp;"E:E"),0))</f>
        <v>1</v>
      </c>
      <c r="M175" s="6">
        <f ca="1">INDEX(INDIRECT("'"&amp;M$1&amp;"'!"&amp;"T:T"),MATCH(EDATE($D175,-12*(2020-M$1)),INDIRECT("'"&amp;M$1&amp;"'!"&amp;"E:E"),0))</f>
        <v>0</v>
      </c>
      <c r="N175" s="6">
        <f ca="1">INDEX(INDIRECT("'"&amp;N$1&amp;"'!"&amp;"T:T"),MATCH(EDATE($D175,-12*(2020-N$1)),INDIRECT("'"&amp;N$1&amp;"'!"&amp;"E:E"),0))</f>
        <v>9</v>
      </c>
      <c r="O175" s="6">
        <f ca="1">INDEX(INDIRECT("'"&amp;O$1&amp;"'!"&amp;"T:T"),MATCH(EDATE($D175,-12*(2020-O$1)),INDIRECT("'"&amp;O$1&amp;"'!"&amp;"E:E"),0))</f>
        <v>0</v>
      </c>
      <c r="P175" s="6">
        <f ca="1">INDEX(INDIRECT("'"&amp;P$1&amp;"'!"&amp;"T:T"),MATCH(EDATE($D175,-12*(2020-P$1)),INDIRECT("'"&amp;P$1&amp;"'!"&amp;"E:E"),0))</f>
        <v>0</v>
      </c>
    </row>
    <row r="176" spans="1:16" x14ac:dyDescent="0.25">
      <c r="A176" s="2">
        <f t="shared" si="6"/>
        <v>6</v>
      </c>
      <c r="B176" s="2">
        <f t="shared" si="7"/>
        <v>23</v>
      </c>
      <c r="C176" s="2">
        <f ca="1">INDEX($F$1:$P$1,MATCH(E176,F176:P176,0))</f>
        <v>2009</v>
      </c>
      <c r="D176" s="4">
        <v>44005</v>
      </c>
      <c r="E176" s="2">
        <f t="shared" ca="1" si="8"/>
        <v>4.8</v>
      </c>
      <c r="F176" s="6">
        <f ca="1">INDEX(INDIRECT("'"&amp;F$1&amp;"'!"&amp;"T:T"),MATCH(EDATE($D176,-12*(2020-F$1)),INDIRECT("'"&amp;F$1&amp;"'!"&amp;"E:E"),0))</f>
        <v>0</v>
      </c>
      <c r="G176" s="6">
        <f ca="1">INDEX(INDIRECT("'"&amp;G$1&amp;"'!"&amp;"T:T"),MATCH(EDATE($D176,-12*(2020-G$1)),INDIRECT("'"&amp;G$1&amp;"'!"&amp;"E:E"),0))</f>
        <v>0</v>
      </c>
      <c r="H176" s="6">
        <f ca="1">INDEX(INDIRECT("'"&amp;H$1&amp;"'!"&amp;"T:T"),MATCH(EDATE($D176,-12*(2020-H$1)),INDIRECT("'"&amp;H$1&amp;"'!"&amp;"E:E"),0))</f>
        <v>0</v>
      </c>
      <c r="I176" s="6">
        <f ca="1">INDEX(INDIRECT("'"&amp;I$1&amp;"'!"&amp;"T:T"),MATCH(EDATE($D176,-12*(2020-I$1)),INDIRECT("'"&amp;I$1&amp;"'!"&amp;"E:E"),0))</f>
        <v>2.6</v>
      </c>
      <c r="J176" s="6">
        <f ca="1">INDEX(INDIRECT("'"&amp;J$1&amp;"'!"&amp;"T:T"),MATCH(EDATE($D176,-12*(2020-J$1)),INDIRECT("'"&amp;J$1&amp;"'!"&amp;"E:E"),0))</f>
        <v>0</v>
      </c>
      <c r="K176" s="6">
        <f ca="1">INDEX(INDIRECT("'"&amp;K$1&amp;"'!"&amp;"T:T"),MATCH(EDATE($D176,-12*(2020-K$1)),INDIRECT("'"&amp;K$1&amp;"'!"&amp;"E:E"),0))</f>
        <v>3</v>
      </c>
      <c r="L176" s="6">
        <f ca="1">INDEX(INDIRECT("'"&amp;L$1&amp;"'!"&amp;"T:T"),MATCH(EDATE($D176,-12*(2020-L$1)),INDIRECT("'"&amp;L$1&amp;"'!"&amp;"E:E"),0))</f>
        <v>0</v>
      </c>
      <c r="M176" s="6">
        <f ca="1">INDEX(INDIRECT("'"&amp;M$1&amp;"'!"&amp;"T:T"),MATCH(EDATE($D176,-12*(2020-M$1)),INDIRECT("'"&amp;M$1&amp;"'!"&amp;"E:E"),0))</f>
        <v>0</v>
      </c>
      <c r="N176" s="6">
        <f ca="1">INDEX(INDIRECT("'"&amp;N$1&amp;"'!"&amp;"T:T"),MATCH(EDATE($D176,-12*(2020-N$1)),INDIRECT("'"&amp;N$1&amp;"'!"&amp;"E:E"),0))</f>
        <v>1.7</v>
      </c>
      <c r="O176" s="6">
        <f ca="1">INDEX(INDIRECT("'"&amp;O$1&amp;"'!"&amp;"T:T"),MATCH(EDATE($D176,-12*(2020-O$1)),INDIRECT("'"&amp;O$1&amp;"'!"&amp;"E:E"),0))</f>
        <v>0.1</v>
      </c>
      <c r="P176" s="6">
        <f ca="1">INDEX(INDIRECT("'"&amp;P$1&amp;"'!"&amp;"T:T"),MATCH(EDATE($D176,-12*(2020-P$1)),INDIRECT("'"&amp;P$1&amp;"'!"&amp;"E:E"),0))</f>
        <v>4.8</v>
      </c>
    </row>
    <row r="177" spans="1:16" x14ac:dyDescent="0.25">
      <c r="A177" s="2">
        <f t="shared" si="6"/>
        <v>6</v>
      </c>
      <c r="B177" s="2">
        <f t="shared" si="7"/>
        <v>24</v>
      </c>
      <c r="C177" s="2">
        <f ca="1">INDEX($F$1:$P$1,MATCH(E177,F177:P177,0))</f>
        <v>2018</v>
      </c>
      <c r="D177" s="4">
        <v>44006</v>
      </c>
      <c r="E177" s="2">
        <f t="shared" ca="1" si="8"/>
        <v>17</v>
      </c>
      <c r="F177" s="6">
        <f ca="1">INDEX(INDIRECT("'"&amp;F$1&amp;"'!"&amp;"T:T"),MATCH(EDATE($D177,-12*(2020-F$1)),INDIRECT("'"&amp;F$1&amp;"'!"&amp;"E:E"),0))</f>
        <v>0</v>
      </c>
      <c r="G177" s="6">
        <f ca="1">INDEX(INDIRECT("'"&amp;G$1&amp;"'!"&amp;"T:T"),MATCH(EDATE($D177,-12*(2020-G$1)),INDIRECT("'"&amp;G$1&amp;"'!"&amp;"E:E"),0))</f>
        <v>17</v>
      </c>
      <c r="H177" s="6">
        <f ca="1">INDEX(INDIRECT("'"&amp;H$1&amp;"'!"&amp;"T:T"),MATCH(EDATE($D177,-12*(2020-H$1)),INDIRECT("'"&amp;H$1&amp;"'!"&amp;"E:E"),0))</f>
        <v>0</v>
      </c>
      <c r="I177" s="6">
        <f ca="1">INDEX(INDIRECT("'"&amp;I$1&amp;"'!"&amp;"T:T"),MATCH(EDATE($D177,-12*(2020-I$1)),INDIRECT("'"&amp;I$1&amp;"'!"&amp;"E:E"),0))</f>
        <v>1.8</v>
      </c>
      <c r="J177" s="6">
        <f ca="1">INDEX(INDIRECT("'"&amp;J$1&amp;"'!"&amp;"T:T"),MATCH(EDATE($D177,-12*(2020-J$1)),INDIRECT("'"&amp;J$1&amp;"'!"&amp;"E:E"),0))</f>
        <v>0</v>
      </c>
      <c r="K177" s="6">
        <f ca="1">INDEX(INDIRECT("'"&amp;K$1&amp;"'!"&amp;"T:T"),MATCH(EDATE($D177,-12*(2020-K$1)),INDIRECT("'"&amp;K$1&amp;"'!"&amp;"E:E"),0))</f>
        <v>1.8</v>
      </c>
      <c r="L177" s="6">
        <f ca="1">INDEX(INDIRECT("'"&amp;L$1&amp;"'!"&amp;"T:T"),MATCH(EDATE($D177,-12*(2020-L$1)),INDIRECT("'"&amp;L$1&amp;"'!"&amp;"E:E"),0))</f>
        <v>2</v>
      </c>
      <c r="M177" s="6">
        <f ca="1">INDEX(INDIRECT("'"&amp;M$1&amp;"'!"&amp;"T:T"),MATCH(EDATE($D177,-12*(2020-M$1)),INDIRECT("'"&amp;M$1&amp;"'!"&amp;"E:E"),0))</f>
        <v>1.3</v>
      </c>
      <c r="N177" s="6">
        <f ca="1">INDEX(INDIRECT("'"&amp;N$1&amp;"'!"&amp;"T:T"),MATCH(EDATE($D177,-12*(2020-N$1)),INDIRECT("'"&amp;N$1&amp;"'!"&amp;"E:E"),0))</f>
        <v>9.8000000000000007</v>
      </c>
      <c r="O177" s="6">
        <f ca="1">INDEX(INDIRECT("'"&amp;O$1&amp;"'!"&amp;"T:T"),MATCH(EDATE($D177,-12*(2020-O$1)),INDIRECT("'"&amp;O$1&amp;"'!"&amp;"E:E"),0))</f>
        <v>0</v>
      </c>
      <c r="P177" s="6">
        <f ca="1">INDEX(INDIRECT("'"&amp;P$1&amp;"'!"&amp;"T:T"),MATCH(EDATE($D177,-12*(2020-P$1)),INDIRECT("'"&amp;P$1&amp;"'!"&amp;"E:E"),0))</f>
        <v>8.1</v>
      </c>
    </row>
    <row r="178" spans="1:16" x14ac:dyDescent="0.25">
      <c r="A178" s="2">
        <f t="shared" si="6"/>
        <v>6</v>
      </c>
      <c r="B178" s="2">
        <f t="shared" si="7"/>
        <v>25</v>
      </c>
      <c r="C178" s="2">
        <f ca="1">INDEX($F$1:$P$1,MATCH(E178,F178:P178,0))</f>
        <v>2013</v>
      </c>
      <c r="D178" s="4">
        <v>44007</v>
      </c>
      <c r="E178" s="2">
        <f t="shared" ca="1" si="8"/>
        <v>2.7</v>
      </c>
      <c r="F178" s="6">
        <f ca="1">INDEX(INDIRECT("'"&amp;F$1&amp;"'!"&amp;"T:T"),MATCH(EDATE($D178,-12*(2020-F$1)),INDIRECT("'"&amp;F$1&amp;"'!"&amp;"E:E"),0))</f>
        <v>0.6</v>
      </c>
      <c r="G178" s="6">
        <f ca="1">INDEX(INDIRECT("'"&amp;G$1&amp;"'!"&amp;"T:T"),MATCH(EDATE($D178,-12*(2020-G$1)),INDIRECT("'"&amp;G$1&amp;"'!"&amp;"E:E"),0))</f>
        <v>0.4</v>
      </c>
      <c r="H178" s="6">
        <f ca="1">INDEX(INDIRECT("'"&amp;H$1&amp;"'!"&amp;"T:T"),MATCH(EDATE($D178,-12*(2020-H$1)),INDIRECT("'"&amp;H$1&amp;"'!"&amp;"E:E"),0))</f>
        <v>1.2</v>
      </c>
      <c r="I178" s="6">
        <f ca="1">INDEX(INDIRECT("'"&amp;I$1&amp;"'!"&amp;"T:T"),MATCH(EDATE($D178,-12*(2020-I$1)),INDIRECT("'"&amp;I$1&amp;"'!"&amp;"E:E"),0))</f>
        <v>0</v>
      </c>
      <c r="J178" s="6">
        <f ca="1">INDEX(INDIRECT("'"&amp;J$1&amp;"'!"&amp;"T:T"),MATCH(EDATE($D178,-12*(2020-J$1)),INDIRECT("'"&amp;J$1&amp;"'!"&amp;"E:E"),0))</f>
        <v>2.6</v>
      </c>
      <c r="K178" s="6">
        <f ca="1">INDEX(INDIRECT("'"&amp;K$1&amp;"'!"&amp;"T:T"),MATCH(EDATE($D178,-12*(2020-K$1)),INDIRECT("'"&amp;K$1&amp;"'!"&amp;"E:E"),0))</f>
        <v>0</v>
      </c>
      <c r="L178" s="6">
        <f ca="1">INDEX(INDIRECT("'"&amp;L$1&amp;"'!"&amp;"T:T"),MATCH(EDATE($D178,-12*(2020-L$1)),INDIRECT("'"&amp;L$1&amp;"'!"&amp;"E:E"),0))</f>
        <v>2.7</v>
      </c>
      <c r="M178" s="6">
        <f ca="1">INDEX(INDIRECT("'"&amp;M$1&amp;"'!"&amp;"T:T"),MATCH(EDATE($D178,-12*(2020-M$1)),INDIRECT("'"&amp;M$1&amp;"'!"&amp;"E:E"),0))</f>
        <v>0</v>
      </c>
      <c r="N178" s="6">
        <f ca="1">INDEX(INDIRECT("'"&amp;N$1&amp;"'!"&amp;"T:T"),MATCH(EDATE($D178,-12*(2020-N$1)),INDIRECT("'"&amp;N$1&amp;"'!"&amp;"E:E"),0))</f>
        <v>2.5</v>
      </c>
      <c r="O178" s="6">
        <f ca="1">INDEX(INDIRECT("'"&amp;O$1&amp;"'!"&amp;"T:T"),MATCH(EDATE($D178,-12*(2020-O$1)),INDIRECT("'"&amp;O$1&amp;"'!"&amp;"E:E"),0))</f>
        <v>0</v>
      </c>
      <c r="P178" s="6">
        <f ca="1">INDEX(INDIRECT("'"&amp;P$1&amp;"'!"&amp;"T:T"),MATCH(EDATE($D178,-12*(2020-P$1)),INDIRECT("'"&amp;P$1&amp;"'!"&amp;"E:E"),0))</f>
        <v>0</v>
      </c>
    </row>
    <row r="179" spans="1:16" x14ac:dyDescent="0.25">
      <c r="A179" s="2">
        <f t="shared" si="6"/>
        <v>6</v>
      </c>
      <c r="B179" s="2">
        <f t="shared" si="7"/>
        <v>26</v>
      </c>
      <c r="C179" s="2">
        <f ca="1">INDEX($F$1:$P$1,MATCH(E179,F179:P179,0))</f>
        <v>2013</v>
      </c>
      <c r="D179" s="4">
        <v>44008</v>
      </c>
      <c r="E179" s="2">
        <f t="shared" ca="1" si="8"/>
        <v>1</v>
      </c>
      <c r="F179" s="6">
        <f ca="1">INDEX(INDIRECT("'"&amp;F$1&amp;"'!"&amp;"T:T"),MATCH(EDATE($D179,-12*(2020-F$1)),INDIRECT("'"&amp;F$1&amp;"'!"&amp;"E:E"),0))</f>
        <v>0.6</v>
      </c>
      <c r="G179" s="6">
        <f ca="1">INDEX(INDIRECT("'"&amp;G$1&amp;"'!"&amp;"T:T"),MATCH(EDATE($D179,-12*(2020-G$1)),INDIRECT("'"&amp;G$1&amp;"'!"&amp;"E:E"),0))</f>
        <v>0</v>
      </c>
      <c r="H179" s="6">
        <f ca="1">INDEX(INDIRECT("'"&amp;H$1&amp;"'!"&amp;"T:T"),MATCH(EDATE($D179,-12*(2020-H$1)),INDIRECT("'"&amp;H$1&amp;"'!"&amp;"E:E"),0))</f>
        <v>0</v>
      </c>
      <c r="I179" s="6">
        <f ca="1">INDEX(INDIRECT("'"&amp;I$1&amp;"'!"&amp;"T:T"),MATCH(EDATE($D179,-12*(2020-I$1)),INDIRECT("'"&amp;I$1&amp;"'!"&amp;"E:E"),0))</f>
        <v>0</v>
      </c>
      <c r="J179" s="6">
        <f ca="1">INDEX(INDIRECT("'"&amp;J$1&amp;"'!"&amp;"T:T"),MATCH(EDATE($D179,-12*(2020-J$1)),INDIRECT("'"&amp;J$1&amp;"'!"&amp;"E:E"),0))</f>
        <v>0</v>
      </c>
      <c r="K179" s="6">
        <f ca="1">INDEX(INDIRECT("'"&amp;K$1&amp;"'!"&amp;"T:T"),MATCH(EDATE($D179,-12*(2020-K$1)),INDIRECT("'"&amp;K$1&amp;"'!"&amp;"E:E"),0))</f>
        <v>0</v>
      </c>
      <c r="L179" s="6">
        <f ca="1">INDEX(INDIRECT("'"&amp;L$1&amp;"'!"&amp;"T:T"),MATCH(EDATE($D179,-12*(2020-L$1)),INDIRECT("'"&amp;L$1&amp;"'!"&amp;"E:E"),0))</f>
        <v>1</v>
      </c>
      <c r="M179" s="6">
        <f ca="1">INDEX(INDIRECT("'"&amp;M$1&amp;"'!"&amp;"T:T"),MATCH(EDATE($D179,-12*(2020-M$1)),INDIRECT("'"&amp;M$1&amp;"'!"&amp;"E:E"),0))</f>
        <v>0.1</v>
      </c>
      <c r="N179" s="6">
        <f ca="1">INDEX(INDIRECT("'"&amp;N$1&amp;"'!"&amp;"T:T"),MATCH(EDATE($D179,-12*(2020-N$1)),INDIRECT("'"&amp;N$1&amp;"'!"&amp;"E:E"),0))</f>
        <v>0</v>
      </c>
      <c r="O179" s="6">
        <f ca="1">INDEX(INDIRECT("'"&amp;O$1&amp;"'!"&amp;"T:T"),MATCH(EDATE($D179,-12*(2020-O$1)),INDIRECT("'"&amp;O$1&amp;"'!"&amp;"E:E"),0))</f>
        <v>0</v>
      </c>
      <c r="P179" s="6">
        <f ca="1">INDEX(INDIRECT("'"&amp;P$1&amp;"'!"&amp;"T:T"),MATCH(EDATE($D179,-12*(2020-P$1)),INDIRECT("'"&amp;P$1&amp;"'!"&amp;"E:E"),0))</f>
        <v>0</v>
      </c>
    </row>
    <row r="180" spans="1:16" x14ac:dyDescent="0.25">
      <c r="A180" s="2">
        <f t="shared" si="6"/>
        <v>6</v>
      </c>
      <c r="B180" s="2">
        <f t="shared" si="7"/>
        <v>27</v>
      </c>
      <c r="C180" s="2">
        <f ca="1">INDEX($F$1:$P$1,MATCH(E180,F180:P180,0))</f>
        <v>2014</v>
      </c>
      <c r="D180" s="4">
        <v>44009</v>
      </c>
      <c r="E180" s="2">
        <f t="shared" ca="1" si="8"/>
        <v>9</v>
      </c>
      <c r="F180" s="6">
        <f ca="1">INDEX(INDIRECT("'"&amp;F$1&amp;"'!"&amp;"T:T"),MATCH(EDATE($D180,-12*(2020-F$1)),INDIRECT("'"&amp;F$1&amp;"'!"&amp;"E:E"),0))</f>
        <v>2</v>
      </c>
      <c r="G180" s="6">
        <f ca="1">INDEX(INDIRECT("'"&amp;G$1&amp;"'!"&amp;"T:T"),MATCH(EDATE($D180,-12*(2020-G$1)),INDIRECT("'"&amp;G$1&amp;"'!"&amp;"E:E"),0))</f>
        <v>0</v>
      </c>
      <c r="H180" s="6">
        <f ca="1">INDEX(INDIRECT("'"&amp;H$1&amp;"'!"&amp;"T:T"),MATCH(EDATE($D180,-12*(2020-H$1)),INDIRECT("'"&amp;H$1&amp;"'!"&amp;"E:E"),0))</f>
        <v>0</v>
      </c>
      <c r="I180" s="6">
        <f ca="1">INDEX(INDIRECT("'"&amp;I$1&amp;"'!"&amp;"T:T"),MATCH(EDATE($D180,-12*(2020-I$1)),INDIRECT("'"&amp;I$1&amp;"'!"&amp;"E:E"),0))</f>
        <v>0</v>
      </c>
      <c r="J180" s="6">
        <f ca="1">INDEX(INDIRECT("'"&amp;J$1&amp;"'!"&amp;"T:T"),MATCH(EDATE($D180,-12*(2020-J$1)),INDIRECT("'"&amp;J$1&amp;"'!"&amp;"E:E"),0))</f>
        <v>0</v>
      </c>
      <c r="K180" s="6">
        <f ca="1">INDEX(INDIRECT("'"&amp;K$1&amp;"'!"&amp;"T:T"),MATCH(EDATE($D180,-12*(2020-K$1)),INDIRECT("'"&amp;K$1&amp;"'!"&amp;"E:E"),0))</f>
        <v>9</v>
      </c>
      <c r="L180" s="6">
        <f ca="1">INDEX(INDIRECT("'"&amp;L$1&amp;"'!"&amp;"T:T"),MATCH(EDATE($D180,-12*(2020-L$1)),INDIRECT("'"&amp;L$1&amp;"'!"&amp;"E:E"),0))</f>
        <v>0</v>
      </c>
      <c r="M180" s="6">
        <f ca="1">INDEX(INDIRECT("'"&amp;M$1&amp;"'!"&amp;"T:T"),MATCH(EDATE($D180,-12*(2020-M$1)),INDIRECT("'"&amp;M$1&amp;"'!"&amp;"E:E"),0))</f>
        <v>0</v>
      </c>
      <c r="N180" s="6">
        <f ca="1">INDEX(INDIRECT("'"&amp;N$1&amp;"'!"&amp;"T:T"),MATCH(EDATE($D180,-12*(2020-N$1)),INDIRECT("'"&amp;N$1&amp;"'!"&amp;"E:E"),0))</f>
        <v>2</v>
      </c>
      <c r="O180" s="6">
        <f ca="1">INDEX(INDIRECT("'"&amp;O$1&amp;"'!"&amp;"T:T"),MATCH(EDATE($D180,-12*(2020-O$1)),INDIRECT("'"&amp;O$1&amp;"'!"&amp;"E:E"),0))</f>
        <v>1.2</v>
      </c>
      <c r="P180" s="6">
        <f ca="1">INDEX(INDIRECT("'"&amp;P$1&amp;"'!"&amp;"T:T"),MATCH(EDATE($D180,-12*(2020-P$1)),INDIRECT("'"&amp;P$1&amp;"'!"&amp;"E:E"),0))</f>
        <v>0</v>
      </c>
    </row>
    <row r="181" spans="1:16" x14ac:dyDescent="0.25">
      <c r="A181" s="2">
        <f t="shared" si="6"/>
        <v>6</v>
      </c>
      <c r="B181" s="2">
        <f t="shared" si="7"/>
        <v>28</v>
      </c>
      <c r="C181" s="2">
        <f ca="1">INDEX($F$1:$P$1,MATCH(E181,F181:P181,0))</f>
        <v>2010</v>
      </c>
      <c r="D181" s="4">
        <v>44010</v>
      </c>
      <c r="E181" s="2">
        <f t="shared" ca="1" si="8"/>
        <v>9.6</v>
      </c>
      <c r="F181" s="6">
        <f ca="1">INDEX(INDIRECT("'"&amp;F$1&amp;"'!"&amp;"T:T"),MATCH(EDATE($D181,-12*(2020-F$1)),INDIRECT("'"&amp;F$1&amp;"'!"&amp;"E:E"),0))</f>
        <v>0.8</v>
      </c>
      <c r="G181" s="6">
        <f ca="1">INDEX(INDIRECT("'"&amp;G$1&amp;"'!"&amp;"T:T"),MATCH(EDATE($D181,-12*(2020-G$1)),INDIRECT("'"&amp;G$1&amp;"'!"&amp;"E:E"),0))</f>
        <v>0</v>
      </c>
      <c r="H181" s="6">
        <f ca="1">INDEX(INDIRECT("'"&amp;H$1&amp;"'!"&amp;"T:T"),MATCH(EDATE($D181,-12*(2020-H$1)),INDIRECT("'"&amp;H$1&amp;"'!"&amp;"E:E"),0))</f>
        <v>0</v>
      </c>
      <c r="I181" s="6">
        <f ca="1">INDEX(INDIRECT("'"&amp;I$1&amp;"'!"&amp;"T:T"),MATCH(EDATE($D181,-12*(2020-I$1)),INDIRECT("'"&amp;I$1&amp;"'!"&amp;"E:E"),0))</f>
        <v>7.6</v>
      </c>
      <c r="J181" s="6">
        <f ca="1">INDEX(INDIRECT("'"&amp;J$1&amp;"'!"&amp;"T:T"),MATCH(EDATE($D181,-12*(2020-J$1)),INDIRECT("'"&amp;J$1&amp;"'!"&amp;"E:E"),0))</f>
        <v>0</v>
      </c>
      <c r="K181" s="6">
        <f ca="1">INDEX(INDIRECT("'"&amp;K$1&amp;"'!"&amp;"T:T"),MATCH(EDATE($D181,-12*(2020-K$1)),INDIRECT("'"&amp;K$1&amp;"'!"&amp;"E:E"),0))</f>
        <v>0</v>
      </c>
      <c r="L181" s="6">
        <f ca="1">INDEX(INDIRECT("'"&amp;L$1&amp;"'!"&amp;"T:T"),MATCH(EDATE($D181,-12*(2020-L$1)),INDIRECT("'"&amp;L$1&amp;"'!"&amp;"E:E"),0))</f>
        <v>5</v>
      </c>
      <c r="M181" s="6">
        <f ca="1">INDEX(INDIRECT("'"&amp;M$1&amp;"'!"&amp;"T:T"),MATCH(EDATE($D181,-12*(2020-M$1)),INDIRECT("'"&amp;M$1&amp;"'!"&amp;"E:E"),0))</f>
        <v>2.6</v>
      </c>
      <c r="N181" s="6">
        <f ca="1">INDEX(INDIRECT("'"&amp;N$1&amp;"'!"&amp;"T:T"),MATCH(EDATE($D181,-12*(2020-N$1)),INDIRECT("'"&amp;N$1&amp;"'!"&amp;"E:E"),0))</f>
        <v>8</v>
      </c>
      <c r="O181" s="6">
        <f ca="1">INDEX(INDIRECT("'"&amp;O$1&amp;"'!"&amp;"T:T"),MATCH(EDATE($D181,-12*(2020-O$1)),INDIRECT("'"&amp;O$1&amp;"'!"&amp;"E:E"),0))</f>
        <v>9.6</v>
      </c>
      <c r="P181" s="6">
        <f ca="1">INDEX(INDIRECT("'"&amp;P$1&amp;"'!"&amp;"T:T"),MATCH(EDATE($D181,-12*(2020-P$1)),INDIRECT("'"&amp;P$1&amp;"'!"&amp;"E:E"),0))</f>
        <v>0</v>
      </c>
    </row>
    <row r="182" spans="1:16" x14ac:dyDescent="0.25">
      <c r="A182" s="2">
        <f t="shared" si="6"/>
        <v>6</v>
      </c>
      <c r="B182" s="2">
        <f t="shared" si="7"/>
        <v>29</v>
      </c>
      <c r="C182" s="2">
        <f ca="1">INDEX($F$1:$P$1,MATCH(E182,F182:P182,0))</f>
        <v>2016</v>
      </c>
      <c r="D182" s="4">
        <v>44011</v>
      </c>
      <c r="E182" s="2">
        <f t="shared" ca="1" si="8"/>
        <v>10.6</v>
      </c>
      <c r="F182" s="6">
        <f ca="1">INDEX(INDIRECT("'"&amp;F$1&amp;"'!"&amp;"T:T"),MATCH(EDATE($D182,-12*(2020-F$1)),INDIRECT("'"&amp;F$1&amp;"'!"&amp;"E:E"),0))</f>
        <v>2.6</v>
      </c>
      <c r="G182" s="6">
        <f ca="1">INDEX(INDIRECT("'"&amp;G$1&amp;"'!"&amp;"T:T"),MATCH(EDATE($D182,-12*(2020-G$1)),INDIRECT("'"&amp;G$1&amp;"'!"&amp;"E:E"),0))</f>
        <v>0.4</v>
      </c>
      <c r="H182" s="6">
        <f ca="1">INDEX(INDIRECT("'"&amp;H$1&amp;"'!"&amp;"T:T"),MATCH(EDATE($D182,-12*(2020-H$1)),INDIRECT("'"&amp;H$1&amp;"'!"&amp;"E:E"),0))</f>
        <v>0</v>
      </c>
      <c r="I182" s="6">
        <f ca="1">INDEX(INDIRECT("'"&amp;I$1&amp;"'!"&amp;"T:T"),MATCH(EDATE($D182,-12*(2020-I$1)),INDIRECT("'"&amp;I$1&amp;"'!"&amp;"E:E"),0))</f>
        <v>10.6</v>
      </c>
      <c r="J182" s="6">
        <f ca="1">INDEX(INDIRECT("'"&amp;J$1&amp;"'!"&amp;"T:T"),MATCH(EDATE($D182,-12*(2020-J$1)),INDIRECT("'"&amp;J$1&amp;"'!"&amp;"E:E"),0))</f>
        <v>0</v>
      </c>
      <c r="K182" s="6">
        <f ca="1">INDEX(INDIRECT("'"&amp;K$1&amp;"'!"&amp;"T:T"),MATCH(EDATE($D182,-12*(2020-K$1)),INDIRECT("'"&amp;K$1&amp;"'!"&amp;"E:E"),0))</f>
        <v>0</v>
      </c>
      <c r="L182" s="6">
        <f ca="1">INDEX(INDIRECT("'"&amp;L$1&amp;"'!"&amp;"T:T"),MATCH(EDATE($D182,-12*(2020-L$1)),INDIRECT("'"&amp;L$1&amp;"'!"&amp;"E:E"),0))</f>
        <v>0</v>
      </c>
      <c r="M182" s="6">
        <f ca="1">INDEX(INDIRECT("'"&amp;M$1&amp;"'!"&amp;"T:T"),MATCH(EDATE($D182,-12*(2020-M$1)),INDIRECT("'"&amp;M$1&amp;"'!"&amp;"E:E"),0))</f>
        <v>0</v>
      </c>
      <c r="N182" s="6">
        <f ca="1">INDEX(INDIRECT("'"&amp;N$1&amp;"'!"&amp;"T:T"),MATCH(EDATE($D182,-12*(2020-N$1)),INDIRECT("'"&amp;N$1&amp;"'!"&amp;"E:E"),0))</f>
        <v>0</v>
      </c>
      <c r="O182" s="6">
        <f ca="1">INDEX(INDIRECT("'"&amp;O$1&amp;"'!"&amp;"T:T"),MATCH(EDATE($D182,-12*(2020-O$1)),INDIRECT("'"&amp;O$1&amp;"'!"&amp;"E:E"),0))</f>
        <v>0</v>
      </c>
      <c r="P182" s="6">
        <f ca="1">INDEX(INDIRECT("'"&amp;P$1&amp;"'!"&amp;"T:T"),MATCH(EDATE($D182,-12*(2020-P$1)),INDIRECT("'"&amp;P$1&amp;"'!"&amp;"E:E"),0))</f>
        <v>0</v>
      </c>
    </row>
    <row r="183" spans="1:16" x14ac:dyDescent="0.25">
      <c r="A183" s="2">
        <f t="shared" si="6"/>
        <v>6</v>
      </c>
      <c r="B183" s="2">
        <f t="shared" si="7"/>
        <v>30</v>
      </c>
      <c r="C183" s="2">
        <f ca="1">INDEX($F$1:$P$1,MATCH(E183,F183:P183,0))</f>
        <v>2010</v>
      </c>
      <c r="D183" s="4">
        <v>44012</v>
      </c>
      <c r="E183" s="2">
        <f t="shared" ca="1" si="8"/>
        <v>3.2</v>
      </c>
      <c r="F183" s="6">
        <f ca="1">INDEX(INDIRECT("'"&amp;F$1&amp;"'!"&amp;"T:T"),MATCH(EDATE($D183,-12*(2020-F$1)),INDIRECT("'"&amp;F$1&amp;"'!"&amp;"E:E"),0))</f>
        <v>0.2</v>
      </c>
      <c r="G183" s="6">
        <f ca="1">INDEX(INDIRECT("'"&amp;G$1&amp;"'!"&amp;"T:T"),MATCH(EDATE($D183,-12*(2020-G$1)),INDIRECT("'"&amp;G$1&amp;"'!"&amp;"E:E"),0))</f>
        <v>0.2</v>
      </c>
      <c r="H183" s="6">
        <f ca="1">INDEX(INDIRECT("'"&amp;H$1&amp;"'!"&amp;"T:T"),MATCH(EDATE($D183,-12*(2020-H$1)),INDIRECT("'"&amp;H$1&amp;"'!"&amp;"E:E"),0))</f>
        <v>0</v>
      </c>
      <c r="I183" s="6">
        <f ca="1">INDEX(INDIRECT("'"&amp;I$1&amp;"'!"&amp;"T:T"),MATCH(EDATE($D183,-12*(2020-I$1)),INDIRECT("'"&amp;I$1&amp;"'!"&amp;"E:E"),0))</f>
        <v>1</v>
      </c>
      <c r="J183" s="6">
        <f ca="1">INDEX(INDIRECT("'"&amp;J$1&amp;"'!"&amp;"T:T"),MATCH(EDATE($D183,-12*(2020-J$1)),INDIRECT("'"&amp;J$1&amp;"'!"&amp;"E:E"),0))</f>
        <v>0</v>
      </c>
      <c r="K183" s="6">
        <f ca="1">INDEX(INDIRECT("'"&amp;K$1&amp;"'!"&amp;"T:T"),MATCH(EDATE($D183,-12*(2020-K$1)),INDIRECT("'"&amp;K$1&amp;"'!"&amp;"E:E"),0))</f>
        <v>0</v>
      </c>
      <c r="L183" s="6">
        <f ca="1">INDEX(INDIRECT("'"&amp;L$1&amp;"'!"&amp;"T:T"),MATCH(EDATE($D183,-12*(2020-L$1)),INDIRECT("'"&amp;L$1&amp;"'!"&amp;"E:E"),0))</f>
        <v>0</v>
      </c>
      <c r="M183" s="6">
        <f ca="1">INDEX(INDIRECT("'"&amp;M$1&amp;"'!"&amp;"T:T"),MATCH(EDATE($D183,-12*(2020-M$1)),INDIRECT("'"&amp;M$1&amp;"'!"&amp;"E:E"),0))</f>
        <v>0</v>
      </c>
      <c r="N183" s="6">
        <f ca="1">INDEX(INDIRECT("'"&amp;N$1&amp;"'!"&amp;"T:T"),MATCH(EDATE($D183,-12*(2020-N$1)),INDIRECT("'"&amp;N$1&amp;"'!"&amp;"E:E"),0))</f>
        <v>0</v>
      </c>
      <c r="O183" s="6">
        <f ca="1">INDEX(INDIRECT("'"&amp;O$1&amp;"'!"&amp;"T:T"),MATCH(EDATE($D183,-12*(2020-O$1)),INDIRECT("'"&amp;O$1&amp;"'!"&amp;"E:E"),0))</f>
        <v>3.2</v>
      </c>
      <c r="P183" s="6">
        <f ca="1">INDEX(INDIRECT("'"&amp;P$1&amp;"'!"&amp;"T:T"),MATCH(EDATE($D183,-12*(2020-P$1)),INDIRECT("'"&amp;P$1&amp;"'!"&amp;"E:E"),0))</f>
        <v>0</v>
      </c>
    </row>
    <row r="184" spans="1:16" x14ac:dyDescent="0.25">
      <c r="A184" s="2">
        <f t="shared" si="6"/>
        <v>7</v>
      </c>
      <c r="B184" s="2">
        <f t="shared" si="7"/>
        <v>1</v>
      </c>
      <c r="C184" s="2">
        <f ca="1">INDEX($F$1:$P$1,MATCH(E184,F184:P184,0))</f>
        <v>2011</v>
      </c>
      <c r="D184" s="4">
        <v>44013</v>
      </c>
      <c r="E184" s="2">
        <f t="shared" ca="1" si="8"/>
        <v>9.1</v>
      </c>
      <c r="F184" s="6">
        <f ca="1">INDEX(INDIRECT("'"&amp;F$1&amp;"'!"&amp;"T:T"),MATCH(EDATE($D184,-12*(2020-F$1)),INDIRECT("'"&amp;F$1&amp;"'!"&amp;"E:E"),0))</f>
        <v>0</v>
      </c>
      <c r="G184" s="6">
        <f ca="1">INDEX(INDIRECT("'"&amp;G$1&amp;"'!"&amp;"T:T"),MATCH(EDATE($D184,-12*(2020-G$1)),INDIRECT("'"&amp;G$1&amp;"'!"&amp;"E:E"),0))</f>
        <v>6.4</v>
      </c>
      <c r="H184" s="6">
        <f ca="1">INDEX(INDIRECT("'"&amp;H$1&amp;"'!"&amp;"T:T"),MATCH(EDATE($D184,-12*(2020-H$1)),INDIRECT("'"&amp;H$1&amp;"'!"&amp;"E:E"),0))</f>
        <v>0</v>
      </c>
      <c r="I184" s="6">
        <f ca="1">INDEX(INDIRECT("'"&amp;I$1&amp;"'!"&amp;"T:T"),MATCH(EDATE($D184,-12*(2020-I$1)),INDIRECT("'"&amp;I$1&amp;"'!"&amp;"E:E"),0))</f>
        <v>0.6</v>
      </c>
      <c r="J184" s="6">
        <f ca="1">INDEX(INDIRECT("'"&amp;J$1&amp;"'!"&amp;"T:T"),MATCH(EDATE($D184,-12*(2020-J$1)),INDIRECT("'"&amp;J$1&amp;"'!"&amp;"E:E"),0))</f>
        <v>0</v>
      </c>
      <c r="K184" s="6">
        <f ca="1">INDEX(INDIRECT("'"&amp;K$1&amp;"'!"&amp;"T:T"),MATCH(EDATE($D184,-12*(2020-K$1)),INDIRECT("'"&amp;K$1&amp;"'!"&amp;"E:E"),0))</f>
        <v>0</v>
      </c>
      <c r="L184" s="6">
        <f ca="1">INDEX(INDIRECT("'"&amp;L$1&amp;"'!"&amp;"T:T"),MATCH(EDATE($D184,-12*(2020-L$1)),INDIRECT("'"&amp;L$1&amp;"'!"&amp;"E:E"),0))</f>
        <v>1</v>
      </c>
      <c r="M184" s="6">
        <f ca="1">INDEX(INDIRECT("'"&amp;M$1&amp;"'!"&amp;"T:T"),MATCH(EDATE($D184,-12*(2020-M$1)),INDIRECT("'"&amp;M$1&amp;"'!"&amp;"E:E"),0))</f>
        <v>0</v>
      </c>
      <c r="N184" s="6">
        <f ca="1">INDEX(INDIRECT("'"&amp;N$1&amp;"'!"&amp;"T:T"),MATCH(EDATE($D184,-12*(2020-N$1)),INDIRECT("'"&amp;N$1&amp;"'!"&amp;"E:E"),0))</f>
        <v>9.1</v>
      </c>
      <c r="O184" s="6">
        <f ca="1">INDEX(INDIRECT("'"&amp;O$1&amp;"'!"&amp;"T:T"),MATCH(EDATE($D184,-12*(2020-O$1)),INDIRECT("'"&amp;O$1&amp;"'!"&amp;"E:E"),0))</f>
        <v>0</v>
      </c>
      <c r="P184" s="6">
        <f ca="1">INDEX(INDIRECT("'"&amp;P$1&amp;"'!"&amp;"T:T"),MATCH(EDATE($D184,-12*(2020-P$1)),INDIRECT("'"&amp;P$1&amp;"'!"&amp;"E:E"),0))</f>
        <v>0</v>
      </c>
    </row>
    <row r="185" spans="1:16" x14ac:dyDescent="0.25">
      <c r="A185" s="2">
        <f t="shared" si="6"/>
        <v>7</v>
      </c>
      <c r="B185" s="2">
        <f t="shared" si="7"/>
        <v>2</v>
      </c>
      <c r="C185" s="2">
        <f ca="1">INDEX($F$1:$P$1,MATCH(E185,F185:P185,0))</f>
        <v>2011</v>
      </c>
      <c r="D185" s="4">
        <v>44014</v>
      </c>
      <c r="E185" s="2">
        <f t="shared" ca="1" si="8"/>
        <v>12.2</v>
      </c>
      <c r="F185" s="6">
        <f ca="1">INDEX(INDIRECT("'"&amp;F$1&amp;"'!"&amp;"T:T"),MATCH(EDATE($D185,-12*(2020-F$1)),INDIRECT("'"&amp;F$1&amp;"'!"&amp;"E:E"),0))</f>
        <v>4.8</v>
      </c>
      <c r="G185" s="6">
        <f ca="1">INDEX(INDIRECT("'"&amp;G$1&amp;"'!"&amp;"T:T"),MATCH(EDATE($D185,-12*(2020-G$1)),INDIRECT("'"&amp;G$1&amp;"'!"&amp;"E:E"),0))</f>
        <v>4</v>
      </c>
      <c r="H185" s="6">
        <f ca="1">INDEX(INDIRECT("'"&amp;H$1&amp;"'!"&amp;"T:T"),MATCH(EDATE($D185,-12*(2020-H$1)),INDIRECT("'"&amp;H$1&amp;"'!"&amp;"E:E"),0))</f>
        <v>0</v>
      </c>
      <c r="I185" s="6">
        <f ca="1">INDEX(INDIRECT("'"&amp;I$1&amp;"'!"&amp;"T:T"),MATCH(EDATE($D185,-12*(2020-I$1)),INDIRECT("'"&amp;I$1&amp;"'!"&amp;"E:E"),0))</f>
        <v>5</v>
      </c>
      <c r="J185" s="6">
        <f ca="1">INDEX(INDIRECT("'"&amp;J$1&amp;"'!"&amp;"T:T"),MATCH(EDATE($D185,-12*(2020-J$1)),INDIRECT("'"&amp;J$1&amp;"'!"&amp;"E:E"),0))</f>
        <v>0</v>
      </c>
      <c r="K185" s="6">
        <f ca="1">INDEX(INDIRECT("'"&amp;K$1&amp;"'!"&amp;"T:T"),MATCH(EDATE($D185,-12*(2020-K$1)),INDIRECT("'"&amp;K$1&amp;"'!"&amp;"E:E"),0))</f>
        <v>2.2000000000000002</v>
      </c>
      <c r="L185" s="6">
        <f ca="1">INDEX(INDIRECT("'"&amp;L$1&amp;"'!"&amp;"T:T"),MATCH(EDATE($D185,-12*(2020-L$1)),INDIRECT("'"&amp;L$1&amp;"'!"&amp;"E:E"),0))</f>
        <v>0</v>
      </c>
      <c r="M185" s="6">
        <f ca="1">INDEX(INDIRECT("'"&amp;M$1&amp;"'!"&amp;"T:T"),MATCH(EDATE($D185,-12*(2020-M$1)),INDIRECT("'"&amp;M$1&amp;"'!"&amp;"E:E"),0))</f>
        <v>0</v>
      </c>
      <c r="N185" s="6">
        <f ca="1">INDEX(INDIRECT("'"&amp;N$1&amp;"'!"&amp;"T:T"),MATCH(EDATE($D185,-12*(2020-N$1)),INDIRECT("'"&amp;N$1&amp;"'!"&amp;"E:E"),0))</f>
        <v>12.2</v>
      </c>
      <c r="O185" s="6">
        <f ca="1">INDEX(INDIRECT("'"&amp;O$1&amp;"'!"&amp;"T:T"),MATCH(EDATE($D185,-12*(2020-O$1)),INDIRECT("'"&amp;O$1&amp;"'!"&amp;"E:E"),0))</f>
        <v>0</v>
      </c>
      <c r="P185" s="6">
        <f ca="1">INDEX(INDIRECT("'"&amp;P$1&amp;"'!"&amp;"T:T"),MATCH(EDATE($D185,-12*(2020-P$1)),INDIRECT("'"&amp;P$1&amp;"'!"&amp;"E:E"),0))</f>
        <v>0</v>
      </c>
    </row>
    <row r="186" spans="1:16" x14ac:dyDescent="0.25">
      <c r="A186" s="2">
        <f t="shared" si="6"/>
        <v>7</v>
      </c>
      <c r="B186" s="2">
        <f t="shared" si="7"/>
        <v>3</v>
      </c>
      <c r="C186" s="2">
        <f ca="1">INDEX($F$1:$P$1,MATCH(E186,F186:P186,0))</f>
        <v>2019</v>
      </c>
      <c r="D186" s="4">
        <v>44015</v>
      </c>
      <c r="E186" s="2">
        <f t="shared" ca="1" si="8"/>
        <v>10</v>
      </c>
      <c r="F186" s="6">
        <f ca="1">INDEX(INDIRECT("'"&amp;F$1&amp;"'!"&amp;"T:T"),MATCH(EDATE($D186,-12*(2020-F$1)),INDIRECT("'"&amp;F$1&amp;"'!"&amp;"E:E"),0))</f>
        <v>10</v>
      </c>
      <c r="G186" s="6">
        <f ca="1">INDEX(INDIRECT("'"&amp;G$1&amp;"'!"&amp;"T:T"),MATCH(EDATE($D186,-12*(2020-G$1)),INDIRECT("'"&amp;G$1&amp;"'!"&amp;"E:E"),0))</f>
        <v>3</v>
      </c>
      <c r="H186" s="6">
        <f ca="1">INDEX(INDIRECT("'"&amp;H$1&amp;"'!"&amp;"T:T"),MATCH(EDATE($D186,-12*(2020-H$1)),INDIRECT("'"&amp;H$1&amp;"'!"&amp;"E:E"),0))</f>
        <v>0</v>
      </c>
      <c r="I186" s="6">
        <f ca="1">INDEX(INDIRECT("'"&amp;I$1&amp;"'!"&amp;"T:T"),MATCH(EDATE($D186,-12*(2020-I$1)),INDIRECT("'"&amp;I$1&amp;"'!"&amp;"E:E"),0))</f>
        <v>9.8000000000000007</v>
      </c>
      <c r="J186" s="6">
        <f ca="1">INDEX(INDIRECT("'"&amp;J$1&amp;"'!"&amp;"T:T"),MATCH(EDATE($D186,-12*(2020-J$1)),INDIRECT("'"&amp;J$1&amp;"'!"&amp;"E:E"),0))</f>
        <v>0</v>
      </c>
      <c r="K186" s="6">
        <f ca="1">INDEX(INDIRECT("'"&amp;K$1&amp;"'!"&amp;"T:T"),MATCH(EDATE($D186,-12*(2020-K$1)),INDIRECT("'"&amp;K$1&amp;"'!"&amp;"E:E"),0))</f>
        <v>1.8</v>
      </c>
      <c r="L186" s="6">
        <f ca="1">INDEX(INDIRECT("'"&amp;L$1&amp;"'!"&amp;"T:T"),MATCH(EDATE($D186,-12*(2020-L$1)),INDIRECT("'"&amp;L$1&amp;"'!"&amp;"E:E"),0))</f>
        <v>0</v>
      </c>
      <c r="M186" s="6">
        <f ca="1">INDEX(INDIRECT("'"&amp;M$1&amp;"'!"&amp;"T:T"),MATCH(EDATE($D186,-12*(2020-M$1)),INDIRECT("'"&amp;M$1&amp;"'!"&amp;"E:E"),0))</f>
        <v>0</v>
      </c>
      <c r="N186" s="6">
        <f ca="1">INDEX(INDIRECT("'"&amp;N$1&amp;"'!"&amp;"T:T"),MATCH(EDATE($D186,-12*(2020-N$1)),INDIRECT("'"&amp;N$1&amp;"'!"&amp;"E:E"),0))</f>
        <v>0.1</v>
      </c>
      <c r="O186" s="6">
        <f ca="1">INDEX(INDIRECT("'"&amp;O$1&amp;"'!"&amp;"T:T"),MATCH(EDATE($D186,-12*(2020-O$1)),INDIRECT("'"&amp;O$1&amp;"'!"&amp;"E:E"),0))</f>
        <v>6.2</v>
      </c>
      <c r="P186" s="6">
        <f ca="1">INDEX(INDIRECT("'"&amp;P$1&amp;"'!"&amp;"T:T"),MATCH(EDATE($D186,-12*(2020-P$1)),INDIRECT("'"&amp;P$1&amp;"'!"&amp;"E:E"),0))</f>
        <v>0</v>
      </c>
    </row>
    <row r="187" spans="1:16" x14ac:dyDescent="0.25">
      <c r="A187" s="2">
        <f t="shared" si="6"/>
        <v>7</v>
      </c>
      <c r="B187" s="2">
        <f t="shared" si="7"/>
        <v>4</v>
      </c>
      <c r="C187" s="2">
        <f ca="1">INDEX($F$1:$P$1,MATCH(E187,F187:P187,0))</f>
        <v>2016</v>
      </c>
      <c r="D187" s="4">
        <v>44016</v>
      </c>
      <c r="E187" s="2">
        <f t="shared" ca="1" si="8"/>
        <v>15.4</v>
      </c>
      <c r="F187" s="6">
        <f ca="1">INDEX(INDIRECT("'"&amp;F$1&amp;"'!"&amp;"T:T"),MATCH(EDATE($D187,-12*(2020-F$1)),INDIRECT("'"&amp;F$1&amp;"'!"&amp;"E:E"),0))</f>
        <v>0.6</v>
      </c>
      <c r="G187" s="6">
        <f ca="1">INDEX(INDIRECT("'"&amp;G$1&amp;"'!"&amp;"T:T"),MATCH(EDATE($D187,-12*(2020-G$1)),INDIRECT("'"&amp;G$1&amp;"'!"&amp;"E:E"),0))</f>
        <v>0</v>
      </c>
      <c r="H187" s="6">
        <f ca="1">INDEX(INDIRECT("'"&amp;H$1&amp;"'!"&amp;"T:T"),MATCH(EDATE($D187,-12*(2020-H$1)),INDIRECT("'"&amp;H$1&amp;"'!"&amp;"E:E"),0))</f>
        <v>0</v>
      </c>
      <c r="I187" s="6">
        <f ca="1">INDEX(INDIRECT("'"&amp;I$1&amp;"'!"&amp;"T:T"),MATCH(EDATE($D187,-12*(2020-I$1)),INDIRECT("'"&amp;I$1&amp;"'!"&amp;"E:E"),0))</f>
        <v>15.4</v>
      </c>
      <c r="J187" s="6">
        <f ca="1">INDEX(INDIRECT("'"&amp;J$1&amp;"'!"&amp;"T:T"),MATCH(EDATE($D187,-12*(2020-J$1)),INDIRECT("'"&amp;J$1&amp;"'!"&amp;"E:E"),0))</f>
        <v>0</v>
      </c>
      <c r="K187" s="6">
        <f ca="1">INDEX(INDIRECT("'"&amp;K$1&amp;"'!"&amp;"T:T"),MATCH(EDATE($D187,-12*(2020-K$1)),INDIRECT("'"&amp;K$1&amp;"'!"&amp;"E:E"),0))</f>
        <v>0</v>
      </c>
      <c r="L187" s="6">
        <f ca="1">INDEX(INDIRECT("'"&amp;L$1&amp;"'!"&amp;"T:T"),MATCH(EDATE($D187,-12*(2020-L$1)),INDIRECT("'"&amp;L$1&amp;"'!"&amp;"E:E"),0))</f>
        <v>0</v>
      </c>
      <c r="M187" s="6">
        <f ca="1">INDEX(INDIRECT("'"&amp;M$1&amp;"'!"&amp;"T:T"),MATCH(EDATE($D187,-12*(2020-M$1)),INDIRECT("'"&amp;M$1&amp;"'!"&amp;"E:E"),0))</f>
        <v>0</v>
      </c>
      <c r="N187" s="6">
        <f ca="1">INDEX(INDIRECT("'"&amp;N$1&amp;"'!"&amp;"T:T"),MATCH(EDATE($D187,-12*(2020-N$1)),INDIRECT("'"&amp;N$1&amp;"'!"&amp;"E:E"),0))</f>
        <v>1.8</v>
      </c>
      <c r="O187" s="6">
        <f ca="1">INDEX(INDIRECT("'"&amp;O$1&amp;"'!"&amp;"T:T"),MATCH(EDATE($D187,-12*(2020-O$1)),INDIRECT("'"&amp;O$1&amp;"'!"&amp;"E:E"),0))</f>
        <v>0</v>
      </c>
      <c r="P187" s="6">
        <f ca="1">INDEX(INDIRECT("'"&amp;P$1&amp;"'!"&amp;"T:T"),MATCH(EDATE($D187,-12*(2020-P$1)),INDIRECT("'"&amp;P$1&amp;"'!"&amp;"E:E"),0))</f>
        <v>0</v>
      </c>
    </row>
    <row r="188" spans="1:16" x14ac:dyDescent="0.25">
      <c r="A188" s="2">
        <f t="shared" si="6"/>
        <v>7</v>
      </c>
      <c r="B188" s="2">
        <f t="shared" si="7"/>
        <v>5</v>
      </c>
      <c r="C188" s="2">
        <f ca="1">INDEX($F$1:$P$1,MATCH(E188,F188:P188,0))</f>
        <v>2009</v>
      </c>
      <c r="D188" s="4">
        <v>44017</v>
      </c>
      <c r="E188" s="2">
        <f t="shared" ca="1" si="8"/>
        <v>13</v>
      </c>
      <c r="F188" s="6">
        <f ca="1">INDEX(INDIRECT("'"&amp;F$1&amp;"'!"&amp;"T:T"),MATCH(EDATE($D188,-12*(2020-F$1)),INDIRECT("'"&amp;F$1&amp;"'!"&amp;"E:E"),0))</f>
        <v>1.2</v>
      </c>
      <c r="G188" s="6">
        <f ca="1">INDEX(INDIRECT("'"&amp;G$1&amp;"'!"&amp;"T:T"),MATCH(EDATE($D188,-12*(2020-G$1)),INDIRECT("'"&amp;G$1&amp;"'!"&amp;"E:E"),0))</f>
        <v>4.5999999999999996</v>
      </c>
      <c r="H188" s="6">
        <f ca="1">INDEX(INDIRECT("'"&amp;H$1&amp;"'!"&amp;"T:T"),MATCH(EDATE($D188,-12*(2020-H$1)),INDIRECT("'"&amp;H$1&amp;"'!"&amp;"E:E"),0))</f>
        <v>0</v>
      </c>
      <c r="I188" s="6">
        <f ca="1">INDEX(INDIRECT("'"&amp;I$1&amp;"'!"&amp;"T:T"),MATCH(EDATE($D188,-12*(2020-I$1)),INDIRECT("'"&amp;I$1&amp;"'!"&amp;"E:E"),0))</f>
        <v>0</v>
      </c>
      <c r="J188" s="6">
        <f ca="1">INDEX(INDIRECT("'"&amp;J$1&amp;"'!"&amp;"T:T"),MATCH(EDATE($D188,-12*(2020-J$1)),INDIRECT("'"&amp;J$1&amp;"'!"&amp;"E:E"),0))</f>
        <v>0</v>
      </c>
      <c r="K188" s="6">
        <f ca="1">INDEX(INDIRECT("'"&amp;K$1&amp;"'!"&amp;"T:T"),MATCH(EDATE($D188,-12*(2020-K$1)),INDIRECT("'"&amp;K$1&amp;"'!"&amp;"E:E"),0))</f>
        <v>9</v>
      </c>
      <c r="L188" s="6">
        <f ca="1">INDEX(INDIRECT("'"&amp;L$1&amp;"'!"&amp;"T:T"),MATCH(EDATE($D188,-12*(2020-L$1)),INDIRECT("'"&amp;L$1&amp;"'!"&amp;"E:E"),0))</f>
        <v>7.4</v>
      </c>
      <c r="M188" s="6">
        <f ca="1">INDEX(INDIRECT("'"&amp;M$1&amp;"'!"&amp;"T:T"),MATCH(EDATE($D188,-12*(2020-M$1)),INDIRECT("'"&amp;M$1&amp;"'!"&amp;"E:E"),0))</f>
        <v>0</v>
      </c>
      <c r="N188" s="6">
        <f ca="1">INDEX(INDIRECT("'"&amp;N$1&amp;"'!"&amp;"T:T"),MATCH(EDATE($D188,-12*(2020-N$1)),INDIRECT("'"&amp;N$1&amp;"'!"&amp;"E:E"),0))</f>
        <v>0.1</v>
      </c>
      <c r="O188" s="6">
        <f ca="1">INDEX(INDIRECT("'"&amp;O$1&amp;"'!"&amp;"T:T"),MATCH(EDATE($D188,-12*(2020-O$1)),INDIRECT("'"&amp;O$1&amp;"'!"&amp;"E:E"),0))</f>
        <v>0</v>
      </c>
      <c r="P188" s="6">
        <f ca="1">INDEX(INDIRECT("'"&amp;P$1&amp;"'!"&amp;"T:T"),MATCH(EDATE($D188,-12*(2020-P$1)),INDIRECT("'"&amp;P$1&amp;"'!"&amp;"E:E"),0))</f>
        <v>13</v>
      </c>
    </row>
    <row r="189" spans="1:16" x14ac:dyDescent="0.25">
      <c r="A189" s="2">
        <f t="shared" si="6"/>
        <v>7</v>
      </c>
      <c r="B189" s="2">
        <f t="shared" si="7"/>
        <v>6</v>
      </c>
      <c r="C189" s="2">
        <f ca="1">INDEX($F$1:$P$1,MATCH(E189,F189:P189,0))</f>
        <v>2009</v>
      </c>
      <c r="D189" s="4">
        <v>44018</v>
      </c>
      <c r="E189" s="2">
        <f t="shared" ca="1" si="8"/>
        <v>9.6</v>
      </c>
      <c r="F189" s="6">
        <f ca="1">INDEX(INDIRECT("'"&amp;F$1&amp;"'!"&amp;"T:T"),MATCH(EDATE($D189,-12*(2020-F$1)),INDIRECT("'"&amp;F$1&amp;"'!"&amp;"E:E"),0))</f>
        <v>0.6</v>
      </c>
      <c r="G189" s="6">
        <f ca="1">INDEX(INDIRECT("'"&amp;G$1&amp;"'!"&amp;"T:T"),MATCH(EDATE($D189,-12*(2020-G$1)),INDIRECT("'"&amp;G$1&amp;"'!"&amp;"E:E"),0))</f>
        <v>5.6</v>
      </c>
      <c r="H189" s="6">
        <f ca="1">INDEX(INDIRECT("'"&amp;H$1&amp;"'!"&amp;"T:T"),MATCH(EDATE($D189,-12*(2020-H$1)),INDIRECT("'"&amp;H$1&amp;"'!"&amp;"E:E"),0))</f>
        <v>0</v>
      </c>
      <c r="I189" s="6">
        <f ca="1">INDEX(INDIRECT("'"&amp;I$1&amp;"'!"&amp;"T:T"),MATCH(EDATE($D189,-12*(2020-I$1)),INDIRECT("'"&amp;I$1&amp;"'!"&amp;"E:E"),0))</f>
        <v>0</v>
      </c>
      <c r="J189" s="6">
        <f ca="1">INDEX(INDIRECT("'"&amp;J$1&amp;"'!"&amp;"T:T"),MATCH(EDATE($D189,-12*(2020-J$1)),INDIRECT("'"&amp;J$1&amp;"'!"&amp;"E:E"),0))</f>
        <v>0</v>
      </c>
      <c r="K189" s="6">
        <f ca="1">INDEX(INDIRECT("'"&amp;K$1&amp;"'!"&amp;"T:T"),MATCH(EDATE($D189,-12*(2020-K$1)),INDIRECT("'"&amp;K$1&amp;"'!"&amp;"E:E"),0))</f>
        <v>0</v>
      </c>
      <c r="L189" s="6">
        <f ca="1">INDEX(INDIRECT("'"&amp;L$1&amp;"'!"&amp;"T:T"),MATCH(EDATE($D189,-12*(2020-L$1)),INDIRECT("'"&amp;L$1&amp;"'!"&amp;"E:E"),0))</f>
        <v>0</v>
      </c>
      <c r="M189" s="6">
        <f ca="1">INDEX(INDIRECT("'"&amp;M$1&amp;"'!"&amp;"T:T"),MATCH(EDATE($D189,-12*(2020-M$1)),INDIRECT("'"&amp;M$1&amp;"'!"&amp;"E:E"),0))</f>
        <v>0</v>
      </c>
      <c r="N189" s="6">
        <f ca="1">INDEX(INDIRECT("'"&amp;N$1&amp;"'!"&amp;"T:T"),MATCH(EDATE($D189,-12*(2020-N$1)),INDIRECT("'"&amp;N$1&amp;"'!"&amp;"E:E"),0))</f>
        <v>5.8</v>
      </c>
      <c r="O189" s="6">
        <f ca="1">INDEX(INDIRECT("'"&amp;O$1&amp;"'!"&amp;"T:T"),MATCH(EDATE($D189,-12*(2020-O$1)),INDIRECT("'"&amp;O$1&amp;"'!"&amp;"E:E"),0))</f>
        <v>0</v>
      </c>
      <c r="P189" s="6">
        <f ca="1">INDEX(INDIRECT("'"&amp;P$1&amp;"'!"&amp;"T:T"),MATCH(EDATE($D189,-12*(2020-P$1)),INDIRECT("'"&amp;P$1&amp;"'!"&amp;"E:E"),0))</f>
        <v>9.6</v>
      </c>
    </row>
    <row r="190" spans="1:16" x14ac:dyDescent="0.25">
      <c r="A190" s="2">
        <f t="shared" si="6"/>
        <v>7</v>
      </c>
      <c r="B190" s="2">
        <f t="shared" si="7"/>
        <v>7</v>
      </c>
      <c r="C190" s="2">
        <f ca="1">INDEX($F$1:$P$1,MATCH(E190,F190:P190,0))</f>
        <v>2016</v>
      </c>
      <c r="D190" s="4">
        <v>44019</v>
      </c>
      <c r="E190" s="2">
        <f t="shared" ca="1" si="8"/>
        <v>6</v>
      </c>
      <c r="F190" s="6">
        <f ca="1">INDEX(INDIRECT("'"&amp;F$1&amp;"'!"&amp;"T:T"),MATCH(EDATE($D190,-12*(2020-F$1)),INDIRECT("'"&amp;F$1&amp;"'!"&amp;"E:E"),0))</f>
        <v>4.5999999999999996</v>
      </c>
      <c r="G190" s="6">
        <f ca="1">INDEX(INDIRECT("'"&amp;G$1&amp;"'!"&amp;"T:T"),MATCH(EDATE($D190,-12*(2020-G$1)),INDIRECT("'"&amp;G$1&amp;"'!"&amp;"E:E"),0))</f>
        <v>2.4</v>
      </c>
      <c r="H190" s="6">
        <f ca="1">INDEX(INDIRECT("'"&amp;H$1&amp;"'!"&amp;"T:T"),MATCH(EDATE($D190,-12*(2020-H$1)),INDIRECT("'"&amp;H$1&amp;"'!"&amp;"E:E"),0))</f>
        <v>0</v>
      </c>
      <c r="I190" s="6">
        <f ca="1">INDEX(INDIRECT("'"&amp;I$1&amp;"'!"&amp;"T:T"),MATCH(EDATE($D190,-12*(2020-I$1)),INDIRECT("'"&amp;I$1&amp;"'!"&amp;"E:E"),0))</f>
        <v>6</v>
      </c>
      <c r="J190" s="6">
        <f ca="1">INDEX(INDIRECT("'"&amp;J$1&amp;"'!"&amp;"T:T"),MATCH(EDATE($D190,-12*(2020-J$1)),INDIRECT("'"&amp;J$1&amp;"'!"&amp;"E:E"),0))</f>
        <v>0</v>
      </c>
      <c r="K190" s="6">
        <f ca="1">INDEX(INDIRECT("'"&amp;K$1&amp;"'!"&amp;"T:T"),MATCH(EDATE($D190,-12*(2020-K$1)),INDIRECT("'"&amp;K$1&amp;"'!"&amp;"E:E"),0))</f>
        <v>0</v>
      </c>
      <c r="L190" s="6">
        <f ca="1">INDEX(INDIRECT("'"&amp;L$1&amp;"'!"&amp;"T:T"),MATCH(EDATE($D190,-12*(2020-L$1)),INDIRECT("'"&amp;L$1&amp;"'!"&amp;"E:E"),0))</f>
        <v>0</v>
      </c>
      <c r="M190" s="6">
        <f ca="1">INDEX(INDIRECT("'"&amp;M$1&amp;"'!"&amp;"T:T"),MATCH(EDATE($D190,-12*(2020-M$1)),INDIRECT("'"&amp;M$1&amp;"'!"&amp;"E:E"),0))</f>
        <v>0</v>
      </c>
      <c r="N190" s="6">
        <f ca="1">INDEX(INDIRECT("'"&amp;N$1&amp;"'!"&amp;"T:T"),MATCH(EDATE($D190,-12*(2020-N$1)),INDIRECT("'"&amp;N$1&amp;"'!"&amp;"E:E"),0))</f>
        <v>3.8</v>
      </c>
      <c r="O190" s="6">
        <f ca="1">INDEX(INDIRECT("'"&amp;O$1&amp;"'!"&amp;"T:T"),MATCH(EDATE($D190,-12*(2020-O$1)),INDIRECT("'"&amp;O$1&amp;"'!"&amp;"E:E"),0))</f>
        <v>0</v>
      </c>
      <c r="P190" s="6">
        <f ca="1">INDEX(INDIRECT("'"&amp;P$1&amp;"'!"&amp;"T:T"),MATCH(EDATE($D190,-12*(2020-P$1)),INDIRECT("'"&amp;P$1&amp;"'!"&amp;"E:E"),0))</f>
        <v>2.8</v>
      </c>
    </row>
    <row r="191" spans="1:16" x14ac:dyDescent="0.25">
      <c r="A191" s="2">
        <f t="shared" si="6"/>
        <v>7</v>
      </c>
      <c r="B191" s="2">
        <f t="shared" si="7"/>
        <v>8</v>
      </c>
      <c r="C191" s="2">
        <f ca="1">INDEX($F$1:$P$1,MATCH(E191,F191:P191,0))</f>
        <v>2011</v>
      </c>
      <c r="D191" s="4">
        <v>44020</v>
      </c>
      <c r="E191" s="2">
        <f t="shared" ca="1" si="8"/>
        <v>6.8</v>
      </c>
      <c r="F191" s="6">
        <f ca="1">INDEX(INDIRECT("'"&amp;F$1&amp;"'!"&amp;"T:T"),MATCH(EDATE($D191,-12*(2020-F$1)),INDIRECT("'"&amp;F$1&amp;"'!"&amp;"E:E"),0))</f>
        <v>2.2999999999999998</v>
      </c>
      <c r="G191" s="6">
        <f ca="1">INDEX(INDIRECT("'"&amp;G$1&amp;"'!"&amp;"T:T"),MATCH(EDATE($D191,-12*(2020-G$1)),INDIRECT("'"&amp;G$1&amp;"'!"&amp;"E:E"),0))</f>
        <v>0</v>
      </c>
      <c r="H191" s="6">
        <f ca="1">INDEX(INDIRECT("'"&amp;H$1&amp;"'!"&amp;"T:T"),MATCH(EDATE($D191,-12*(2020-H$1)),INDIRECT("'"&amp;H$1&amp;"'!"&amp;"E:E"),0))</f>
        <v>0.6</v>
      </c>
      <c r="I191" s="6">
        <f ca="1">INDEX(INDIRECT("'"&amp;I$1&amp;"'!"&amp;"T:T"),MATCH(EDATE($D191,-12*(2020-I$1)),INDIRECT("'"&amp;I$1&amp;"'!"&amp;"E:E"),0))</f>
        <v>0</v>
      </c>
      <c r="J191" s="6">
        <f ca="1">INDEX(INDIRECT("'"&amp;J$1&amp;"'!"&amp;"T:T"),MATCH(EDATE($D191,-12*(2020-J$1)),INDIRECT("'"&amp;J$1&amp;"'!"&amp;"E:E"),0))</f>
        <v>0</v>
      </c>
      <c r="K191" s="6">
        <f ca="1">INDEX(INDIRECT("'"&amp;K$1&amp;"'!"&amp;"T:T"),MATCH(EDATE($D191,-12*(2020-K$1)),INDIRECT("'"&amp;K$1&amp;"'!"&amp;"E:E"),0))</f>
        <v>0</v>
      </c>
      <c r="L191" s="6">
        <f ca="1">INDEX(INDIRECT("'"&amp;L$1&amp;"'!"&amp;"T:T"),MATCH(EDATE($D191,-12*(2020-L$1)),INDIRECT("'"&amp;L$1&amp;"'!"&amp;"E:E"),0))</f>
        <v>0</v>
      </c>
      <c r="M191" s="6">
        <f ca="1">INDEX(INDIRECT("'"&amp;M$1&amp;"'!"&amp;"T:T"),MATCH(EDATE($D191,-12*(2020-M$1)),INDIRECT("'"&amp;M$1&amp;"'!"&amp;"E:E"),0))</f>
        <v>0</v>
      </c>
      <c r="N191" s="6">
        <f ca="1">INDEX(INDIRECT("'"&amp;N$1&amp;"'!"&amp;"T:T"),MATCH(EDATE($D191,-12*(2020-N$1)),INDIRECT("'"&amp;N$1&amp;"'!"&amp;"E:E"),0))</f>
        <v>6.8</v>
      </c>
      <c r="O191" s="6">
        <f ca="1">INDEX(INDIRECT("'"&amp;O$1&amp;"'!"&amp;"T:T"),MATCH(EDATE($D191,-12*(2020-O$1)),INDIRECT("'"&amp;O$1&amp;"'!"&amp;"E:E"),0))</f>
        <v>0</v>
      </c>
      <c r="P191" s="6">
        <f ca="1">INDEX(INDIRECT("'"&amp;P$1&amp;"'!"&amp;"T:T"),MATCH(EDATE($D191,-12*(2020-P$1)),INDIRECT("'"&amp;P$1&amp;"'!"&amp;"E:E"),0))</f>
        <v>1</v>
      </c>
    </row>
    <row r="192" spans="1:16" x14ac:dyDescent="0.25">
      <c r="A192" s="2">
        <f t="shared" si="6"/>
        <v>7</v>
      </c>
      <c r="B192" s="2">
        <f t="shared" si="7"/>
        <v>9</v>
      </c>
      <c r="C192" s="2">
        <f ca="1">INDEX($F$1:$P$1,MATCH(E192,F192:P192,0))</f>
        <v>2016</v>
      </c>
      <c r="D192" s="4">
        <v>44021</v>
      </c>
      <c r="E192" s="2">
        <f t="shared" ca="1" si="8"/>
        <v>6.6</v>
      </c>
      <c r="F192" s="6">
        <f ca="1">INDEX(INDIRECT("'"&amp;F$1&amp;"'!"&amp;"T:T"),MATCH(EDATE($D192,-12*(2020-F$1)),INDIRECT("'"&amp;F$1&amp;"'!"&amp;"E:E"),0))</f>
        <v>0.6</v>
      </c>
      <c r="G192" s="6">
        <f ca="1">INDEX(INDIRECT("'"&amp;G$1&amp;"'!"&amp;"T:T"),MATCH(EDATE($D192,-12*(2020-G$1)),INDIRECT("'"&amp;G$1&amp;"'!"&amp;"E:E"),0))</f>
        <v>0</v>
      </c>
      <c r="H192" s="6">
        <f ca="1">INDEX(INDIRECT("'"&amp;H$1&amp;"'!"&amp;"T:T"),MATCH(EDATE($D192,-12*(2020-H$1)),INDIRECT("'"&amp;H$1&amp;"'!"&amp;"E:E"),0))</f>
        <v>0</v>
      </c>
      <c r="I192" s="6">
        <f ca="1">INDEX(INDIRECT("'"&amp;I$1&amp;"'!"&amp;"T:T"),MATCH(EDATE($D192,-12*(2020-I$1)),INDIRECT("'"&amp;I$1&amp;"'!"&amp;"E:E"),0))</f>
        <v>6.6</v>
      </c>
      <c r="J192" s="6">
        <f ca="1">INDEX(INDIRECT("'"&amp;J$1&amp;"'!"&amp;"T:T"),MATCH(EDATE($D192,-12*(2020-J$1)),INDIRECT("'"&amp;J$1&amp;"'!"&amp;"E:E"),0))</f>
        <v>0</v>
      </c>
      <c r="K192" s="6">
        <f ca="1">INDEX(INDIRECT("'"&amp;K$1&amp;"'!"&amp;"T:T"),MATCH(EDATE($D192,-12*(2020-K$1)),INDIRECT("'"&amp;K$1&amp;"'!"&amp;"E:E"),0))</f>
        <v>0</v>
      </c>
      <c r="L192" s="6">
        <f ca="1">INDEX(INDIRECT("'"&amp;L$1&amp;"'!"&amp;"T:T"),MATCH(EDATE($D192,-12*(2020-L$1)),INDIRECT("'"&amp;L$1&amp;"'!"&amp;"E:E"),0))</f>
        <v>1.4</v>
      </c>
      <c r="M192" s="6">
        <f ca="1">INDEX(INDIRECT("'"&amp;M$1&amp;"'!"&amp;"T:T"),MATCH(EDATE($D192,-12*(2020-M$1)),INDIRECT("'"&amp;M$1&amp;"'!"&amp;"E:E"),0))</f>
        <v>0</v>
      </c>
      <c r="N192" s="6">
        <f ca="1">INDEX(INDIRECT("'"&amp;N$1&amp;"'!"&amp;"T:T"),MATCH(EDATE($D192,-12*(2020-N$1)),INDIRECT("'"&amp;N$1&amp;"'!"&amp;"E:E"),0))</f>
        <v>0</v>
      </c>
      <c r="O192" s="6">
        <f ca="1">INDEX(INDIRECT("'"&amp;O$1&amp;"'!"&amp;"T:T"),MATCH(EDATE($D192,-12*(2020-O$1)),INDIRECT("'"&amp;O$1&amp;"'!"&amp;"E:E"),0))</f>
        <v>0</v>
      </c>
      <c r="P192" s="6">
        <f ca="1">INDEX(INDIRECT("'"&amp;P$1&amp;"'!"&amp;"T:T"),MATCH(EDATE($D192,-12*(2020-P$1)),INDIRECT("'"&amp;P$1&amp;"'!"&amp;"E:E"),0))</f>
        <v>0</v>
      </c>
    </row>
    <row r="193" spans="1:16" x14ac:dyDescent="0.25">
      <c r="A193" s="2">
        <f t="shared" si="6"/>
        <v>7</v>
      </c>
      <c r="B193" s="2">
        <f t="shared" si="7"/>
        <v>10</v>
      </c>
      <c r="C193" s="2">
        <f ca="1">INDEX($F$1:$P$1,MATCH(E193,F193:P193,0))</f>
        <v>2019</v>
      </c>
      <c r="D193" s="4">
        <v>44022</v>
      </c>
      <c r="E193" s="2">
        <f t="shared" ca="1" si="8"/>
        <v>3.8</v>
      </c>
      <c r="F193" s="6">
        <f ca="1">INDEX(INDIRECT("'"&amp;F$1&amp;"'!"&amp;"T:T"),MATCH(EDATE($D193,-12*(2020-F$1)),INDIRECT("'"&amp;F$1&amp;"'!"&amp;"E:E"),0))</f>
        <v>3.8</v>
      </c>
      <c r="G193" s="6">
        <f ca="1">INDEX(INDIRECT("'"&amp;G$1&amp;"'!"&amp;"T:T"),MATCH(EDATE($D193,-12*(2020-G$1)),INDIRECT("'"&amp;G$1&amp;"'!"&amp;"E:E"),0))</f>
        <v>0</v>
      </c>
      <c r="H193" s="6">
        <f ca="1">INDEX(INDIRECT("'"&amp;H$1&amp;"'!"&amp;"T:T"),MATCH(EDATE($D193,-12*(2020-H$1)),INDIRECT("'"&amp;H$1&amp;"'!"&amp;"E:E"),0))</f>
        <v>0</v>
      </c>
      <c r="I193" s="6">
        <f ca="1">INDEX(INDIRECT("'"&amp;I$1&amp;"'!"&amp;"T:T"),MATCH(EDATE($D193,-12*(2020-I$1)),INDIRECT("'"&amp;I$1&amp;"'!"&amp;"E:E"),0))</f>
        <v>2</v>
      </c>
      <c r="J193" s="6">
        <f ca="1">INDEX(INDIRECT("'"&amp;J$1&amp;"'!"&amp;"T:T"),MATCH(EDATE($D193,-12*(2020-J$1)),INDIRECT("'"&amp;J$1&amp;"'!"&amp;"E:E"),0))</f>
        <v>0</v>
      </c>
      <c r="K193" s="6">
        <f ca="1">INDEX(INDIRECT("'"&amp;K$1&amp;"'!"&amp;"T:T"),MATCH(EDATE($D193,-12*(2020-K$1)),INDIRECT("'"&amp;K$1&amp;"'!"&amp;"E:E"),0))</f>
        <v>0</v>
      </c>
      <c r="L193" s="6">
        <f ca="1">INDEX(INDIRECT("'"&amp;L$1&amp;"'!"&amp;"T:T"),MATCH(EDATE($D193,-12*(2020-L$1)),INDIRECT("'"&amp;L$1&amp;"'!"&amp;"E:E"),0))</f>
        <v>0.1</v>
      </c>
      <c r="M193" s="6">
        <f ca="1">INDEX(INDIRECT("'"&amp;M$1&amp;"'!"&amp;"T:T"),MATCH(EDATE($D193,-12*(2020-M$1)),INDIRECT("'"&amp;M$1&amp;"'!"&amp;"E:E"),0))</f>
        <v>0</v>
      </c>
      <c r="N193" s="6">
        <f ca="1">INDEX(INDIRECT("'"&amp;N$1&amp;"'!"&amp;"T:T"),MATCH(EDATE($D193,-12*(2020-N$1)),INDIRECT("'"&amp;N$1&amp;"'!"&amp;"E:E"),0))</f>
        <v>0</v>
      </c>
      <c r="O193" s="6">
        <f ca="1">INDEX(INDIRECT("'"&amp;O$1&amp;"'!"&amp;"T:T"),MATCH(EDATE($D193,-12*(2020-O$1)),INDIRECT("'"&amp;O$1&amp;"'!"&amp;"E:E"),0))</f>
        <v>0</v>
      </c>
      <c r="P193" s="6">
        <f ca="1">INDEX(INDIRECT("'"&amp;P$1&amp;"'!"&amp;"T:T"),MATCH(EDATE($D193,-12*(2020-P$1)),INDIRECT("'"&amp;P$1&amp;"'!"&amp;"E:E"),0))</f>
        <v>0</v>
      </c>
    </row>
    <row r="194" spans="1:16" x14ac:dyDescent="0.25">
      <c r="A194" s="2">
        <f t="shared" si="6"/>
        <v>7</v>
      </c>
      <c r="B194" s="2">
        <f t="shared" si="7"/>
        <v>11</v>
      </c>
      <c r="C194" s="2">
        <f ca="1">INDEX($F$1:$P$1,MATCH(E194,F194:P194,0))</f>
        <v>2015</v>
      </c>
      <c r="D194" s="4">
        <v>44023</v>
      </c>
      <c r="E194" s="2">
        <f t="shared" ca="1" si="8"/>
        <v>6.6</v>
      </c>
      <c r="F194" s="6">
        <f ca="1">INDEX(INDIRECT("'"&amp;F$1&amp;"'!"&amp;"T:T"),MATCH(EDATE($D194,-12*(2020-F$1)),INDIRECT("'"&amp;F$1&amp;"'!"&amp;"E:E"),0))</f>
        <v>0</v>
      </c>
      <c r="G194" s="6">
        <f ca="1">INDEX(INDIRECT("'"&amp;G$1&amp;"'!"&amp;"T:T"),MATCH(EDATE($D194,-12*(2020-G$1)),INDIRECT("'"&amp;G$1&amp;"'!"&amp;"E:E"),0))</f>
        <v>0</v>
      </c>
      <c r="H194" s="6">
        <f ca="1">INDEX(INDIRECT("'"&amp;H$1&amp;"'!"&amp;"T:T"),MATCH(EDATE($D194,-12*(2020-H$1)),INDIRECT("'"&amp;H$1&amp;"'!"&amp;"E:E"),0))</f>
        <v>1</v>
      </c>
      <c r="I194" s="6">
        <f ca="1">INDEX(INDIRECT("'"&amp;I$1&amp;"'!"&amp;"T:T"),MATCH(EDATE($D194,-12*(2020-I$1)),INDIRECT("'"&amp;I$1&amp;"'!"&amp;"E:E"),0))</f>
        <v>0</v>
      </c>
      <c r="J194" s="6">
        <f ca="1">INDEX(INDIRECT("'"&amp;J$1&amp;"'!"&amp;"T:T"),MATCH(EDATE($D194,-12*(2020-J$1)),INDIRECT("'"&amp;J$1&amp;"'!"&amp;"E:E"),0))</f>
        <v>6.6</v>
      </c>
      <c r="K194" s="6">
        <f ca="1">INDEX(INDIRECT("'"&amp;K$1&amp;"'!"&amp;"T:T"),MATCH(EDATE($D194,-12*(2020-K$1)),INDIRECT("'"&amp;K$1&amp;"'!"&amp;"E:E"),0))</f>
        <v>0</v>
      </c>
      <c r="L194" s="6">
        <f ca="1">INDEX(INDIRECT("'"&amp;L$1&amp;"'!"&amp;"T:T"),MATCH(EDATE($D194,-12*(2020-L$1)),INDIRECT("'"&amp;L$1&amp;"'!"&amp;"E:E"),0))</f>
        <v>4</v>
      </c>
      <c r="M194" s="6">
        <f ca="1">INDEX(INDIRECT("'"&amp;M$1&amp;"'!"&amp;"T:T"),MATCH(EDATE($D194,-12*(2020-M$1)),INDIRECT("'"&amp;M$1&amp;"'!"&amp;"E:E"),0))</f>
        <v>0</v>
      </c>
      <c r="N194" s="6">
        <f ca="1">INDEX(INDIRECT("'"&amp;N$1&amp;"'!"&amp;"T:T"),MATCH(EDATE($D194,-12*(2020-N$1)),INDIRECT("'"&amp;N$1&amp;"'!"&amp;"E:E"),0))</f>
        <v>5</v>
      </c>
      <c r="O194" s="6">
        <f ca="1">INDEX(INDIRECT("'"&amp;O$1&amp;"'!"&amp;"T:T"),MATCH(EDATE($D194,-12*(2020-O$1)),INDIRECT("'"&amp;O$1&amp;"'!"&amp;"E:E"),0))</f>
        <v>0</v>
      </c>
      <c r="P194" s="6">
        <f ca="1">INDEX(INDIRECT("'"&amp;P$1&amp;"'!"&amp;"T:T"),MATCH(EDATE($D194,-12*(2020-P$1)),INDIRECT("'"&amp;P$1&amp;"'!"&amp;"E:E"),0))</f>
        <v>0</v>
      </c>
    </row>
    <row r="195" spans="1:16" x14ac:dyDescent="0.25">
      <c r="A195" s="2">
        <f t="shared" ref="A195:A258" si="9">MONTH(D195)</f>
        <v>7</v>
      </c>
      <c r="B195" s="2">
        <f t="shared" ref="B195:B258" si="10">DAY(D195)</f>
        <v>12</v>
      </c>
      <c r="C195" s="2">
        <f ca="1">INDEX($F$1:$P$1,MATCH(E195,F195:P195,0))</f>
        <v>2011</v>
      </c>
      <c r="D195" s="4">
        <v>44024</v>
      </c>
      <c r="E195" s="2">
        <f t="shared" ref="E195:E258" ca="1" si="11">MAX(F195:P195)</f>
        <v>11.8</v>
      </c>
      <c r="F195" s="6">
        <f ca="1">INDEX(INDIRECT("'"&amp;F$1&amp;"'!"&amp;"T:T"),MATCH(EDATE($D195,-12*(2020-F$1)),INDIRECT("'"&amp;F$1&amp;"'!"&amp;"E:E"),0))</f>
        <v>0.4</v>
      </c>
      <c r="G195" s="6">
        <f ca="1">INDEX(INDIRECT("'"&amp;G$1&amp;"'!"&amp;"T:T"),MATCH(EDATE($D195,-12*(2020-G$1)),INDIRECT("'"&amp;G$1&amp;"'!"&amp;"E:E"),0))</f>
        <v>0</v>
      </c>
      <c r="H195" s="6">
        <f ca="1">INDEX(INDIRECT("'"&amp;H$1&amp;"'!"&amp;"T:T"),MATCH(EDATE($D195,-12*(2020-H$1)),INDIRECT("'"&amp;H$1&amp;"'!"&amp;"E:E"),0))</f>
        <v>7.4</v>
      </c>
      <c r="I195" s="6">
        <f ca="1">INDEX(INDIRECT("'"&amp;I$1&amp;"'!"&amp;"T:T"),MATCH(EDATE($D195,-12*(2020-I$1)),INDIRECT("'"&amp;I$1&amp;"'!"&amp;"E:E"),0))</f>
        <v>9</v>
      </c>
      <c r="J195" s="6">
        <f ca="1">INDEX(INDIRECT("'"&amp;J$1&amp;"'!"&amp;"T:T"),MATCH(EDATE($D195,-12*(2020-J$1)),INDIRECT("'"&amp;J$1&amp;"'!"&amp;"E:E"),0))</f>
        <v>6.6</v>
      </c>
      <c r="K195" s="6">
        <f ca="1">INDEX(INDIRECT("'"&amp;K$1&amp;"'!"&amp;"T:T"),MATCH(EDATE($D195,-12*(2020-K$1)),INDIRECT("'"&amp;K$1&amp;"'!"&amp;"E:E"),0))</f>
        <v>0</v>
      </c>
      <c r="L195" s="6">
        <f ca="1">INDEX(INDIRECT("'"&amp;L$1&amp;"'!"&amp;"T:T"),MATCH(EDATE($D195,-12*(2020-L$1)),INDIRECT("'"&amp;L$1&amp;"'!"&amp;"E:E"),0))</f>
        <v>1.9</v>
      </c>
      <c r="M195" s="6">
        <f ca="1">INDEX(INDIRECT("'"&amp;M$1&amp;"'!"&amp;"T:T"),MATCH(EDATE($D195,-12*(2020-M$1)),INDIRECT("'"&amp;M$1&amp;"'!"&amp;"E:E"),0))</f>
        <v>0</v>
      </c>
      <c r="N195" s="6">
        <f ca="1">INDEX(INDIRECT("'"&amp;N$1&amp;"'!"&amp;"T:T"),MATCH(EDATE($D195,-12*(2020-N$1)),INDIRECT("'"&amp;N$1&amp;"'!"&amp;"E:E"),0))</f>
        <v>11.8</v>
      </c>
      <c r="O195" s="6">
        <f ca="1">INDEX(INDIRECT("'"&amp;O$1&amp;"'!"&amp;"T:T"),MATCH(EDATE($D195,-12*(2020-O$1)),INDIRECT("'"&amp;O$1&amp;"'!"&amp;"E:E"),0))</f>
        <v>0</v>
      </c>
      <c r="P195" s="6">
        <f ca="1">INDEX(INDIRECT("'"&amp;P$1&amp;"'!"&amp;"T:T"),MATCH(EDATE($D195,-12*(2020-P$1)),INDIRECT("'"&amp;P$1&amp;"'!"&amp;"E:E"),0))</f>
        <v>0</v>
      </c>
    </row>
    <row r="196" spans="1:16" x14ac:dyDescent="0.25">
      <c r="A196" s="2">
        <f t="shared" si="9"/>
        <v>7</v>
      </c>
      <c r="B196" s="2">
        <f t="shared" si="10"/>
        <v>13</v>
      </c>
      <c r="C196" s="2">
        <f ca="1">INDEX($F$1:$P$1,MATCH(E196,F196:P196,0))</f>
        <v>2016</v>
      </c>
      <c r="D196" s="4">
        <v>44025</v>
      </c>
      <c r="E196" s="2">
        <f t="shared" ca="1" si="11"/>
        <v>16.399999999999999</v>
      </c>
      <c r="F196" s="6">
        <f ca="1">INDEX(INDIRECT("'"&amp;F$1&amp;"'!"&amp;"T:T"),MATCH(EDATE($D196,-12*(2020-F$1)),INDIRECT("'"&amp;F$1&amp;"'!"&amp;"E:E"),0))</f>
        <v>0</v>
      </c>
      <c r="G196" s="6">
        <f ca="1">INDEX(INDIRECT("'"&amp;G$1&amp;"'!"&amp;"T:T"),MATCH(EDATE($D196,-12*(2020-G$1)),INDIRECT("'"&amp;G$1&amp;"'!"&amp;"E:E"),0))</f>
        <v>0.8</v>
      </c>
      <c r="H196" s="6">
        <f ca="1">INDEX(INDIRECT("'"&amp;H$1&amp;"'!"&amp;"T:T"),MATCH(EDATE($D196,-12*(2020-H$1)),INDIRECT("'"&amp;H$1&amp;"'!"&amp;"E:E"),0))</f>
        <v>1.6</v>
      </c>
      <c r="I196" s="6">
        <f ca="1">INDEX(INDIRECT("'"&amp;I$1&amp;"'!"&amp;"T:T"),MATCH(EDATE($D196,-12*(2020-I$1)),INDIRECT("'"&amp;I$1&amp;"'!"&amp;"E:E"),0))</f>
        <v>16.399999999999999</v>
      </c>
      <c r="J196" s="6">
        <f ca="1">INDEX(INDIRECT("'"&amp;J$1&amp;"'!"&amp;"T:T"),MATCH(EDATE($D196,-12*(2020-J$1)),INDIRECT("'"&amp;J$1&amp;"'!"&amp;"E:E"),0))</f>
        <v>0</v>
      </c>
      <c r="K196" s="6">
        <f ca="1">INDEX(INDIRECT("'"&amp;K$1&amp;"'!"&amp;"T:T"),MATCH(EDATE($D196,-12*(2020-K$1)),INDIRECT("'"&amp;K$1&amp;"'!"&amp;"E:E"),0))</f>
        <v>0</v>
      </c>
      <c r="L196" s="6">
        <f ca="1">INDEX(INDIRECT("'"&amp;L$1&amp;"'!"&amp;"T:T"),MATCH(EDATE($D196,-12*(2020-L$1)),INDIRECT("'"&amp;L$1&amp;"'!"&amp;"E:E"),0))</f>
        <v>5.4</v>
      </c>
      <c r="M196" s="6">
        <f ca="1">INDEX(INDIRECT("'"&amp;M$1&amp;"'!"&amp;"T:T"),MATCH(EDATE($D196,-12*(2020-M$1)),INDIRECT("'"&amp;M$1&amp;"'!"&amp;"E:E"),0))</f>
        <v>0</v>
      </c>
      <c r="N196" s="6">
        <f ca="1">INDEX(INDIRECT("'"&amp;N$1&amp;"'!"&amp;"T:T"),MATCH(EDATE($D196,-12*(2020-N$1)),INDIRECT("'"&amp;N$1&amp;"'!"&amp;"E:E"),0))</f>
        <v>2.4</v>
      </c>
      <c r="O196" s="6">
        <f ca="1">INDEX(INDIRECT("'"&amp;O$1&amp;"'!"&amp;"T:T"),MATCH(EDATE($D196,-12*(2020-O$1)),INDIRECT("'"&amp;O$1&amp;"'!"&amp;"E:E"),0))</f>
        <v>0</v>
      </c>
      <c r="P196" s="6">
        <f ca="1">INDEX(INDIRECT("'"&amp;P$1&amp;"'!"&amp;"T:T"),MATCH(EDATE($D196,-12*(2020-P$1)),INDIRECT("'"&amp;P$1&amp;"'!"&amp;"E:E"),0))</f>
        <v>1</v>
      </c>
    </row>
    <row r="197" spans="1:16" x14ac:dyDescent="0.25">
      <c r="A197" s="2">
        <f t="shared" si="9"/>
        <v>7</v>
      </c>
      <c r="B197" s="2">
        <f t="shared" si="10"/>
        <v>14</v>
      </c>
      <c r="C197" s="2">
        <f ca="1">INDEX($F$1:$P$1,MATCH(E197,F197:P197,0))</f>
        <v>2016</v>
      </c>
      <c r="D197" s="4">
        <v>44026</v>
      </c>
      <c r="E197" s="2">
        <f t="shared" ca="1" si="11"/>
        <v>15.6</v>
      </c>
      <c r="F197" s="6">
        <f ca="1">INDEX(INDIRECT("'"&amp;F$1&amp;"'!"&amp;"T:T"),MATCH(EDATE($D197,-12*(2020-F$1)),INDIRECT("'"&amp;F$1&amp;"'!"&amp;"E:E"),0))</f>
        <v>0</v>
      </c>
      <c r="G197" s="6">
        <f ca="1">INDEX(INDIRECT("'"&amp;G$1&amp;"'!"&amp;"T:T"),MATCH(EDATE($D197,-12*(2020-G$1)),INDIRECT("'"&amp;G$1&amp;"'!"&amp;"E:E"),0))</f>
        <v>0</v>
      </c>
      <c r="H197" s="6">
        <f ca="1">INDEX(INDIRECT("'"&amp;H$1&amp;"'!"&amp;"T:T"),MATCH(EDATE($D197,-12*(2020-H$1)),INDIRECT("'"&amp;H$1&amp;"'!"&amp;"E:E"),0))</f>
        <v>0</v>
      </c>
      <c r="I197" s="6">
        <f ca="1">INDEX(INDIRECT("'"&amp;I$1&amp;"'!"&amp;"T:T"),MATCH(EDATE($D197,-12*(2020-I$1)),INDIRECT("'"&amp;I$1&amp;"'!"&amp;"E:E"),0))</f>
        <v>15.6</v>
      </c>
      <c r="J197" s="6">
        <f ca="1">INDEX(INDIRECT("'"&amp;J$1&amp;"'!"&amp;"T:T"),MATCH(EDATE($D197,-12*(2020-J$1)),INDIRECT("'"&amp;J$1&amp;"'!"&amp;"E:E"),0))</f>
        <v>0</v>
      </c>
      <c r="K197" s="6">
        <f ca="1">INDEX(INDIRECT("'"&amp;K$1&amp;"'!"&amp;"T:T"),MATCH(EDATE($D197,-12*(2020-K$1)),INDIRECT("'"&amp;K$1&amp;"'!"&amp;"E:E"),0))</f>
        <v>0</v>
      </c>
      <c r="L197" s="6">
        <f ca="1">INDEX(INDIRECT("'"&amp;L$1&amp;"'!"&amp;"T:T"),MATCH(EDATE($D197,-12*(2020-L$1)),INDIRECT("'"&amp;L$1&amp;"'!"&amp;"E:E"),0))</f>
        <v>1.4</v>
      </c>
      <c r="M197" s="6">
        <f ca="1">INDEX(INDIRECT("'"&amp;M$1&amp;"'!"&amp;"T:T"),MATCH(EDATE($D197,-12*(2020-M$1)),INDIRECT("'"&amp;M$1&amp;"'!"&amp;"E:E"),0))</f>
        <v>10.4</v>
      </c>
      <c r="N197" s="6">
        <f ca="1">INDEX(INDIRECT("'"&amp;N$1&amp;"'!"&amp;"T:T"),MATCH(EDATE($D197,-12*(2020-N$1)),INDIRECT("'"&amp;N$1&amp;"'!"&amp;"E:E"),0))</f>
        <v>4.8</v>
      </c>
      <c r="O197" s="6">
        <f ca="1">INDEX(INDIRECT("'"&amp;O$1&amp;"'!"&amp;"T:T"),MATCH(EDATE($D197,-12*(2020-O$1)),INDIRECT("'"&amp;O$1&amp;"'!"&amp;"E:E"),0))</f>
        <v>0</v>
      </c>
      <c r="P197" s="6">
        <f ca="1">INDEX(INDIRECT("'"&amp;P$1&amp;"'!"&amp;"T:T"),MATCH(EDATE($D197,-12*(2020-P$1)),INDIRECT("'"&amp;P$1&amp;"'!"&amp;"E:E"),0))</f>
        <v>0</v>
      </c>
    </row>
    <row r="198" spans="1:16" x14ac:dyDescent="0.25">
      <c r="A198" s="2">
        <f t="shared" si="9"/>
        <v>7</v>
      </c>
      <c r="B198" s="2">
        <f t="shared" si="10"/>
        <v>15</v>
      </c>
      <c r="C198" s="2">
        <f ca="1">INDEX($F$1:$P$1,MATCH(E198,F198:P198,0))</f>
        <v>2017</v>
      </c>
      <c r="D198" s="4">
        <v>44027</v>
      </c>
      <c r="E198" s="2">
        <f t="shared" ca="1" si="11"/>
        <v>4</v>
      </c>
      <c r="F198" s="6">
        <f ca="1">INDEX(INDIRECT("'"&amp;F$1&amp;"'!"&amp;"T:T"),MATCH(EDATE($D198,-12*(2020-F$1)),INDIRECT("'"&amp;F$1&amp;"'!"&amp;"E:E"),0))</f>
        <v>0</v>
      </c>
      <c r="G198" s="6">
        <f ca="1">INDEX(INDIRECT("'"&amp;G$1&amp;"'!"&amp;"T:T"),MATCH(EDATE($D198,-12*(2020-G$1)),INDIRECT("'"&amp;G$1&amp;"'!"&amp;"E:E"),0))</f>
        <v>0</v>
      </c>
      <c r="H198" s="6">
        <f ca="1">INDEX(INDIRECT("'"&amp;H$1&amp;"'!"&amp;"T:T"),MATCH(EDATE($D198,-12*(2020-H$1)),INDIRECT("'"&amp;H$1&amp;"'!"&amp;"E:E"),0))</f>
        <v>4</v>
      </c>
      <c r="I198" s="6">
        <f ca="1">INDEX(INDIRECT("'"&amp;I$1&amp;"'!"&amp;"T:T"),MATCH(EDATE($D198,-12*(2020-I$1)),INDIRECT("'"&amp;I$1&amp;"'!"&amp;"E:E"),0))</f>
        <v>1.2</v>
      </c>
      <c r="J198" s="6">
        <f ca="1">INDEX(INDIRECT("'"&amp;J$1&amp;"'!"&amp;"T:T"),MATCH(EDATE($D198,-12*(2020-J$1)),INDIRECT("'"&amp;J$1&amp;"'!"&amp;"E:E"),0))</f>
        <v>2.4</v>
      </c>
      <c r="K198" s="6">
        <f ca="1">INDEX(INDIRECT("'"&amp;K$1&amp;"'!"&amp;"T:T"),MATCH(EDATE($D198,-12*(2020-K$1)),INDIRECT("'"&amp;K$1&amp;"'!"&amp;"E:E"),0))</f>
        <v>0</v>
      </c>
      <c r="L198" s="6">
        <f ca="1">INDEX(INDIRECT("'"&amp;L$1&amp;"'!"&amp;"T:T"),MATCH(EDATE($D198,-12*(2020-L$1)),INDIRECT("'"&amp;L$1&amp;"'!"&amp;"E:E"),0))</f>
        <v>0</v>
      </c>
      <c r="M198" s="6">
        <f ca="1">INDEX(INDIRECT("'"&amp;M$1&amp;"'!"&amp;"T:T"),MATCH(EDATE($D198,-12*(2020-M$1)),INDIRECT("'"&amp;M$1&amp;"'!"&amp;"E:E"),0))</f>
        <v>0</v>
      </c>
      <c r="N198" s="6">
        <f ca="1">INDEX(INDIRECT("'"&amp;N$1&amp;"'!"&amp;"T:T"),MATCH(EDATE($D198,-12*(2020-N$1)),INDIRECT("'"&amp;N$1&amp;"'!"&amp;"E:E"),0))</f>
        <v>0</v>
      </c>
      <c r="O198" s="6">
        <f ca="1">INDEX(INDIRECT("'"&amp;O$1&amp;"'!"&amp;"T:T"),MATCH(EDATE($D198,-12*(2020-O$1)),INDIRECT("'"&amp;O$1&amp;"'!"&amp;"E:E"),0))</f>
        <v>0</v>
      </c>
      <c r="P198" s="6">
        <f ca="1">INDEX(INDIRECT("'"&amp;P$1&amp;"'!"&amp;"T:T"),MATCH(EDATE($D198,-12*(2020-P$1)),INDIRECT("'"&amp;P$1&amp;"'!"&amp;"E:E"),0))</f>
        <v>0</v>
      </c>
    </row>
    <row r="199" spans="1:16" x14ac:dyDescent="0.25">
      <c r="A199" s="2">
        <f t="shared" si="9"/>
        <v>7</v>
      </c>
      <c r="B199" s="2">
        <f t="shared" si="10"/>
        <v>16</v>
      </c>
      <c r="C199" s="2">
        <f ca="1">INDEX($F$1:$P$1,MATCH(E199,F199:P199,0))</f>
        <v>2011</v>
      </c>
      <c r="D199" s="4">
        <v>44028</v>
      </c>
      <c r="E199" s="2">
        <f t="shared" ca="1" si="11"/>
        <v>13</v>
      </c>
      <c r="F199" s="6">
        <f ca="1">INDEX(INDIRECT("'"&amp;F$1&amp;"'!"&amp;"T:T"),MATCH(EDATE($D199,-12*(2020-F$1)),INDIRECT("'"&amp;F$1&amp;"'!"&amp;"E:E"),0))</f>
        <v>6.6</v>
      </c>
      <c r="G199" s="6">
        <f ca="1">INDEX(INDIRECT("'"&amp;G$1&amp;"'!"&amp;"T:T"),MATCH(EDATE($D199,-12*(2020-G$1)),INDIRECT("'"&amp;G$1&amp;"'!"&amp;"E:E"),0))</f>
        <v>0</v>
      </c>
      <c r="H199" s="6">
        <f ca="1">INDEX(INDIRECT("'"&amp;H$1&amp;"'!"&amp;"T:T"),MATCH(EDATE($D199,-12*(2020-H$1)),INDIRECT("'"&amp;H$1&amp;"'!"&amp;"E:E"),0))</f>
        <v>0</v>
      </c>
      <c r="I199" s="6">
        <f ca="1">INDEX(INDIRECT("'"&amp;I$1&amp;"'!"&amp;"T:T"),MATCH(EDATE($D199,-12*(2020-I$1)),INDIRECT("'"&amp;I$1&amp;"'!"&amp;"E:E"),0))</f>
        <v>0.6</v>
      </c>
      <c r="J199" s="6">
        <f ca="1">INDEX(INDIRECT("'"&amp;J$1&amp;"'!"&amp;"T:T"),MATCH(EDATE($D199,-12*(2020-J$1)),INDIRECT("'"&amp;J$1&amp;"'!"&amp;"E:E"),0))</f>
        <v>0</v>
      </c>
      <c r="K199" s="6">
        <f ca="1">INDEX(INDIRECT("'"&amp;K$1&amp;"'!"&amp;"T:T"),MATCH(EDATE($D199,-12*(2020-K$1)),INDIRECT("'"&amp;K$1&amp;"'!"&amp;"E:E"),0))</f>
        <v>0</v>
      </c>
      <c r="L199" s="6">
        <f ca="1">INDEX(INDIRECT("'"&amp;L$1&amp;"'!"&amp;"T:T"),MATCH(EDATE($D199,-12*(2020-L$1)),INDIRECT("'"&amp;L$1&amp;"'!"&amp;"E:E"),0))</f>
        <v>0</v>
      </c>
      <c r="M199" s="6">
        <f ca="1">INDEX(INDIRECT("'"&amp;M$1&amp;"'!"&amp;"T:T"),MATCH(EDATE($D199,-12*(2020-M$1)),INDIRECT("'"&amp;M$1&amp;"'!"&amp;"E:E"),0))</f>
        <v>0</v>
      </c>
      <c r="N199" s="6">
        <f ca="1">INDEX(INDIRECT("'"&amp;N$1&amp;"'!"&amp;"T:T"),MATCH(EDATE($D199,-12*(2020-N$1)),INDIRECT("'"&amp;N$1&amp;"'!"&amp;"E:E"),0))</f>
        <v>13</v>
      </c>
      <c r="O199" s="6">
        <f ca="1">INDEX(INDIRECT("'"&amp;O$1&amp;"'!"&amp;"T:T"),MATCH(EDATE($D199,-12*(2020-O$1)),INDIRECT("'"&amp;O$1&amp;"'!"&amp;"E:E"),0))</f>
        <v>0</v>
      </c>
      <c r="P199" s="6">
        <f ca="1">INDEX(INDIRECT("'"&amp;P$1&amp;"'!"&amp;"T:T"),MATCH(EDATE($D199,-12*(2020-P$1)),INDIRECT("'"&amp;P$1&amp;"'!"&amp;"E:E"),0))</f>
        <v>1.6</v>
      </c>
    </row>
    <row r="200" spans="1:16" x14ac:dyDescent="0.25">
      <c r="A200" s="2">
        <f t="shared" si="9"/>
        <v>7</v>
      </c>
      <c r="B200" s="2">
        <f t="shared" si="10"/>
        <v>17</v>
      </c>
      <c r="C200" s="2">
        <f ca="1">INDEX($F$1:$P$1,MATCH(E200,F200:P200,0))</f>
        <v>2011</v>
      </c>
      <c r="D200" s="4">
        <v>44029</v>
      </c>
      <c r="E200" s="2">
        <f t="shared" ca="1" si="11"/>
        <v>6.4</v>
      </c>
      <c r="F200" s="6">
        <f ca="1">INDEX(INDIRECT("'"&amp;F$1&amp;"'!"&amp;"T:T"),MATCH(EDATE($D200,-12*(2020-F$1)),INDIRECT("'"&amp;F$1&amp;"'!"&amp;"E:E"),0))</f>
        <v>5.2</v>
      </c>
      <c r="G200" s="6">
        <f ca="1">INDEX(INDIRECT("'"&amp;G$1&amp;"'!"&amp;"T:T"),MATCH(EDATE($D200,-12*(2020-G$1)),INDIRECT("'"&amp;G$1&amp;"'!"&amp;"E:E"),0))</f>
        <v>0</v>
      </c>
      <c r="H200" s="6">
        <f ca="1">INDEX(INDIRECT("'"&amp;H$1&amp;"'!"&amp;"T:T"),MATCH(EDATE($D200,-12*(2020-H$1)),INDIRECT("'"&amp;H$1&amp;"'!"&amp;"E:E"),0))</f>
        <v>0</v>
      </c>
      <c r="I200" s="6">
        <f ca="1">INDEX(INDIRECT("'"&amp;I$1&amp;"'!"&amp;"T:T"),MATCH(EDATE($D200,-12*(2020-I$1)),INDIRECT("'"&amp;I$1&amp;"'!"&amp;"E:E"),0))</f>
        <v>0</v>
      </c>
      <c r="J200" s="6">
        <f ca="1">INDEX(INDIRECT("'"&amp;J$1&amp;"'!"&amp;"T:T"),MATCH(EDATE($D200,-12*(2020-J$1)),INDIRECT("'"&amp;J$1&amp;"'!"&amp;"E:E"),0))</f>
        <v>0</v>
      </c>
      <c r="K200" s="6">
        <f ca="1">INDEX(INDIRECT("'"&amp;K$1&amp;"'!"&amp;"T:T"),MATCH(EDATE($D200,-12*(2020-K$1)),INDIRECT("'"&amp;K$1&amp;"'!"&amp;"E:E"),0))</f>
        <v>2.8</v>
      </c>
      <c r="L200" s="6">
        <f ca="1">INDEX(INDIRECT("'"&amp;L$1&amp;"'!"&amp;"T:T"),MATCH(EDATE($D200,-12*(2020-L$1)),INDIRECT("'"&amp;L$1&amp;"'!"&amp;"E:E"),0))</f>
        <v>0</v>
      </c>
      <c r="M200" s="6">
        <f ca="1">INDEX(INDIRECT("'"&amp;M$1&amp;"'!"&amp;"T:T"),MATCH(EDATE($D200,-12*(2020-M$1)),INDIRECT("'"&amp;M$1&amp;"'!"&amp;"E:E"),0))</f>
        <v>0</v>
      </c>
      <c r="N200" s="6">
        <f ca="1">INDEX(INDIRECT("'"&amp;N$1&amp;"'!"&amp;"T:T"),MATCH(EDATE($D200,-12*(2020-N$1)),INDIRECT("'"&amp;N$1&amp;"'!"&amp;"E:E"),0))</f>
        <v>6.4</v>
      </c>
      <c r="O200" s="6">
        <f ca="1">INDEX(INDIRECT("'"&amp;O$1&amp;"'!"&amp;"T:T"),MATCH(EDATE($D200,-12*(2020-O$1)),INDIRECT("'"&amp;O$1&amp;"'!"&amp;"E:E"),0))</f>
        <v>0</v>
      </c>
      <c r="P200" s="6">
        <f ca="1">INDEX(INDIRECT("'"&amp;P$1&amp;"'!"&amp;"T:T"),MATCH(EDATE($D200,-12*(2020-P$1)),INDIRECT("'"&amp;P$1&amp;"'!"&amp;"E:E"),0))</f>
        <v>0.1</v>
      </c>
    </row>
    <row r="201" spans="1:16" x14ac:dyDescent="0.25">
      <c r="A201" s="2">
        <f t="shared" si="9"/>
        <v>7</v>
      </c>
      <c r="B201" s="2">
        <f t="shared" si="10"/>
        <v>18</v>
      </c>
      <c r="C201" s="2">
        <f ca="1">INDEX($F$1:$P$1,MATCH(E201,F201:P201,0))</f>
        <v>2009</v>
      </c>
      <c r="D201" s="4">
        <v>44030</v>
      </c>
      <c r="E201" s="2">
        <f t="shared" ca="1" si="11"/>
        <v>6.4</v>
      </c>
      <c r="F201" s="6">
        <f ca="1">INDEX(INDIRECT("'"&amp;F$1&amp;"'!"&amp;"T:T"),MATCH(EDATE($D201,-12*(2020-F$1)),INDIRECT("'"&amp;F$1&amp;"'!"&amp;"E:E"),0))</f>
        <v>0.8</v>
      </c>
      <c r="G201" s="6">
        <f ca="1">INDEX(INDIRECT("'"&amp;G$1&amp;"'!"&amp;"T:T"),MATCH(EDATE($D201,-12*(2020-G$1)),INDIRECT("'"&amp;G$1&amp;"'!"&amp;"E:E"),0))</f>
        <v>0</v>
      </c>
      <c r="H201" s="6">
        <f ca="1">INDEX(INDIRECT("'"&amp;H$1&amp;"'!"&amp;"T:T"),MATCH(EDATE($D201,-12*(2020-H$1)),INDIRECT("'"&amp;H$1&amp;"'!"&amp;"E:E"),0))</f>
        <v>0</v>
      </c>
      <c r="I201" s="6">
        <f ca="1">INDEX(INDIRECT("'"&amp;I$1&amp;"'!"&amp;"T:T"),MATCH(EDATE($D201,-12*(2020-I$1)),INDIRECT("'"&amp;I$1&amp;"'!"&amp;"E:E"),0))</f>
        <v>0</v>
      </c>
      <c r="J201" s="6">
        <f ca="1">INDEX(INDIRECT("'"&amp;J$1&amp;"'!"&amp;"T:T"),MATCH(EDATE($D201,-12*(2020-J$1)),INDIRECT("'"&amp;J$1&amp;"'!"&amp;"E:E"),0))</f>
        <v>0</v>
      </c>
      <c r="K201" s="6">
        <f ca="1">INDEX(INDIRECT("'"&amp;K$1&amp;"'!"&amp;"T:T"),MATCH(EDATE($D201,-12*(2020-K$1)),INDIRECT("'"&amp;K$1&amp;"'!"&amp;"E:E"),0))</f>
        <v>5.2</v>
      </c>
      <c r="L201" s="6">
        <f ca="1">INDEX(INDIRECT("'"&amp;L$1&amp;"'!"&amp;"T:T"),MATCH(EDATE($D201,-12*(2020-L$1)),INDIRECT("'"&amp;L$1&amp;"'!"&amp;"E:E"),0))</f>
        <v>0</v>
      </c>
      <c r="M201" s="6">
        <f ca="1">INDEX(INDIRECT("'"&amp;M$1&amp;"'!"&amp;"T:T"),MATCH(EDATE($D201,-12*(2020-M$1)),INDIRECT("'"&amp;M$1&amp;"'!"&amp;"E:E"),0))</f>
        <v>0</v>
      </c>
      <c r="N201" s="6">
        <f ca="1">INDEX(INDIRECT("'"&amp;N$1&amp;"'!"&amp;"T:T"),MATCH(EDATE($D201,-12*(2020-N$1)),INDIRECT("'"&amp;N$1&amp;"'!"&amp;"E:E"),0))</f>
        <v>0</v>
      </c>
      <c r="O201" s="6">
        <f ca="1">INDEX(INDIRECT("'"&amp;O$1&amp;"'!"&amp;"T:T"),MATCH(EDATE($D201,-12*(2020-O$1)),INDIRECT("'"&amp;O$1&amp;"'!"&amp;"E:E"),0))</f>
        <v>0</v>
      </c>
      <c r="P201" s="6">
        <f ca="1">INDEX(INDIRECT("'"&amp;P$1&amp;"'!"&amp;"T:T"),MATCH(EDATE($D201,-12*(2020-P$1)),INDIRECT("'"&amp;P$1&amp;"'!"&amp;"E:E"),0))</f>
        <v>6.4</v>
      </c>
    </row>
    <row r="202" spans="1:16" x14ac:dyDescent="0.25">
      <c r="A202" s="2">
        <f t="shared" si="9"/>
        <v>7</v>
      </c>
      <c r="B202" s="2">
        <f t="shared" si="10"/>
        <v>19</v>
      </c>
      <c r="C202" s="2">
        <f ca="1">INDEX($F$1:$P$1,MATCH(E202,F202:P202,0))</f>
        <v>2018</v>
      </c>
      <c r="D202" s="4">
        <v>44031</v>
      </c>
      <c r="E202" s="2">
        <f t="shared" ca="1" si="11"/>
        <v>16.399999999999999</v>
      </c>
      <c r="F202" s="6">
        <f ca="1">INDEX(INDIRECT("'"&amp;F$1&amp;"'!"&amp;"T:T"),MATCH(EDATE($D202,-12*(2020-F$1)),INDIRECT("'"&amp;F$1&amp;"'!"&amp;"E:E"),0))</f>
        <v>0</v>
      </c>
      <c r="G202" s="6">
        <f ca="1">INDEX(INDIRECT("'"&amp;G$1&amp;"'!"&amp;"T:T"),MATCH(EDATE($D202,-12*(2020-G$1)),INDIRECT("'"&amp;G$1&amp;"'!"&amp;"E:E"),0))</f>
        <v>16.399999999999999</v>
      </c>
      <c r="H202" s="6">
        <f ca="1">INDEX(INDIRECT("'"&amp;H$1&amp;"'!"&amp;"T:T"),MATCH(EDATE($D202,-12*(2020-H$1)),INDIRECT("'"&amp;H$1&amp;"'!"&amp;"E:E"),0))</f>
        <v>0</v>
      </c>
      <c r="I202" s="6">
        <f ca="1">INDEX(INDIRECT("'"&amp;I$1&amp;"'!"&amp;"T:T"),MATCH(EDATE($D202,-12*(2020-I$1)),INDIRECT("'"&amp;I$1&amp;"'!"&amp;"E:E"),0))</f>
        <v>14.8</v>
      </c>
      <c r="J202" s="6">
        <f ca="1">INDEX(INDIRECT("'"&amp;J$1&amp;"'!"&amp;"T:T"),MATCH(EDATE($D202,-12*(2020-J$1)),INDIRECT("'"&amp;J$1&amp;"'!"&amp;"E:E"),0))</f>
        <v>0</v>
      </c>
      <c r="K202" s="6">
        <f ca="1">INDEX(INDIRECT("'"&amp;K$1&amp;"'!"&amp;"T:T"),MATCH(EDATE($D202,-12*(2020-K$1)),INDIRECT("'"&amp;K$1&amp;"'!"&amp;"E:E"),0))</f>
        <v>7.6</v>
      </c>
      <c r="L202" s="6">
        <f ca="1">INDEX(INDIRECT("'"&amp;L$1&amp;"'!"&amp;"T:T"),MATCH(EDATE($D202,-12*(2020-L$1)),INDIRECT("'"&amp;L$1&amp;"'!"&amp;"E:E"),0))</f>
        <v>0</v>
      </c>
      <c r="M202" s="6">
        <f ca="1">INDEX(INDIRECT("'"&amp;M$1&amp;"'!"&amp;"T:T"),MATCH(EDATE($D202,-12*(2020-M$1)),INDIRECT("'"&amp;M$1&amp;"'!"&amp;"E:E"),0))</f>
        <v>0</v>
      </c>
      <c r="N202" s="6">
        <f ca="1">INDEX(INDIRECT("'"&amp;N$1&amp;"'!"&amp;"T:T"),MATCH(EDATE($D202,-12*(2020-N$1)),INDIRECT("'"&amp;N$1&amp;"'!"&amp;"E:E"),0))</f>
        <v>0.1</v>
      </c>
      <c r="O202" s="6">
        <f ca="1">INDEX(INDIRECT("'"&amp;O$1&amp;"'!"&amp;"T:T"),MATCH(EDATE($D202,-12*(2020-O$1)),INDIRECT("'"&amp;O$1&amp;"'!"&amp;"E:E"),0))</f>
        <v>0</v>
      </c>
      <c r="P202" s="6">
        <f ca="1">INDEX(INDIRECT("'"&amp;P$1&amp;"'!"&amp;"T:T"),MATCH(EDATE($D202,-12*(2020-P$1)),INDIRECT("'"&amp;P$1&amp;"'!"&amp;"E:E"),0))</f>
        <v>0</v>
      </c>
    </row>
    <row r="203" spans="1:16" x14ac:dyDescent="0.25">
      <c r="A203" s="2">
        <f t="shared" si="9"/>
        <v>7</v>
      </c>
      <c r="B203" s="2">
        <f t="shared" si="10"/>
        <v>20</v>
      </c>
      <c r="C203" s="2">
        <f ca="1">INDEX($F$1:$P$1,MATCH(E203,F203:P203,0))</f>
        <v>2018</v>
      </c>
      <c r="D203" s="4">
        <v>44032</v>
      </c>
      <c r="E203" s="2">
        <f t="shared" ca="1" si="11"/>
        <v>12</v>
      </c>
      <c r="F203" s="6">
        <f ca="1">INDEX(INDIRECT("'"&amp;F$1&amp;"'!"&amp;"T:T"),MATCH(EDATE($D203,-12*(2020-F$1)),INDIRECT("'"&amp;F$1&amp;"'!"&amp;"E:E"),0))</f>
        <v>0</v>
      </c>
      <c r="G203" s="6">
        <f ca="1">INDEX(INDIRECT("'"&amp;G$1&amp;"'!"&amp;"T:T"),MATCH(EDATE($D203,-12*(2020-G$1)),INDIRECT("'"&amp;G$1&amp;"'!"&amp;"E:E"),0))</f>
        <v>12</v>
      </c>
      <c r="H203" s="6">
        <f ca="1">INDEX(INDIRECT("'"&amp;H$1&amp;"'!"&amp;"T:T"),MATCH(EDATE($D203,-12*(2020-H$1)),INDIRECT("'"&amp;H$1&amp;"'!"&amp;"E:E"),0))</f>
        <v>0</v>
      </c>
      <c r="I203" s="6">
        <f ca="1">INDEX(INDIRECT("'"&amp;I$1&amp;"'!"&amp;"T:T"),MATCH(EDATE($D203,-12*(2020-I$1)),INDIRECT("'"&amp;I$1&amp;"'!"&amp;"E:E"),0))</f>
        <v>0</v>
      </c>
      <c r="J203" s="6">
        <f ca="1">INDEX(INDIRECT("'"&amp;J$1&amp;"'!"&amp;"T:T"),MATCH(EDATE($D203,-12*(2020-J$1)),INDIRECT("'"&amp;J$1&amp;"'!"&amp;"E:E"),0))</f>
        <v>1</v>
      </c>
      <c r="K203" s="6">
        <f ca="1">INDEX(INDIRECT("'"&amp;K$1&amp;"'!"&amp;"T:T"),MATCH(EDATE($D203,-12*(2020-K$1)),INDIRECT("'"&amp;K$1&amp;"'!"&amp;"E:E"),0))</f>
        <v>0</v>
      </c>
      <c r="L203" s="6">
        <f ca="1">INDEX(INDIRECT("'"&amp;L$1&amp;"'!"&amp;"T:T"),MATCH(EDATE($D203,-12*(2020-L$1)),INDIRECT("'"&amp;L$1&amp;"'!"&amp;"E:E"),0))</f>
        <v>0</v>
      </c>
      <c r="M203" s="6">
        <f ca="1">INDEX(INDIRECT("'"&amp;M$1&amp;"'!"&amp;"T:T"),MATCH(EDATE($D203,-12*(2020-M$1)),INDIRECT("'"&amp;M$1&amp;"'!"&amp;"E:E"),0))</f>
        <v>3</v>
      </c>
      <c r="N203" s="6">
        <f ca="1">INDEX(INDIRECT("'"&amp;N$1&amp;"'!"&amp;"T:T"),MATCH(EDATE($D203,-12*(2020-N$1)),INDIRECT("'"&amp;N$1&amp;"'!"&amp;"E:E"),0))</f>
        <v>5.4</v>
      </c>
      <c r="O203" s="6">
        <f ca="1">INDEX(INDIRECT("'"&amp;O$1&amp;"'!"&amp;"T:T"),MATCH(EDATE($D203,-12*(2020-O$1)),INDIRECT("'"&amp;O$1&amp;"'!"&amp;"E:E"),0))</f>
        <v>0</v>
      </c>
      <c r="P203" s="6">
        <f ca="1">INDEX(INDIRECT("'"&amp;P$1&amp;"'!"&amp;"T:T"),MATCH(EDATE($D203,-12*(2020-P$1)),INDIRECT("'"&amp;P$1&amp;"'!"&amp;"E:E"),0))</f>
        <v>0</v>
      </c>
    </row>
    <row r="204" spans="1:16" x14ac:dyDescent="0.25">
      <c r="A204" s="2">
        <f t="shared" si="9"/>
        <v>7</v>
      </c>
      <c r="B204" s="2">
        <f t="shared" si="10"/>
        <v>21</v>
      </c>
      <c r="C204" s="2">
        <f ca="1">INDEX($F$1:$P$1,MATCH(E204,F204:P204,0))</f>
        <v>2012</v>
      </c>
      <c r="D204" s="4">
        <v>44033</v>
      </c>
      <c r="E204" s="2">
        <f t="shared" ca="1" si="11"/>
        <v>3.6</v>
      </c>
      <c r="F204" s="6">
        <f ca="1">INDEX(INDIRECT("'"&amp;F$1&amp;"'!"&amp;"T:T"),MATCH(EDATE($D204,-12*(2020-F$1)),INDIRECT("'"&amp;F$1&amp;"'!"&amp;"E:E"),0))</f>
        <v>0</v>
      </c>
      <c r="G204" s="6">
        <f ca="1">INDEX(INDIRECT("'"&amp;G$1&amp;"'!"&amp;"T:T"),MATCH(EDATE($D204,-12*(2020-G$1)),INDIRECT("'"&amp;G$1&amp;"'!"&amp;"E:E"),0))</f>
        <v>1.8</v>
      </c>
      <c r="H204" s="6">
        <f ca="1">INDEX(INDIRECT("'"&amp;H$1&amp;"'!"&amp;"T:T"),MATCH(EDATE($D204,-12*(2020-H$1)),INDIRECT("'"&amp;H$1&amp;"'!"&amp;"E:E"),0))</f>
        <v>0</v>
      </c>
      <c r="I204" s="6">
        <f ca="1">INDEX(INDIRECT("'"&amp;I$1&amp;"'!"&amp;"T:T"),MATCH(EDATE($D204,-12*(2020-I$1)),INDIRECT("'"&amp;I$1&amp;"'!"&amp;"E:E"),0))</f>
        <v>0</v>
      </c>
      <c r="J204" s="6">
        <f ca="1">INDEX(INDIRECT("'"&amp;J$1&amp;"'!"&amp;"T:T"),MATCH(EDATE($D204,-12*(2020-J$1)),INDIRECT("'"&amp;J$1&amp;"'!"&amp;"E:E"),0))</f>
        <v>1.8</v>
      </c>
      <c r="K204" s="6">
        <f ca="1">INDEX(INDIRECT("'"&amp;K$1&amp;"'!"&amp;"T:T"),MATCH(EDATE($D204,-12*(2020-K$1)),INDIRECT("'"&amp;K$1&amp;"'!"&amp;"E:E"),0))</f>
        <v>1.6</v>
      </c>
      <c r="L204" s="6">
        <f ca="1">INDEX(INDIRECT("'"&amp;L$1&amp;"'!"&amp;"T:T"),MATCH(EDATE($D204,-12*(2020-L$1)),INDIRECT("'"&amp;L$1&amp;"'!"&amp;"E:E"),0))</f>
        <v>0</v>
      </c>
      <c r="M204" s="6">
        <f ca="1">INDEX(INDIRECT("'"&amp;M$1&amp;"'!"&amp;"T:T"),MATCH(EDATE($D204,-12*(2020-M$1)),INDIRECT("'"&amp;M$1&amp;"'!"&amp;"E:E"),0))</f>
        <v>3.6</v>
      </c>
      <c r="N204" s="6">
        <f ca="1">INDEX(INDIRECT("'"&amp;N$1&amp;"'!"&amp;"T:T"),MATCH(EDATE($D204,-12*(2020-N$1)),INDIRECT("'"&amp;N$1&amp;"'!"&amp;"E:E"),0))</f>
        <v>0</v>
      </c>
      <c r="O204" s="6">
        <f ca="1">INDEX(INDIRECT("'"&amp;O$1&amp;"'!"&amp;"T:T"),MATCH(EDATE($D204,-12*(2020-O$1)),INDIRECT("'"&amp;O$1&amp;"'!"&amp;"E:E"),0))</f>
        <v>1.6</v>
      </c>
      <c r="P204" s="6">
        <f ca="1">INDEX(INDIRECT("'"&amp;P$1&amp;"'!"&amp;"T:T"),MATCH(EDATE($D204,-12*(2020-P$1)),INDIRECT("'"&amp;P$1&amp;"'!"&amp;"E:E"),0))</f>
        <v>0</v>
      </c>
    </row>
    <row r="205" spans="1:16" x14ac:dyDescent="0.25">
      <c r="A205" s="2">
        <f t="shared" si="9"/>
        <v>7</v>
      </c>
      <c r="B205" s="2">
        <f t="shared" si="10"/>
        <v>22</v>
      </c>
      <c r="C205" s="2">
        <f ca="1">INDEX($F$1:$P$1,MATCH(E205,F205:P205,0))</f>
        <v>2011</v>
      </c>
      <c r="D205" s="4">
        <v>44034</v>
      </c>
      <c r="E205" s="2">
        <f t="shared" ca="1" si="11"/>
        <v>3.6</v>
      </c>
      <c r="F205" s="6">
        <f ca="1">INDEX(INDIRECT("'"&amp;F$1&amp;"'!"&amp;"T:T"),MATCH(EDATE($D205,-12*(2020-F$1)),INDIRECT("'"&amp;F$1&amp;"'!"&amp;"E:E"),0))</f>
        <v>0</v>
      </c>
      <c r="G205" s="6">
        <f ca="1">INDEX(INDIRECT("'"&amp;G$1&amp;"'!"&amp;"T:T"),MATCH(EDATE($D205,-12*(2020-G$1)),INDIRECT("'"&amp;G$1&amp;"'!"&amp;"E:E"),0))</f>
        <v>0.4</v>
      </c>
      <c r="H205" s="6">
        <f ca="1">INDEX(INDIRECT("'"&amp;H$1&amp;"'!"&amp;"T:T"),MATCH(EDATE($D205,-12*(2020-H$1)),INDIRECT("'"&amp;H$1&amp;"'!"&amp;"E:E"),0))</f>
        <v>0.6</v>
      </c>
      <c r="I205" s="6">
        <f ca="1">INDEX(INDIRECT("'"&amp;I$1&amp;"'!"&amp;"T:T"),MATCH(EDATE($D205,-12*(2020-I$1)),INDIRECT("'"&amp;I$1&amp;"'!"&amp;"E:E"),0))</f>
        <v>0</v>
      </c>
      <c r="J205" s="6">
        <f ca="1">INDEX(INDIRECT("'"&amp;J$1&amp;"'!"&amp;"T:T"),MATCH(EDATE($D205,-12*(2020-J$1)),INDIRECT("'"&amp;J$1&amp;"'!"&amp;"E:E"),0))</f>
        <v>0.8</v>
      </c>
      <c r="K205" s="6">
        <f ca="1">INDEX(INDIRECT("'"&amp;K$1&amp;"'!"&amp;"T:T"),MATCH(EDATE($D205,-12*(2020-K$1)),INDIRECT("'"&amp;K$1&amp;"'!"&amp;"E:E"),0))</f>
        <v>0</v>
      </c>
      <c r="L205" s="6">
        <f ca="1">INDEX(INDIRECT("'"&amp;L$1&amp;"'!"&amp;"T:T"),MATCH(EDATE($D205,-12*(2020-L$1)),INDIRECT("'"&amp;L$1&amp;"'!"&amp;"E:E"),0))</f>
        <v>0</v>
      </c>
      <c r="M205" s="6">
        <f ca="1">INDEX(INDIRECT("'"&amp;M$1&amp;"'!"&amp;"T:T"),MATCH(EDATE($D205,-12*(2020-M$1)),INDIRECT("'"&amp;M$1&amp;"'!"&amp;"E:E"),0))</f>
        <v>0</v>
      </c>
      <c r="N205" s="6">
        <f ca="1">INDEX(INDIRECT("'"&amp;N$1&amp;"'!"&amp;"T:T"),MATCH(EDATE($D205,-12*(2020-N$1)),INDIRECT("'"&amp;N$1&amp;"'!"&amp;"E:E"),0))</f>
        <v>3.6</v>
      </c>
      <c r="O205" s="6">
        <f ca="1">INDEX(INDIRECT("'"&amp;O$1&amp;"'!"&amp;"T:T"),MATCH(EDATE($D205,-12*(2020-O$1)),INDIRECT("'"&amp;O$1&amp;"'!"&amp;"E:E"),0))</f>
        <v>1.2</v>
      </c>
      <c r="P205" s="6">
        <f ca="1">INDEX(INDIRECT("'"&amp;P$1&amp;"'!"&amp;"T:T"),MATCH(EDATE($D205,-12*(2020-P$1)),INDIRECT("'"&amp;P$1&amp;"'!"&amp;"E:E"),0))</f>
        <v>0</v>
      </c>
    </row>
    <row r="206" spans="1:16" x14ac:dyDescent="0.25">
      <c r="A206" s="2">
        <f t="shared" si="9"/>
        <v>7</v>
      </c>
      <c r="B206" s="2">
        <f t="shared" si="10"/>
        <v>23</v>
      </c>
      <c r="C206" s="2">
        <f ca="1">INDEX($F$1:$P$1,MATCH(E206,F206:P206,0))</f>
        <v>2012</v>
      </c>
      <c r="D206" s="4">
        <v>44035</v>
      </c>
      <c r="E206" s="2">
        <f t="shared" ca="1" si="11"/>
        <v>7.8</v>
      </c>
      <c r="F206" s="6">
        <f ca="1">INDEX(INDIRECT("'"&amp;F$1&amp;"'!"&amp;"T:T"),MATCH(EDATE($D206,-12*(2020-F$1)),INDIRECT("'"&amp;F$1&amp;"'!"&amp;"E:E"),0))</f>
        <v>5.4</v>
      </c>
      <c r="G206" s="6">
        <f ca="1">INDEX(INDIRECT("'"&amp;G$1&amp;"'!"&amp;"T:T"),MATCH(EDATE($D206,-12*(2020-G$1)),INDIRECT("'"&amp;G$1&amp;"'!"&amp;"E:E"),0))</f>
        <v>0</v>
      </c>
      <c r="H206" s="6">
        <f ca="1">INDEX(INDIRECT("'"&amp;H$1&amp;"'!"&amp;"T:T"),MATCH(EDATE($D206,-12*(2020-H$1)),INDIRECT("'"&amp;H$1&amp;"'!"&amp;"E:E"),0))</f>
        <v>0.4</v>
      </c>
      <c r="I206" s="6">
        <f ca="1">INDEX(INDIRECT("'"&amp;I$1&amp;"'!"&amp;"T:T"),MATCH(EDATE($D206,-12*(2020-I$1)),INDIRECT("'"&amp;I$1&amp;"'!"&amp;"E:E"),0))</f>
        <v>0</v>
      </c>
      <c r="J206" s="6">
        <f ca="1">INDEX(INDIRECT("'"&amp;J$1&amp;"'!"&amp;"T:T"),MATCH(EDATE($D206,-12*(2020-J$1)),INDIRECT("'"&amp;J$1&amp;"'!"&amp;"E:E"),0))</f>
        <v>0</v>
      </c>
      <c r="K206" s="6">
        <f ca="1">INDEX(INDIRECT("'"&amp;K$1&amp;"'!"&amp;"T:T"),MATCH(EDATE($D206,-12*(2020-K$1)),INDIRECT("'"&amp;K$1&amp;"'!"&amp;"E:E"),0))</f>
        <v>0</v>
      </c>
      <c r="L206" s="6">
        <f ca="1">INDEX(INDIRECT("'"&amp;L$1&amp;"'!"&amp;"T:T"),MATCH(EDATE($D206,-12*(2020-L$1)),INDIRECT("'"&amp;L$1&amp;"'!"&amp;"E:E"),0))</f>
        <v>0</v>
      </c>
      <c r="M206" s="6">
        <f ca="1">INDEX(INDIRECT("'"&amp;M$1&amp;"'!"&amp;"T:T"),MATCH(EDATE($D206,-12*(2020-M$1)),INDIRECT("'"&amp;M$1&amp;"'!"&amp;"E:E"),0))</f>
        <v>7.8</v>
      </c>
      <c r="N206" s="6">
        <f ca="1">INDEX(INDIRECT("'"&amp;N$1&amp;"'!"&amp;"T:T"),MATCH(EDATE($D206,-12*(2020-N$1)),INDIRECT("'"&amp;N$1&amp;"'!"&amp;"E:E"),0))</f>
        <v>0</v>
      </c>
      <c r="O206" s="6">
        <f ca="1">INDEX(INDIRECT("'"&amp;O$1&amp;"'!"&amp;"T:T"),MATCH(EDATE($D206,-12*(2020-O$1)),INDIRECT("'"&amp;O$1&amp;"'!"&amp;"E:E"),0))</f>
        <v>0</v>
      </c>
      <c r="P206" s="6">
        <f ca="1">INDEX(INDIRECT("'"&amp;P$1&amp;"'!"&amp;"T:T"),MATCH(EDATE($D206,-12*(2020-P$1)),INDIRECT("'"&amp;P$1&amp;"'!"&amp;"E:E"),0))</f>
        <v>0</v>
      </c>
    </row>
    <row r="207" spans="1:16" x14ac:dyDescent="0.25">
      <c r="A207" s="2">
        <f t="shared" si="9"/>
        <v>7</v>
      </c>
      <c r="B207" s="2">
        <f t="shared" si="10"/>
        <v>24</v>
      </c>
      <c r="C207" s="2">
        <f ca="1">INDEX($F$1:$P$1,MATCH(E207,F207:P207,0))</f>
        <v>2015</v>
      </c>
      <c r="D207" s="4">
        <v>44036</v>
      </c>
      <c r="E207" s="2">
        <f t="shared" ca="1" si="11"/>
        <v>1.4</v>
      </c>
      <c r="F207" s="6">
        <f ca="1">INDEX(INDIRECT("'"&amp;F$1&amp;"'!"&amp;"T:T"),MATCH(EDATE($D207,-12*(2020-F$1)),INDIRECT("'"&amp;F$1&amp;"'!"&amp;"E:E"),0))</f>
        <v>0</v>
      </c>
      <c r="G207" s="6">
        <f ca="1">INDEX(INDIRECT("'"&amp;G$1&amp;"'!"&amp;"T:T"),MATCH(EDATE($D207,-12*(2020-G$1)),INDIRECT("'"&amp;G$1&amp;"'!"&amp;"E:E"),0))</f>
        <v>0</v>
      </c>
      <c r="H207" s="6">
        <f ca="1">INDEX(INDIRECT("'"&amp;H$1&amp;"'!"&amp;"T:T"),MATCH(EDATE($D207,-12*(2020-H$1)),INDIRECT("'"&amp;H$1&amp;"'!"&amp;"E:E"),0))</f>
        <v>0</v>
      </c>
      <c r="I207" s="6">
        <f ca="1">INDEX(INDIRECT("'"&amp;I$1&amp;"'!"&amp;"T:T"),MATCH(EDATE($D207,-12*(2020-I$1)),INDIRECT("'"&amp;I$1&amp;"'!"&amp;"E:E"),0))</f>
        <v>0</v>
      </c>
      <c r="J207" s="6">
        <f ca="1">INDEX(INDIRECT("'"&amp;J$1&amp;"'!"&amp;"T:T"),MATCH(EDATE($D207,-12*(2020-J$1)),INDIRECT("'"&amp;J$1&amp;"'!"&amp;"E:E"),0))</f>
        <v>1.4</v>
      </c>
      <c r="K207" s="6">
        <f ca="1">INDEX(INDIRECT("'"&amp;K$1&amp;"'!"&amp;"T:T"),MATCH(EDATE($D207,-12*(2020-K$1)),INDIRECT("'"&amp;K$1&amp;"'!"&amp;"E:E"),0))</f>
        <v>0</v>
      </c>
      <c r="L207" s="6">
        <f ca="1">INDEX(INDIRECT("'"&amp;L$1&amp;"'!"&amp;"T:T"),MATCH(EDATE($D207,-12*(2020-L$1)),INDIRECT("'"&amp;L$1&amp;"'!"&amp;"E:E"),0))</f>
        <v>0</v>
      </c>
      <c r="M207" s="6">
        <f ca="1">INDEX(INDIRECT("'"&amp;M$1&amp;"'!"&amp;"T:T"),MATCH(EDATE($D207,-12*(2020-M$1)),INDIRECT("'"&amp;M$1&amp;"'!"&amp;"E:E"),0))</f>
        <v>0</v>
      </c>
      <c r="N207" s="6">
        <f ca="1">INDEX(INDIRECT("'"&amp;N$1&amp;"'!"&amp;"T:T"),MATCH(EDATE($D207,-12*(2020-N$1)),INDIRECT("'"&amp;N$1&amp;"'!"&amp;"E:E"),0))</f>
        <v>0.1</v>
      </c>
      <c r="O207" s="6">
        <f ca="1">INDEX(INDIRECT("'"&amp;O$1&amp;"'!"&amp;"T:T"),MATCH(EDATE($D207,-12*(2020-O$1)),INDIRECT("'"&amp;O$1&amp;"'!"&amp;"E:E"),0))</f>
        <v>0</v>
      </c>
      <c r="P207" s="6">
        <f ca="1">INDEX(INDIRECT("'"&amp;P$1&amp;"'!"&amp;"T:T"),MATCH(EDATE($D207,-12*(2020-P$1)),INDIRECT("'"&amp;P$1&amp;"'!"&amp;"E:E"),0))</f>
        <v>0</v>
      </c>
    </row>
    <row r="208" spans="1:16" x14ac:dyDescent="0.25">
      <c r="A208" s="2">
        <f t="shared" si="9"/>
        <v>7</v>
      </c>
      <c r="B208" s="2">
        <f t="shared" si="10"/>
        <v>25</v>
      </c>
      <c r="C208" s="2">
        <f ca="1">INDEX($F$1:$P$1,MATCH(E208,F208:P208,0))</f>
        <v>2019</v>
      </c>
      <c r="D208" s="4">
        <v>44037</v>
      </c>
      <c r="E208" s="2">
        <f t="shared" ca="1" si="11"/>
        <v>0</v>
      </c>
      <c r="F208" s="6">
        <f ca="1">INDEX(INDIRECT("'"&amp;F$1&amp;"'!"&amp;"T:T"),MATCH(EDATE($D208,-12*(2020-F$1)),INDIRECT("'"&amp;F$1&amp;"'!"&amp;"E:E"),0))</f>
        <v>0</v>
      </c>
      <c r="G208" s="6">
        <f ca="1">INDEX(INDIRECT("'"&amp;G$1&amp;"'!"&amp;"T:T"),MATCH(EDATE($D208,-12*(2020-G$1)),INDIRECT("'"&amp;G$1&amp;"'!"&amp;"E:E"),0))</f>
        <v>0</v>
      </c>
      <c r="H208" s="6">
        <f ca="1">INDEX(INDIRECT("'"&amp;H$1&amp;"'!"&amp;"T:T"),MATCH(EDATE($D208,-12*(2020-H$1)),INDIRECT("'"&amp;H$1&amp;"'!"&amp;"E:E"),0))</f>
        <v>0</v>
      </c>
      <c r="I208" s="6">
        <f ca="1">INDEX(INDIRECT("'"&amp;I$1&amp;"'!"&amp;"T:T"),MATCH(EDATE($D208,-12*(2020-I$1)),INDIRECT("'"&amp;I$1&amp;"'!"&amp;"E:E"),0))</f>
        <v>0</v>
      </c>
      <c r="J208" s="6">
        <f ca="1">INDEX(INDIRECT("'"&amp;J$1&amp;"'!"&amp;"T:T"),MATCH(EDATE($D208,-12*(2020-J$1)),INDIRECT("'"&amp;J$1&amp;"'!"&amp;"E:E"),0))</f>
        <v>0</v>
      </c>
      <c r="K208" s="6">
        <f ca="1">INDEX(INDIRECT("'"&amp;K$1&amp;"'!"&amp;"T:T"),MATCH(EDATE($D208,-12*(2020-K$1)),INDIRECT("'"&amp;K$1&amp;"'!"&amp;"E:E"),0))</f>
        <v>0</v>
      </c>
      <c r="L208" s="6">
        <f ca="1">INDEX(INDIRECT("'"&amp;L$1&amp;"'!"&amp;"T:T"),MATCH(EDATE($D208,-12*(2020-L$1)),INDIRECT("'"&amp;L$1&amp;"'!"&amp;"E:E"),0))</f>
        <v>0</v>
      </c>
      <c r="M208" s="6">
        <f ca="1">INDEX(INDIRECT("'"&amp;M$1&amp;"'!"&amp;"T:T"),MATCH(EDATE($D208,-12*(2020-M$1)),INDIRECT("'"&amp;M$1&amp;"'!"&amp;"E:E"),0))</f>
        <v>0</v>
      </c>
      <c r="N208" s="6">
        <f ca="1">INDEX(INDIRECT("'"&amp;N$1&amp;"'!"&amp;"T:T"),MATCH(EDATE($D208,-12*(2020-N$1)),INDIRECT("'"&amp;N$1&amp;"'!"&amp;"E:E"),0))</f>
        <v>0</v>
      </c>
      <c r="O208" s="6">
        <f ca="1">INDEX(INDIRECT("'"&amp;O$1&amp;"'!"&amp;"T:T"),MATCH(EDATE($D208,-12*(2020-O$1)),INDIRECT("'"&amp;O$1&amp;"'!"&amp;"E:E"),0))</f>
        <v>0</v>
      </c>
      <c r="P208" s="6">
        <f ca="1">INDEX(INDIRECT("'"&amp;P$1&amp;"'!"&amp;"T:T"),MATCH(EDATE($D208,-12*(2020-P$1)),INDIRECT("'"&amp;P$1&amp;"'!"&amp;"E:E"),0))</f>
        <v>0</v>
      </c>
    </row>
    <row r="209" spans="1:16" x14ac:dyDescent="0.25">
      <c r="A209" s="2">
        <f t="shared" si="9"/>
        <v>7</v>
      </c>
      <c r="B209" s="2">
        <f t="shared" si="10"/>
        <v>26</v>
      </c>
      <c r="C209" s="2">
        <f ca="1">INDEX($F$1:$P$1,MATCH(E209,F209:P209,0))</f>
        <v>2019</v>
      </c>
      <c r="D209" s="4">
        <v>44038</v>
      </c>
      <c r="E209" s="2">
        <f t="shared" ca="1" si="11"/>
        <v>7.2</v>
      </c>
      <c r="F209" s="6">
        <f ca="1">INDEX(INDIRECT("'"&amp;F$1&amp;"'!"&amp;"T:T"),MATCH(EDATE($D209,-12*(2020-F$1)),INDIRECT("'"&amp;F$1&amp;"'!"&amp;"E:E"),0))</f>
        <v>7.2</v>
      </c>
      <c r="G209" s="6">
        <f ca="1">INDEX(INDIRECT("'"&amp;G$1&amp;"'!"&amp;"T:T"),MATCH(EDATE($D209,-12*(2020-G$1)),INDIRECT("'"&amp;G$1&amp;"'!"&amp;"E:E"),0))</f>
        <v>0</v>
      </c>
      <c r="H209" s="6">
        <f ca="1">INDEX(INDIRECT("'"&amp;H$1&amp;"'!"&amp;"T:T"),MATCH(EDATE($D209,-12*(2020-H$1)),INDIRECT("'"&amp;H$1&amp;"'!"&amp;"E:E"),0))</f>
        <v>0</v>
      </c>
      <c r="I209" s="6">
        <f ca="1">INDEX(INDIRECT("'"&amp;I$1&amp;"'!"&amp;"T:T"),MATCH(EDATE($D209,-12*(2020-I$1)),INDIRECT("'"&amp;I$1&amp;"'!"&amp;"E:E"),0))</f>
        <v>0</v>
      </c>
      <c r="J209" s="6">
        <f ca="1">INDEX(INDIRECT("'"&amp;J$1&amp;"'!"&amp;"T:T"),MATCH(EDATE($D209,-12*(2020-J$1)),INDIRECT("'"&amp;J$1&amp;"'!"&amp;"E:E"),0))</f>
        <v>1.4</v>
      </c>
      <c r="K209" s="6">
        <f ca="1">INDEX(INDIRECT("'"&amp;K$1&amp;"'!"&amp;"T:T"),MATCH(EDATE($D209,-12*(2020-K$1)),INDIRECT("'"&amp;K$1&amp;"'!"&amp;"E:E"),0))</f>
        <v>3.6</v>
      </c>
      <c r="L209" s="6">
        <f ca="1">INDEX(INDIRECT("'"&amp;L$1&amp;"'!"&amp;"T:T"),MATCH(EDATE($D209,-12*(2020-L$1)),INDIRECT("'"&amp;L$1&amp;"'!"&amp;"E:E"),0))</f>
        <v>0</v>
      </c>
      <c r="M209" s="6">
        <f ca="1">INDEX(INDIRECT("'"&amp;M$1&amp;"'!"&amp;"T:T"),MATCH(EDATE($D209,-12*(2020-M$1)),INDIRECT("'"&amp;M$1&amp;"'!"&amp;"E:E"),0))</f>
        <v>2.4</v>
      </c>
      <c r="N209" s="6">
        <f ca="1">INDEX(INDIRECT("'"&amp;N$1&amp;"'!"&amp;"T:T"),MATCH(EDATE($D209,-12*(2020-N$1)),INDIRECT("'"&amp;N$1&amp;"'!"&amp;"E:E"),0))</f>
        <v>0</v>
      </c>
      <c r="O209" s="6">
        <f ca="1">INDEX(INDIRECT("'"&amp;O$1&amp;"'!"&amp;"T:T"),MATCH(EDATE($D209,-12*(2020-O$1)),INDIRECT("'"&amp;O$1&amp;"'!"&amp;"E:E"),0))</f>
        <v>0</v>
      </c>
      <c r="P209" s="6">
        <f ca="1">INDEX(INDIRECT("'"&amp;P$1&amp;"'!"&amp;"T:T"),MATCH(EDATE($D209,-12*(2020-P$1)),INDIRECT("'"&amp;P$1&amp;"'!"&amp;"E:E"),0))</f>
        <v>0</v>
      </c>
    </row>
    <row r="210" spans="1:16" x14ac:dyDescent="0.25">
      <c r="A210" s="2">
        <f t="shared" si="9"/>
        <v>7</v>
      </c>
      <c r="B210" s="2">
        <f t="shared" si="10"/>
        <v>27</v>
      </c>
      <c r="C210" s="2">
        <f ca="1">INDEX($F$1:$P$1,MATCH(E210,F210:P210,0))</f>
        <v>2013</v>
      </c>
      <c r="D210" s="4">
        <v>44039</v>
      </c>
      <c r="E210" s="2">
        <f t="shared" ca="1" si="11"/>
        <v>6</v>
      </c>
      <c r="F210" s="6">
        <f ca="1">INDEX(INDIRECT("'"&amp;F$1&amp;"'!"&amp;"T:T"),MATCH(EDATE($D210,-12*(2020-F$1)),INDIRECT("'"&amp;F$1&amp;"'!"&amp;"E:E"),0))</f>
        <v>1.2</v>
      </c>
      <c r="G210" s="6">
        <f ca="1">INDEX(INDIRECT("'"&amp;G$1&amp;"'!"&amp;"T:T"),MATCH(EDATE($D210,-12*(2020-G$1)),INDIRECT("'"&amp;G$1&amp;"'!"&amp;"E:E"),0))</f>
        <v>0</v>
      </c>
      <c r="H210" s="6">
        <f ca="1">INDEX(INDIRECT("'"&amp;H$1&amp;"'!"&amp;"T:T"),MATCH(EDATE($D210,-12*(2020-H$1)),INDIRECT("'"&amp;H$1&amp;"'!"&amp;"E:E"),0))</f>
        <v>0</v>
      </c>
      <c r="I210" s="6">
        <f ca="1">INDEX(INDIRECT("'"&amp;I$1&amp;"'!"&amp;"T:T"),MATCH(EDATE($D210,-12*(2020-I$1)),INDIRECT("'"&amp;I$1&amp;"'!"&amp;"E:E"),0))</f>
        <v>0</v>
      </c>
      <c r="J210" s="6">
        <f ca="1">INDEX(INDIRECT("'"&amp;J$1&amp;"'!"&amp;"T:T"),MATCH(EDATE($D210,-12*(2020-J$1)),INDIRECT("'"&amp;J$1&amp;"'!"&amp;"E:E"),0))</f>
        <v>0</v>
      </c>
      <c r="K210" s="6">
        <f ca="1">INDEX(INDIRECT("'"&amp;K$1&amp;"'!"&amp;"T:T"),MATCH(EDATE($D210,-12*(2020-K$1)),INDIRECT("'"&amp;K$1&amp;"'!"&amp;"E:E"),0))</f>
        <v>0</v>
      </c>
      <c r="L210" s="6">
        <f ca="1">INDEX(INDIRECT("'"&amp;L$1&amp;"'!"&amp;"T:T"),MATCH(EDATE($D210,-12*(2020-L$1)),INDIRECT("'"&amp;L$1&amp;"'!"&amp;"E:E"),0))</f>
        <v>6</v>
      </c>
      <c r="M210" s="6">
        <f ca="1">INDEX(INDIRECT("'"&amp;M$1&amp;"'!"&amp;"T:T"),MATCH(EDATE($D210,-12*(2020-M$1)),INDIRECT("'"&amp;M$1&amp;"'!"&amp;"E:E"),0))</f>
        <v>0</v>
      </c>
      <c r="N210" s="6">
        <f ca="1">INDEX(INDIRECT("'"&amp;N$1&amp;"'!"&amp;"T:T"),MATCH(EDATE($D210,-12*(2020-N$1)),INDIRECT("'"&amp;N$1&amp;"'!"&amp;"E:E"),0))</f>
        <v>0</v>
      </c>
      <c r="O210" s="6">
        <f ca="1">INDEX(INDIRECT("'"&amp;O$1&amp;"'!"&amp;"T:T"),MATCH(EDATE($D210,-12*(2020-O$1)),INDIRECT("'"&amp;O$1&amp;"'!"&amp;"E:E"),0))</f>
        <v>0</v>
      </c>
      <c r="P210" s="6">
        <f ca="1">INDEX(INDIRECT("'"&amp;P$1&amp;"'!"&amp;"T:T"),MATCH(EDATE($D210,-12*(2020-P$1)),INDIRECT("'"&amp;P$1&amp;"'!"&amp;"E:E"),0))</f>
        <v>0</v>
      </c>
    </row>
    <row r="211" spans="1:16" x14ac:dyDescent="0.25">
      <c r="A211" s="2">
        <f t="shared" si="9"/>
        <v>7</v>
      </c>
      <c r="B211" s="2">
        <f t="shared" si="10"/>
        <v>28</v>
      </c>
      <c r="C211" s="2">
        <f ca="1">INDEX($F$1:$P$1,MATCH(E211,F211:P211,0))</f>
        <v>2011</v>
      </c>
      <c r="D211" s="4">
        <v>44040</v>
      </c>
      <c r="E211" s="2">
        <f t="shared" ca="1" si="11"/>
        <v>2.6</v>
      </c>
      <c r="F211" s="6">
        <f ca="1">INDEX(INDIRECT("'"&amp;F$1&amp;"'!"&amp;"T:T"),MATCH(EDATE($D211,-12*(2020-F$1)),INDIRECT("'"&amp;F$1&amp;"'!"&amp;"E:E"),0))</f>
        <v>0</v>
      </c>
      <c r="G211" s="6">
        <f ca="1">INDEX(INDIRECT("'"&amp;G$1&amp;"'!"&amp;"T:T"),MATCH(EDATE($D211,-12*(2020-G$1)),INDIRECT("'"&amp;G$1&amp;"'!"&amp;"E:E"),0))</f>
        <v>0</v>
      </c>
      <c r="H211" s="6">
        <f ca="1">INDEX(INDIRECT("'"&amp;H$1&amp;"'!"&amp;"T:T"),MATCH(EDATE($D211,-12*(2020-H$1)),INDIRECT("'"&amp;H$1&amp;"'!"&amp;"E:E"),0))</f>
        <v>0</v>
      </c>
      <c r="I211" s="6">
        <f ca="1">INDEX(INDIRECT("'"&amp;I$1&amp;"'!"&amp;"T:T"),MATCH(EDATE($D211,-12*(2020-I$1)),INDIRECT("'"&amp;I$1&amp;"'!"&amp;"E:E"),0))</f>
        <v>0</v>
      </c>
      <c r="J211" s="6">
        <f ca="1">INDEX(INDIRECT("'"&amp;J$1&amp;"'!"&amp;"T:T"),MATCH(EDATE($D211,-12*(2020-J$1)),INDIRECT("'"&amp;J$1&amp;"'!"&amp;"E:E"),0))</f>
        <v>1.2</v>
      </c>
      <c r="K211" s="6">
        <f ca="1">INDEX(INDIRECT("'"&amp;K$1&amp;"'!"&amp;"T:T"),MATCH(EDATE($D211,-12*(2020-K$1)),INDIRECT("'"&amp;K$1&amp;"'!"&amp;"E:E"),0))</f>
        <v>0</v>
      </c>
      <c r="L211" s="6">
        <f ca="1">INDEX(INDIRECT("'"&amp;L$1&amp;"'!"&amp;"T:T"),MATCH(EDATE($D211,-12*(2020-L$1)),INDIRECT("'"&amp;L$1&amp;"'!"&amp;"E:E"),0))</f>
        <v>1.2</v>
      </c>
      <c r="M211" s="6">
        <f ca="1">INDEX(INDIRECT("'"&amp;M$1&amp;"'!"&amp;"T:T"),MATCH(EDATE($D211,-12*(2020-M$1)),INDIRECT("'"&amp;M$1&amp;"'!"&amp;"E:E"),0))</f>
        <v>0</v>
      </c>
      <c r="N211" s="6">
        <f ca="1">INDEX(INDIRECT("'"&amp;N$1&amp;"'!"&amp;"T:T"),MATCH(EDATE($D211,-12*(2020-N$1)),INDIRECT("'"&amp;N$1&amp;"'!"&amp;"E:E"),0))</f>
        <v>2.6</v>
      </c>
      <c r="O211" s="6">
        <f ca="1">INDEX(INDIRECT("'"&amp;O$1&amp;"'!"&amp;"T:T"),MATCH(EDATE($D211,-12*(2020-O$1)),INDIRECT("'"&amp;O$1&amp;"'!"&amp;"E:E"),0))</f>
        <v>1.4</v>
      </c>
      <c r="P211" s="6">
        <f ca="1">INDEX(INDIRECT("'"&amp;P$1&amp;"'!"&amp;"T:T"),MATCH(EDATE($D211,-12*(2020-P$1)),INDIRECT("'"&amp;P$1&amp;"'!"&amp;"E:E"),0))</f>
        <v>0</v>
      </c>
    </row>
    <row r="212" spans="1:16" x14ac:dyDescent="0.25">
      <c r="A212" s="2">
        <f t="shared" si="9"/>
        <v>7</v>
      </c>
      <c r="B212" s="2">
        <f t="shared" si="10"/>
        <v>29</v>
      </c>
      <c r="C212" s="2">
        <f ca="1">INDEX($F$1:$P$1,MATCH(E212,F212:P212,0))</f>
        <v>2011</v>
      </c>
      <c r="D212" s="4">
        <v>44041</v>
      </c>
      <c r="E212" s="2">
        <f t="shared" ca="1" si="11"/>
        <v>6.2</v>
      </c>
      <c r="F212" s="6">
        <f ca="1">INDEX(INDIRECT("'"&amp;F$1&amp;"'!"&amp;"T:T"),MATCH(EDATE($D212,-12*(2020-F$1)),INDIRECT("'"&amp;F$1&amp;"'!"&amp;"E:E"),0))</f>
        <v>1.8</v>
      </c>
      <c r="G212" s="6">
        <f ca="1">INDEX(INDIRECT("'"&amp;G$1&amp;"'!"&amp;"T:T"),MATCH(EDATE($D212,-12*(2020-G$1)),INDIRECT("'"&amp;G$1&amp;"'!"&amp;"E:E"),0))</f>
        <v>0</v>
      </c>
      <c r="H212" s="6">
        <f ca="1">INDEX(INDIRECT("'"&amp;H$1&amp;"'!"&amp;"T:T"),MATCH(EDATE($D212,-12*(2020-H$1)),INDIRECT("'"&amp;H$1&amp;"'!"&amp;"E:E"),0))</f>
        <v>1.4</v>
      </c>
      <c r="I212" s="6">
        <f ca="1">INDEX(INDIRECT("'"&amp;I$1&amp;"'!"&amp;"T:T"),MATCH(EDATE($D212,-12*(2020-I$1)),INDIRECT("'"&amp;I$1&amp;"'!"&amp;"E:E"),0))</f>
        <v>0</v>
      </c>
      <c r="J212" s="6">
        <f ca="1">INDEX(INDIRECT("'"&amp;J$1&amp;"'!"&amp;"T:T"),MATCH(EDATE($D212,-12*(2020-J$1)),INDIRECT("'"&amp;J$1&amp;"'!"&amp;"E:E"),0))</f>
        <v>0</v>
      </c>
      <c r="K212" s="6">
        <f ca="1">INDEX(INDIRECT("'"&amp;K$1&amp;"'!"&amp;"T:T"),MATCH(EDATE($D212,-12*(2020-K$1)),INDIRECT("'"&amp;K$1&amp;"'!"&amp;"E:E"),0))</f>
        <v>0</v>
      </c>
      <c r="L212" s="6">
        <f ca="1">INDEX(INDIRECT("'"&amp;L$1&amp;"'!"&amp;"T:T"),MATCH(EDATE($D212,-12*(2020-L$1)),INDIRECT("'"&amp;L$1&amp;"'!"&amp;"E:E"),0))</f>
        <v>0</v>
      </c>
      <c r="M212" s="6">
        <f ca="1">INDEX(INDIRECT("'"&amp;M$1&amp;"'!"&amp;"T:T"),MATCH(EDATE($D212,-12*(2020-M$1)),INDIRECT("'"&amp;M$1&amp;"'!"&amp;"E:E"),0))</f>
        <v>0.1</v>
      </c>
      <c r="N212" s="6">
        <f ca="1">INDEX(INDIRECT("'"&amp;N$1&amp;"'!"&amp;"T:T"),MATCH(EDATE($D212,-12*(2020-N$1)),INDIRECT("'"&amp;N$1&amp;"'!"&amp;"E:E"),0))</f>
        <v>6.2</v>
      </c>
      <c r="O212" s="6">
        <f ca="1">INDEX(INDIRECT("'"&amp;O$1&amp;"'!"&amp;"T:T"),MATCH(EDATE($D212,-12*(2020-O$1)),INDIRECT("'"&amp;O$1&amp;"'!"&amp;"E:E"),0))</f>
        <v>0</v>
      </c>
      <c r="P212" s="6">
        <f ca="1">INDEX(INDIRECT("'"&amp;P$1&amp;"'!"&amp;"T:T"),MATCH(EDATE($D212,-12*(2020-P$1)),INDIRECT("'"&amp;P$1&amp;"'!"&amp;"E:E"),0))</f>
        <v>0</v>
      </c>
    </row>
    <row r="213" spans="1:16" x14ac:dyDescent="0.25">
      <c r="A213" s="2">
        <f t="shared" si="9"/>
        <v>7</v>
      </c>
      <c r="B213" s="2">
        <f t="shared" si="10"/>
        <v>30</v>
      </c>
      <c r="C213" s="2">
        <f ca="1">INDEX($F$1:$P$1,MATCH(E213,F213:P213,0))</f>
        <v>2011</v>
      </c>
      <c r="D213" s="4">
        <v>44042</v>
      </c>
      <c r="E213" s="2">
        <f t="shared" ca="1" si="11"/>
        <v>6.6</v>
      </c>
      <c r="F213" s="6">
        <f ca="1">INDEX(INDIRECT("'"&amp;F$1&amp;"'!"&amp;"T:T"),MATCH(EDATE($D213,-12*(2020-F$1)),INDIRECT("'"&amp;F$1&amp;"'!"&amp;"E:E"),0))</f>
        <v>4.8</v>
      </c>
      <c r="G213" s="6">
        <f ca="1">INDEX(INDIRECT("'"&amp;G$1&amp;"'!"&amp;"T:T"),MATCH(EDATE($D213,-12*(2020-G$1)),INDIRECT("'"&amp;G$1&amp;"'!"&amp;"E:E"),0))</f>
        <v>0</v>
      </c>
      <c r="H213" s="6">
        <f ca="1">INDEX(INDIRECT("'"&amp;H$1&amp;"'!"&amp;"T:T"),MATCH(EDATE($D213,-12*(2020-H$1)),INDIRECT("'"&amp;H$1&amp;"'!"&amp;"E:E"),0))</f>
        <v>0</v>
      </c>
      <c r="I213" s="6">
        <f ca="1">INDEX(INDIRECT("'"&amp;I$1&amp;"'!"&amp;"T:T"),MATCH(EDATE($D213,-12*(2020-I$1)),INDIRECT("'"&amp;I$1&amp;"'!"&amp;"E:E"),0))</f>
        <v>2</v>
      </c>
      <c r="J213" s="6">
        <f ca="1">INDEX(INDIRECT("'"&amp;J$1&amp;"'!"&amp;"T:T"),MATCH(EDATE($D213,-12*(2020-J$1)),INDIRECT("'"&amp;J$1&amp;"'!"&amp;"E:E"),0))</f>
        <v>0</v>
      </c>
      <c r="K213" s="6">
        <f ca="1">INDEX(INDIRECT("'"&amp;K$1&amp;"'!"&amp;"T:T"),MATCH(EDATE($D213,-12*(2020-K$1)),INDIRECT("'"&amp;K$1&amp;"'!"&amp;"E:E"),0))</f>
        <v>0</v>
      </c>
      <c r="L213" s="6">
        <f ca="1">INDEX(INDIRECT("'"&amp;L$1&amp;"'!"&amp;"T:T"),MATCH(EDATE($D213,-12*(2020-L$1)),INDIRECT("'"&amp;L$1&amp;"'!"&amp;"E:E"),0))</f>
        <v>0</v>
      </c>
      <c r="M213" s="6">
        <f ca="1">INDEX(INDIRECT("'"&amp;M$1&amp;"'!"&amp;"T:T"),MATCH(EDATE($D213,-12*(2020-M$1)),INDIRECT("'"&amp;M$1&amp;"'!"&amp;"E:E"),0))</f>
        <v>0</v>
      </c>
      <c r="N213" s="6">
        <f ca="1">INDEX(INDIRECT("'"&amp;N$1&amp;"'!"&amp;"T:T"),MATCH(EDATE($D213,-12*(2020-N$1)),INDIRECT("'"&amp;N$1&amp;"'!"&amp;"E:E"),0))</f>
        <v>6.6</v>
      </c>
      <c r="O213" s="6">
        <f ca="1">INDEX(INDIRECT("'"&amp;O$1&amp;"'!"&amp;"T:T"),MATCH(EDATE($D213,-12*(2020-O$1)),INDIRECT("'"&amp;O$1&amp;"'!"&amp;"E:E"),0))</f>
        <v>0</v>
      </c>
      <c r="P213" s="6">
        <f ca="1">INDEX(INDIRECT("'"&amp;P$1&amp;"'!"&amp;"T:T"),MATCH(EDATE($D213,-12*(2020-P$1)),INDIRECT("'"&amp;P$1&amp;"'!"&amp;"E:E"),0))</f>
        <v>0</v>
      </c>
    </row>
    <row r="214" spans="1:16" x14ac:dyDescent="0.25">
      <c r="A214" s="2">
        <f t="shared" si="9"/>
        <v>7</v>
      </c>
      <c r="B214" s="2">
        <f t="shared" si="10"/>
        <v>31</v>
      </c>
      <c r="C214" s="2">
        <f ca="1">INDEX($F$1:$P$1,MATCH(E214,F214:P214,0))</f>
        <v>2019</v>
      </c>
      <c r="D214" s="4">
        <v>44043</v>
      </c>
      <c r="E214" s="2">
        <f t="shared" ca="1" si="11"/>
        <v>9</v>
      </c>
      <c r="F214" s="6">
        <f ca="1">INDEX(INDIRECT("'"&amp;F$1&amp;"'!"&amp;"T:T"),MATCH(EDATE($D214,-12*(2020-F$1)),INDIRECT("'"&amp;F$1&amp;"'!"&amp;"E:E"),0))</f>
        <v>9</v>
      </c>
      <c r="G214" s="6">
        <f ca="1">INDEX(INDIRECT("'"&amp;G$1&amp;"'!"&amp;"T:T"),MATCH(EDATE($D214,-12*(2020-G$1)),INDIRECT("'"&amp;G$1&amp;"'!"&amp;"E:E"),0))</f>
        <v>0</v>
      </c>
      <c r="H214" s="6">
        <f ca="1">INDEX(INDIRECT("'"&amp;H$1&amp;"'!"&amp;"T:T"),MATCH(EDATE($D214,-12*(2020-H$1)),INDIRECT("'"&amp;H$1&amp;"'!"&amp;"E:E"),0))</f>
        <v>0</v>
      </c>
      <c r="I214" s="6">
        <f ca="1">INDEX(INDIRECT("'"&amp;I$1&amp;"'!"&amp;"T:T"),MATCH(EDATE($D214,-12*(2020-I$1)),INDIRECT("'"&amp;I$1&amp;"'!"&amp;"E:E"),0))</f>
        <v>0</v>
      </c>
      <c r="J214" s="6">
        <f ca="1">INDEX(INDIRECT("'"&amp;J$1&amp;"'!"&amp;"T:T"),MATCH(EDATE($D214,-12*(2020-J$1)),INDIRECT("'"&amp;J$1&amp;"'!"&amp;"E:E"),0))</f>
        <v>0.6</v>
      </c>
      <c r="K214" s="6">
        <f ca="1">INDEX(INDIRECT("'"&amp;K$1&amp;"'!"&amp;"T:T"),MATCH(EDATE($D214,-12*(2020-K$1)),INDIRECT("'"&amp;K$1&amp;"'!"&amp;"E:E"),0))</f>
        <v>0</v>
      </c>
      <c r="L214" s="6">
        <f ca="1">INDEX(INDIRECT("'"&amp;L$1&amp;"'!"&amp;"T:T"),MATCH(EDATE($D214,-12*(2020-L$1)),INDIRECT("'"&amp;L$1&amp;"'!"&amp;"E:E"),0))</f>
        <v>0</v>
      </c>
      <c r="M214" s="6">
        <f ca="1">INDEX(INDIRECT("'"&amp;M$1&amp;"'!"&amp;"T:T"),MATCH(EDATE($D214,-12*(2020-M$1)),INDIRECT("'"&amp;M$1&amp;"'!"&amp;"E:E"),0))</f>
        <v>2.4</v>
      </c>
      <c r="N214" s="6">
        <f ca="1">INDEX(INDIRECT("'"&amp;N$1&amp;"'!"&amp;"T:T"),MATCH(EDATE($D214,-12*(2020-N$1)),INDIRECT("'"&amp;N$1&amp;"'!"&amp;"E:E"),0))</f>
        <v>1.6</v>
      </c>
      <c r="O214" s="6">
        <f ca="1">INDEX(INDIRECT("'"&amp;O$1&amp;"'!"&amp;"T:T"),MATCH(EDATE($D214,-12*(2020-O$1)),INDIRECT("'"&amp;O$1&amp;"'!"&amp;"E:E"),0))</f>
        <v>0</v>
      </c>
      <c r="P214" s="6">
        <f ca="1">INDEX(INDIRECT("'"&amp;P$1&amp;"'!"&amp;"T:T"),MATCH(EDATE($D214,-12*(2020-P$1)),INDIRECT("'"&amp;P$1&amp;"'!"&amp;"E:E"),0))</f>
        <v>0</v>
      </c>
    </row>
    <row r="215" spans="1:16" x14ac:dyDescent="0.25">
      <c r="A215" s="2">
        <f t="shared" si="9"/>
        <v>8</v>
      </c>
      <c r="B215" s="2">
        <f t="shared" si="10"/>
        <v>1</v>
      </c>
      <c r="C215" s="2">
        <f ca="1">INDEX($F$1:$P$1,MATCH(E215,F215:P215,0))</f>
        <v>2019</v>
      </c>
      <c r="D215" s="4">
        <v>44044</v>
      </c>
      <c r="E215" s="2">
        <f t="shared" ca="1" si="11"/>
        <v>3.4</v>
      </c>
      <c r="F215" s="6">
        <f ca="1">INDEX(INDIRECT("'"&amp;F$1&amp;"'!"&amp;"T:T"),MATCH(EDATE($D215,-12*(2020-F$1)),INDIRECT("'"&amp;F$1&amp;"'!"&amp;"E:E"),0))</f>
        <v>3.4</v>
      </c>
      <c r="G215" s="6">
        <f ca="1">INDEX(INDIRECT("'"&amp;G$1&amp;"'!"&amp;"T:T"),MATCH(EDATE($D215,-12*(2020-G$1)),INDIRECT("'"&amp;G$1&amp;"'!"&amp;"E:E"),0))</f>
        <v>0</v>
      </c>
      <c r="H215" s="6">
        <f ca="1">INDEX(INDIRECT("'"&amp;H$1&amp;"'!"&amp;"T:T"),MATCH(EDATE($D215,-12*(2020-H$1)),INDIRECT("'"&amp;H$1&amp;"'!"&amp;"E:E"),0))</f>
        <v>0</v>
      </c>
      <c r="I215" s="6">
        <f ca="1">INDEX(INDIRECT("'"&amp;I$1&amp;"'!"&amp;"T:T"),MATCH(EDATE($D215,-12*(2020-I$1)),INDIRECT("'"&amp;I$1&amp;"'!"&amp;"E:E"),0))</f>
        <v>0</v>
      </c>
      <c r="J215" s="6">
        <f ca="1">INDEX(INDIRECT("'"&amp;J$1&amp;"'!"&amp;"T:T"),MATCH(EDATE($D215,-12*(2020-J$1)),INDIRECT("'"&amp;J$1&amp;"'!"&amp;"E:E"),0))</f>
        <v>0</v>
      </c>
      <c r="K215" s="6">
        <f ca="1">INDEX(INDIRECT("'"&amp;K$1&amp;"'!"&amp;"T:T"),MATCH(EDATE($D215,-12*(2020-K$1)),INDIRECT("'"&amp;K$1&amp;"'!"&amp;"E:E"),0))</f>
        <v>0</v>
      </c>
      <c r="L215" s="6">
        <f ca="1">INDEX(INDIRECT("'"&amp;L$1&amp;"'!"&amp;"T:T"),MATCH(EDATE($D215,-12*(2020-L$1)),INDIRECT("'"&amp;L$1&amp;"'!"&amp;"E:E"),0))</f>
        <v>0</v>
      </c>
      <c r="M215" s="6">
        <f ca="1">INDEX(INDIRECT("'"&amp;M$1&amp;"'!"&amp;"T:T"),MATCH(EDATE($D215,-12*(2020-M$1)),INDIRECT("'"&amp;M$1&amp;"'!"&amp;"E:E"),0))</f>
        <v>1.4</v>
      </c>
      <c r="N215" s="6">
        <f ca="1">INDEX(INDIRECT("'"&amp;N$1&amp;"'!"&amp;"T:T"),MATCH(EDATE($D215,-12*(2020-N$1)),INDIRECT("'"&amp;N$1&amp;"'!"&amp;"E:E"),0))</f>
        <v>0</v>
      </c>
      <c r="O215" s="6">
        <f ca="1">INDEX(INDIRECT("'"&amp;O$1&amp;"'!"&amp;"T:T"),MATCH(EDATE($D215,-12*(2020-O$1)),INDIRECT("'"&amp;O$1&amp;"'!"&amp;"E:E"),0))</f>
        <v>1.2</v>
      </c>
      <c r="P215" s="6">
        <f ca="1">INDEX(INDIRECT("'"&amp;P$1&amp;"'!"&amp;"T:T"),MATCH(EDATE($D215,-12*(2020-P$1)),INDIRECT("'"&amp;P$1&amp;"'!"&amp;"E:E"),0))</f>
        <v>0</v>
      </c>
    </row>
    <row r="216" spans="1:16" x14ac:dyDescent="0.25">
      <c r="A216" s="2">
        <f t="shared" si="9"/>
        <v>8</v>
      </c>
      <c r="B216" s="2">
        <f t="shared" si="10"/>
        <v>2</v>
      </c>
      <c r="C216" s="2">
        <f ca="1">INDEX($F$1:$P$1,MATCH(E216,F216:P216,0))</f>
        <v>2019</v>
      </c>
      <c r="D216" s="4">
        <v>44045</v>
      </c>
      <c r="E216" s="2">
        <f t="shared" ca="1" si="11"/>
        <v>9.6</v>
      </c>
      <c r="F216" s="6">
        <f ca="1">INDEX(INDIRECT("'"&amp;F$1&amp;"'!"&amp;"T:T"),MATCH(EDATE($D216,-12*(2020-F$1)),INDIRECT("'"&amp;F$1&amp;"'!"&amp;"E:E"),0))</f>
        <v>9.6</v>
      </c>
      <c r="G216" s="6">
        <f ca="1">INDEX(INDIRECT("'"&amp;G$1&amp;"'!"&amp;"T:T"),MATCH(EDATE($D216,-12*(2020-G$1)),INDIRECT("'"&amp;G$1&amp;"'!"&amp;"E:E"),0))</f>
        <v>0</v>
      </c>
      <c r="H216" s="6">
        <f ca="1">INDEX(INDIRECT("'"&amp;H$1&amp;"'!"&amp;"T:T"),MATCH(EDATE($D216,-12*(2020-H$1)),INDIRECT("'"&amp;H$1&amp;"'!"&amp;"E:E"),0))</f>
        <v>0</v>
      </c>
      <c r="I216" s="6">
        <f ca="1">INDEX(INDIRECT("'"&amp;I$1&amp;"'!"&amp;"T:T"),MATCH(EDATE($D216,-12*(2020-I$1)),INDIRECT("'"&amp;I$1&amp;"'!"&amp;"E:E"),0))</f>
        <v>1.2</v>
      </c>
      <c r="J216" s="6">
        <f ca="1">INDEX(INDIRECT("'"&amp;J$1&amp;"'!"&amp;"T:T"),MATCH(EDATE($D216,-12*(2020-J$1)),INDIRECT("'"&amp;J$1&amp;"'!"&amp;"E:E"),0))</f>
        <v>0</v>
      </c>
      <c r="K216" s="6">
        <f ca="1">INDEX(INDIRECT("'"&amp;K$1&amp;"'!"&amp;"T:T"),MATCH(EDATE($D216,-12*(2020-K$1)),INDIRECT("'"&amp;K$1&amp;"'!"&amp;"E:E"),0))</f>
        <v>0</v>
      </c>
      <c r="L216" s="6">
        <f ca="1">INDEX(INDIRECT("'"&amp;L$1&amp;"'!"&amp;"T:T"),MATCH(EDATE($D216,-12*(2020-L$1)),INDIRECT("'"&amp;L$1&amp;"'!"&amp;"E:E"),0))</f>
        <v>0</v>
      </c>
      <c r="M216" s="6">
        <f ca="1">INDEX(INDIRECT("'"&amp;M$1&amp;"'!"&amp;"T:T"),MATCH(EDATE($D216,-12*(2020-M$1)),INDIRECT("'"&amp;M$1&amp;"'!"&amp;"E:E"),0))</f>
        <v>0</v>
      </c>
      <c r="N216" s="6">
        <f ca="1">INDEX(INDIRECT("'"&amp;N$1&amp;"'!"&amp;"T:T"),MATCH(EDATE($D216,-12*(2020-N$1)),INDIRECT("'"&amp;N$1&amp;"'!"&amp;"E:E"),0))</f>
        <v>0</v>
      </c>
      <c r="O216" s="6">
        <f ca="1">INDEX(INDIRECT("'"&amp;O$1&amp;"'!"&amp;"T:T"),MATCH(EDATE($D216,-12*(2020-O$1)),INDIRECT("'"&amp;O$1&amp;"'!"&amp;"E:E"),0))</f>
        <v>0</v>
      </c>
      <c r="P216" s="6">
        <f ca="1">INDEX(INDIRECT("'"&amp;P$1&amp;"'!"&amp;"T:T"),MATCH(EDATE($D216,-12*(2020-P$1)),INDIRECT("'"&amp;P$1&amp;"'!"&amp;"E:E"),0))</f>
        <v>0</v>
      </c>
    </row>
    <row r="217" spans="1:16" x14ac:dyDescent="0.25">
      <c r="A217" s="2">
        <f t="shared" si="9"/>
        <v>8</v>
      </c>
      <c r="B217" s="2">
        <f t="shared" si="10"/>
        <v>3</v>
      </c>
      <c r="C217" s="2">
        <f ca="1">INDEX($F$1:$P$1,MATCH(E217,F217:P217,0))</f>
        <v>2015</v>
      </c>
      <c r="D217" s="4">
        <v>44046</v>
      </c>
      <c r="E217" s="2">
        <f t="shared" ca="1" si="11"/>
        <v>9.8000000000000007</v>
      </c>
      <c r="F217" s="6">
        <f ca="1">INDEX(INDIRECT("'"&amp;F$1&amp;"'!"&amp;"T:T"),MATCH(EDATE($D217,-12*(2020-F$1)),INDIRECT("'"&amp;F$1&amp;"'!"&amp;"E:E"),0))</f>
        <v>0</v>
      </c>
      <c r="G217" s="6">
        <f ca="1">INDEX(INDIRECT("'"&amp;G$1&amp;"'!"&amp;"T:T"),MATCH(EDATE($D217,-12*(2020-G$1)),INDIRECT("'"&amp;G$1&amp;"'!"&amp;"E:E"),0))</f>
        <v>0</v>
      </c>
      <c r="H217" s="6">
        <f ca="1">INDEX(INDIRECT("'"&amp;H$1&amp;"'!"&amp;"T:T"),MATCH(EDATE($D217,-12*(2020-H$1)),INDIRECT("'"&amp;H$1&amp;"'!"&amp;"E:E"),0))</f>
        <v>0</v>
      </c>
      <c r="I217" s="6">
        <f ca="1">INDEX(INDIRECT("'"&amp;I$1&amp;"'!"&amp;"T:T"),MATCH(EDATE($D217,-12*(2020-I$1)),INDIRECT("'"&amp;I$1&amp;"'!"&amp;"E:E"),0))</f>
        <v>0</v>
      </c>
      <c r="J217" s="6">
        <f ca="1">INDEX(INDIRECT("'"&amp;J$1&amp;"'!"&amp;"T:T"),MATCH(EDATE($D217,-12*(2020-J$1)),INDIRECT("'"&amp;J$1&amp;"'!"&amp;"E:E"),0))</f>
        <v>9.8000000000000007</v>
      </c>
      <c r="K217" s="6">
        <f ca="1">INDEX(INDIRECT("'"&amp;K$1&amp;"'!"&amp;"T:T"),MATCH(EDATE($D217,-12*(2020-K$1)),INDIRECT("'"&amp;K$1&amp;"'!"&amp;"E:E"),0))</f>
        <v>0</v>
      </c>
      <c r="L217" s="6">
        <f ca="1">INDEX(INDIRECT("'"&amp;L$1&amp;"'!"&amp;"T:T"),MATCH(EDATE($D217,-12*(2020-L$1)),INDIRECT("'"&amp;L$1&amp;"'!"&amp;"E:E"),0))</f>
        <v>0</v>
      </c>
      <c r="M217" s="6">
        <f ca="1">INDEX(INDIRECT("'"&amp;M$1&amp;"'!"&amp;"T:T"),MATCH(EDATE($D217,-12*(2020-M$1)),INDIRECT("'"&amp;M$1&amp;"'!"&amp;"E:E"),0))</f>
        <v>0</v>
      </c>
      <c r="N217" s="6">
        <f ca="1">INDEX(INDIRECT("'"&amp;N$1&amp;"'!"&amp;"T:T"),MATCH(EDATE($D217,-12*(2020-N$1)),INDIRECT("'"&amp;N$1&amp;"'!"&amp;"E:E"),0))</f>
        <v>0</v>
      </c>
      <c r="O217" s="6">
        <f ca="1">INDEX(INDIRECT("'"&amp;O$1&amp;"'!"&amp;"T:T"),MATCH(EDATE($D217,-12*(2020-O$1)),INDIRECT("'"&amp;O$1&amp;"'!"&amp;"E:E"),0))</f>
        <v>0</v>
      </c>
      <c r="P217" s="6">
        <f ca="1">INDEX(INDIRECT("'"&amp;P$1&amp;"'!"&amp;"T:T"),MATCH(EDATE($D217,-12*(2020-P$1)),INDIRECT("'"&amp;P$1&amp;"'!"&amp;"E:E"),0))</f>
        <v>0</v>
      </c>
    </row>
    <row r="218" spans="1:16" x14ac:dyDescent="0.25">
      <c r="A218" s="2">
        <f t="shared" si="9"/>
        <v>8</v>
      </c>
      <c r="B218" s="2">
        <f t="shared" si="10"/>
        <v>4</v>
      </c>
      <c r="C218" s="2">
        <f ca="1">INDEX($F$1:$P$1,MATCH(E218,F218:P218,0))</f>
        <v>2016</v>
      </c>
      <c r="D218" s="4">
        <v>44047</v>
      </c>
      <c r="E218" s="2">
        <f t="shared" ca="1" si="11"/>
        <v>0.6</v>
      </c>
      <c r="F218" s="6">
        <f ca="1">INDEX(INDIRECT("'"&amp;F$1&amp;"'!"&amp;"T:T"),MATCH(EDATE($D218,-12*(2020-F$1)),INDIRECT("'"&amp;F$1&amp;"'!"&amp;"E:E"),0))</f>
        <v>0</v>
      </c>
      <c r="G218" s="6">
        <f ca="1">INDEX(INDIRECT("'"&amp;G$1&amp;"'!"&amp;"T:T"),MATCH(EDATE($D218,-12*(2020-G$1)),INDIRECT("'"&amp;G$1&amp;"'!"&amp;"E:E"),0))</f>
        <v>0</v>
      </c>
      <c r="H218" s="6">
        <f ca="1">INDEX(INDIRECT("'"&amp;H$1&amp;"'!"&amp;"T:T"),MATCH(EDATE($D218,-12*(2020-H$1)),INDIRECT("'"&amp;H$1&amp;"'!"&amp;"E:E"),0))</f>
        <v>0</v>
      </c>
      <c r="I218" s="6">
        <f ca="1">INDEX(INDIRECT("'"&amp;I$1&amp;"'!"&amp;"T:T"),MATCH(EDATE($D218,-12*(2020-I$1)),INDIRECT("'"&amp;I$1&amp;"'!"&amp;"E:E"),0))</f>
        <v>0.6</v>
      </c>
      <c r="J218" s="6">
        <f ca="1">INDEX(INDIRECT("'"&amp;J$1&amp;"'!"&amp;"T:T"),MATCH(EDATE($D218,-12*(2020-J$1)),INDIRECT("'"&amp;J$1&amp;"'!"&amp;"E:E"),0))</f>
        <v>0</v>
      </c>
      <c r="K218" s="6">
        <f ca="1">INDEX(INDIRECT("'"&amp;K$1&amp;"'!"&amp;"T:T"),MATCH(EDATE($D218,-12*(2020-K$1)),INDIRECT("'"&amp;K$1&amp;"'!"&amp;"E:E"),0))</f>
        <v>0</v>
      </c>
      <c r="L218" s="6">
        <f ca="1">INDEX(INDIRECT("'"&amp;L$1&amp;"'!"&amp;"T:T"),MATCH(EDATE($D218,-12*(2020-L$1)),INDIRECT("'"&amp;L$1&amp;"'!"&amp;"E:E"),0))</f>
        <v>0</v>
      </c>
      <c r="M218" s="6">
        <f ca="1">INDEX(INDIRECT("'"&amp;M$1&amp;"'!"&amp;"T:T"),MATCH(EDATE($D218,-12*(2020-M$1)),INDIRECT("'"&amp;M$1&amp;"'!"&amp;"E:E"),0))</f>
        <v>0</v>
      </c>
      <c r="N218" s="6">
        <f ca="1">INDEX(INDIRECT("'"&amp;N$1&amp;"'!"&amp;"T:T"),MATCH(EDATE($D218,-12*(2020-N$1)),INDIRECT("'"&amp;N$1&amp;"'!"&amp;"E:E"),0))</f>
        <v>0</v>
      </c>
      <c r="O218" s="6">
        <f ca="1">INDEX(INDIRECT("'"&amp;O$1&amp;"'!"&amp;"T:T"),MATCH(EDATE($D218,-12*(2020-O$1)),INDIRECT("'"&amp;O$1&amp;"'!"&amp;"E:E"),0))</f>
        <v>0</v>
      </c>
      <c r="P218" s="6">
        <f ca="1">INDEX(INDIRECT("'"&amp;P$1&amp;"'!"&amp;"T:T"),MATCH(EDATE($D218,-12*(2020-P$1)),INDIRECT("'"&amp;P$1&amp;"'!"&amp;"E:E"),0))</f>
        <v>0</v>
      </c>
    </row>
    <row r="219" spans="1:16" x14ac:dyDescent="0.25">
      <c r="A219" s="2">
        <f t="shared" si="9"/>
        <v>8</v>
      </c>
      <c r="B219" s="2">
        <f t="shared" si="10"/>
        <v>5</v>
      </c>
      <c r="C219" s="2">
        <f ca="1">INDEX($F$1:$P$1,MATCH(E219,F219:P219,0))</f>
        <v>2016</v>
      </c>
      <c r="D219" s="4">
        <v>44048</v>
      </c>
      <c r="E219" s="2">
        <f t="shared" ca="1" si="11"/>
        <v>2.8</v>
      </c>
      <c r="F219" s="6">
        <f ca="1">INDEX(INDIRECT("'"&amp;F$1&amp;"'!"&amp;"T:T"),MATCH(EDATE($D219,-12*(2020-F$1)),INDIRECT("'"&amp;F$1&amp;"'!"&amp;"E:E"),0))</f>
        <v>0</v>
      </c>
      <c r="G219" s="6">
        <f ca="1">INDEX(INDIRECT("'"&amp;G$1&amp;"'!"&amp;"T:T"),MATCH(EDATE($D219,-12*(2020-G$1)),INDIRECT("'"&amp;G$1&amp;"'!"&amp;"E:E"),0))</f>
        <v>0</v>
      </c>
      <c r="H219" s="6">
        <f ca="1">INDEX(INDIRECT("'"&amp;H$1&amp;"'!"&amp;"T:T"),MATCH(EDATE($D219,-12*(2020-H$1)),INDIRECT("'"&amp;H$1&amp;"'!"&amp;"E:E"),0))</f>
        <v>0</v>
      </c>
      <c r="I219" s="6">
        <f ca="1">INDEX(INDIRECT("'"&amp;I$1&amp;"'!"&amp;"T:T"),MATCH(EDATE($D219,-12*(2020-I$1)),INDIRECT("'"&amp;I$1&amp;"'!"&amp;"E:E"),0))</f>
        <v>2.8</v>
      </c>
      <c r="J219" s="6">
        <f ca="1">INDEX(INDIRECT("'"&amp;J$1&amp;"'!"&amp;"T:T"),MATCH(EDATE($D219,-12*(2020-J$1)),INDIRECT("'"&amp;J$1&amp;"'!"&amp;"E:E"),0))</f>
        <v>0</v>
      </c>
      <c r="K219" s="6">
        <f ca="1">INDEX(INDIRECT("'"&amp;K$1&amp;"'!"&amp;"T:T"),MATCH(EDATE($D219,-12*(2020-K$1)),INDIRECT("'"&amp;K$1&amp;"'!"&amp;"E:E"),0))</f>
        <v>0</v>
      </c>
      <c r="L219" s="6">
        <f ca="1">INDEX(INDIRECT("'"&amp;L$1&amp;"'!"&amp;"T:T"),MATCH(EDATE($D219,-12*(2020-L$1)),INDIRECT("'"&amp;L$1&amp;"'!"&amp;"E:E"),0))</f>
        <v>0</v>
      </c>
      <c r="M219" s="6">
        <f ca="1">INDEX(INDIRECT("'"&amp;M$1&amp;"'!"&amp;"T:T"),MATCH(EDATE($D219,-12*(2020-M$1)),INDIRECT("'"&amp;M$1&amp;"'!"&amp;"E:E"),0))</f>
        <v>0</v>
      </c>
      <c r="N219" s="6">
        <f ca="1">INDEX(INDIRECT("'"&amp;N$1&amp;"'!"&amp;"T:T"),MATCH(EDATE($D219,-12*(2020-N$1)),INDIRECT("'"&amp;N$1&amp;"'!"&amp;"E:E"),0))</f>
        <v>1.4</v>
      </c>
      <c r="O219" s="6">
        <f ca="1">INDEX(INDIRECT("'"&amp;O$1&amp;"'!"&amp;"T:T"),MATCH(EDATE($D219,-12*(2020-O$1)),INDIRECT("'"&amp;O$1&amp;"'!"&amp;"E:E"),0))</f>
        <v>1.2</v>
      </c>
      <c r="P219" s="6">
        <f ca="1">INDEX(INDIRECT("'"&amp;P$1&amp;"'!"&amp;"T:T"),MATCH(EDATE($D219,-12*(2020-P$1)),INDIRECT("'"&amp;P$1&amp;"'!"&amp;"E:E"),0))</f>
        <v>0</v>
      </c>
    </row>
    <row r="220" spans="1:16" x14ac:dyDescent="0.25">
      <c r="A220" s="2">
        <f t="shared" si="9"/>
        <v>8</v>
      </c>
      <c r="B220" s="2">
        <f t="shared" si="10"/>
        <v>6</v>
      </c>
      <c r="C220" s="2">
        <f ca="1">INDEX($F$1:$P$1,MATCH(E220,F220:P220,0))</f>
        <v>2019</v>
      </c>
      <c r="D220" s="4">
        <v>44049</v>
      </c>
      <c r="E220" s="2">
        <f t="shared" ca="1" si="11"/>
        <v>0</v>
      </c>
      <c r="F220" s="6">
        <f ca="1">INDEX(INDIRECT("'"&amp;F$1&amp;"'!"&amp;"T:T"),MATCH(EDATE($D220,-12*(2020-F$1)),INDIRECT("'"&amp;F$1&amp;"'!"&amp;"E:E"),0))</f>
        <v>0</v>
      </c>
      <c r="G220" s="6">
        <f ca="1">INDEX(INDIRECT("'"&amp;G$1&amp;"'!"&amp;"T:T"),MATCH(EDATE($D220,-12*(2020-G$1)),INDIRECT("'"&amp;G$1&amp;"'!"&amp;"E:E"),0))</f>
        <v>0</v>
      </c>
      <c r="H220" s="6">
        <f ca="1">INDEX(INDIRECT("'"&amp;H$1&amp;"'!"&amp;"T:T"),MATCH(EDATE($D220,-12*(2020-H$1)),INDIRECT("'"&amp;H$1&amp;"'!"&amp;"E:E"),0))</f>
        <v>0</v>
      </c>
      <c r="I220" s="6">
        <f ca="1">INDEX(INDIRECT("'"&amp;I$1&amp;"'!"&amp;"T:T"),MATCH(EDATE($D220,-12*(2020-I$1)),INDIRECT("'"&amp;I$1&amp;"'!"&amp;"E:E"),0))</f>
        <v>0</v>
      </c>
      <c r="J220" s="6">
        <f ca="1">INDEX(INDIRECT("'"&amp;J$1&amp;"'!"&amp;"T:T"),MATCH(EDATE($D220,-12*(2020-J$1)),INDIRECT("'"&amp;J$1&amp;"'!"&amp;"E:E"),0))</f>
        <v>0</v>
      </c>
      <c r="K220" s="6">
        <f ca="1">INDEX(INDIRECT("'"&amp;K$1&amp;"'!"&amp;"T:T"),MATCH(EDATE($D220,-12*(2020-K$1)),INDIRECT("'"&amp;K$1&amp;"'!"&amp;"E:E"),0))</f>
        <v>0</v>
      </c>
      <c r="L220" s="6">
        <f ca="1">INDEX(INDIRECT("'"&amp;L$1&amp;"'!"&amp;"T:T"),MATCH(EDATE($D220,-12*(2020-L$1)),INDIRECT("'"&amp;L$1&amp;"'!"&amp;"E:E"),0))</f>
        <v>0</v>
      </c>
      <c r="M220" s="6">
        <f ca="1">INDEX(INDIRECT("'"&amp;M$1&amp;"'!"&amp;"T:T"),MATCH(EDATE($D220,-12*(2020-M$1)),INDIRECT("'"&amp;M$1&amp;"'!"&amp;"E:E"),0))</f>
        <v>0</v>
      </c>
      <c r="N220" s="6">
        <f ca="1">INDEX(INDIRECT("'"&amp;N$1&amp;"'!"&amp;"T:T"),MATCH(EDATE($D220,-12*(2020-N$1)),INDIRECT("'"&amp;N$1&amp;"'!"&amp;"E:E"),0))</f>
        <v>0</v>
      </c>
      <c r="O220" s="6">
        <f ca="1">INDEX(INDIRECT("'"&amp;O$1&amp;"'!"&amp;"T:T"),MATCH(EDATE($D220,-12*(2020-O$1)),INDIRECT("'"&amp;O$1&amp;"'!"&amp;"E:E"),0))</f>
        <v>0</v>
      </c>
      <c r="P220" s="6">
        <f ca="1">INDEX(INDIRECT("'"&amp;P$1&amp;"'!"&amp;"T:T"),MATCH(EDATE($D220,-12*(2020-P$1)),INDIRECT("'"&amp;P$1&amp;"'!"&amp;"E:E"),0))</f>
        <v>0</v>
      </c>
    </row>
    <row r="221" spans="1:16" x14ac:dyDescent="0.25">
      <c r="A221" s="2">
        <f t="shared" si="9"/>
        <v>8</v>
      </c>
      <c r="B221" s="2">
        <f t="shared" si="10"/>
        <v>7</v>
      </c>
      <c r="C221" s="2">
        <f ca="1">INDEX($F$1:$P$1,MATCH(E221,F221:P221,0))</f>
        <v>2010</v>
      </c>
      <c r="D221" s="4">
        <v>44050</v>
      </c>
      <c r="E221" s="2">
        <f t="shared" ca="1" si="11"/>
        <v>0.1</v>
      </c>
      <c r="F221" s="6">
        <f ca="1">INDEX(INDIRECT("'"&amp;F$1&amp;"'!"&amp;"T:T"),MATCH(EDATE($D221,-12*(2020-F$1)),INDIRECT("'"&amp;F$1&amp;"'!"&amp;"E:E"),0))</f>
        <v>0</v>
      </c>
      <c r="G221" s="6">
        <f ca="1">INDEX(INDIRECT("'"&amp;G$1&amp;"'!"&amp;"T:T"),MATCH(EDATE($D221,-12*(2020-G$1)),INDIRECT("'"&amp;G$1&amp;"'!"&amp;"E:E"),0))</f>
        <v>0</v>
      </c>
      <c r="H221" s="6">
        <f ca="1">INDEX(INDIRECT("'"&amp;H$1&amp;"'!"&amp;"T:T"),MATCH(EDATE($D221,-12*(2020-H$1)),INDIRECT("'"&amp;H$1&amp;"'!"&amp;"E:E"),0))</f>
        <v>0</v>
      </c>
      <c r="I221" s="6">
        <f ca="1">INDEX(INDIRECT("'"&amp;I$1&amp;"'!"&amp;"T:T"),MATCH(EDATE($D221,-12*(2020-I$1)),INDIRECT("'"&amp;I$1&amp;"'!"&amp;"E:E"),0))</f>
        <v>0</v>
      </c>
      <c r="J221" s="6">
        <f ca="1">INDEX(INDIRECT("'"&amp;J$1&amp;"'!"&amp;"T:T"),MATCH(EDATE($D221,-12*(2020-J$1)),INDIRECT("'"&amp;J$1&amp;"'!"&amp;"E:E"),0))</f>
        <v>0</v>
      </c>
      <c r="K221" s="6">
        <f ca="1">INDEX(INDIRECT("'"&amp;K$1&amp;"'!"&amp;"T:T"),MATCH(EDATE($D221,-12*(2020-K$1)),INDIRECT("'"&amp;K$1&amp;"'!"&amp;"E:E"),0))</f>
        <v>0</v>
      </c>
      <c r="L221" s="6">
        <f ca="1">INDEX(INDIRECT("'"&amp;L$1&amp;"'!"&amp;"T:T"),MATCH(EDATE($D221,-12*(2020-L$1)),INDIRECT("'"&amp;L$1&amp;"'!"&amp;"E:E"),0))</f>
        <v>0</v>
      </c>
      <c r="M221" s="6">
        <f ca="1">INDEX(INDIRECT("'"&amp;M$1&amp;"'!"&amp;"T:T"),MATCH(EDATE($D221,-12*(2020-M$1)),INDIRECT("'"&amp;M$1&amp;"'!"&amp;"E:E"),0))</f>
        <v>0</v>
      </c>
      <c r="N221" s="6">
        <f ca="1">INDEX(INDIRECT("'"&amp;N$1&amp;"'!"&amp;"T:T"),MATCH(EDATE($D221,-12*(2020-N$1)),INDIRECT("'"&amp;N$1&amp;"'!"&amp;"E:E"),0))</f>
        <v>0</v>
      </c>
      <c r="O221" s="6">
        <f ca="1">INDEX(INDIRECT("'"&amp;O$1&amp;"'!"&amp;"T:T"),MATCH(EDATE($D221,-12*(2020-O$1)),INDIRECT("'"&amp;O$1&amp;"'!"&amp;"E:E"),0))</f>
        <v>0.1</v>
      </c>
      <c r="P221" s="6">
        <f ca="1">INDEX(INDIRECT("'"&amp;P$1&amp;"'!"&amp;"T:T"),MATCH(EDATE($D221,-12*(2020-P$1)),INDIRECT("'"&amp;P$1&amp;"'!"&amp;"E:E"),0))</f>
        <v>0</v>
      </c>
    </row>
    <row r="222" spans="1:16" x14ac:dyDescent="0.25">
      <c r="A222" s="2">
        <f t="shared" si="9"/>
        <v>8</v>
      </c>
      <c r="B222" s="2">
        <f t="shared" si="10"/>
        <v>8</v>
      </c>
      <c r="C222" s="2">
        <f ca="1">INDEX($F$1:$P$1,MATCH(E222,F222:P222,0))</f>
        <v>2012</v>
      </c>
      <c r="D222" s="4">
        <v>44051</v>
      </c>
      <c r="E222" s="2">
        <f t="shared" ca="1" si="11"/>
        <v>16.399999999999999</v>
      </c>
      <c r="F222" s="6">
        <f ca="1">INDEX(INDIRECT("'"&amp;F$1&amp;"'!"&amp;"T:T"),MATCH(EDATE($D222,-12*(2020-F$1)),INDIRECT("'"&amp;F$1&amp;"'!"&amp;"E:E"),0))</f>
        <v>0</v>
      </c>
      <c r="G222" s="6">
        <f ca="1">INDEX(INDIRECT("'"&amp;G$1&amp;"'!"&amp;"T:T"),MATCH(EDATE($D222,-12*(2020-G$1)),INDIRECT("'"&amp;G$1&amp;"'!"&amp;"E:E"),0))</f>
        <v>0</v>
      </c>
      <c r="H222" s="6">
        <f ca="1">INDEX(INDIRECT("'"&amp;H$1&amp;"'!"&amp;"T:T"),MATCH(EDATE($D222,-12*(2020-H$1)),INDIRECT("'"&amp;H$1&amp;"'!"&amp;"E:E"),0))</f>
        <v>0</v>
      </c>
      <c r="I222" s="6">
        <f ca="1">INDEX(INDIRECT("'"&amp;I$1&amp;"'!"&amp;"T:T"),MATCH(EDATE($D222,-12*(2020-I$1)),INDIRECT("'"&amp;I$1&amp;"'!"&amp;"E:E"),0))</f>
        <v>1.2</v>
      </c>
      <c r="J222" s="6">
        <f ca="1">INDEX(INDIRECT("'"&amp;J$1&amp;"'!"&amp;"T:T"),MATCH(EDATE($D222,-12*(2020-J$1)),INDIRECT("'"&amp;J$1&amp;"'!"&amp;"E:E"),0))</f>
        <v>6.4</v>
      </c>
      <c r="K222" s="6">
        <f ca="1">INDEX(INDIRECT("'"&amp;K$1&amp;"'!"&amp;"T:T"),MATCH(EDATE($D222,-12*(2020-K$1)),INDIRECT("'"&amp;K$1&amp;"'!"&amp;"E:E"),0))</f>
        <v>1</v>
      </c>
      <c r="L222" s="6">
        <f ca="1">INDEX(INDIRECT("'"&amp;L$1&amp;"'!"&amp;"T:T"),MATCH(EDATE($D222,-12*(2020-L$1)),INDIRECT("'"&amp;L$1&amp;"'!"&amp;"E:E"),0))</f>
        <v>0</v>
      </c>
      <c r="M222" s="6">
        <f ca="1">INDEX(INDIRECT("'"&amp;M$1&amp;"'!"&amp;"T:T"),MATCH(EDATE($D222,-12*(2020-M$1)),INDIRECT("'"&amp;M$1&amp;"'!"&amp;"E:E"),0))</f>
        <v>16.399999999999999</v>
      </c>
      <c r="N222" s="6">
        <f ca="1">INDEX(INDIRECT("'"&amp;N$1&amp;"'!"&amp;"T:T"),MATCH(EDATE($D222,-12*(2020-N$1)),INDIRECT("'"&amp;N$1&amp;"'!"&amp;"E:E"),0))</f>
        <v>0</v>
      </c>
      <c r="O222" s="6">
        <f ca="1">INDEX(INDIRECT("'"&amp;O$1&amp;"'!"&amp;"T:T"),MATCH(EDATE($D222,-12*(2020-O$1)),INDIRECT("'"&amp;O$1&amp;"'!"&amp;"E:E"),0))</f>
        <v>0</v>
      </c>
      <c r="P222" s="6">
        <f ca="1">INDEX(INDIRECT("'"&amp;P$1&amp;"'!"&amp;"T:T"),MATCH(EDATE($D222,-12*(2020-P$1)),INDIRECT("'"&amp;P$1&amp;"'!"&amp;"E:E"),0))</f>
        <v>0</v>
      </c>
    </row>
    <row r="223" spans="1:16" x14ac:dyDescent="0.25">
      <c r="A223" s="2">
        <f t="shared" si="9"/>
        <v>8</v>
      </c>
      <c r="B223" s="2">
        <f t="shared" si="10"/>
        <v>9</v>
      </c>
      <c r="C223" s="2">
        <f ca="1">INDEX($F$1:$P$1,MATCH(E223,F223:P223,0))</f>
        <v>2019</v>
      </c>
      <c r="D223" s="4">
        <v>44052</v>
      </c>
      <c r="E223" s="2">
        <f t="shared" ca="1" si="11"/>
        <v>0</v>
      </c>
      <c r="F223" s="6">
        <f ca="1">INDEX(INDIRECT("'"&amp;F$1&amp;"'!"&amp;"T:T"),MATCH(EDATE($D223,-12*(2020-F$1)),INDIRECT("'"&amp;F$1&amp;"'!"&amp;"E:E"),0))</f>
        <v>0</v>
      </c>
      <c r="G223" s="6">
        <f ca="1">INDEX(INDIRECT("'"&amp;G$1&amp;"'!"&amp;"T:T"),MATCH(EDATE($D223,-12*(2020-G$1)),INDIRECT("'"&amp;G$1&amp;"'!"&amp;"E:E"),0))</f>
        <v>0</v>
      </c>
      <c r="H223" s="6">
        <f ca="1">INDEX(INDIRECT("'"&amp;H$1&amp;"'!"&amp;"T:T"),MATCH(EDATE($D223,-12*(2020-H$1)),INDIRECT("'"&amp;H$1&amp;"'!"&amp;"E:E"),0))</f>
        <v>0</v>
      </c>
      <c r="I223" s="6">
        <f ca="1">INDEX(INDIRECT("'"&amp;I$1&amp;"'!"&amp;"T:T"),MATCH(EDATE($D223,-12*(2020-I$1)),INDIRECT("'"&amp;I$1&amp;"'!"&amp;"E:E"),0))</f>
        <v>0</v>
      </c>
      <c r="J223" s="6">
        <f ca="1">INDEX(INDIRECT("'"&amp;J$1&amp;"'!"&amp;"T:T"),MATCH(EDATE($D223,-12*(2020-J$1)),INDIRECT("'"&amp;J$1&amp;"'!"&amp;"E:E"),0))</f>
        <v>0</v>
      </c>
      <c r="K223" s="6">
        <f ca="1">INDEX(INDIRECT("'"&amp;K$1&amp;"'!"&amp;"T:T"),MATCH(EDATE($D223,-12*(2020-K$1)),INDIRECT("'"&amp;K$1&amp;"'!"&amp;"E:E"),0))</f>
        <v>0</v>
      </c>
      <c r="L223" s="6">
        <f ca="1">INDEX(INDIRECT("'"&amp;L$1&amp;"'!"&amp;"T:T"),MATCH(EDATE($D223,-12*(2020-L$1)),INDIRECT("'"&amp;L$1&amp;"'!"&amp;"E:E"),0))</f>
        <v>0</v>
      </c>
      <c r="M223" s="6">
        <f ca="1">INDEX(INDIRECT("'"&amp;M$1&amp;"'!"&amp;"T:T"),MATCH(EDATE($D223,-12*(2020-M$1)),INDIRECT("'"&amp;M$1&amp;"'!"&amp;"E:E"),0))</f>
        <v>0</v>
      </c>
      <c r="N223" s="6">
        <f ca="1">INDEX(INDIRECT("'"&amp;N$1&amp;"'!"&amp;"T:T"),MATCH(EDATE($D223,-12*(2020-N$1)),INDIRECT("'"&amp;N$1&amp;"'!"&amp;"E:E"),0))</f>
        <v>0</v>
      </c>
      <c r="O223" s="6">
        <f ca="1">INDEX(INDIRECT("'"&amp;O$1&amp;"'!"&amp;"T:T"),MATCH(EDATE($D223,-12*(2020-O$1)),INDIRECT("'"&amp;O$1&amp;"'!"&amp;"E:E"),0))</f>
        <v>0</v>
      </c>
      <c r="P223" s="6">
        <f ca="1">INDEX(INDIRECT("'"&amp;P$1&amp;"'!"&amp;"T:T"),MATCH(EDATE($D223,-12*(2020-P$1)),INDIRECT("'"&amp;P$1&amp;"'!"&amp;"E:E"),0))</f>
        <v>0</v>
      </c>
    </row>
    <row r="224" spans="1:16" x14ac:dyDescent="0.25">
      <c r="A224" s="2">
        <f t="shared" si="9"/>
        <v>8</v>
      </c>
      <c r="B224" s="2">
        <f t="shared" si="10"/>
        <v>10</v>
      </c>
      <c r="C224" s="2">
        <f ca="1">INDEX($F$1:$P$1,MATCH(E224,F224:P224,0))</f>
        <v>2009</v>
      </c>
      <c r="D224" s="4">
        <v>44053</v>
      </c>
      <c r="E224" s="2">
        <f t="shared" ca="1" si="11"/>
        <v>15.6</v>
      </c>
      <c r="F224" s="6">
        <f ca="1">INDEX(INDIRECT("'"&amp;F$1&amp;"'!"&amp;"T:T"),MATCH(EDATE($D224,-12*(2020-F$1)),INDIRECT("'"&amp;F$1&amp;"'!"&amp;"E:E"),0))</f>
        <v>0.4</v>
      </c>
      <c r="G224" s="6">
        <f ca="1">INDEX(INDIRECT("'"&amp;G$1&amp;"'!"&amp;"T:T"),MATCH(EDATE($D224,-12*(2020-G$1)),INDIRECT("'"&amp;G$1&amp;"'!"&amp;"E:E"),0))</f>
        <v>0</v>
      </c>
      <c r="H224" s="6">
        <f ca="1">INDEX(INDIRECT("'"&amp;H$1&amp;"'!"&amp;"T:T"),MATCH(EDATE($D224,-12*(2020-H$1)),INDIRECT("'"&amp;H$1&amp;"'!"&amp;"E:E"),0))</f>
        <v>0</v>
      </c>
      <c r="I224" s="6">
        <f ca="1">INDEX(INDIRECT("'"&amp;I$1&amp;"'!"&amp;"T:T"),MATCH(EDATE($D224,-12*(2020-I$1)),INDIRECT("'"&amp;I$1&amp;"'!"&amp;"E:E"),0))</f>
        <v>0</v>
      </c>
      <c r="J224" s="6">
        <f ca="1">INDEX(INDIRECT("'"&amp;J$1&amp;"'!"&amp;"T:T"),MATCH(EDATE($D224,-12*(2020-J$1)),INDIRECT("'"&amp;J$1&amp;"'!"&amp;"E:E"),0))</f>
        <v>0</v>
      </c>
      <c r="K224" s="6">
        <f ca="1">INDEX(INDIRECT("'"&amp;K$1&amp;"'!"&amp;"T:T"),MATCH(EDATE($D224,-12*(2020-K$1)),INDIRECT("'"&amp;K$1&amp;"'!"&amp;"E:E"),0))</f>
        <v>0</v>
      </c>
      <c r="L224" s="6">
        <f ca="1">INDEX(INDIRECT("'"&amp;L$1&amp;"'!"&amp;"T:T"),MATCH(EDATE($D224,-12*(2020-L$1)),INDIRECT("'"&amp;L$1&amp;"'!"&amp;"E:E"),0))</f>
        <v>0</v>
      </c>
      <c r="M224" s="6">
        <f ca="1">INDEX(INDIRECT("'"&amp;M$1&amp;"'!"&amp;"T:T"),MATCH(EDATE($D224,-12*(2020-M$1)),INDIRECT("'"&amp;M$1&amp;"'!"&amp;"E:E"),0))</f>
        <v>0</v>
      </c>
      <c r="N224" s="6">
        <f ca="1">INDEX(INDIRECT("'"&amp;N$1&amp;"'!"&amp;"T:T"),MATCH(EDATE($D224,-12*(2020-N$1)),INDIRECT("'"&amp;N$1&amp;"'!"&amp;"E:E"),0))</f>
        <v>0</v>
      </c>
      <c r="O224" s="6">
        <f ca="1">INDEX(INDIRECT("'"&amp;O$1&amp;"'!"&amp;"T:T"),MATCH(EDATE($D224,-12*(2020-O$1)),INDIRECT("'"&amp;O$1&amp;"'!"&amp;"E:E"),0))</f>
        <v>0</v>
      </c>
      <c r="P224" s="6">
        <f ca="1">INDEX(INDIRECT("'"&amp;P$1&amp;"'!"&amp;"T:T"),MATCH(EDATE($D224,-12*(2020-P$1)),INDIRECT("'"&amp;P$1&amp;"'!"&amp;"E:E"),0))</f>
        <v>15.6</v>
      </c>
    </row>
    <row r="225" spans="1:16" x14ac:dyDescent="0.25">
      <c r="A225" s="2">
        <f t="shared" si="9"/>
        <v>8</v>
      </c>
      <c r="B225" s="2">
        <f t="shared" si="10"/>
        <v>11</v>
      </c>
      <c r="C225" s="2">
        <f ca="1">INDEX($F$1:$P$1,MATCH(E225,F225:P225,0))</f>
        <v>2009</v>
      </c>
      <c r="D225" s="4">
        <v>44054</v>
      </c>
      <c r="E225" s="2">
        <f t="shared" ca="1" si="11"/>
        <v>0.1</v>
      </c>
      <c r="F225" s="6">
        <f ca="1">INDEX(INDIRECT("'"&amp;F$1&amp;"'!"&amp;"T:T"),MATCH(EDATE($D225,-12*(2020-F$1)),INDIRECT("'"&amp;F$1&amp;"'!"&amp;"E:E"),0))</f>
        <v>0</v>
      </c>
      <c r="G225" s="6">
        <f ca="1">INDEX(INDIRECT("'"&amp;G$1&amp;"'!"&amp;"T:T"),MATCH(EDATE($D225,-12*(2020-G$1)),INDIRECT("'"&amp;G$1&amp;"'!"&amp;"E:E"),0))</f>
        <v>0</v>
      </c>
      <c r="H225" s="6">
        <f ca="1">INDEX(INDIRECT("'"&amp;H$1&amp;"'!"&amp;"T:T"),MATCH(EDATE($D225,-12*(2020-H$1)),INDIRECT("'"&amp;H$1&amp;"'!"&amp;"E:E"),0))</f>
        <v>0</v>
      </c>
      <c r="I225" s="6">
        <f ca="1">INDEX(INDIRECT("'"&amp;I$1&amp;"'!"&amp;"T:T"),MATCH(EDATE($D225,-12*(2020-I$1)),INDIRECT("'"&amp;I$1&amp;"'!"&amp;"E:E"),0))</f>
        <v>0</v>
      </c>
      <c r="J225" s="6">
        <f ca="1">INDEX(INDIRECT("'"&amp;J$1&amp;"'!"&amp;"T:T"),MATCH(EDATE($D225,-12*(2020-J$1)),INDIRECT("'"&amp;J$1&amp;"'!"&amp;"E:E"),0))</f>
        <v>0</v>
      </c>
      <c r="K225" s="6">
        <f ca="1">INDEX(INDIRECT("'"&amp;K$1&amp;"'!"&amp;"T:T"),MATCH(EDATE($D225,-12*(2020-K$1)),INDIRECT("'"&amp;K$1&amp;"'!"&amp;"E:E"),0))</f>
        <v>0</v>
      </c>
      <c r="L225" s="6">
        <f ca="1">INDEX(INDIRECT("'"&amp;L$1&amp;"'!"&amp;"T:T"),MATCH(EDATE($D225,-12*(2020-L$1)),INDIRECT("'"&amp;L$1&amp;"'!"&amp;"E:E"),0))</f>
        <v>0</v>
      </c>
      <c r="M225" s="6">
        <f ca="1">INDEX(INDIRECT("'"&amp;M$1&amp;"'!"&amp;"T:T"),MATCH(EDATE($D225,-12*(2020-M$1)),INDIRECT("'"&amp;M$1&amp;"'!"&amp;"E:E"),0))</f>
        <v>0</v>
      </c>
      <c r="N225" s="6">
        <f ca="1">INDEX(INDIRECT("'"&amp;N$1&amp;"'!"&amp;"T:T"),MATCH(EDATE($D225,-12*(2020-N$1)),INDIRECT("'"&amp;N$1&amp;"'!"&amp;"E:E"),0))</f>
        <v>0</v>
      </c>
      <c r="O225" s="6">
        <f ca="1">INDEX(INDIRECT("'"&amp;O$1&amp;"'!"&amp;"T:T"),MATCH(EDATE($D225,-12*(2020-O$1)),INDIRECT("'"&amp;O$1&amp;"'!"&amp;"E:E"),0))</f>
        <v>0</v>
      </c>
      <c r="P225" s="6">
        <f ca="1">INDEX(INDIRECT("'"&amp;P$1&amp;"'!"&amp;"T:T"),MATCH(EDATE($D225,-12*(2020-P$1)),INDIRECT("'"&amp;P$1&amp;"'!"&amp;"E:E"),0))</f>
        <v>0.1</v>
      </c>
    </row>
    <row r="226" spans="1:16" x14ac:dyDescent="0.25">
      <c r="A226" s="2">
        <f t="shared" si="9"/>
        <v>8</v>
      </c>
      <c r="B226" s="2">
        <f t="shared" si="10"/>
        <v>12</v>
      </c>
      <c r="C226" s="2">
        <f ca="1">INDEX($F$1:$P$1,MATCH(E226,F226:P226,0))</f>
        <v>2017</v>
      </c>
      <c r="D226" s="4">
        <v>44055</v>
      </c>
      <c r="E226" s="2">
        <f t="shared" ca="1" si="11"/>
        <v>5</v>
      </c>
      <c r="F226" s="6">
        <f ca="1">INDEX(INDIRECT("'"&amp;F$1&amp;"'!"&amp;"T:T"),MATCH(EDATE($D226,-12*(2020-F$1)),INDIRECT("'"&amp;F$1&amp;"'!"&amp;"E:E"),0))</f>
        <v>0</v>
      </c>
      <c r="G226" s="6">
        <f ca="1">INDEX(INDIRECT("'"&amp;G$1&amp;"'!"&amp;"T:T"),MATCH(EDATE($D226,-12*(2020-G$1)),INDIRECT("'"&amp;G$1&amp;"'!"&amp;"E:E"),0))</f>
        <v>0</v>
      </c>
      <c r="H226" s="6">
        <f ca="1">INDEX(INDIRECT("'"&amp;H$1&amp;"'!"&amp;"T:T"),MATCH(EDATE($D226,-12*(2020-H$1)),INDIRECT("'"&amp;H$1&amp;"'!"&amp;"E:E"),0))</f>
        <v>5</v>
      </c>
      <c r="I226" s="6">
        <f ca="1">INDEX(INDIRECT("'"&amp;I$1&amp;"'!"&amp;"T:T"),MATCH(EDATE($D226,-12*(2020-I$1)),INDIRECT("'"&amp;I$1&amp;"'!"&amp;"E:E"),0))</f>
        <v>0</v>
      </c>
      <c r="J226" s="6">
        <f ca="1">INDEX(INDIRECT("'"&amp;J$1&amp;"'!"&amp;"T:T"),MATCH(EDATE($D226,-12*(2020-J$1)),INDIRECT("'"&amp;J$1&amp;"'!"&amp;"E:E"),0))</f>
        <v>0.6</v>
      </c>
      <c r="K226" s="6">
        <f ca="1">INDEX(INDIRECT("'"&amp;K$1&amp;"'!"&amp;"T:T"),MATCH(EDATE($D226,-12*(2020-K$1)),INDIRECT("'"&amp;K$1&amp;"'!"&amp;"E:E"),0))</f>
        <v>0</v>
      </c>
      <c r="L226" s="6">
        <f ca="1">INDEX(INDIRECT("'"&amp;L$1&amp;"'!"&amp;"T:T"),MATCH(EDATE($D226,-12*(2020-L$1)),INDIRECT("'"&amp;L$1&amp;"'!"&amp;"E:E"),0))</f>
        <v>1.4</v>
      </c>
      <c r="M226" s="6">
        <f ca="1">INDEX(INDIRECT("'"&amp;M$1&amp;"'!"&amp;"T:T"),MATCH(EDATE($D226,-12*(2020-M$1)),INDIRECT("'"&amp;M$1&amp;"'!"&amp;"E:E"),0))</f>
        <v>0</v>
      </c>
      <c r="N226" s="6">
        <f ca="1">INDEX(INDIRECT("'"&amp;N$1&amp;"'!"&amp;"T:T"),MATCH(EDATE($D226,-12*(2020-N$1)),INDIRECT("'"&amp;N$1&amp;"'!"&amp;"E:E"),0))</f>
        <v>0</v>
      </c>
      <c r="O226" s="6">
        <f ca="1">INDEX(INDIRECT("'"&amp;O$1&amp;"'!"&amp;"T:T"),MATCH(EDATE($D226,-12*(2020-O$1)),INDIRECT("'"&amp;O$1&amp;"'!"&amp;"E:E"),0))</f>
        <v>0</v>
      </c>
      <c r="P226" s="6">
        <f ca="1">INDEX(INDIRECT("'"&amp;P$1&amp;"'!"&amp;"T:T"),MATCH(EDATE($D226,-12*(2020-P$1)),INDIRECT("'"&amp;P$1&amp;"'!"&amp;"E:E"),0))</f>
        <v>0.1</v>
      </c>
    </row>
    <row r="227" spans="1:16" x14ac:dyDescent="0.25">
      <c r="A227" s="2">
        <f t="shared" si="9"/>
        <v>8</v>
      </c>
      <c r="B227" s="2">
        <f t="shared" si="10"/>
        <v>13</v>
      </c>
      <c r="C227" s="2">
        <f ca="1">INDEX($F$1:$P$1,MATCH(E227,F227:P227,0))</f>
        <v>2011</v>
      </c>
      <c r="D227" s="4">
        <v>44056</v>
      </c>
      <c r="E227" s="2">
        <f t="shared" ca="1" si="11"/>
        <v>16.399999999999999</v>
      </c>
      <c r="F227" s="6">
        <f ca="1">INDEX(INDIRECT("'"&amp;F$1&amp;"'!"&amp;"T:T"),MATCH(EDATE($D227,-12*(2020-F$1)),INDIRECT("'"&amp;F$1&amp;"'!"&amp;"E:E"),0))</f>
        <v>0</v>
      </c>
      <c r="G227" s="6">
        <f ca="1">INDEX(INDIRECT("'"&amp;G$1&amp;"'!"&amp;"T:T"),MATCH(EDATE($D227,-12*(2020-G$1)),INDIRECT("'"&amp;G$1&amp;"'!"&amp;"E:E"),0))</f>
        <v>0</v>
      </c>
      <c r="H227" s="6">
        <f ca="1">INDEX(INDIRECT("'"&amp;H$1&amp;"'!"&amp;"T:T"),MATCH(EDATE($D227,-12*(2020-H$1)),INDIRECT("'"&amp;H$1&amp;"'!"&amp;"E:E"),0))</f>
        <v>1</v>
      </c>
      <c r="I227" s="6">
        <f ca="1">INDEX(INDIRECT("'"&amp;I$1&amp;"'!"&amp;"T:T"),MATCH(EDATE($D227,-12*(2020-I$1)),INDIRECT("'"&amp;I$1&amp;"'!"&amp;"E:E"),0))</f>
        <v>0</v>
      </c>
      <c r="J227" s="6">
        <f ca="1">INDEX(INDIRECT("'"&amp;J$1&amp;"'!"&amp;"T:T"),MATCH(EDATE($D227,-12*(2020-J$1)),INDIRECT("'"&amp;J$1&amp;"'!"&amp;"E:E"),0))</f>
        <v>0</v>
      </c>
      <c r="K227" s="6">
        <f ca="1">INDEX(INDIRECT("'"&amp;K$1&amp;"'!"&amp;"T:T"),MATCH(EDATE($D227,-12*(2020-K$1)),INDIRECT("'"&amp;K$1&amp;"'!"&amp;"E:E"),0))</f>
        <v>0</v>
      </c>
      <c r="L227" s="6">
        <f ca="1">INDEX(INDIRECT("'"&amp;L$1&amp;"'!"&amp;"T:T"),MATCH(EDATE($D227,-12*(2020-L$1)),INDIRECT("'"&amp;L$1&amp;"'!"&amp;"E:E"),0))</f>
        <v>4.5999999999999996</v>
      </c>
      <c r="M227" s="6">
        <f ca="1">INDEX(INDIRECT("'"&amp;M$1&amp;"'!"&amp;"T:T"),MATCH(EDATE($D227,-12*(2020-M$1)),INDIRECT("'"&amp;M$1&amp;"'!"&amp;"E:E"),0))</f>
        <v>3</v>
      </c>
      <c r="N227" s="6">
        <f ca="1">INDEX(INDIRECT("'"&amp;N$1&amp;"'!"&amp;"T:T"),MATCH(EDATE($D227,-12*(2020-N$1)),INDIRECT("'"&amp;N$1&amp;"'!"&amp;"E:E"),0))</f>
        <v>16.399999999999999</v>
      </c>
      <c r="O227" s="6">
        <f ca="1">INDEX(INDIRECT("'"&amp;O$1&amp;"'!"&amp;"T:T"),MATCH(EDATE($D227,-12*(2020-O$1)),INDIRECT("'"&amp;O$1&amp;"'!"&amp;"E:E"),0))</f>
        <v>0</v>
      </c>
      <c r="P227" s="6">
        <f ca="1">INDEX(INDIRECT("'"&amp;P$1&amp;"'!"&amp;"T:T"),MATCH(EDATE($D227,-12*(2020-P$1)),INDIRECT("'"&amp;P$1&amp;"'!"&amp;"E:E"),0))</f>
        <v>0</v>
      </c>
    </row>
    <row r="228" spans="1:16" x14ac:dyDescent="0.25">
      <c r="A228" s="2">
        <f t="shared" si="9"/>
        <v>8</v>
      </c>
      <c r="B228" s="2">
        <f t="shared" si="10"/>
        <v>14</v>
      </c>
      <c r="C228" s="2">
        <f ca="1">INDEX($F$1:$P$1,MATCH(E228,F228:P228,0))</f>
        <v>2012</v>
      </c>
      <c r="D228" s="4">
        <v>44057</v>
      </c>
      <c r="E228" s="2">
        <f t="shared" ca="1" si="11"/>
        <v>0.1</v>
      </c>
      <c r="F228" s="6">
        <f ca="1">INDEX(INDIRECT("'"&amp;F$1&amp;"'!"&amp;"T:T"),MATCH(EDATE($D228,-12*(2020-F$1)),INDIRECT("'"&amp;F$1&amp;"'!"&amp;"E:E"),0))</f>
        <v>0</v>
      </c>
      <c r="G228" s="6">
        <f ca="1">INDEX(INDIRECT("'"&amp;G$1&amp;"'!"&amp;"T:T"),MATCH(EDATE($D228,-12*(2020-G$1)),INDIRECT("'"&amp;G$1&amp;"'!"&amp;"E:E"),0))</f>
        <v>0</v>
      </c>
      <c r="H228" s="6">
        <f ca="1">INDEX(INDIRECT("'"&amp;H$1&amp;"'!"&amp;"T:T"),MATCH(EDATE($D228,-12*(2020-H$1)),INDIRECT("'"&amp;H$1&amp;"'!"&amp;"E:E"),0))</f>
        <v>0</v>
      </c>
      <c r="I228" s="6">
        <f ca="1">INDEX(INDIRECT("'"&amp;I$1&amp;"'!"&amp;"T:T"),MATCH(EDATE($D228,-12*(2020-I$1)),INDIRECT("'"&amp;I$1&amp;"'!"&amp;"E:E"),0))</f>
        <v>0</v>
      </c>
      <c r="J228" s="6">
        <f ca="1">INDEX(INDIRECT("'"&amp;J$1&amp;"'!"&amp;"T:T"),MATCH(EDATE($D228,-12*(2020-J$1)),INDIRECT("'"&amp;J$1&amp;"'!"&amp;"E:E"),0))</f>
        <v>0</v>
      </c>
      <c r="K228" s="6">
        <f ca="1">INDEX(INDIRECT("'"&amp;K$1&amp;"'!"&amp;"T:T"),MATCH(EDATE($D228,-12*(2020-K$1)),INDIRECT("'"&amp;K$1&amp;"'!"&amp;"E:E"),0))</f>
        <v>0</v>
      </c>
      <c r="L228" s="6">
        <f ca="1">INDEX(INDIRECT("'"&amp;L$1&amp;"'!"&amp;"T:T"),MATCH(EDATE($D228,-12*(2020-L$1)),INDIRECT("'"&amp;L$1&amp;"'!"&amp;"E:E"),0))</f>
        <v>0</v>
      </c>
      <c r="M228" s="6">
        <f ca="1">INDEX(INDIRECT("'"&amp;M$1&amp;"'!"&amp;"T:T"),MATCH(EDATE($D228,-12*(2020-M$1)),INDIRECT("'"&amp;M$1&amp;"'!"&amp;"E:E"),0))</f>
        <v>0.1</v>
      </c>
      <c r="N228" s="6">
        <f ca="1">INDEX(INDIRECT("'"&amp;N$1&amp;"'!"&amp;"T:T"),MATCH(EDATE($D228,-12*(2020-N$1)),INDIRECT("'"&amp;N$1&amp;"'!"&amp;"E:E"),0))</f>
        <v>0</v>
      </c>
      <c r="O228" s="6">
        <f ca="1">INDEX(INDIRECT("'"&amp;O$1&amp;"'!"&amp;"T:T"),MATCH(EDATE($D228,-12*(2020-O$1)),INDIRECT("'"&amp;O$1&amp;"'!"&amp;"E:E"),0))</f>
        <v>0</v>
      </c>
      <c r="P228" s="6">
        <f ca="1">INDEX(INDIRECT("'"&amp;P$1&amp;"'!"&amp;"T:T"),MATCH(EDATE($D228,-12*(2020-P$1)),INDIRECT("'"&amp;P$1&amp;"'!"&amp;"E:E"),0))</f>
        <v>0</v>
      </c>
    </row>
    <row r="229" spans="1:16" x14ac:dyDescent="0.25">
      <c r="A229" s="2">
        <f t="shared" si="9"/>
        <v>8</v>
      </c>
      <c r="B229" s="2">
        <f t="shared" si="10"/>
        <v>15</v>
      </c>
      <c r="C229" s="2">
        <f ca="1">INDEX($F$1:$P$1,MATCH(E229,F229:P229,0))</f>
        <v>2014</v>
      </c>
      <c r="D229" s="4">
        <v>44058</v>
      </c>
      <c r="E229" s="2">
        <f t="shared" ca="1" si="11"/>
        <v>2.2000000000000002</v>
      </c>
      <c r="F229" s="6">
        <f ca="1">INDEX(INDIRECT("'"&amp;F$1&amp;"'!"&amp;"T:T"),MATCH(EDATE($D229,-12*(2020-F$1)),INDIRECT("'"&amp;F$1&amp;"'!"&amp;"E:E"),0))</f>
        <v>0</v>
      </c>
      <c r="G229" s="6">
        <f ca="1">INDEX(INDIRECT("'"&amp;G$1&amp;"'!"&amp;"T:T"),MATCH(EDATE($D229,-12*(2020-G$1)),INDIRECT("'"&amp;G$1&amp;"'!"&amp;"E:E"),0))</f>
        <v>0</v>
      </c>
      <c r="H229" s="6">
        <f ca="1">INDEX(INDIRECT("'"&amp;H$1&amp;"'!"&amp;"T:T"),MATCH(EDATE($D229,-12*(2020-H$1)),INDIRECT("'"&amp;H$1&amp;"'!"&amp;"E:E"),0))</f>
        <v>0.6</v>
      </c>
      <c r="I229" s="6">
        <f ca="1">INDEX(INDIRECT("'"&amp;I$1&amp;"'!"&amp;"T:T"),MATCH(EDATE($D229,-12*(2020-I$1)),INDIRECT("'"&amp;I$1&amp;"'!"&amp;"E:E"),0))</f>
        <v>0</v>
      </c>
      <c r="J229" s="6">
        <f ca="1">INDEX(INDIRECT("'"&amp;J$1&amp;"'!"&amp;"T:T"),MATCH(EDATE($D229,-12*(2020-J$1)),INDIRECT("'"&amp;J$1&amp;"'!"&amp;"E:E"),0))</f>
        <v>0</v>
      </c>
      <c r="K229" s="6">
        <f ca="1">INDEX(INDIRECT("'"&amp;K$1&amp;"'!"&amp;"T:T"),MATCH(EDATE($D229,-12*(2020-K$1)),INDIRECT("'"&amp;K$1&amp;"'!"&amp;"E:E"),0))</f>
        <v>2.2000000000000002</v>
      </c>
      <c r="L229" s="6">
        <f ca="1">INDEX(INDIRECT("'"&amp;L$1&amp;"'!"&amp;"T:T"),MATCH(EDATE($D229,-12*(2020-L$1)),INDIRECT("'"&amp;L$1&amp;"'!"&amp;"E:E"),0))</f>
        <v>2</v>
      </c>
      <c r="M229" s="6">
        <f ca="1">INDEX(INDIRECT("'"&amp;M$1&amp;"'!"&amp;"T:T"),MATCH(EDATE($D229,-12*(2020-M$1)),INDIRECT("'"&amp;M$1&amp;"'!"&amp;"E:E"),0))</f>
        <v>0</v>
      </c>
      <c r="N229" s="6">
        <f ca="1">INDEX(INDIRECT("'"&amp;N$1&amp;"'!"&amp;"T:T"),MATCH(EDATE($D229,-12*(2020-N$1)),INDIRECT("'"&amp;N$1&amp;"'!"&amp;"E:E"),0))</f>
        <v>0</v>
      </c>
      <c r="O229" s="6">
        <f ca="1">INDEX(INDIRECT("'"&amp;O$1&amp;"'!"&amp;"T:T"),MATCH(EDATE($D229,-12*(2020-O$1)),INDIRECT("'"&amp;O$1&amp;"'!"&amp;"E:E"),0))</f>
        <v>0</v>
      </c>
      <c r="P229" s="6">
        <f ca="1">INDEX(INDIRECT("'"&amp;P$1&amp;"'!"&amp;"T:T"),MATCH(EDATE($D229,-12*(2020-P$1)),INDIRECT("'"&amp;P$1&amp;"'!"&amp;"E:E"),0))</f>
        <v>0</v>
      </c>
    </row>
    <row r="230" spans="1:16" x14ac:dyDescent="0.25">
      <c r="A230" s="2">
        <f t="shared" si="9"/>
        <v>8</v>
      </c>
      <c r="B230" s="2">
        <f t="shared" si="10"/>
        <v>16</v>
      </c>
      <c r="C230" s="2">
        <f ca="1">INDEX($F$1:$P$1,MATCH(E230,F230:P230,0))</f>
        <v>2013</v>
      </c>
      <c r="D230" s="4">
        <v>44059</v>
      </c>
      <c r="E230" s="2">
        <f t="shared" ca="1" si="11"/>
        <v>2.2000000000000002</v>
      </c>
      <c r="F230" s="6">
        <f ca="1">INDEX(INDIRECT("'"&amp;F$1&amp;"'!"&amp;"T:T"),MATCH(EDATE($D230,-12*(2020-F$1)),INDIRECT("'"&amp;F$1&amp;"'!"&amp;"E:E"),0))</f>
        <v>0</v>
      </c>
      <c r="G230" s="6">
        <f ca="1">INDEX(INDIRECT("'"&amp;G$1&amp;"'!"&amp;"T:T"),MATCH(EDATE($D230,-12*(2020-G$1)),INDIRECT("'"&amp;G$1&amp;"'!"&amp;"E:E"),0))</f>
        <v>0</v>
      </c>
      <c r="H230" s="6">
        <f ca="1">INDEX(INDIRECT("'"&amp;H$1&amp;"'!"&amp;"T:T"),MATCH(EDATE($D230,-12*(2020-H$1)),INDIRECT("'"&amp;H$1&amp;"'!"&amp;"E:E"),0))</f>
        <v>0</v>
      </c>
      <c r="I230" s="6">
        <f ca="1">INDEX(INDIRECT("'"&amp;I$1&amp;"'!"&amp;"T:T"),MATCH(EDATE($D230,-12*(2020-I$1)),INDIRECT("'"&amp;I$1&amp;"'!"&amp;"E:E"),0))</f>
        <v>0</v>
      </c>
      <c r="J230" s="6">
        <f ca="1">INDEX(INDIRECT("'"&amp;J$1&amp;"'!"&amp;"T:T"),MATCH(EDATE($D230,-12*(2020-J$1)),INDIRECT("'"&amp;J$1&amp;"'!"&amp;"E:E"),0))</f>
        <v>0</v>
      </c>
      <c r="K230" s="6">
        <f ca="1">INDEX(INDIRECT("'"&amp;K$1&amp;"'!"&amp;"T:T"),MATCH(EDATE($D230,-12*(2020-K$1)),INDIRECT("'"&amp;K$1&amp;"'!"&amp;"E:E"),0))</f>
        <v>0</v>
      </c>
      <c r="L230" s="6">
        <f ca="1">INDEX(INDIRECT("'"&amp;L$1&amp;"'!"&amp;"T:T"),MATCH(EDATE($D230,-12*(2020-L$1)),INDIRECT("'"&amp;L$1&amp;"'!"&amp;"E:E"),0))</f>
        <v>2.2000000000000002</v>
      </c>
      <c r="M230" s="6">
        <f ca="1">INDEX(INDIRECT("'"&amp;M$1&amp;"'!"&amp;"T:T"),MATCH(EDATE($D230,-12*(2020-M$1)),INDIRECT("'"&amp;M$1&amp;"'!"&amp;"E:E"),0))</f>
        <v>0</v>
      </c>
      <c r="N230" s="6">
        <f ca="1">INDEX(INDIRECT("'"&amp;N$1&amp;"'!"&amp;"T:T"),MATCH(EDATE($D230,-12*(2020-N$1)),INDIRECT("'"&amp;N$1&amp;"'!"&amp;"E:E"),0))</f>
        <v>1.2</v>
      </c>
      <c r="O230" s="6">
        <f ca="1">INDEX(INDIRECT("'"&amp;O$1&amp;"'!"&amp;"T:T"),MATCH(EDATE($D230,-12*(2020-O$1)),INDIRECT("'"&amp;O$1&amp;"'!"&amp;"E:E"),0))</f>
        <v>0</v>
      </c>
      <c r="P230" s="6">
        <f ca="1">INDEX(INDIRECT("'"&amp;P$1&amp;"'!"&amp;"T:T"),MATCH(EDATE($D230,-12*(2020-P$1)),INDIRECT("'"&amp;P$1&amp;"'!"&amp;"E:E"),0))</f>
        <v>0</v>
      </c>
    </row>
    <row r="231" spans="1:16" x14ac:dyDescent="0.25">
      <c r="A231" s="2">
        <f t="shared" si="9"/>
        <v>8</v>
      </c>
      <c r="B231" s="2">
        <f t="shared" si="10"/>
        <v>17</v>
      </c>
      <c r="C231" s="2">
        <f ca="1">INDEX($F$1:$P$1,MATCH(E231,F231:P231,0))</f>
        <v>2019</v>
      </c>
      <c r="D231" s="4">
        <v>44060</v>
      </c>
      <c r="E231" s="2">
        <f t="shared" ca="1" si="11"/>
        <v>11.6</v>
      </c>
      <c r="F231" s="6">
        <f ca="1">INDEX(INDIRECT("'"&amp;F$1&amp;"'!"&amp;"T:T"),MATCH(EDATE($D231,-12*(2020-F$1)),INDIRECT("'"&amp;F$1&amp;"'!"&amp;"E:E"),0))</f>
        <v>11.6</v>
      </c>
      <c r="G231" s="6">
        <f ca="1">INDEX(INDIRECT("'"&amp;G$1&amp;"'!"&amp;"T:T"),MATCH(EDATE($D231,-12*(2020-G$1)),INDIRECT("'"&amp;G$1&amp;"'!"&amp;"E:E"),0))</f>
        <v>0</v>
      </c>
      <c r="H231" s="6">
        <f ca="1">INDEX(INDIRECT("'"&amp;H$1&amp;"'!"&amp;"T:T"),MATCH(EDATE($D231,-12*(2020-H$1)),INDIRECT("'"&amp;H$1&amp;"'!"&amp;"E:E"),0))</f>
        <v>0</v>
      </c>
      <c r="I231" s="6">
        <f ca="1">INDEX(INDIRECT("'"&amp;I$1&amp;"'!"&amp;"T:T"),MATCH(EDATE($D231,-12*(2020-I$1)),INDIRECT("'"&amp;I$1&amp;"'!"&amp;"E:E"),0))</f>
        <v>0</v>
      </c>
      <c r="J231" s="6">
        <f ca="1">INDEX(INDIRECT("'"&amp;J$1&amp;"'!"&amp;"T:T"),MATCH(EDATE($D231,-12*(2020-J$1)),INDIRECT("'"&amp;J$1&amp;"'!"&amp;"E:E"),0))</f>
        <v>0</v>
      </c>
      <c r="K231" s="6">
        <f ca="1">INDEX(INDIRECT("'"&amp;K$1&amp;"'!"&amp;"T:T"),MATCH(EDATE($D231,-12*(2020-K$1)),INDIRECT("'"&amp;K$1&amp;"'!"&amp;"E:E"),0))</f>
        <v>0</v>
      </c>
      <c r="L231" s="6">
        <f ca="1">INDEX(INDIRECT("'"&amp;L$1&amp;"'!"&amp;"T:T"),MATCH(EDATE($D231,-12*(2020-L$1)),INDIRECT("'"&amp;L$1&amp;"'!"&amp;"E:E"),0))</f>
        <v>1.8</v>
      </c>
      <c r="M231" s="6">
        <f ca="1">INDEX(INDIRECT("'"&amp;M$1&amp;"'!"&amp;"T:T"),MATCH(EDATE($D231,-12*(2020-M$1)),INDIRECT("'"&amp;M$1&amp;"'!"&amp;"E:E"),0))</f>
        <v>0</v>
      </c>
      <c r="N231" s="6">
        <f ca="1">INDEX(INDIRECT("'"&amp;N$1&amp;"'!"&amp;"T:T"),MATCH(EDATE($D231,-12*(2020-N$1)),INDIRECT("'"&amp;N$1&amp;"'!"&amp;"E:E"),0))</f>
        <v>0</v>
      </c>
      <c r="O231" s="6">
        <f ca="1">INDEX(INDIRECT("'"&amp;O$1&amp;"'!"&amp;"T:T"),MATCH(EDATE($D231,-12*(2020-O$1)),INDIRECT("'"&amp;O$1&amp;"'!"&amp;"E:E"),0))</f>
        <v>0</v>
      </c>
      <c r="P231" s="6">
        <f ca="1">INDEX(INDIRECT("'"&amp;P$1&amp;"'!"&amp;"T:T"),MATCH(EDATE($D231,-12*(2020-P$1)),INDIRECT("'"&amp;P$1&amp;"'!"&amp;"E:E"),0))</f>
        <v>0</v>
      </c>
    </row>
    <row r="232" spans="1:16" x14ac:dyDescent="0.25">
      <c r="A232" s="2">
        <f t="shared" si="9"/>
        <v>8</v>
      </c>
      <c r="B232" s="2">
        <f t="shared" si="10"/>
        <v>18</v>
      </c>
      <c r="C232" s="2">
        <f ca="1">INDEX($F$1:$P$1,MATCH(E232,F232:P232,0))</f>
        <v>2014</v>
      </c>
      <c r="D232" s="4">
        <v>44061</v>
      </c>
      <c r="E232" s="2">
        <f t="shared" ca="1" si="11"/>
        <v>4.5999999999999996</v>
      </c>
      <c r="F232" s="6">
        <f ca="1">INDEX(INDIRECT("'"&amp;F$1&amp;"'!"&amp;"T:T"),MATCH(EDATE($D232,-12*(2020-F$1)),INDIRECT("'"&amp;F$1&amp;"'!"&amp;"E:E"),0))</f>
        <v>0</v>
      </c>
      <c r="G232" s="6">
        <f ca="1">INDEX(INDIRECT("'"&amp;G$1&amp;"'!"&amp;"T:T"),MATCH(EDATE($D232,-12*(2020-G$1)),INDIRECT("'"&amp;G$1&amp;"'!"&amp;"E:E"),0))</f>
        <v>0</v>
      </c>
      <c r="H232" s="6">
        <f ca="1">INDEX(INDIRECT("'"&amp;H$1&amp;"'!"&amp;"T:T"),MATCH(EDATE($D232,-12*(2020-H$1)),INDIRECT("'"&amp;H$1&amp;"'!"&amp;"E:E"),0))</f>
        <v>0.4</v>
      </c>
      <c r="I232" s="6">
        <f ca="1">INDEX(INDIRECT("'"&amp;I$1&amp;"'!"&amp;"T:T"),MATCH(EDATE($D232,-12*(2020-I$1)),INDIRECT("'"&amp;I$1&amp;"'!"&amp;"E:E"),0))</f>
        <v>0</v>
      </c>
      <c r="J232" s="6">
        <f ca="1">INDEX(INDIRECT("'"&amp;J$1&amp;"'!"&amp;"T:T"),MATCH(EDATE($D232,-12*(2020-J$1)),INDIRECT("'"&amp;J$1&amp;"'!"&amp;"E:E"),0))</f>
        <v>0</v>
      </c>
      <c r="K232" s="6">
        <f ca="1">INDEX(INDIRECT("'"&amp;K$1&amp;"'!"&amp;"T:T"),MATCH(EDATE($D232,-12*(2020-K$1)),INDIRECT("'"&amp;K$1&amp;"'!"&amp;"E:E"),0))</f>
        <v>4.5999999999999996</v>
      </c>
      <c r="L232" s="6">
        <f ca="1">INDEX(INDIRECT("'"&amp;L$1&amp;"'!"&amp;"T:T"),MATCH(EDATE($D232,-12*(2020-L$1)),INDIRECT("'"&amp;L$1&amp;"'!"&amp;"E:E"),0))</f>
        <v>4.4000000000000004</v>
      </c>
      <c r="M232" s="6">
        <f ca="1">INDEX(INDIRECT("'"&amp;M$1&amp;"'!"&amp;"T:T"),MATCH(EDATE($D232,-12*(2020-M$1)),INDIRECT("'"&amp;M$1&amp;"'!"&amp;"E:E"),0))</f>
        <v>0</v>
      </c>
      <c r="N232" s="6">
        <f ca="1">INDEX(INDIRECT("'"&amp;N$1&amp;"'!"&amp;"T:T"),MATCH(EDATE($D232,-12*(2020-N$1)),INDIRECT("'"&amp;N$1&amp;"'!"&amp;"E:E"),0))</f>
        <v>0</v>
      </c>
      <c r="O232" s="6">
        <f ca="1">INDEX(INDIRECT("'"&amp;O$1&amp;"'!"&amp;"T:T"),MATCH(EDATE($D232,-12*(2020-O$1)),INDIRECT("'"&amp;O$1&amp;"'!"&amp;"E:E"),0))</f>
        <v>0</v>
      </c>
      <c r="P232" s="6">
        <f ca="1">INDEX(INDIRECT("'"&amp;P$1&amp;"'!"&amp;"T:T"),MATCH(EDATE($D232,-12*(2020-P$1)),INDIRECT("'"&amp;P$1&amp;"'!"&amp;"E:E"),0))</f>
        <v>0</v>
      </c>
    </row>
    <row r="233" spans="1:16" x14ac:dyDescent="0.25">
      <c r="A233" s="2">
        <f t="shared" si="9"/>
        <v>8</v>
      </c>
      <c r="B233" s="2">
        <f t="shared" si="10"/>
        <v>19</v>
      </c>
      <c r="C233" s="2">
        <f ca="1">INDEX($F$1:$P$1,MATCH(E233,F233:P233,0))</f>
        <v>2019</v>
      </c>
      <c r="D233" s="4">
        <v>44062</v>
      </c>
      <c r="E233" s="2">
        <f t="shared" ca="1" si="11"/>
        <v>0.4</v>
      </c>
      <c r="F233" s="6">
        <f ca="1">INDEX(INDIRECT("'"&amp;F$1&amp;"'!"&amp;"T:T"),MATCH(EDATE($D233,-12*(2020-F$1)),INDIRECT("'"&amp;F$1&amp;"'!"&amp;"E:E"),0))</f>
        <v>0.4</v>
      </c>
      <c r="G233" s="6">
        <f ca="1">INDEX(INDIRECT("'"&amp;G$1&amp;"'!"&amp;"T:T"),MATCH(EDATE($D233,-12*(2020-G$1)),INDIRECT("'"&amp;G$1&amp;"'!"&amp;"E:E"),0))</f>
        <v>0</v>
      </c>
      <c r="H233" s="6">
        <f ca="1">INDEX(INDIRECT("'"&amp;H$1&amp;"'!"&amp;"T:T"),MATCH(EDATE($D233,-12*(2020-H$1)),INDIRECT("'"&amp;H$1&amp;"'!"&amp;"E:E"),0))</f>
        <v>0</v>
      </c>
      <c r="I233" s="6">
        <f ca="1">INDEX(INDIRECT("'"&amp;I$1&amp;"'!"&amp;"T:T"),MATCH(EDATE($D233,-12*(2020-I$1)),INDIRECT("'"&amp;I$1&amp;"'!"&amp;"E:E"),0))</f>
        <v>0</v>
      </c>
      <c r="J233" s="6">
        <f ca="1">INDEX(INDIRECT("'"&amp;J$1&amp;"'!"&amp;"T:T"),MATCH(EDATE($D233,-12*(2020-J$1)),INDIRECT("'"&amp;J$1&amp;"'!"&amp;"E:E"),0))</f>
        <v>0</v>
      </c>
      <c r="K233" s="6">
        <f ca="1">INDEX(INDIRECT("'"&amp;K$1&amp;"'!"&amp;"T:T"),MATCH(EDATE($D233,-12*(2020-K$1)),INDIRECT("'"&amp;K$1&amp;"'!"&amp;"E:E"),0))</f>
        <v>0</v>
      </c>
      <c r="L233" s="6">
        <f ca="1">INDEX(INDIRECT("'"&amp;L$1&amp;"'!"&amp;"T:T"),MATCH(EDATE($D233,-12*(2020-L$1)),INDIRECT("'"&amp;L$1&amp;"'!"&amp;"E:E"),0))</f>
        <v>0</v>
      </c>
      <c r="M233" s="6">
        <f ca="1">INDEX(INDIRECT("'"&amp;M$1&amp;"'!"&amp;"T:T"),MATCH(EDATE($D233,-12*(2020-M$1)),INDIRECT("'"&amp;M$1&amp;"'!"&amp;"E:E"),0))</f>
        <v>0</v>
      </c>
      <c r="N233" s="6">
        <f ca="1">INDEX(INDIRECT("'"&amp;N$1&amp;"'!"&amp;"T:T"),MATCH(EDATE($D233,-12*(2020-N$1)),INDIRECT("'"&amp;N$1&amp;"'!"&amp;"E:E"),0))</f>
        <v>0</v>
      </c>
      <c r="O233" s="6">
        <f ca="1">INDEX(INDIRECT("'"&amp;O$1&amp;"'!"&amp;"T:T"),MATCH(EDATE($D233,-12*(2020-O$1)),INDIRECT("'"&amp;O$1&amp;"'!"&amp;"E:E"),0))</f>
        <v>0</v>
      </c>
      <c r="P233" s="6">
        <f ca="1">INDEX(INDIRECT("'"&amp;P$1&amp;"'!"&amp;"T:T"),MATCH(EDATE($D233,-12*(2020-P$1)),INDIRECT("'"&amp;P$1&amp;"'!"&amp;"E:E"),0))</f>
        <v>0</v>
      </c>
    </row>
    <row r="234" spans="1:16" x14ac:dyDescent="0.25">
      <c r="A234" s="2">
        <f t="shared" si="9"/>
        <v>8</v>
      </c>
      <c r="B234" s="2">
        <f t="shared" si="10"/>
        <v>20</v>
      </c>
      <c r="C234" s="2">
        <f ca="1">INDEX($F$1:$P$1,MATCH(E234,F234:P234,0))</f>
        <v>2012</v>
      </c>
      <c r="D234" s="4">
        <v>44063</v>
      </c>
      <c r="E234" s="2">
        <f t="shared" ca="1" si="11"/>
        <v>5.8</v>
      </c>
      <c r="F234" s="6">
        <f ca="1">INDEX(INDIRECT("'"&amp;F$1&amp;"'!"&amp;"T:T"),MATCH(EDATE($D234,-12*(2020-F$1)),INDIRECT("'"&amp;F$1&amp;"'!"&amp;"E:E"),0))</f>
        <v>0.4</v>
      </c>
      <c r="G234" s="6">
        <f ca="1">INDEX(INDIRECT("'"&amp;G$1&amp;"'!"&amp;"T:T"),MATCH(EDATE($D234,-12*(2020-G$1)),INDIRECT("'"&amp;G$1&amp;"'!"&amp;"E:E"),0))</f>
        <v>0</v>
      </c>
      <c r="H234" s="6">
        <f ca="1">INDEX(INDIRECT("'"&amp;H$1&amp;"'!"&amp;"T:T"),MATCH(EDATE($D234,-12*(2020-H$1)),INDIRECT("'"&amp;H$1&amp;"'!"&amp;"E:E"),0))</f>
        <v>2.2000000000000002</v>
      </c>
      <c r="I234" s="6">
        <f ca="1">INDEX(INDIRECT("'"&amp;I$1&amp;"'!"&amp;"T:T"),MATCH(EDATE($D234,-12*(2020-I$1)),INDIRECT("'"&amp;I$1&amp;"'!"&amp;"E:E"),0))</f>
        <v>2.6</v>
      </c>
      <c r="J234" s="6">
        <f ca="1">INDEX(INDIRECT("'"&amp;J$1&amp;"'!"&amp;"T:T"),MATCH(EDATE($D234,-12*(2020-J$1)),INDIRECT("'"&amp;J$1&amp;"'!"&amp;"E:E"),0))</f>
        <v>4.5999999999999996</v>
      </c>
      <c r="K234" s="6">
        <f ca="1">INDEX(INDIRECT("'"&amp;K$1&amp;"'!"&amp;"T:T"),MATCH(EDATE($D234,-12*(2020-K$1)),INDIRECT("'"&amp;K$1&amp;"'!"&amp;"E:E"),0))</f>
        <v>0</v>
      </c>
      <c r="L234" s="6">
        <f ca="1">INDEX(INDIRECT("'"&amp;L$1&amp;"'!"&amp;"T:T"),MATCH(EDATE($D234,-12*(2020-L$1)),INDIRECT("'"&amp;L$1&amp;"'!"&amp;"E:E"),0))</f>
        <v>0</v>
      </c>
      <c r="M234" s="6">
        <f ca="1">INDEX(INDIRECT("'"&amp;M$1&amp;"'!"&amp;"T:T"),MATCH(EDATE($D234,-12*(2020-M$1)),INDIRECT("'"&amp;M$1&amp;"'!"&amp;"E:E"),0))</f>
        <v>5.8</v>
      </c>
      <c r="N234" s="6">
        <f ca="1">INDEX(INDIRECT("'"&amp;N$1&amp;"'!"&amp;"T:T"),MATCH(EDATE($D234,-12*(2020-N$1)),INDIRECT("'"&amp;N$1&amp;"'!"&amp;"E:E"),0))</f>
        <v>1</v>
      </c>
      <c r="O234" s="6">
        <f ca="1">INDEX(INDIRECT("'"&amp;O$1&amp;"'!"&amp;"T:T"),MATCH(EDATE($D234,-12*(2020-O$1)),INDIRECT("'"&amp;O$1&amp;"'!"&amp;"E:E"),0))</f>
        <v>0</v>
      </c>
      <c r="P234" s="6">
        <f ca="1">INDEX(INDIRECT("'"&amp;P$1&amp;"'!"&amp;"T:T"),MATCH(EDATE($D234,-12*(2020-P$1)),INDIRECT("'"&amp;P$1&amp;"'!"&amp;"E:E"),0))</f>
        <v>2</v>
      </c>
    </row>
    <row r="235" spans="1:16" x14ac:dyDescent="0.25">
      <c r="A235" s="2">
        <f t="shared" si="9"/>
        <v>8</v>
      </c>
      <c r="B235" s="2">
        <f t="shared" si="10"/>
        <v>21</v>
      </c>
      <c r="C235" s="2">
        <f ca="1">INDEX($F$1:$P$1,MATCH(E235,F235:P235,0))</f>
        <v>2016</v>
      </c>
      <c r="D235" s="4">
        <v>44064</v>
      </c>
      <c r="E235" s="2">
        <f t="shared" ca="1" si="11"/>
        <v>13.8</v>
      </c>
      <c r="F235" s="6">
        <f ca="1">INDEX(INDIRECT("'"&amp;F$1&amp;"'!"&amp;"T:T"),MATCH(EDATE($D235,-12*(2020-F$1)),INDIRECT("'"&amp;F$1&amp;"'!"&amp;"E:E"),0))</f>
        <v>0</v>
      </c>
      <c r="G235" s="6">
        <f ca="1">INDEX(INDIRECT("'"&amp;G$1&amp;"'!"&amp;"T:T"),MATCH(EDATE($D235,-12*(2020-G$1)),INDIRECT("'"&amp;G$1&amp;"'!"&amp;"E:E"),0))</f>
        <v>0</v>
      </c>
      <c r="H235" s="6">
        <f ca="1">INDEX(INDIRECT("'"&amp;H$1&amp;"'!"&amp;"T:T"),MATCH(EDATE($D235,-12*(2020-H$1)),INDIRECT("'"&amp;H$1&amp;"'!"&amp;"E:E"),0))</f>
        <v>4</v>
      </c>
      <c r="I235" s="6">
        <f ca="1">INDEX(INDIRECT("'"&amp;I$1&amp;"'!"&amp;"T:T"),MATCH(EDATE($D235,-12*(2020-I$1)),INDIRECT("'"&amp;I$1&amp;"'!"&amp;"E:E"),0))</f>
        <v>13.8</v>
      </c>
      <c r="J235" s="6">
        <f ca="1">INDEX(INDIRECT("'"&amp;J$1&amp;"'!"&amp;"T:T"),MATCH(EDATE($D235,-12*(2020-J$1)),INDIRECT("'"&amp;J$1&amp;"'!"&amp;"E:E"),0))</f>
        <v>0</v>
      </c>
      <c r="K235" s="6">
        <f ca="1">INDEX(INDIRECT("'"&amp;K$1&amp;"'!"&amp;"T:T"),MATCH(EDATE($D235,-12*(2020-K$1)),INDIRECT("'"&amp;K$1&amp;"'!"&amp;"E:E"),0))</f>
        <v>0</v>
      </c>
      <c r="L235" s="6">
        <f ca="1">INDEX(INDIRECT("'"&amp;L$1&amp;"'!"&amp;"T:T"),MATCH(EDATE($D235,-12*(2020-L$1)),INDIRECT("'"&amp;L$1&amp;"'!"&amp;"E:E"),0))</f>
        <v>0</v>
      </c>
      <c r="M235" s="6">
        <f ca="1">INDEX(INDIRECT("'"&amp;M$1&amp;"'!"&amp;"T:T"),MATCH(EDATE($D235,-12*(2020-M$1)),INDIRECT("'"&amp;M$1&amp;"'!"&amp;"E:E"),0))</f>
        <v>0</v>
      </c>
      <c r="N235" s="6">
        <f ca="1">INDEX(INDIRECT("'"&amp;N$1&amp;"'!"&amp;"T:T"),MATCH(EDATE($D235,-12*(2020-N$1)),INDIRECT("'"&amp;N$1&amp;"'!"&amp;"E:E"),0))</f>
        <v>6.6</v>
      </c>
      <c r="O235" s="6">
        <f ca="1">INDEX(INDIRECT("'"&amp;O$1&amp;"'!"&amp;"T:T"),MATCH(EDATE($D235,-12*(2020-O$1)),INDIRECT("'"&amp;O$1&amp;"'!"&amp;"E:E"),0))</f>
        <v>5.6</v>
      </c>
      <c r="P235" s="6">
        <f ca="1">INDEX(INDIRECT("'"&amp;P$1&amp;"'!"&amp;"T:T"),MATCH(EDATE($D235,-12*(2020-P$1)),INDIRECT("'"&amp;P$1&amp;"'!"&amp;"E:E"),0))</f>
        <v>0</v>
      </c>
    </row>
    <row r="236" spans="1:16" x14ac:dyDescent="0.25">
      <c r="A236" s="2">
        <f t="shared" si="9"/>
        <v>8</v>
      </c>
      <c r="B236" s="2">
        <f t="shared" si="10"/>
        <v>22</v>
      </c>
      <c r="C236" s="2">
        <f ca="1">INDEX($F$1:$P$1,MATCH(E236,F236:P236,0))</f>
        <v>2019</v>
      </c>
      <c r="D236" s="4">
        <v>44065</v>
      </c>
      <c r="E236" s="2">
        <f t="shared" ca="1" si="11"/>
        <v>2</v>
      </c>
      <c r="F236" s="6">
        <f ca="1">INDEX(INDIRECT("'"&amp;F$1&amp;"'!"&amp;"T:T"),MATCH(EDATE($D236,-12*(2020-F$1)),INDIRECT("'"&amp;F$1&amp;"'!"&amp;"E:E"),0))</f>
        <v>2</v>
      </c>
      <c r="G236" s="6">
        <f ca="1">INDEX(INDIRECT("'"&amp;G$1&amp;"'!"&amp;"T:T"),MATCH(EDATE($D236,-12*(2020-G$1)),INDIRECT("'"&amp;G$1&amp;"'!"&amp;"E:E"),0))</f>
        <v>0</v>
      </c>
      <c r="H236" s="6">
        <f ca="1">INDEX(INDIRECT("'"&amp;H$1&amp;"'!"&amp;"T:T"),MATCH(EDATE($D236,-12*(2020-H$1)),INDIRECT("'"&amp;H$1&amp;"'!"&amp;"E:E"),0))</f>
        <v>0</v>
      </c>
      <c r="I236" s="6">
        <f ca="1">INDEX(INDIRECT("'"&amp;I$1&amp;"'!"&amp;"T:T"),MATCH(EDATE($D236,-12*(2020-I$1)),INDIRECT("'"&amp;I$1&amp;"'!"&amp;"E:E"),0))</f>
        <v>0</v>
      </c>
      <c r="J236" s="6">
        <f ca="1">INDEX(INDIRECT("'"&amp;J$1&amp;"'!"&amp;"T:T"),MATCH(EDATE($D236,-12*(2020-J$1)),INDIRECT("'"&amp;J$1&amp;"'!"&amp;"E:E"),0))</f>
        <v>1</v>
      </c>
      <c r="K236" s="6">
        <f ca="1">INDEX(INDIRECT("'"&amp;K$1&amp;"'!"&amp;"T:T"),MATCH(EDATE($D236,-12*(2020-K$1)),INDIRECT("'"&amp;K$1&amp;"'!"&amp;"E:E"),0))</f>
        <v>0</v>
      </c>
      <c r="L236" s="6">
        <f ca="1">INDEX(INDIRECT("'"&amp;L$1&amp;"'!"&amp;"T:T"),MATCH(EDATE($D236,-12*(2020-L$1)),INDIRECT("'"&amp;L$1&amp;"'!"&amp;"E:E"),0))</f>
        <v>0</v>
      </c>
      <c r="M236" s="6">
        <f ca="1">INDEX(INDIRECT("'"&amp;M$1&amp;"'!"&amp;"T:T"),MATCH(EDATE($D236,-12*(2020-M$1)),INDIRECT("'"&amp;M$1&amp;"'!"&amp;"E:E"),0))</f>
        <v>1.2</v>
      </c>
      <c r="N236" s="6">
        <f ca="1">INDEX(INDIRECT("'"&amp;N$1&amp;"'!"&amp;"T:T"),MATCH(EDATE($D236,-12*(2020-N$1)),INDIRECT("'"&amp;N$1&amp;"'!"&amp;"E:E"),0))</f>
        <v>0</v>
      </c>
      <c r="O236" s="6">
        <f ca="1">INDEX(INDIRECT("'"&amp;O$1&amp;"'!"&amp;"T:T"),MATCH(EDATE($D236,-12*(2020-O$1)),INDIRECT("'"&amp;O$1&amp;"'!"&amp;"E:E"),0))</f>
        <v>0</v>
      </c>
      <c r="P236" s="6">
        <f ca="1">INDEX(INDIRECT("'"&amp;P$1&amp;"'!"&amp;"T:T"),MATCH(EDATE($D236,-12*(2020-P$1)),INDIRECT("'"&amp;P$1&amp;"'!"&amp;"E:E"),0))</f>
        <v>1.2</v>
      </c>
    </row>
    <row r="237" spans="1:16" x14ac:dyDescent="0.25">
      <c r="A237" s="2">
        <f t="shared" si="9"/>
        <v>8</v>
      </c>
      <c r="B237" s="2">
        <f t="shared" si="10"/>
        <v>23</v>
      </c>
      <c r="C237" s="2">
        <f ca="1">INDEX($F$1:$P$1,MATCH(E237,F237:P237,0))</f>
        <v>2010</v>
      </c>
      <c r="D237" s="4">
        <v>44066</v>
      </c>
      <c r="E237" s="2">
        <f t="shared" ca="1" si="11"/>
        <v>8.4</v>
      </c>
      <c r="F237" s="6">
        <f ca="1">INDEX(INDIRECT("'"&amp;F$1&amp;"'!"&amp;"T:T"),MATCH(EDATE($D237,-12*(2020-F$1)),INDIRECT("'"&amp;F$1&amp;"'!"&amp;"E:E"),0))</f>
        <v>3.4</v>
      </c>
      <c r="G237" s="6">
        <f ca="1">INDEX(INDIRECT("'"&amp;G$1&amp;"'!"&amp;"T:T"),MATCH(EDATE($D237,-12*(2020-G$1)),INDIRECT("'"&amp;G$1&amp;"'!"&amp;"E:E"),0))</f>
        <v>0</v>
      </c>
      <c r="H237" s="6">
        <f ca="1">INDEX(INDIRECT("'"&amp;H$1&amp;"'!"&amp;"T:T"),MATCH(EDATE($D237,-12*(2020-H$1)),INDIRECT("'"&amp;H$1&amp;"'!"&amp;"E:E"),0))</f>
        <v>0.6</v>
      </c>
      <c r="I237" s="6">
        <f ca="1">INDEX(INDIRECT("'"&amp;I$1&amp;"'!"&amp;"T:T"),MATCH(EDATE($D237,-12*(2020-I$1)),INDIRECT("'"&amp;I$1&amp;"'!"&amp;"E:E"),0))</f>
        <v>0</v>
      </c>
      <c r="J237" s="6">
        <f ca="1">INDEX(INDIRECT("'"&amp;J$1&amp;"'!"&amp;"T:T"),MATCH(EDATE($D237,-12*(2020-J$1)),INDIRECT("'"&amp;J$1&amp;"'!"&amp;"E:E"),0))</f>
        <v>0</v>
      </c>
      <c r="K237" s="6">
        <f ca="1">INDEX(INDIRECT("'"&amp;K$1&amp;"'!"&amp;"T:T"),MATCH(EDATE($D237,-12*(2020-K$1)),INDIRECT("'"&amp;K$1&amp;"'!"&amp;"E:E"),0))</f>
        <v>0</v>
      </c>
      <c r="L237" s="6">
        <f ca="1">INDEX(INDIRECT("'"&amp;L$1&amp;"'!"&amp;"T:T"),MATCH(EDATE($D237,-12*(2020-L$1)),INDIRECT("'"&amp;L$1&amp;"'!"&amp;"E:E"),0))</f>
        <v>0</v>
      </c>
      <c r="M237" s="6">
        <f ca="1">INDEX(INDIRECT("'"&amp;M$1&amp;"'!"&amp;"T:T"),MATCH(EDATE($D237,-12*(2020-M$1)),INDIRECT("'"&amp;M$1&amp;"'!"&amp;"E:E"),0))</f>
        <v>1.2</v>
      </c>
      <c r="N237" s="6">
        <f ca="1">INDEX(INDIRECT("'"&amp;N$1&amp;"'!"&amp;"T:T"),MATCH(EDATE($D237,-12*(2020-N$1)),INDIRECT("'"&amp;N$1&amp;"'!"&amp;"E:E"),0))</f>
        <v>1</v>
      </c>
      <c r="O237" s="6">
        <f ca="1">INDEX(INDIRECT("'"&amp;O$1&amp;"'!"&amp;"T:T"),MATCH(EDATE($D237,-12*(2020-O$1)),INDIRECT("'"&amp;O$1&amp;"'!"&amp;"E:E"),0))</f>
        <v>8.4</v>
      </c>
      <c r="P237" s="6">
        <f ca="1">INDEX(INDIRECT("'"&amp;P$1&amp;"'!"&amp;"T:T"),MATCH(EDATE($D237,-12*(2020-P$1)),INDIRECT("'"&amp;P$1&amp;"'!"&amp;"E:E"),0))</f>
        <v>0</v>
      </c>
    </row>
    <row r="238" spans="1:16" x14ac:dyDescent="0.25">
      <c r="A238" s="2">
        <f t="shared" si="9"/>
        <v>8</v>
      </c>
      <c r="B238" s="2">
        <f t="shared" si="10"/>
        <v>24</v>
      </c>
      <c r="C238" s="2">
        <f ca="1">INDEX($F$1:$P$1,MATCH(E238,F238:P238,0))</f>
        <v>2010</v>
      </c>
      <c r="D238" s="4">
        <v>44067</v>
      </c>
      <c r="E238" s="2">
        <f t="shared" ca="1" si="11"/>
        <v>7.2</v>
      </c>
      <c r="F238" s="6">
        <f ca="1">INDEX(INDIRECT("'"&amp;F$1&amp;"'!"&amp;"T:T"),MATCH(EDATE($D238,-12*(2020-F$1)),INDIRECT("'"&amp;F$1&amp;"'!"&amp;"E:E"),0))</f>
        <v>1.4</v>
      </c>
      <c r="G238" s="6">
        <f ca="1">INDEX(INDIRECT("'"&amp;G$1&amp;"'!"&amp;"T:T"),MATCH(EDATE($D238,-12*(2020-G$1)),INDIRECT("'"&amp;G$1&amp;"'!"&amp;"E:E"),0))</f>
        <v>1.4</v>
      </c>
      <c r="H238" s="6">
        <f ca="1">INDEX(INDIRECT("'"&amp;H$1&amp;"'!"&amp;"T:T"),MATCH(EDATE($D238,-12*(2020-H$1)),INDIRECT("'"&amp;H$1&amp;"'!"&amp;"E:E"),0))</f>
        <v>0</v>
      </c>
      <c r="I238" s="6">
        <f ca="1">INDEX(INDIRECT("'"&amp;I$1&amp;"'!"&amp;"T:T"),MATCH(EDATE($D238,-12*(2020-I$1)),INDIRECT("'"&amp;I$1&amp;"'!"&amp;"E:E"),0))</f>
        <v>0</v>
      </c>
      <c r="J238" s="6">
        <f ca="1">INDEX(INDIRECT("'"&amp;J$1&amp;"'!"&amp;"T:T"),MATCH(EDATE($D238,-12*(2020-J$1)),INDIRECT("'"&amp;J$1&amp;"'!"&amp;"E:E"),0))</f>
        <v>1.6</v>
      </c>
      <c r="K238" s="6">
        <f ca="1">INDEX(INDIRECT("'"&amp;K$1&amp;"'!"&amp;"T:T"),MATCH(EDATE($D238,-12*(2020-K$1)),INDIRECT("'"&amp;K$1&amp;"'!"&amp;"E:E"),0))</f>
        <v>1</v>
      </c>
      <c r="L238" s="6">
        <f ca="1">INDEX(INDIRECT("'"&amp;L$1&amp;"'!"&amp;"T:T"),MATCH(EDATE($D238,-12*(2020-L$1)),INDIRECT("'"&amp;L$1&amp;"'!"&amp;"E:E"),0))</f>
        <v>0</v>
      </c>
      <c r="M238" s="6">
        <f ca="1">INDEX(INDIRECT("'"&amp;M$1&amp;"'!"&amp;"T:T"),MATCH(EDATE($D238,-12*(2020-M$1)),INDIRECT("'"&amp;M$1&amp;"'!"&amp;"E:E"),0))</f>
        <v>0</v>
      </c>
      <c r="N238" s="6">
        <f ca="1">INDEX(INDIRECT("'"&amp;N$1&amp;"'!"&amp;"T:T"),MATCH(EDATE($D238,-12*(2020-N$1)),INDIRECT("'"&amp;N$1&amp;"'!"&amp;"E:E"),0))</f>
        <v>0</v>
      </c>
      <c r="O238" s="6">
        <f ca="1">INDEX(INDIRECT("'"&amp;O$1&amp;"'!"&amp;"T:T"),MATCH(EDATE($D238,-12*(2020-O$1)),INDIRECT("'"&amp;O$1&amp;"'!"&amp;"E:E"),0))</f>
        <v>7.2</v>
      </c>
      <c r="P238" s="6">
        <f ca="1">INDEX(INDIRECT("'"&amp;P$1&amp;"'!"&amp;"T:T"),MATCH(EDATE($D238,-12*(2020-P$1)),INDIRECT("'"&amp;P$1&amp;"'!"&amp;"E:E"),0))</f>
        <v>0.1</v>
      </c>
    </row>
    <row r="239" spans="1:16" x14ac:dyDescent="0.25">
      <c r="A239" s="2">
        <f t="shared" si="9"/>
        <v>8</v>
      </c>
      <c r="B239" s="2">
        <f t="shared" si="10"/>
        <v>25</v>
      </c>
      <c r="C239" s="2">
        <f ca="1">INDEX($F$1:$P$1,MATCH(E239,F239:P239,0))</f>
        <v>2017</v>
      </c>
      <c r="D239" s="4">
        <v>44068</v>
      </c>
      <c r="E239" s="2">
        <f t="shared" ca="1" si="11"/>
        <v>3.2</v>
      </c>
      <c r="F239" s="6">
        <f ca="1">INDEX(INDIRECT("'"&amp;F$1&amp;"'!"&amp;"T:T"),MATCH(EDATE($D239,-12*(2020-F$1)),INDIRECT("'"&amp;F$1&amp;"'!"&amp;"E:E"),0))</f>
        <v>0</v>
      </c>
      <c r="G239" s="6">
        <f ca="1">INDEX(INDIRECT("'"&amp;G$1&amp;"'!"&amp;"T:T"),MATCH(EDATE($D239,-12*(2020-G$1)),INDIRECT("'"&amp;G$1&amp;"'!"&amp;"E:E"),0))</f>
        <v>0</v>
      </c>
      <c r="H239" s="6">
        <f ca="1">INDEX(INDIRECT("'"&amp;H$1&amp;"'!"&amp;"T:T"),MATCH(EDATE($D239,-12*(2020-H$1)),INDIRECT("'"&amp;H$1&amp;"'!"&amp;"E:E"),0))</f>
        <v>3.2</v>
      </c>
      <c r="I239" s="6">
        <f ca="1">INDEX(INDIRECT("'"&amp;I$1&amp;"'!"&amp;"T:T"),MATCH(EDATE($D239,-12*(2020-I$1)),INDIRECT("'"&amp;I$1&amp;"'!"&amp;"E:E"),0))</f>
        <v>0</v>
      </c>
      <c r="J239" s="6">
        <f ca="1">INDEX(INDIRECT("'"&amp;J$1&amp;"'!"&amp;"T:T"),MATCH(EDATE($D239,-12*(2020-J$1)),INDIRECT("'"&amp;J$1&amp;"'!"&amp;"E:E"),0))</f>
        <v>0</v>
      </c>
      <c r="K239" s="6">
        <f ca="1">INDEX(INDIRECT("'"&amp;K$1&amp;"'!"&amp;"T:T"),MATCH(EDATE($D239,-12*(2020-K$1)),INDIRECT("'"&amp;K$1&amp;"'!"&amp;"E:E"),0))</f>
        <v>1.6</v>
      </c>
      <c r="L239" s="6">
        <f ca="1">INDEX(INDIRECT("'"&amp;L$1&amp;"'!"&amp;"T:T"),MATCH(EDATE($D239,-12*(2020-L$1)),INDIRECT("'"&amp;L$1&amp;"'!"&amp;"E:E"),0))</f>
        <v>0</v>
      </c>
      <c r="M239" s="6">
        <f ca="1">INDEX(INDIRECT("'"&amp;M$1&amp;"'!"&amp;"T:T"),MATCH(EDATE($D239,-12*(2020-M$1)),INDIRECT("'"&amp;M$1&amp;"'!"&amp;"E:E"),0))</f>
        <v>0</v>
      </c>
      <c r="N239" s="6">
        <f ca="1">INDEX(INDIRECT("'"&amp;N$1&amp;"'!"&amp;"T:T"),MATCH(EDATE($D239,-12*(2020-N$1)),INDIRECT("'"&amp;N$1&amp;"'!"&amp;"E:E"),0))</f>
        <v>0</v>
      </c>
      <c r="O239" s="6">
        <f ca="1">INDEX(INDIRECT("'"&amp;O$1&amp;"'!"&amp;"T:T"),MATCH(EDATE($D239,-12*(2020-O$1)),INDIRECT("'"&amp;O$1&amp;"'!"&amp;"E:E"),0))</f>
        <v>0.1</v>
      </c>
      <c r="P239" s="6">
        <f ca="1">INDEX(INDIRECT("'"&amp;P$1&amp;"'!"&amp;"T:T"),MATCH(EDATE($D239,-12*(2020-P$1)),INDIRECT("'"&amp;P$1&amp;"'!"&amp;"E:E"),0))</f>
        <v>1</v>
      </c>
    </row>
    <row r="240" spans="1:16" x14ac:dyDescent="0.25">
      <c r="A240" s="2">
        <f t="shared" si="9"/>
        <v>8</v>
      </c>
      <c r="B240" s="2">
        <f t="shared" si="10"/>
        <v>26</v>
      </c>
      <c r="C240" s="2">
        <f ca="1">INDEX($F$1:$P$1,MATCH(E240,F240:P240,0))</f>
        <v>2016</v>
      </c>
      <c r="D240" s="4">
        <v>44069</v>
      </c>
      <c r="E240" s="2">
        <f t="shared" ca="1" si="11"/>
        <v>5</v>
      </c>
      <c r="F240" s="6">
        <f ca="1">INDEX(INDIRECT("'"&amp;F$1&amp;"'!"&amp;"T:T"),MATCH(EDATE($D240,-12*(2020-F$1)),INDIRECT("'"&amp;F$1&amp;"'!"&amp;"E:E"),0))</f>
        <v>1.6</v>
      </c>
      <c r="G240" s="6">
        <f ca="1">INDEX(INDIRECT("'"&amp;G$1&amp;"'!"&amp;"T:T"),MATCH(EDATE($D240,-12*(2020-G$1)),INDIRECT("'"&amp;G$1&amp;"'!"&amp;"E:E"),0))</f>
        <v>0</v>
      </c>
      <c r="H240" s="6">
        <f ca="1">INDEX(INDIRECT("'"&amp;H$1&amp;"'!"&amp;"T:T"),MATCH(EDATE($D240,-12*(2020-H$1)),INDIRECT("'"&amp;H$1&amp;"'!"&amp;"E:E"),0))</f>
        <v>0.6</v>
      </c>
      <c r="I240" s="6">
        <f ca="1">INDEX(INDIRECT("'"&amp;I$1&amp;"'!"&amp;"T:T"),MATCH(EDATE($D240,-12*(2020-I$1)),INDIRECT("'"&amp;I$1&amp;"'!"&amp;"E:E"),0))</f>
        <v>5</v>
      </c>
      <c r="J240" s="6">
        <f ca="1">INDEX(INDIRECT("'"&amp;J$1&amp;"'!"&amp;"T:T"),MATCH(EDATE($D240,-12*(2020-J$1)),INDIRECT("'"&amp;J$1&amp;"'!"&amp;"E:E"),0))</f>
        <v>0</v>
      </c>
      <c r="K240" s="6">
        <f ca="1">INDEX(INDIRECT("'"&amp;K$1&amp;"'!"&amp;"T:T"),MATCH(EDATE($D240,-12*(2020-K$1)),INDIRECT("'"&amp;K$1&amp;"'!"&amp;"E:E"),0))</f>
        <v>0</v>
      </c>
      <c r="L240" s="6">
        <f ca="1">INDEX(INDIRECT("'"&amp;L$1&amp;"'!"&amp;"T:T"),MATCH(EDATE($D240,-12*(2020-L$1)),INDIRECT("'"&amp;L$1&amp;"'!"&amp;"E:E"),0))</f>
        <v>0</v>
      </c>
      <c r="M240" s="6">
        <f ca="1">INDEX(INDIRECT("'"&amp;M$1&amp;"'!"&amp;"T:T"),MATCH(EDATE($D240,-12*(2020-M$1)),INDIRECT("'"&amp;M$1&amp;"'!"&amp;"E:E"),0))</f>
        <v>0.1</v>
      </c>
      <c r="N240" s="6">
        <f ca="1">INDEX(INDIRECT("'"&amp;N$1&amp;"'!"&amp;"T:T"),MATCH(EDATE($D240,-12*(2020-N$1)),INDIRECT("'"&amp;N$1&amp;"'!"&amp;"E:E"),0))</f>
        <v>0</v>
      </c>
      <c r="O240" s="6">
        <f ca="1">INDEX(INDIRECT("'"&amp;O$1&amp;"'!"&amp;"T:T"),MATCH(EDATE($D240,-12*(2020-O$1)),INDIRECT("'"&amp;O$1&amp;"'!"&amp;"E:E"),0))</f>
        <v>0</v>
      </c>
      <c r="P240" s="6">
        <f ca="1">INDEX(INDIRECT("'"&amp;P$1&amp;"'!"&amp;"T:T"),MATCH(EDATE($D240,-12*(2020-P$1)),INDIRECT("'"&amp;P$1&amp;"'!"&amp;"E:E"),0))</f>
        <v>0</v>
      </c>
    </row>
    <row r="241" spans="1:16" x14ac:dyDescent="0.25">
      <c r="A241" s="2">
        <f t="shared" si="9"/>
        <v>8</v>
      </c>
      <c r="B241" s="2">
        <f t="shared" si="10"/>
        <v>27</v>
      </c>
      <c r="C241" s="2">
        <f ca="1">INDEX($F$1:$P$1,MATCH(E241,F241:P241,0))</f>
        <v>2016</v>
      </c>
      <c r="D241" s="4">
        <v>44070</v>
      </c>
      <c r="E241" s="2">
        <f t="shared" ca="1" si="11"/>
        <v>8</v>
      </c>
      <c r="F241" s="6">
        <f ca="1">INDEX(INDIRECT("'"&amp;F$1&amp;"'!"&amp;"T:T"),MATCH(EDATE($D241,-12*(2020-F$1)),INDIRECT("'"&amp;F$1&amp;"'!"&amp;"E:E"),0))</f>
        <v>0.4</v>
      </c>
      <c r="G241" s="6">
        <f ca="1">INDEX(INDIRECT("'"&amp;G$1&amp;"'!"&amp;"T:T"),MATCH(EDATE($D241,-12*(2020-G$1)),INDIRECT("'"&amp;G$1&amp;"'!"&amp;"E:E"),0))</f>
        <v>0</v>
      </c>
      <c r="H241" s="6">
        <f ca="1">INDEX(INDIRECT("'"&amp;H$1&amp;"'!"&amp;"T:T"),MATCH(EDATE($D241,-12*(2020-H$1)),INDIRECT("'"&amp;H$1&amp;"'!"&amp;"E:E"),0))</f>
        <v>0</v>
      </c>
      <c r="I241" s="6">
        <f ca="1">INDEX(INDIRECT("'"&amp;I$1&amp;"'!"&amp;"T:T"),MATCH(EDATE($D241,-12*(2020-I$1)),INDIRECT("'"&amp;I$1&amp;"'!"&amp;"E:E"),0))</f>
        <v>8</v>
      </c>
      <c r="J241" s="6">
        <f ca="1">INDEX(INDIRECT("'"&amp;J$1&amp;"'!"&amp;"T:T"),MATCH(EDATE($D241,-12*(2020-J$1)),INDIRECT("'"&amp;J$1&amp;"'!"&amp;"E:E"),0))</f>
        <v>0</v>
      </c>
      <c r="K241" s="6">
        <f ca="1">INDEX(INDIRECT("'"&amp;K$1&amp;"'!"&amp;"T:T"),MATCH(EDATE($D241,-12*(2020-K$1)),INDIRECT("'"&amp;K$1&amp;"'!"&amp;"E:E"),0))</f>
        <v>0</v>
      </c>
      <c r="L241" s="6">
        <f ca="1">INDEX(INDIRECT("'"&amp;L$1&amp;"'!"&amp;"T:T"),MATCH(EDATE($D241,-12*(2020-L$1)),INDIRECT("'"&amp;L$1&amp;"'!"&amp;"E:E"),0))</f>
        <v>0</v>
      </c>
      <c r="M241" s="6">
        <f ca="1">INDEX(INDIRECT("'"&amp;M$1&amp;"'!"&amp;"T:T"),MATCH(EDATE($D241,-12*(2020-M$1)),INDIRECT("'"&amp;M$1&amp;"'!"&amp;"E:E"),0))</f>
        <v>0</v>
      </c>
      <c r="N241" s="6">
        <f ca="1">INDEX(INDIRECT("'"&amp;N$1&amp;"'!"&amp;"T:T"),MATCH(EDATE($D241,-12*(2020-N$1)),INDIRECT("'"&amp;N$1&amp;"'!"&amp;"E:E"),0))</f>
        <v>0</v>
      </c>
      <c r="O241" s="6">
        <f ca="1">INDEX(INDIRECT("'"&amp;O$1&amp;"'!"&amp;"T:T"),MATCH(EDATE($D241,-12*(2020-O$1)),INDIRECT("'"&amp;O$1&amp;"'!"&amp;"E:E"),0))</f>
        <v>0</v>
      </c>
      <c r="P241" s="6">
        <f ca="1">INDEX(INDIRECT("'"&amp;P$1&amp;"'!"&amp;"T:T"),MATCH(EDATE($D241,-12*(2020-P$1)),INDIRECT("'"&amp;P$1&amp;"'!"&amp;"E:E"),0))</f>
        <v>0</v>
      </c>
    </row>
    <row r="242" spans="1:16" x14ac:dyDescent="0.25">
      <c r="A242" s="2">
        <f t="shared" si="9"/>
        <v>8</v>
      </c>
      <c r="B242" s="2">
        <f t="shared" si="10"/>
        <v>28</v>
      </c>
      <c r="C242" s="2">
        <f ca="1">INDEX($F$1:$P$1,MATCH(E242,F242:P242,0))</f>
        <v>2011</v>
      </c>
      <c r="D242" s="4">
        <v>44071</v>
      </c>
      <c r="E242" s="2">
        <f t="shared" ca="1" si="11"/>
        <v>9.8000000000000007</v>
      </c>
      <c r="F242" s="6">
        <f ca="1">INDEX(INDIRECT("'"&amp;F$1&amp;"'!"&amp;"T:T"),MATCH(EDATE($D242,-12*(2020-F$1)),INDIRECT("'"&amp;F$1&amp;"'!"&amp;"E:E"),0))</f>
        <v>0</v>
      </c>
      <c r="G242" s="6">
        <f ca="1">INDEX(INDIRECT("'"&amp;G$1&amp;"'!"&amp;"T:T"),MATCH(EDATE($D242,-12*(2020-G$1)),INDIRECT("'"&amp;G$1&amp;"'!"&amp;"E:E"),0))</f>
        <v>0</v>
      </c>
      <c r="H242" s="6">
        <f ca="1">INDEX(INDIRECT("'"&amp;H$1&amp;"'!"&amp;"T:T"),MATCH(EDATE($D242,-12*(2020-H$1)),INDIRECT("'"&amp;H$1&amp;"'!"&amp;"E:E"),0))</f>
        <v>0</v>
      </c>
      <c r="I242" s="6">
        <f ca="1">INDEX(INDIRECT("'"&amp;I$1&amp;"'!"&amp;"T:T"),MATCH(EDATE($D242,-12*(2020-I$1)),INDIRECT("'"&amp;I$1&amp;"'!"&amp;"E:E"),0))</f>
        <v>5.4</v>
      </c>
      <c r="J242" s="6">
        <f ca="1">INDEX(INDIRECT("'"&amp;J$1&amp;"'!"&amp;"T:T"),MATCH(EDATE($D242,-12*(2020-J$1)),INDIRECT("'"&amp;J$1&amp;"'!"&amp;"E:E"),0))</f>
        <v>1</v>
      </c>
      <c r="K242" s="6">
        <f ca="1">INDEX(INDIRECT("'"&amp;K$1&amp;"'!"&amp;"T:T"),MATCH(EDATE($D242,-12*(2020-K$1)),INDIRECT("'"&amp;K$1&amp;"'!"&amp;"E:E"),0))</f>
        <v>2.4</v>
      </c>
      <c r="L242" s="6">
        <f ca="1">INDEX(INDIRECT("'"&amp;L$1&amp;"'!"&amp;"T:T"),MATCH(EDATE($D242,-12*(2020-L$1)),INDIRECT("'"&amp;L$1&amp;"'!"&amp;"E:E"),0))</f>
        <v>1.4</v>
      </c>
      <c r="M242" s="6">
        <f ca="1">INDEX(INDIRECT("'"&amp;M$1&amp;"'!"&amp;"T:T"),MATCH(EDATE($D242,-12*(2020-M$1)),INDIRECT("'"&amp;M$1&amp;"'!"&amp;"E:E"),0))</f>
        <v>1</v>
      </c>
      <c r="N242" s="6">
        <f ca="1">INDEX(INDIRECT("'"&amp;N$1&amp;"'!"&amp;"T:T"),MATCH(EDATE($D242,-12*(2020-N$1)),INDIRECT("'"&amp;N$1&amp;"'!"&amp;"E:E"),0))</f>
        <v>9.8000000000000007</v>
      </c>
      <c r="O242" s="6">
        <f ca="1">INDEX(INDIRECT("'"&amp;O$1&amp;"'!"&amp;"T:T"),MATCH(EDATE($D242,-12*(2020-O$1)),INDIRECT("'"&amp;O$1&amp;"'!"&amp;"E:E"),0))</f>
        <v>1.4</v>
      </c>
      <c r="P242" s="6">
        <f ca="1">INDEX(INDIRECT("'"&amp;P$1&amp;"'!"&amp;"T:T"),MATCH(EDATE($D242,-12*(2020-P$1)),INDIRECT("'"&amp;P$1&amp;"'!"&amp;"E:E"),0))</f>
        <v>0</v>
      </c>
    </row>
    <row r="243" spans="1:16" x14ac:dyDescent="0.25">
      <c r="A243" s="2">
        <f t="shared" si="9"/>
        <v>8</v>
      </c>
      <c r="B243" s="2">
        <f t="shared" si="10"/>
        <v>29</v>
      </c>
      <c r="C243" s="2">
        <f ca="1">INDEX($F$1:$P$1,MATCH(E243,F243:P243,0))</f>
        <v>2016</v>
      </c>
      <c r="D243" s="4">
        <v>44072</v>
      </c>
      <c r="E243" s="2">
        <f t="shared" ca="1" si="11"/>
        <v>9.4</v>
      </c>
      <c r="F243" s="6">
        <f ca="1">INDEX(INDIRECT("'"&amp;F$1&amp;"'!"&amp;"T:T"),MATCH(EDATE($D243,-12*(2020-F$1)),INDIRECT("'"&amp;F$1&amp;"'!"&amp;"E:E"),0))</f>
        <v>0</v>
      </c>
      <c r="G243" s="6">
        <f ca="1">INDEX(INDIRECT("'"&amp;G$1&amp;"'!"&amp;"T:T"),MATCH(EDATE($D243,-12*(2020-G$1)),INDIRECT("'"&amp;G$1&amp;"'!"&amp;"E:E"),0))</f>
        <v>0</v>
      </c>
      <c r="H243" s="6">
        <f ca="1">INDEX(INDIRECT("'"&amp;H$1&amp;"'!"&amp;"T:T"),MATCH(EDATE($D243,-12*(2020-H$1)),INDIRECT("'"&amp;H$1&amp;"'!"&amp;"E:E"),0))</f>
        <v>0</v>
      </c>
      <c r="I243" s="6">
        <f ca="1">INDEX(INDIRECT("'"&amp;I$1&amp;"'!"&amp;"T:T"),MATCH(EDATE($D243,-12*(2020-I$1)),INDIRECT("'"&amp;I$1&amp;"'!"&amp;"E:E"),0))</f>
        <v>9.4</v>
      </c>
      <c r="J243" s="6">
        <f ca="1">INDEX(INDIRECT("'"&amp;J$1&amp;"'!"&amp;"T:T"),MATCH(EDATE($D243,-12*(2020-J$1)),INDIRECT("'"&amp;J$1&amp;"'!"&amp;"E:E"),0))</f>
        <v>0</v>
      </c>
      <c r="K243" s="6">
        <f ca="1">INDEX(INDIRECT("'"&amp;K$1&amp;"'!"&amp;"T:T"),MATCH(EDATE($D243,-12*(2020-K$1)),INDIRECT("'"&amp;K$1&amp;"'!"&amp;"E:E"),0))</f>
        <v>0</v>
      </c>
      <c r="L243" s="6">
        <f ca="1">INDEX(INDIRECT("'"&amp;L$1&amp;"'!"&amp;"T:T"),MATCH(EDATE($D243,-12*(2020-L$1)),INDIRECT("'"&amp;L$1&amp;"'!"&amp;"E:E"),0))</f>
        <v>1</v>
      </c>
      <c r="M243" s="6">
        <f ca="1">INDEX(INDIRECT("'"&amp;M$1&amp;"'!"&amp;"T:T"),MATCH(EDATE($D243,-12*(2020-M$1)),INDIRECT("'"&amp;M$1&amp;"'!"&amp;"E:E"),0))</f>
        <v>6.6</v>
      </c>
      <c r="N243" s="6">
        <f ca="1">INDEX(INDIRECT("'"&amp;N$1&amp;"'!"&amp;"T:T"),MATCH(EDATE($D243,-12*(2020-N$1)),INDIRECT("'"&amp;N$1&amp;"'!"&amp;"E:E"),0))</f>
        <v>0</v>
      </c>
      <c r="O243" s="6">
        <f ca="1">INDEX(INDIRECT("'"&amp;O$1&amp;"'!"&amp;"T:T"),MATCH(EDATE($D243,-12*(2020-O$1)),INDIRECT("'"&amp;O$1&amp;"'!"&amp;"E:E"),0))</f>
        <v>1.6</v>
      </c>
      <c r="P243" s="6">
        <f ca="1">INDEX(INDIRECT("'"&amp;P$1&amp;"'!"&amp;"T:T"),MATCH(EDATE($D243,-12*(2020-P$1)),INDIRECT("'"&amp;P$1&amp;"'!"&amp;"E:E"),0))</f>
        <v>0</v>
      </c>
    </row>
    <row r="244" spans="1:16" x14ac:dyDescent="0.25">
      <c r="A244" s="2">
        <f t="shared" si="9"/>
        <v>8</v>
      </c>
      <c r="B244" s="2">
        <f t="shared" si="10"/>
        <v>30</v>
      </c>
      <c r="C244" s="2">
        <f ca="1">INDEX($F$1:$P$1,MATCH(E244,F244:P244,0))</f>
        <v>2010</v>
      </c>
      <c r="D244" s="4">
        <v>44073</v>
      </c>
      <c r="E244" s="2">
        <f t="shared" ca="1" si="11"/>
        <v>2</v>
      </c>
      <c r="F244" s="6">
        <f ca="1">INDEX(INDIRECT("'"&amp;F$1&amp;"'!"&amp;"T:T"),MATCH(EDATE($D244,-12*(2020-F$1)),INDIRECT("'"&amp;F$1&amp;"'!"&amp;"E:E"),0))</f>
        <v>0</v>
      </c>
      <c r="G244" s="6">
        <f ca="1">INDEX(INDIRECT("'"&amp;G$1&amp;"'!"&amp;"T:T"),MATCH(EDATE($D244,-12*(2020-G$1)),INDIRECT("'"&amp;G$1&amp;"'!"&amp;"E:E"),0))</f>
        <v>0</v>
      </c>
      <c r="H244" s="6">
        <f ca="1">INDEX(INDIRECT("'"&amp;H$1&amp;"'!"&amp;"T:T"),MATCH(EDATE($D244,-12*(2020-H$1)),INDIRECT("'"&amp;H$1&amp;"'!"&amp;"E:E"),0))</f>
        <v>0</v>
      </c>
      <c r="I244" s="6">
        <f ca="1">INDEX(INDIRECT("'"&amp;I$1&amp;"'!"&amp;"T:T"),MATCH(EDATE($D244,-12*(2020-I$1)),INDIRECT("'"&amp;I$1&amp;"'!"&amp;"E:E"),0))</f>
        <v>0.6</v>
      </c>
      <c r="J244" s="6">
        <f ca="1">INDEX(INDIRECT("'"&amp;J$1&amp;"'!"&amp;"T:T"),MATCH(EDATE($D244,-12*(2020-J$1)),INDIRECT("'"&amp;J$1&amp;"'!"&amp;"E:E"),0))</f>
        <v>0.4</v>
      </c>
      <c r="K244" s="6">
        <f ca="1">INDEX(INDIRECT("'"&amp;K$1&amp;"'!"&amp;"T:T"),MATCH(EDATE($D244,-12*(2020-K$1)),INDIRECT("'"&amp;K$1&amp;"'!"&amp;"E:E"),0))</f>
        <v>1.4</v>
      </c>
      <c r="L244" s="6">
        <f ca="1">INDEX(INDIRECT("'"&amp;L$1&amp;"'!"&amp;"T:T"),MATCH(EDATE($D244,-12*(2020-L$1)),INDIRECT("'"&amp;L$1&amp;"'!"&amp;"E:E"),0))</f>
        <v>0</v>
      </c>
      <c r="M244" s="6">
        <f ca="1">INDEX(INDIRECT("'"&amp;M$1&amp;"'!"&amp;"T:T"),MATCH(EDATE($D244,-12*(2020-M$1)),INDIRECT("'"&amp;M$1&amp;"'!"&amp;"E:E"),0))</f>
        <v>0</v>
      </c>
      <c r="N244" s="6">
        <f ca="1">INDEX(INDIRECT("'"&amp;N$1&amp;"'!"&amp;"T:T"),MATCH(EDATE($D244,-12*(2020-N$1)),INDIRECT("'"&amp;N$1&amp;"'!"&amp;"E:E"),0))</f>
        <v>0.1</v>
      </c>
      <c r="O244" s="6">
        <f ca="1">INDEX(INDIRECT("'"&amp;O$1&amp;"'!"&amp;"T:T"),MATCH(EDATE($D244,-12*(2020-O$1)),INDIRECT("'"&amp;O$1&amp;"'!"&amp;"E:E"),0))</f>
        <v>2</v>
      </c>
      <c r="P244" s="6">
        <f ca="1">INDEX(INDIRECT("'"&amp;P$1&amp;"'!"&amp;"T:T"),MATCH(EDATE($D244,-12*(2020-P$1)),INDIRECT("'"&amp;P$1&amp;"'!"&amp;"E:E"),0))</f>
        <v>0</v>
      </c>
    </row>
    <row r="245" spans="1:16" x14ac:dyDescent="0.25">
      <c r="A245" s="2">
        <f t="shared" si="9"/>
        <v>8</v>
      </c>
      <c r="B245" s="2">
        <f t="shared" si="10"/>
        <v>31</v>
      </c>
      <c r="C245" s="2">
        <f ca="1">INDEX($F$1:$P$1,MATCH(E245,F245:P245,0))</f>
        <v>2016</v>
      </c>
      <c r="D245" s="4">
        <v>44074</v>
      </c>
      <c r="E245" s="2">
        <f t="shared" ca="1" si="11"/>
        <v>13</v>
      </c>
      <c r="F245" s="6">
        <f ca="1">INDEX(INDIRECT("'"&amp;F$1&amp;"'!"&amp;"T:T"),MATCH(EDATE($D245,-12*(2020-F$1)),INDIRECT("'"&amp;F$1&amp;"'!"&amp;"E:E"),0))</f>
        <v>0</v>
      </c>
      <c r="G245" s="6">
        <f ca="1">INDEX(INDIRECT("'"&amp;G$1&amp;"'!"&amp;"T:T"),MATCH(EDATE($D245,-12*(2020-G$1)),INDIRECT("'"&amp;G$1&amp;"'!"&amp;"E:E"),0))</f>
        <v>1.6</v>
      </c>
      <c r="H245" s="6">
        <f ca="1">INDEX(INDIRECT("'"&amp;H$1&amp;"'!"&amp;"T:T"),MATCH(EDATE($D245,-12*(2020-H$1)),INDIRECT("'"&amp;H$1&amp;"'!"&amp;"E:E"),0))</f>
        <v>0</v>
      </c>
      <c r="I245" s="6">
        <f ca="1">INDEX(INDIRECT("'"&amp;I$1&amp;"'!"&amp;"T:T"),MATCH(EDATE($D245,-12*(2020-I$1)),INDIRECT("'"&amp;I$1&amp;"'!"&amp;"E:E"),0))</f>
        <v>13</v>
      </c>
      <c r="J245" s="6">
        <f ca="1">INDEX(INDIRECT("'"&amp;J$1&amp;"'!"&amp;"T:T"),MATCH(EDATE($D245,-12*(2020-J$1)),INDIRECT("'"&amp;J$1&amp;"'!"&amp;"E:E"),0))</f>
        <v>0.6</v>
      </c>
      <c r="K245" s="6">
        <f ca="1">INDEX(INDIRECT("'"&amp;K$1&amp;"'!"&amp;"T:T"),MATCH(EDATE($D245,-12*(2020-K$1)),INDIRECT("'"&amp;K$1&amp;"'!"&amp;"E:E"),0))</f>
        <v>3.4</v>
      </c>
      <c r="L245" s="6">
        <f ca="1">INDEX(INDIRECT("'"&amp;L$1&amp;"'!"&amp;"T:T"),MATCH(EDATE($D245,-12*(2020-L$1)),INDIRECT("'"&amp;L$1&amp;"'!"&amp;"E:E"),0))</f>
        <v>0</v>
      </c>
      <c r="M245" s="6">
        <f ca="1">INDEX(INDIRECT("'"&amp;M$1&amp;"'!"&amp;"T:T"),MATCH(EDATE($D245,-12*(2020-M$1)),INDIRECT("'"&amp;M$1&amp;"'!"&amp;"E:E"),0))</f>
        <v>0</v>
      </c>
      <c r="N245" s="6">
        <f ca="1">INDEX(INDIRECT("'"&amp;N$1&amp;"'!"&amp;"T:T"),MATCH(EDATE($D245,-12*(2020-N$1)),INDIRECT("'"&amp;N$1&amp;"'!"&amp;"E:E"),0))</f>
        <v>0.1</v>
      </c>
      <c r="O245" s="6">
        <f ca="1">INDEX(INDIRECT("'"&amp;O$1&amp;"'!"&amp;"T:T"),MATCH(EDATE($D245,-12*(2020-O$1)),INDIRECT("'"&amp;O$1&amp;"'!"&amp;"E:E"),0))</f>
        <v>12.6</v>
      </c>
      <c r="P245" s="6">
        <f ca="1">INDEX(INDIRECT("'"&amp;P$1&amp;"'!"&amp;"T:T"),MATCH(EDATE($D245,-12*(2020-P$1)),INDIRECT("'"&amp;P$1&amp;"'!"&amp;"E:E"),0))</f>
        <v>0</v>
      </c>
    </row>
    <row r="246" spans="1:16" x14ac:dyDescent="0.25">
      <c r="A246" s="2">
        <f t="shared" si="9"/>
        <v>9</v>
      </c>
      <c r="B246" s="2">
        <f t="shared" si="10"/>
        <v>1</v>
      </c>
      <c r="C246" s="2">
        <f ca="1">INDEX($F$1:$P$1,MATCH(E246,F246:P246,0))</f>
        <v>2015</v>
      </c>
      <c r="D246" s="4">
        <v>44075</v>
      </c>
      <c r="E246" s="2">
        <f t="shared" ca="1" si="11"/>
        <v>10.199999999999999</v>
      </c>
      <c r="F246" s="6">
        <f ca="1">INDEX(INDIRECT("'"&amp;F$1&amp;"'!"&amp;"T:T"),MATCH(EDATE($D246,-12*(2020-F$1)),INDIRECT("'"&amp;F$1&amp;"'!"&amp;"E:E"),0))</f>
        <v>1</v>
      </c>
      <c r="G246" s="6">
        <f ca="1">INDEX(INDIRECT("'"&amp;G$1&amp;"'!"&amp;"T:T"),MATCH(EDATE($D246,-12*(2020-G$1)),INDIRECT("'"&amp;G$1&amp;"'!"&amp;"E:E"),0))</f>
        <v>3.2</v>
      </c>
      <c r="H246" s="6">
        <f ca="1">INDEX(INDIRECT("'"&amp;H$1&amp;"'!"&amp;"T:T"),MATCH(EDATE($D246,-12*(2020-H$1)),INDIRECT("'"&amp;H$1&amp;"'!"&amp;"E:E"),0))</f>
        <v>5.6</v>
      </c>
      <c r="I246" s="6">
        <f ca="1">INDEX(INDIRECT("'"&amp;I$1&amp;"'!"&amp;"T:T"),MATCH(EDATE($D246,-12*(2020-I$1)),INDIRECT("'"&amp;I$1&amp;"'!"&amp;"E:E"),0))</f>
        <v>1.2</v>
      </c>
      <c r="J246" s="6">
        <f ca="1">INDEX(INDIRECT("'"&amp;J$1&amp;"'!"&amp;"T:T"),MATCH(EDATE($D246,-12*(2020-J$1)),INDIRECT("'"&amp;J$1&amp;"'!"&amp;"E:E"),0))</f>
        <v>10.199999999999999</v>
      </c>
      <c r="K246" s="6">
        <f ca="1">INDEX(INDIRECT("'"&amp;K$1&amp;"'!"&amp;"T:T"),MATCH(EDATE($D246,-12*(2020-K$1)),INDIRECT("'"&amp;K$1&amp;"'!"&amp;"E:E"),0))</f>
        <v>6.8</v>
      </c>
      <c r="L246" s="6">
        <f ca="1">INDEX(INDIRECT("'"&amp;L$1&amp;"'!"&amp;"T:T"),MATCH(EDATE($D246,-12*(2020-L$1)),INDIRECT("'"&amp;L$1&amp;"'!"&amp;"E:E"),0))</f>
        <v>0</v>
      </c>
      <c r="M246" s="6">
        <f ca="1">INDEX(INDIRECT("'"&amp;M$1&amp;"'!"&amp;"T:T"),MATCH(EDATE($D246,-12*(2020-M$1)),INDIRECT("'"&amp;M$1&amp;"'!"&amp;"E:E"),0))</f>
        <v>0</v>
      </c>
      <c r="N246" s="6">
        <f ca="1">INDEX(INDIRECT("'"&amp;N$1&amp;"'!"&amp;"T:T"),MATCH(EDATE($D246,-12*(2020-N$1)),INDIRECT("'"&amp;N$1&amp;"'!"&amp;"E:E"),0))</f>
        <v>4.4000000000000004</v>
      </c>
      <c r="O246" s="6">
        <f ca="1">INDEX(INDIRECT("'"&amp;O$1&amp;"'!"&amp;"T:T"),MATCH(EDATE($D246,-12*(2020-O$1)),INDIRECT("'"&amp;O$1&amp;"'!"&amp;"E:E"),0))</f>
        <v>0.1</v>
      </c>
      <c r="P246" s="6">
        <f ca="1">INDEX(INDIRECT("'"&amp;P$1&amp;"'!"&amp;"T:T"),MATCH(EDATE($D246,-12*(2020-P$1)),INDIRECT("'"&amp;P$1&amp;"'!"&amp;"E:E"),0))</f>
        <v>3.4</v>
      </c>
    </row>
    <row r="247" spans="1:16" x14ac:dyDescent="0.25">
      <c r="A247" s="2">
        <f t="shared" si="9"/>
        <v>9</v>
      </c>
      <c r="B247" s="2">
        <f t="shared" si="10"/>
        <v>2</v>
      </c>
      <c r="C247" s="2">
        <f ca="1">INDEX($F$1:$P$1,MATCH(E247,F247:P247,0))</f>
        <v>2016</v>
      </c>
      <c r="D247" s="4">
        <v>44076</v>
      </c>
      <c r="E247" s="2">
        <f t="shared" ca="1" si="11"/>
        <v>11.8</v>
      </c>
      <c r="F247" s="6">
        <f ca="1">INDEX(INDIRECT("'"&amp;F$1&amp;"'!"&amp;"T:T"),MATCH(EDATE($D247,-12*(2020-F$1)),INDIRECT("'"&amp;F$1&amp;"'!"&amp;"E:E"),0))</f>
        <v>0</v>
      </c>
      <c r="G247" s="6">
        <f ca="1">INDEX(INDIRECT("'"&amp;G$1&amp;"'!"&amp;"T:T"),MATCH(EDATE($D247,-12*(2020-G$1)),INDIRECT("'"&amp;G$1&amp;"'!"&amp;"E:E"),0))</f>
        <v>2.2000000000000002</v>
      </c>
      <c r="H247" s="6">
        <f ca="1">INDEX(INDIRECT("'"&amp;H$1&amp;"'!"&amp;"T:T"),MATCH(EDATE($D247,-12*(2020-H$1)),INDIRECT("'"&amp;H$1&amp;"'!"&amp;"E:E"),0))</f>
        <v>5</v>
      </c>
      <c r="I247" s="6">
        <f ca="1">INDEX(INDIRECT("'"&amp;I$1&amp;"'!"&amp;"T:T"),MATCH(EDATE($D247,-12*(2020-I$1)),INDIRECT("'"&amp;I$1&amp;"'!"&amp;"E:E"),0))</f>
        <v>11.8</v>
      </c>
      <c r="J247" s="6">
        <f ca="1">INDEX(INDIRECT("'"&amp;J$1&amp;"'!"&amp;"T:T"),MATCH(EDATE($D247,-12*(2020-J$1)),INDIRECT("'"&amp;J$1&amp;"'!"&amp;"E:E"),0))</f>
        <v>6.6</v>
      </c>
      <c r="K247" s="6">
        <f ca="1">INDEX(INDIRECT("'"&amp;K$1&amp;"'!"&amp;"T:T"),MATCH(EDATE($D247,-12*(2020-K$1)),INDIRECT("'"&amp;K$1&amp;"'!"&amp;"E:E"),0))</f>
        <v>0</v>
      </c>
      <c r="L247" s="6">
        <f ca="1">INDEX(INDIRECT("'"&amp;L$1&amp;"'!"&amp;"T:T"),MATCH(EDATE($D247,-12*(2020-L$1)),INDIRECT("'"&amp;L$1&amp;"'!"&amp;"E:E"),0))</f>
        <v>0</v>
      </c>
      <c r="M247" s="6">
        <f ca="1">INDEX(INDIRECT("'"&amp;M$1&amp;"'!"&amp;"T:T"),MATCH(EDATE($D247,-12*(2020-M$1)),INDIRECT("'"&amp;M$1&amp;"'!"&amp;"E:E"),0))</f>
        <v>0</v>
      </c>
      <c r="N247" s="6">
        <f ca="1">INDEX(INDIRECT("'"&amp;N$1&amp;"'!"&amp;"T:T"),MATCH(EDATE($D247,-12*(2020-N$1)),INDIRECT("'"&amp;N$1&amp;"'!"&amp;"E:E"),0))</f>
        <v>0</v>
      </c>
      <c r="O247" s="6">
        <f ca="1">INDEX(INDIRECT("'"&amp;O$1&amp;"'!"&amp;"T:T"),MATCH(EDATE($D247,-12*(2020-O$1)),INDIRECT("'"&amp;O$1&amp;"'!"&amp;"E:E"),0))</f>
        <v>0</v>
      </c>
      <c r="P247" s="6">
        <f ca="1">INDEX(INDIRECT("'"&amp;P$1&amp;"'!"&amp;"T:T"),MATCH(EDATE($D247,-12*(2020-P$1)),INDIRECT("'"&amp;P$1&amp;"'!"&amp;"E:E"),0))</f>
        <v>1.6</v>
      </c>
    </row>
    <row r="248" spans="1:16" x14ac:dyDescent="0.25">
      <c r="A248" s="2">
        <f t="shared" si="9"/>
        <v>9</v>
      </c>
      <c r="B248" s="2">
        <f t="shared" si="10"/>
        <v>3</v>
      </c>
      <c r="C248" s="2">
        <f ca="1">INDEX($F$1:$P$1,MATCH(E248,F248:P248,0))</f>
        <v>2010</v>
      </c>
      <c r="D248" s="4">
        <v>44077</v>
      </c>
      <c r="E248" s="2">
        <f t="shared" ca="1" si="11"/>
        <v>11.6</v>
      </c>
      <c r="F248" s="6">
        <f ca="1">INDEX(INDIRECT("'"&amp;F$1&amp;"'!"&amp;"T:T"),MATCH(EDATE($D248,-12*(2020-F$1)),INDIRECT("'"&amp;F$1&amp;"'!"&amp;"E:E"),0))</f>
        <v>0.6</v>
      </c>
      <c r="G248" s="6">
        <f ca="1">INDEX(INDIRECT("'"&amp;G$1&amp;"'!"&amp;"T:T"),MATCH(EDATE($D248,-12*(2020-G$1)),INDIRECT("'"&amp;G$1&amp;"'!"&amp;"E:E"),0))</f>
        <v>0.4</v>
      </c>
      <c r="H248" s="6">
        <f ca="1">INDEX(INDIRECT("'"&amp;H$1&amp;"'!"&amp;"T:T"),MATCH(EDATE($D248,-12*(2020-H$1)),INDIRECT("'"&amp;H$1&amp;"'!"&amp;"E:E"),0))</f>
        <v>0</v>
      </c>
      <c r="I248" s="6">
        <f ca="1">INDEX(INDIRECT("'"&amp;I$1&amp;"'!"&amp;"T:T"),MATCH(EDATE($D248,-12*(2020-I$1)),INDIRECT("'"&amp;I$1&amp;"'!"&amp;"E:E"),0))</f>
        <v>0</v>
      </c>
      <c r="J248" s="6">
        <f ca="1">INDEX(INDIRECT("'"&amp;J$1&amp;"'!"&amp;"T:T"),MATCH(EDATE($D248,-12*(2020-J$1)),INDIRECT("'"&amp;J$1&amp;"'!"&amp;"E:E"),0))</f>
        <v>0</v>
      </c>
      <c r="K248" s="6">
        <f ca="1">INDEX(INDIRECT("'"&amp;K$1&amp;"'!"&amp;"T:T"),MATCH(EDATE($D248,-12*(2020-K$1)),INDIRECT("'"&amp;K$1&amp;"'!"&amp;"E:E"),0))</f>
        <v>0</v>
      </c>
      <c r="L248" s="6">
        <f ca="1">INDEX(INDIRECT("'"&amp;L$1&amp;"'!"&amp;"T:T"),MATCH(EDATE($D248,-12*(2020-L$1)),INDIRECT("'"&amp;L$1&amp;"'!"&amp;"E:E"),0))</f>
        <v>5.8</v>
      </c>
      <c r="M248" s="6">
        <f ca="1">INDEX(INDIRECT("'"&amp;M$1&amp;"'!"&amp;"T:T"),MATCH(EDATE($D248,-12*(2020-M$1)),INDIRECT("'"&amp;M$1&amp;"'!"&amp;"E:E"),0))</f>
        <v>0</v>
      </c>
      <c r="N248" s="6">
        <f ca="1">INDEX(INDIRECT("'"&amp;N$1&amp;"'!"&amp;"T:T"),MATCH(EDATE($D248,-12*(2020-N$1)),INDIRECT("'"&amp;N$1&amp;"'!"&amp;"E:E"),0))</f>
        <v>0</v>
      </c>
      <c r="O248" s="6">
        <f ca="1">INDEX(INDIRECT("'"&amp;O$1&amp;"'!"&amp;"T:T"),MATCH(EDATE($D248,-12*(2020-O$1)),INDIRECT("'"&amp;O$1&amp;"'!"&amp;"E:E"),0))</f>
        <v>11.6</v>
      </c>
      <c r="P248" s="6">
        <f ca="1">INDEX(INDIRECT("'"&amp;P$1&amp;"'!"&amp;"T:T"),MATCH(EDATE($D248,-12*(2020-P$1)),INDIRECT("'"&amp;P$1&amp;"'!"&amp;"E:E"),0))</f>
        <v>0</v>
      </c>
    </row>
    <row r="249" spans="1:16" x14ac:dyDescent="0.25">
      <c r="A249" s="2">
        <f t="shared" si="9"/>
        <v>9</v>
      </c>
      <c r="B249" s="2">
        <f t="shared" si="10"/>
        <v>4</v>
      </c>
      <c r="C249" s="2">
        <f ca="1">INDEX($F$1:$P$1,MATCH(E249,F249:P249,0))</f>
        <v>2019</v>
      </c>
      <c r="D249" s="4">
        <v>44078</v>
      </c>
      <c r="E249" s="2">
        <f t="shared" ca="1" si="11"/>
        <v>2.4</v>
      </c>
      <c r="F249" s="6">
        <f ca="1">INDEX(INDIRECT("'"&amp;F$1&amp;"'!"&amp;"T:T"),MATCH(EDATE($D249,-12*(2020-F$1)),INDIRECT("'"&amp;F$1&amp;"'!"&amp;"E:E"),0))</f>
        <v>2.4</v>
      </c>
      <c r="G249" s="6">
        <f ca="1">INDEX(INDIRECT("'"&amp;G$1&amp;"'!"&amp;"T:T"),MATCH(EDATE($D249,-12*(2020-G$1)),INDIRECT("'"&amp;G$1&amp;"'!"&amp;"E:E"),0))</f>
        <v>0</v>
      </c>
      <c r="H249" s="6">
        <f ca="1">INDEX(INDIRECT("'"&amp;H$1&amp;"'!"&amp;"T:T"),MATCH(EDATE($D249,-12*(2020-H$1)),INDIRECT("'"&amp;H$1&amp;"'!"&amp;"E:E"),0))</f>
        <v>0</v>
      </c>
      <c r="I249" s="6">
        <f ca="1">INDEX(INDIRECT("'"&amp;I$1&amp;"'!"&amp;"T:T"),MATCH(EDATE($D249,-12*(2020-I$1)),INDIRECT("'"&amp;I$1&amp;"'!"&amp;"E:E"),0))</f>
        <v>0.6</v>
      </c>
      <c r="J249" s="6">
        <f ca="1">INDEX(INDIRECT("'"&amp;J$1&amp;"'!"&amp;"T:T"),MATCH(EDATE($D249,-12*(2020-J$1)),INDIRECT("'"&amp;J$1&amp;"'!"&amp;"E:E"),0))</f>
        <v>0</v>
      </c>
      <c r="K249" s="6">
        <f ca="1">INDEX(INDIRECT("'"&amp;K$1&amp;"'!"&amp;"T:T"),MATCH(EDATE($D249,-12*(2020-K$1)),INDIRECT("'"&amp;K$1&amp;"'!"&amp;"E:E"),0))</f>
        <v>0</v>
      </c>
      <c r="L249" s="6">
        <f ca="1">INDEX(INDIRECT("'"&amp;L$1&amp;"'!"&amp;"T:T"),MATCH(EDATE($D249,-12*(2020-L$1)),INDIRECT("'"&amp;L$1&amp;"'!"&amp;"E:E"),0))</f>
        <v>0</v>
      </c>
      <c r="M249" s="6">
        <f ca="1">INDEX(INDIRECT("'"&amp;M$1&amp;"'!"&amp;"T:T"),MATCH(EDATE($D249,-12*(2020-M$1)),INDIRECT("'"&amp;M$1&amp;"'!"&amp;"E:E"),0))</f>
        <v>0</v>
      </c>
      <c r="N249" s="6">
        <f ca="1">INDEX(INDIRECT("'"&amp;N$1&amp;"'!"&amp;"T:T"),MATCH(EDATE($D249,-12*(2020-N$1)),INDIRECT("'"&amp;N$1&amp;"'!"&amp;"E:E"),0))</f>
        <v>0.1</v>
      </c>
      <c r="O249" s="6">
        <f ca="1">INDEX(INDIRECT("'"&amp;O$1&amp;"'!"&amp;"T:T"),MATCH(EDATE($D249,-12*(2020-O$1)),INDIRECT("'"&amp;O$1&amp;"'!"&amp;"E:E"),0))</f>
        <v>0</v>
      </c>
      <c r="P249" s="6">
        <f ca="1">INDEX(INDIRECT("'"&amp;P$1&amp;"'!"&amp;"T:T"),MATCH(EDATE($D249,-12*(2020-P$1)),INDIRECT("'"&amp;P$1&amp;"'!"&amp;"E:E"),0))</f>
        <v>0</v>
      </c>
    </row>
    <row r="250" spans="1:16" x14ac:dyDescent="0.25">
      <c r="A250" s="2">
        <f t="shared" si="9"/>
        <v>9</v>
      </c>
      <c r="B250" s="2">
        <f t="shared" si="10"/>
        <v>5</v>
      </c>
      <c r="C250" s="2">
        <f ca="1">INDEX($F$1:$P$1,MATCH(E250,F250:P250,0))</f>
        <v>2009</v>
      </c>
      <c r="D250" s="4">
        <v>44079</v>
      </c>
      <c r="E250" s="2">
        <f t="shared" ca="1" si="11"/>
        <v>9.8000000000000007</v>
      </c>
      <c r="F250" s="6">
        <f ca="1">INDEX(INDIRECT("'"&amp;F$1&amp;"'!"&amp;"T:T"),MATCH(EDATE($D250,-12*(2020-F$1)),INDIRECT("'"&amp;F$1&amp;"'!"&amp;"E:E"),0))</f>
        <v>0</v>
      </c>
      <c r="G250" s="6">
        <f ca="1">INDEX(INDIRECT("'"&amp;G$1&amp;"'!"&amp;"T:T"),MATCH(EDATE($D250,-12*(2020-G$1)),INDIRECT("'"&amp;G$1&amp;"'!"&amp;"E:E"),0))</f>
        <v>0</v>
      </c>
      <c r="H250" s="6">
        <f ca="1">INDEX(INDIRECT("'"&amp;H$1&amp;"'!"&amp;"T:T"),MATCH(EDATE($D250,-12*(2020-H$1)),INDIRECT("'"&amp;H$1&amp;"'!"&amp;"E:E"),0))</f>
        <v>0</v>
      </c>
      <c r="I250" s="6">
        <f ca="1">INDEX(INDIRECT("'"&amp;I$1&amp;"'!"&amp;"T:T"),MATCH(EDATE($D250,-12*(2020-I$1)),INDIRECT("'"&amp;I$1&amp;"'!"&amp;"E:E"),0))</f>
        <v>1.4</v>
      </c>
      <c r="J250" s="6">
        <f ca="1">INDEX(INDIRECT("'"&amp;J$1&amp;"'!"&amp;"T:T"),MATCH(EDATE($D250,-12*(2020-J$1)),INDIRECT("'"&amp;J$1&amp;"'!"&amp;"E:E"),0))</f>
        <v>0</v>
      </c>
      <c r="K250" s="6">
        <f ca="1">INDEX(INDIRECT("'"&amp;K$1&amp;"'!"&amp;"T:T"),MATCH(EDATE($D250,-12*(2020-K$1)),INDIRECT("'"&amp;K$1&amp;"'!"&amp;"E:E"),0))</f>
        <v>0</v>
      </c>
      <c r="L250" s="6">
        <f ca="1">INDEX(INDIRECT("'"&amp;L$1&amp;"'!"&amp;"T:T"),MATCH(EDATE($D250,-12*(2020-L$1)),INDIRECT("'"&amp;L$1&amp;"'!"&amp;"E:E"),0))</f>
        <v>0</v>
      </c>
      <c r="M250" s="6">
        <f ca="1">INDEX(INDIRECT("'"&amp;M$1&amp;"'!"&amp;"T:T"),MATCH(EDATE($D250,-12*(2020-M$1)),INDIRECT("'"&amp;M$1&amp;"'!"&amp;"E:E"),0))</f>
        <v>0</v>
      </c>
      <c r="N250" s="6">
        <f ca="1">INDEX(INDIRECT("'"&amp;N$1&amp;"'!"&amp;"T:T"),MATCH(EDATE($D250,-12*(2020-N$1)),INDIRECT("'"&amp;N$1&amp;"'!"&amp;"E:E"),0))</f>
        <v>0</v>
      </c>
      <c r="O250" s="6">
        <f ca="1">INDEX(INDIRECT("'"&amp;O$1&amp;"'!"&amp;"T:T"),MATCH(EDATE($D250,-12*(2020-O$1)),INDIRECT("'"&amp;O$1&amp;"'!"&amp;"E:E"),0))</f>
        <v>1.2</v>
      </c>
      <c r="P250" s="6">
        <f ca="1">INDEX(INDIRECT("'"&amp;P$1&amp;"'!"&amp;"T:T"),MATCH(EDATE($D250,-12*(2020-P$1)),INDIRECT("'"&amp;P$1&amp;"'!"&amp;"E:E"),0))</f>
        <v>9.8000000000000007</v>
      </c>
    </row>
    <row r="251" spans="1:16" x14ac:dyDescent="0.25">
      <c r="A251" s="2">
        <f t="shared" si="9"/>
        <v>9</v>
      </c>
      <c r="B251" s="2">
        <f t="shared" si="10"/>
        <v>6</v>
      </c>
      <c r="C251" s="2">
        <f ca="1">INDEX($F$1:$P$1,MATCH(E251,F251:P251,0))</f>
        <v>2010</v>
      </c>
      <c r="D251" s="4">
        <v>44080</v>
      </c>
      <c r="E251" s="2">
        <f t="shared" ca="1" si="11"/>
        <v>3.4</v>
      </c>
      <c r="F251" s="6">
        <f ca="1">INDEX(INDIRECT("'"&amp;F$1&amp;"'!"&amp;"T:T"),MATCH(EDATE($D251,-12*(2020-F$1)),INDIRECT("'"&amp;F$1&amp;"'!"&amp;"E:E"),0))</f>
        <v>0</v>
      </c>
      <c r="G251" s="6">
        <f ca="1">INDEX(INDIRECT("'"&amp;G$1&amp;"'!"&amp;"T:T"),MATCH(EDATE($D251,-12*(2020-G$1)),INDIRECT("'"&amp;G$1&amp;"'!"&amp;"E:E"),0))</f>
        <v>0.6</v>
      </c>
      <c r="H251" s="6">
        <f ca="1">INDEX(INDIRECT("'"&amp;H$1&amp;"'!"&amp;"T:T"),MATCH(EDATE($D251,-12*(2020-H$1)),INDIRECT("'"&amp;H$1&amp;"'!"&amp;"E:E"),0))</f>
        <v>0</v>
      </c>
      <c r="I251" s="6">
        <f ca="1">INDEX(INDIRECT("'"&amp;I$1&amp;"'!"&amp;"T:T"),MATCH(EDATE($D251,-12*(2020-I$1)),INDIRECT("'"&amp;I$1&amp;"'!"&amp;"E:E"),0))</f>
        <v>0.4</v>
      </c>
      <c r="J251" s="6">
        <f ca="1">INDEX(INDIRECT("'"&amp;J$1&amp;"'!"&amp;"T:T"),MATCH(EDATE($D251,-12*(2020-J$1)),INDIRECT("'"&amp;J$1&amp;"'!"&amp;"E:E"),0))</f>
        <v>2</v>
      </c>
      <c r="K251" s="6">
        <f ca="1">INDEX(INDIRECT("'"&amp;K$1&amp;"'!"&amp;"T:T"),MATCH(EDATE($D251,-12*(2020-K$1)),INDIRECT("'"&amp;K$1&amp;"'!"&amp;"E:E"),0))</f>
        <v>0</v>
      </c>
      <c r="L251" s="6">
        <f ca="1">INDEX(INDIRECT("'"&amp;L$1&amp;"'!"&amp;"T:T"),MATCH(EDATE($D251,-12*(2020-L$1)),INDIRECT("'"&amp;L$1&amp;"'!"&amp;"E:E"),0))</f>
        <v>0</v>
      </c>
      <c r="M251" s="6">
        <f ca="1">INDEX(INDIRECT("'"&amp;M$1&amp;"'!"&amp;"T:T"),MATCH(EDATE($D251,-12*(2020-M$1)),INDIRECT("'"&amp;M$1&amp;"'!"&amp;"E:E"),0))</f>
        <v>0</v>
      </c>
      <c r="N251" s="6">
        <f ca="1">INDEX(INDIRECT("'"&amp;N$1&amp;"'!"&amp;"T:T"),MATCH(EDATE($D251,-12*(2020-N$1)),INDIRECT("'"&amp;N$1&amp;"'!"&amp;"E:E"),0))</f>
        <v>0</v>
      </c>
      <c r="O251" s="6">
        <f ca="1">INDEX(INDIRECT("'"&amp;O$1&amp;"'!"&amp;"T:T"),MATCH(EDATE($D251,-12*(2020-O$1)),INDIRECT("'"&amp;O$1&amp;"'!"&amp;"E:E"),0))</f>
        <v>3.4</v>
      </c>
      <c r="P251" s="6">
        <f ca="1">INDEX(INDIRECT("'"&amp;P$1&amp;"'!"&amp;"T:T"),MATCH(EDATE($D251,-12*(2020-P$1)),INDIRECT("'"&amp;P$1&amp;"'!"&amp;"E:E"),0))</f>
        <v>0.1</v>
      </c>
    </row>
    <row r="252" spans="1:16" x14ac:dyDescent="0.25">
      <c r="A252" s="2">
        <f t="shared" si="9"/>
        <v>9</v>
      </c>
      <c r="B252" s="2">
        <f t="shared" si="10"/>
        <v>7</v>
      </c>
      <c r="C252" s="2">
        <f ca="1">INDEX($F$1:$P$1,MATCH(E252,F252:P252,0))</f>
        <v>2015</v>
      </c>
      <c r="D252" s="4">
        <v>44081</v>
      </c>
      <c r="E252" s="2">
        <f t="shared" ca="1" si="11"/>
        <v>12.8</v>
      </c>
      <c r="F252" s="6">
        <f ca="1">INDEX(INDIRECT("'"&amp;F$1&amp;"'!"&amp;"T:T"),MATCH(EDATE($D252,-12*(2020-F$1)),INDIRECT("'"&amp;F$1&amp;"'!"&amp;"E:E"),0))</f>
        <v>2</v>
      </c>
      <c r="G252" s="6">
        <f ca="1">INDEX(INDIRECT("'"&amp;G$1&amp;"'!"&amp;"T:T"),MATCH(EDATE($D252,-12*(2020-G$1)),INDIRECT("'"&amp;G$1&amp;"'!"&amp;"E:E"),0))</f>
        <v>0.4</v>
      </c>
      <c r="H252" s="6">
        <f ca="1">INDEX(INDIRECT("'"&amp;H$1&amp;"'!"&amp;"T:T"),MATCH(EDATE($D252,-12*(2020-H$1)),INDIRECT("'"&amp;H$1&amp;"'!"&amp;"E:E"),0))</f>
        <v>8.1999999999999993</v>
      </c>
      <c r="I252" s="6">
        <f ca="1">INDEX(INDIRECT("'"&amp;I$1&amp;"'!"&amp;"T:T"),MATCH(EDATE($D252,-12*(2020-I$1)),INDIRECT("'"&amp;I$1&amp;"'!"&amp;"E:E"),0))</f>
        <v>1.2</v>
      </c>
      <c r="J252" s="6">
        <f ca="1">INDEX(INDIRECT("'"&amp;J$1&amp;"'!"&amp;"T:T"),MATCH(EDATE($D252,-12*(2020-J$1)),INDIRECT("'"&amp;J$1&amp;"'!"&amp;"E:E"),0))</f>
        <v>12.8</v>
      </c>
      <c r="K252" s="6">
        <f ca="1">INDEX(INDIRECT("'"&amp;K$1&amp;"'!"&amp;"T:T"),MATCH(EDATE($D252,-12*(2020-K$1)),INDIRECT("'"&amp;K$1&amp;"'!"&amp;"E:E"),0))</f>
        <v>3.8</v>
      </c>
      <c r="L252" s="6">
        <f ca="1">INDEX(INDIRECT("'"&amp;L$1&amp;"'!"&amp;"T:T"),MATCH(EDATE($D252,-12*(2020-L$1)),INDIRECT("'"&amp;L$1&amp;"'!"&amp;"E:E"),0))</f>
        <v>0</v>
      </c>
      <c r="M252" s="6">
        <f ca="1">INDEX(INDIRECT("'"&amp;M$1&amp;"'!"&amp;"T:T"),MATCH(EDATE($D252,-12*(2020-M$1)),INDIRECT("'"&amp;M$1&amp;"'!"&amp;"E:E"),0))</f>
        <v>0</v>
      </c>
      <c r="N252" s="6">
        <f ca="1">INDEX(INDIRECT("'"&amp;N$1&amp;"'!"&amp;"T:T"),MATCH(EDATE($D252,-12*(2020-N$1)),INDIRECT("'"&amp;N$1&amp;"'!"&amp;"E:E"),0))</f>
        <v>0</v>
      </c>
      <c r="O252" s="6">
        <f ca="1">INDEX(INDIRECT("'"&amp;O$1&amp;"'!"&amp;"T:T"),MATCH(EDATE($D252,-12*(2020-O$1)),INDIRECT("'"&amp;O$1&amp;"'!"&amp;"E:E"),0))</f>
        <v>0</v>
      </c>
      <c r="P252" s="6">
        <f ca="1">INDEX(INDIRECT("'"&amp;P$1&amp;"'!"&amp;"T:T"),MATCH(EDATE($D252,-12*(2020-P$1)),INDIRECT("'"&amp;P$1&amp;"'!"&amp;"E:E"),0))</f>
        <v>0</v>
      </c>
    </row>
    <row r="253" spans="1:16" x14ac:dyDescent="0.25">
      <c r="A253" s="2">
        <f t="shared" si="9"/>
        <v>9</v>
      </c>
      <c r="B253" s="2">
        <f t="shared" si="10"/>
        <v>8</v>
      </c>
      <c r="C253" s="2">
        <f ca="1">INDEX($F$1:$P$1,MATCH(E253,F253:P253,0))</f>
        <v>2015</v>
      </c>
      <c r="D253" s="4">
        <v>44082</v>
      </c>
      <c r="E253" s="2">
        <f t="shared" ca="1" si="11"/>
        <v>10.199999999999999</v>
      </c>
      <c r="F253" s="6">
        <f ca="1">INDEX(INDIRECT("'"&amp;F$1&amp;"'!"&amp;"T:T"),MATCH(EDATE($D253,-12*(2020-F$1)),INDIRECT("'"&amp;F$1&amp;"'!"&amp;"E:E"),0))</f>
        <v>4.5999999999999996</v>
      </c>
      <c r="G253" s="6">
        <f ca="1">INDEX(INDIRECT("'"&amp;G$1&amp;"'!"&amp;"T:T"),MATCH(EDATE($D253,-12*(2020-G$1)),INDIRECT("'"&amp;G$1&amp;"'!"&amp;"E:E"),0))</f>
        <v>1.4</v>
      </c>
      <c r="H253" s="6">
        <f ca="1">INDEX(INDIRECT("'"&amp;H$1&amp;"'!"&amp;"T:T"),MATCH(EDATE($D253,-12*(2020-H$1)),INDIRECT("'"&amp;H$1&amp;"'!"&amp;"E:E"),0))</f>
        <v>0.8</v>
      </c>
      <c r="I253" s="6">
        <f ca="1">INDEX(INDIRECT("'"&amp;I$1&amp;"'!"&amp;"T:T"),MATCH(EDATE($D253,-12*(2020-I$1)),INDIRECT("'"&amp;I$1&amp;"'!"&amp;"E:E"),0))</f>
        <v>2.2000000000000002</v>
      </c>
      <c r="J253" s="6">
        <f ca="1">INDEX(INDIRECT("'"&amp;J$1&amp;"'!"&amp;"T:T"),MATCH(EDATE($D253,-12*(2020-J$1)),INDIRECT("'"&amp;J$1&amp;"'!"&amp;"E:E"),0))</f>
        <v>10.199999999999999</v>
      </c>
      <c r="K253" s="6">
        <f ca="1">INDEX(INDIRECT("'"&amp;K$1&amp;"'!"&amp;"T:T"),MATCH(EDATE($D253,-12*(2020-K$1)),INDIRECT("'"&amp;K$1&amp;"'!"&amp;"E:E"),0))</f>
        <v>0</v>
      </c>
      <c r="L253" s="6">
        <f ca="1">INDEX(INDIRECT("'"&amp;L$1&amp;"'!"&amp;"T:T"),MATCH(EDATE($D253,-12*(2020-L$1)),INDIRECT("'"&amp;L$1&amp;"'!"&amp;"E:E"),0))</f>
        <v>0</v>
      </c>
      <c r="M253" s="6">
        <f ca="1">INDEX(INDIRECT("'"&amp;M$1&amp;"'!"&amp;"T:T"),MATCH(EDATE($D253,-12*(2020-M$1)),INDIRECT("'"&amp;M$1&amp;"'!"&amp;"E:E"),0))</f>
        <v>0</v>
      </c>
      <c r="N253" s="6">
        <f ca="1">INDEX(INDIRECT("'"&amp;N$1&amp;"'!"&amp;"T:T"),MATCH(EDATE($D253,-12*(2020-N$1)),INDIRECT("'"&amp;N$1&amp;"'!"&amp;"E:E"),0))</f>
        <v>0</v>
      </c>
      <c r="O253" s="6">
        <f ca="1">INDEX(INDIRECT("'"&amp;O$1&amp;"'!"&amp;"T:T"),MATCH(EDATE($D253,-12*(2020-O$1)),INDIRECT("'"&amp;O$1&amp;"'!"&amp;"E:E"),0))</f>
        <v>0</v>
      </c>
      <c r="P253" s="6">
        <f ca="1">INDEX(INDIRECT("'"&amp;P$1&amp;"'!"&amp;"T:T"),MATCH(EDATE($D253,-12*(2020-P$1)),INDIRECT("'"&amp;P$1&amp;"'!"&amp;"E:E"),0))</f>
        <v>0</v>
      </c>
    </row>
    <row r="254" spans="1:16" x14ac:dyDescent="0.25">
      <c r="A254" s="2">
        <f t="shared" si="9"/>
        <v>9</v>
      </c>
      <c r="B254" s="2">
        <f t="shared" si="10"/>
        <v>9</v>
      </c>
      <c r="C254" s="2">
        <f ca="1">INDEX($F$1:$P$1,MATCH(E254,F254:P254,0))</f>
        <v>2018</v>
      </c>
      <c r="D254" s="4">
        <v>44083</v>
      </c>
      <c r="E254" s="2">
        <f t="shared" ca="1" si="11"/>
        <v>10.6</v>
      </c>
      <c r="F254" s="6">
        <f ca="1">INDEX(INDIRECT("'"&amp;F$1&amp;"'!"&amp;"T:T"),MATCH(EDATE($D254,-12*(2020-F$1)),INDIRECT("'"&amp;F$1&amp;"'!"&amp;"E:E"),0))</f>
        <v>4.4000000000000004</v>
      </c>
      <c r="G254" s="6">
        <f ca="1">INDEX(INDIRECT("'"&amp;G$1&amp;"'!"&amp;"T:T"),MATCH(EDATE($D254,-12*(2020-G$1)),INDIRECT("'"&amp;G$1&amp;"'!"&amp;"E:E"),0))</f>
        <v>10.6</v>
      </c>
      <c r="H254" s="6">
        <f ca="1">INDEX(INDIRECT("'"&amp;H$1&amp;"'!"&amp;"T:T"),MATCH(EDATE($D254,-12*(2020-H$1)),INDIRECT("'"&amp;H$1&amp;"'!"&amp;"E:E"),0))</f>
        <v>0.2</v>
      </c>
      <c r="I254" s="6">
        <f ca="1">INDEX(INDIRECT("'"&amp;I$1&amp;"'!"&amp;"T:T"),MATCH(EDATE($D254,-12*(2020-I$1)),INDIRECT("'"&amp;I$1&amp;"'!"&amp;"E:E"),0))</f>
        <v>4.2</v>
      </c>
      <c r="J254" s="6">
        <f ca="1">INDEX(INDIRECT("'"&amp;J$1&amp;"'!"&amp;"T:T"),MATCH(EDATE($D254,-12*(2020-J$1)),INDIRECT("'"&amp;J$1&amp;"'!"&amp;"E:E"),0))</f>
        <v>0</v>
      </c>
      <c r="K254" s="6">
        <f ca="1">INDEX(INDIRECT("'"&amp;K$1&amp;"'!"&amp;"T:T"),MATCH(EDATE($D254,-12*(2020-K$1)),INDIRECT("'"&amp;K$1&amp;"'!"&amp;"E:E"),0))</f>
        <v>0</v>
      </c>
      <c r="L254" s="6">
        <f ca="1">INDEX(INDIRECT("'"&amp;L$1&amp;"'!"&amp;"T:T"),MATCH(EDATE($D254,-12*(2020-L$1)),INDIRECT("'"&amp;L$1&amp;"'!"&amp;"E:E"),0))</f>
        <v>0</v>
      </c>
      <c r="M254" s="6">
        <f ca="1">INDEX(INDIRECT("'"&amp;M$1&amp;"'!"&amp;"T:T"),MATCH(EDATE($D254,-12*(2020-M$1)),INDIRECT("'"&amp;M$1&amp;"'!"&amp;"E:E"),0))</f>
        <v>5.5</v>
      </c>
      <c r="N254" s="6">
        <f ca="1">INDEX(INDIRECT("'"&amp;N$1&amp;"'!"&amp;"T:T"),MATCH(EDATE($D254,-12*(2020-N$1)),INDIRECT("'"&amp;N$1&amp;"'!"&amp;"E:E"),0))</f>
        <v>0</v>
      </c>
      <c r="O254" s="6">
        <f ca="1">INDEX(INDIRECT("'"&amp;O$1&amp;"'!"&amp;"T:T"),MATCH(EDATE($D254,-12*(2020-O$1)),INDIRECT("'"&amp;O$1&amp;"'!"&amp;"E:E"),0))</f>
        <v>0</v>
      </c>
      <c r="P254" s="6">
        <f ca="1">INDEX(INDIRECT("'"&amp;P$1&amp;"'!"&amp;"T:T"),MATCH(EDATE($D254,-12*(2020-P$1)),INDIRECT("'"&amp;P$1&amp;"'!"&amp;"E:E"),0))</f>
        <v>5</v>
      </c>
    </row>
    <row r="255" spans="1:16" x14ac:dyDescent="0.25">
      <c r="A255" s="2">
        <f t="shared" si="9"/>
        <v>9</v>
      </c>
      <c r="B255" s="2">
        <f t="shared" si="10"/>
        <v>10</v>
      </c>
      <c r="C255" s="2">
        <f ca="1">INDEX($F$1:$P$1,MATCH(E255,F255:P255,0))</f>
        <v>2017</v>
      </c>
      <c r="D255" s="4">
        <v>44084</v>
      </c>
      <c r="E255" s="2">
        <f t="shared" ca="1" si="11"/>
        <v>5</v>
      </c>
      <c r="F255" s="6">
        <f ca="1">INDEX(INDIRECT("'"&amp;F$1&amp;"'!"&amp;"T:T"),MATCH(EDATE($D255,-12*(2020-F$1)),INDIRECT("'"&amp;F$1&amp;"'!"&amp;"E:E"),0))</f>
        <v>0.2</v>
      </c>
      <c r="G255" s="6">
        <f ca="1">INDEX(INDIRECT("'"&amp;G$1&amp;"'!"&amp;"T:T"),MATCH(EDATE($D255,-12*(2020-G$1)),INDIRECT("'"&amp;G$1&amp;"'!"&amp;"E:E"),0))</f>
        <v>0.4</v>
      </c>
      <c r="H255" s="6">
        <f ca="1">INDEX(INDIRECT("'"&amp;H$1&amp;"'!"&amp;"T:T"),MATCH(EDATE($D255,-12*(2020-H$1)),INDIRECT("'"&amp;H$1&amp;"'!"&amp;"E:E"),0))</f>
        <v>5</v>
      </c>
      <c r="I255" s="6">
        <f ca="1">INDEX(INDIRECT("'"&amp;I$1&amp;"'!"&amp;"T:T"),MATCH(EDATE($D255,-12*(2020-I$1)),INDIRECT("'"&amp;I$1&amp;"'!"&amp;"E:E"),0))</f>
        <v>0</v>
      </c>
      <c r="J255" s="6">
        <f ca="1">INDEX(INDIRECT("'"&amp;J$1&amp;"'!"&amp;"T:T"),MATCH(EDATE($D255,-12*(2020-J$1)),INDIRECT("'"&amp;J$1&amp;"'!"&amp;"E:E"),0))</f>
        <v>0</v>
      </c>
      <c r="K255" s="6">
        <f ca="1">INDEX(INDIRECT("'"&amp;K$1&amp;"'!"&amp;"T:T"),MATCH(EDATE($D255,-12*(2020-K$1)),INDIRECT("'"&amp;K$1&amp;"'!"&amp;"E:E"),0))</f>
        <v>0</v>
      </c>
      <c r="L255" s="6">
        <f ca="1">INDEX(INDIRECT("'"&amp;L$1&amp;"'!"&amp;"T:T"),MATCH(EDATE($D255,-12*(2020-L$1)),INDIRECT("'"&amp;L$1&amp;"'!"&amp;"E:E"),0))</f>
        <v>0</v>
      </c>
      <c r="M255" s="6">
        <f ca="1">INDEX(INDIRECT("'"&amp;M$1&amp;"'!"&amp;"T:T"),MATCH(EDATE($D255,-12*(2020-M$1)),INDIRECT("'"&amp;M$1&amp;"'!"&amp;"E:E"),0))</f>
        <v>0</v>
      </c>
      <c r="N255" s="6">
        <f ca="1">INDEX(INDIRECT("'"&amp;N$1&amp;"'!"&amp;"T:T"),MATCH(EDATE($D255,-12*(2020-N$1)),INDIRECT("'"&amp;N$1&amp;"'!"&amp;"E:E"),0))</f>
        <v>0</v>
      </c>
      <c r="O255" s="6">
        <f ca="1">INDEX(INDIRECT("'"&amp;O$1&amp;"'!"&amp;"T:T"),MATCH(EDATE($D255,-12*(2020-O$1)),INDIRECT("'"&amp;O$1&amp;"'!"&amp;"E:E"),0))</f>
        <v>0</v>
      </c>
      <c r="P255" s="6">
        <f ca="1">INDEX(INDIRECT("'"&amp;P$1&amp;"'!"&amp;"T:T"),MATCH(EDATE($D255,-12*(2020-P$1)),INDIRECT("'"&amp;P$1&amp;"'!"&amp;"E:E"),0))</f>
        <v>0</v>
      </c>
    </row>
    <row r="256" spans="1:16" x14ac:dyDescent="0.25">
      <c r="A256" s="2">
        <f t="shared" si="9"/>
        <v>9</v>
      </c>
      <c r="B256" s="2">
        <f t="shared" si="10"/>
        <v>11</v>
      </c>
      <c r="C256" s="2">
        <f ca="1">INDEX($F$1:$P$1,MATCH(E256,F256:P256,0))</f>
        <v>2010</v>
      </c>
      <c r="D256" s="4">
        <v>44085</v>
      </c>
      <c r="E256" s="2">
        <f t="shared" ca="1" si="11"/>
        <v>13.2</v>
      </c>
      <c r="F256" s="6">
        <f ca="1">INDEX(INDIRECT("'"&amp;F$1&amp;"'!"&amp;"T:T"),MATCH(EDATE($D256,-12*(2020-F$1)),INDIRECT("'"&amp;F$1&amp;"'!"&amp;"E:E"),0))</f>
        <v>6.8</v>
      </c>
      <c r="G256" s="6">
        <f ca="1">INDEX(INDIRECT("'"&amp;G$1&amp;"'!"&amp;"T:T"),MATCH(EDATE($D256,-12*(2020-G$1)),INDIRECT("'"&amp;G$1&amp;"'!"&amp;"E:E"),0))</f>
        <v>0.4</v>
      </c>
      <c r="H256" s="6">
        <f ca="1">INDEX(INDIRECT("'"&amp;H$1&amp;"'!"&amp;"T:T"),MATCH(EDATE($D256,-12*(2020-H$1)),INDIRECT("'"&amp;H$1&amp;"'!"&amp;"E:E"),0))</f>
        <v>2.4</v>
      </c>
      <c r="I256" s="6">
        <f ca="1">INDEX(INDIRECT("'"&amp;I$1&amp;"'!"&amp;"T:T"),MATCH(EDATE($D256,-12*(2020-I$1)),INDIRECT("'"&amp;I$1&amp;"'!"&amp;"E:E"),0))</f>
        <v>0</v>
      </c>
      <c r="J256" s="6">
        <f ca="1">INDEX(INDIRECT("'"&amp;J$1&amp;"'!"&amp;"T:T"),MATCH(EDATE($D256,-12*(2020-J$1)),INDIRECT("'"&amp;J$1&amp;"'!"&amp;"E:E"),0))</f>
        <v>0</v>
      </c>
      <c r="K256" s="6">
        <f ca="1">INDEX(INDIRECT("'"&amp;K$1&amp;"'!"&amp;"T:T"),MATCH(EDATE($D256,-12*(2020-K$1)),INDIRECT("'"&amp;K$1&amp;"'!"&amp;"E:E"),0))</f>
        <v>0</v>
      </c>
      <c r="L256" s="6">
        <f ca="1">INDEX(INDIRECT("'"&amp;L$1&amp;"'!"&amp;"T:T"),MATCH(EDATE($D256,-12*(2020-L$1)),INDIRECT("'"&amp;L$1&amp;"'!"&amp;"E:E"),0))</f>
        <v>0</v>
      </c>
      <c r="M256" s="6">
        <f ca="1">INDEX(INDIRECT("'"&amp;M$1&amp;"'!"&amp;"T:T"),MATCH(EDATE($D256,-12*(2020-M$1)),INDIRECT("'"&amp;M$1&amp;"'!"&amp;"E:E"),0))</f>
        <v>0.1</v>
      </c>
      <c r="N256" s="6">
        <f ca="1">INDEX(INDIRECT("'"&amp;N$1&amp;"'!"&amp;"T:T"),MATCH(EDATE($D256,-12*(2020-N$1)),INDIRECT("'"&amp;N$1&amp;"'!"&amp;"E:E"),0))</f>
        <v>0</v>
      </c>
      <c r="O256" s="6">
        <f ca="1">INDEX(INDIRECT("'"&amp;O$1&amp;"'!"&amp;"T:T"),MATCH(EDATE($D256,-12*(2020-O$1)),INDIRECT("'"&amp;O$1&amp;"'!"&amp;"E:E"),0))</f>
        <v>13.2</v>
      </c>
      <c r="P256" s="6">
        <f ca="1">INDEX(INDIRECT("'"&amp;P$1&amp;"'!"&amp;"T:T"),MATCH(EDATE($D256,-12*(2020-P$1)),INDIRECT("'"&amp;P$1&amp;"'!"&amp;"E:E"),0))</f>
        <v>0</v>
      </c>
    </row>
    <row r="257" spans="1:16" x14ac:dyDescent="0.25">
      <c r="A257" s="2">
        <f t="shared" si="9"/>
        <v>9</v>
      </c>
      <c r="B257" s="2">
        <f t="shared" si="10"/>
        <v>12</v>
      </c>
      <c r="C257" s="2">
        <f ca="1">INDEX($F$1:$P$1,MATCH(E257,F257:P257,0))</f>
        <v>2010</v>
      </c>
      <c r="D257" s="4">
        <v>44086</v>
      </c>
      <c r="E257" s="2">
        <f t="shared" ca="1" si="11"/>
        <v>5</v>
      </c>
      <c r="F257" s="6">
        <f ca="1">INDEX(INDIRECT("'"&amp;F$1&amp;"'!"&amp;"T:T"),MATCH(EDATE($D257,-12*(2020-F$1)),INDIRECT("'"&amp;F$1&amp;"'!"&amp;"E:E"),0))</f>
        <v>4</v>
      </c>
      <c r="G257" s="6">
        <f ca="1">INDEX(INDIRECT("'"&amp;G$1&amp;"'!"&amp;"T:T"),MATCH(EDATE($D257,-12*(2020-G$1)),INDIRECT("'"&amp;G$1&amp;"'!"&amp;"E:E"),0))</f>
        <v>0</v>
      </c>
      <c r="H257" s="6">
        <f ca="1">INDEX(INDIRECT("'"&amp;H$1&amp;"'!"&amp;"T:T"),MATCH(EDATE($D257,-12*(2020-H$1)),INDIRECT("'"&amp;H$1&amp;"'!"&amp;"E:E"),0))</f>
        <v>0</v>
      </c>
      <c r="I257" s="6">
        <f ca="1">INDEX(INDIRECT("'"&amp;I$1&amp;"'!"&amp;"T:T"),MATCH(EDATE($D257,-12*(2020-I$1)),INDIRECT("'"&amp;I$1&amp;"'!"&amp;"E:E"),0))</f>
        <v>0</v>
      </c>
      <c r="J257" s="6">
        <f ca="1">INDEX(INDIRECT("'"&amp;J$1&amp;"'!"&amp;"T:T"),MATCH(EDATE($D257,-12*(2020-J$1)),INDIRECT("'"&amp;J$1&amp;"'!"&amp;"E:E"),0))</f>
        <v>1</v>
      </c>
      <c r="K257" s="6">
        <f ca="1">INDEX(INDIRECT("'"&amp;K$1&amp;"'!"&amp;"T:T"),MATCH(EDATE($D257,-12*(2020-K$1)),INDIRECT("'"&amp;K$1&amp;"'!"&amp;"E:E"),0))</f>
        <v>0</v>
      </c>
      <c r="L257" s="6">
        <f ca="1">INDEX(INDIRECT("'"&amp;L$1&amp;"'!"&amp;"T:T"),MATCH(EDATE($D257,-12*(2020-L$1)),INDIRECT("'"&amp;L$1&amp;"'!"&amp;"E:E"),0))</f>
        <v>0</v>
      </c>
      <c r="M257" s="6">
        <f ca="1">INDEX(INDIRECT("'"&amp;M$1&amp;"'!"&amp;"T:T"),MATCH(EDATE($D257,-12*(2020-M$1)),INDIRECT("'"&amp;M$1&amp;"'!"&amp;"E:E"),0))</f>
        <v>0</v>
      </c>
      <c r="N257" s="6">
        <f ca="1">INDEX(INDIRECT("'"&amp;N$1&amp;"'!"&amp;"T:T"),MATCH(EDATE($D257,-12*(2020-N$1)),INDIRECT("'"&amp;N$1&amp;"'!"&amp;"E:E"),0))</f>
        <v>0</v>
      </c>
      <c r="O257" s="6">
        <f ca="1">INDEX(INDIRECT("'"&amp;O$1&amp;"'!"&amp;"T:T"),MATCH(EDATE($D257,-12*(2020-O$1)),INDIRECT("'"&amp;O$1&amp;"'!"&amp;"E:E"),0))</f>
        <v>5</v>
      </c>
      <c r="P257" s="6">
        <f ca="1">INDEX(INDIRECT("'"&amp;P$1&amp;"'!"&amp;"T:T"),MATCH(EDATE($D257,-12*(2020-P$1)),INDIRECT("'"&amp;P$1&amp;"'!"&amp;"E:E"),0))</f>
        <v>0</v>
      </c>
    </row>
    <row r="258" spans="1:16" x14ac:dyDescent="0.25">
      <c r="A258" s="2">
        <f t="shared" si="9"/>
        <v>9</v>
      </c>
      <c r="B258" s="2">
        <f t="shared" si="10"/>
        <v>13</v>
      </c>
      <c r="C258" s="2">
        <f ca="1">INDEX($F$1:$P$1,MATCH(E258,F258:P258,0))</f>
        <v>2019</v>
      </c>
      <c r="D258" s="4">
        <v>44087</v>
      </c>
      <c r="E258" s="2">
        <f t="shared" ca="1" si="11"/>
        <v>6.6</v>
      </c>
      <c r="F258" s="6">
        <f ca="1">INDEX(INDIRECT("'"&amp;F$1&amp;"'!"&amp;"T:T"),MATCH(EDATE($D258,-12*(2020-F$1)),INDIRECT("'"&amp;F$1&amp;"'!"&amp;"E:E"),0))</f>
        <v>6.6</v>
      </c>
      <c r="G258" s="6">
        <f ca="1">INDEX(INDIRECT("'"&amp;G$1&amp;"'!"&amp;"T:T"),MATCH(EDATE($D258,-12*(2020-G$1)),INDIRECT("'"&amp;G$1&amp;"'!"&amp;"E:E"),0))</f>
        <v>0</v>
      </c>
      <c r="H258" s="6">
        <f ca="1">INDEX(INDIRECT("'"&amp;H$1&amp;"'!"&amp;"T:T"),MATCH(EDATE($D258,-12*(2020-H$1)),INDIRECT("'"&amp;H$1&amp;"'!"&amp;"E:E"),0))</f>
        <v>0</v>
      </c>
      <c r="I258" s="6">
        <f ca="1">INDEX(INDIRECT("'"&amp;I$1&amp;"'!"&amp;"T:T"),MATCH(EDATE($D258,-12*(2020-I$1)),INDIRECT("'"&amp;I$1&amp;"'!"&amp;"E:E"),0))</f>
        <v>0</v>
      </c>
      <c r="J258" s="6">
        <f ca="1">INDEX(INDIRECT("'"&amp;J$1&amp;"'!"&amp;"T:T"),MATCH(EDATE($D258,-12*(2020-J$1)),INDIRECT("'"&amp;J$1&amp;"'!"&amp;"E:E"),0))</f>
        <v>3.8</v>
      </c>
      <c r="K258" s="6">
        <f ca="1">INDEX(INDIRECT("'"&amp;K$1&amp;"'!"&amp;"T:T"),MATCH(EDATE($D258,-12*(2020-K$1)),INDIRECT("'"&amp;K$1&amp;"'!"&amp;"E:E"),0))</f>
        <v>0</v>
      </c>
      <c r="L258" s="6">
        <f ca="1">INDEX(INDIRECT("'"&amp;L$1&amp;"'!"&amp;"T:T"),MATCH(EDATE($D258,-12*(2020-L$1)),INDIRECT("'"&amp;L$1&amp;"'!"&amp;"E:E"),0))</f>
        <v>0</v>
      </c>
      <c r="M258" s="6">
        <f ca="1">INDEX(INDIRECT("'"&amp;M$1&amp;"'!"&amp;"T:T"),MATCH(EDATE($D258,-12*(2020-M$1)),INDIRECT("'"&amp;M$1&amp;"'!"&amp;"E:E"),0))</f>
        <v>0</v>
      </c>
      <c r="N258" s="6">
        <f ca="1">INDEX(INDIRECT("'"&amp;N$1&amp;"'!"&amp;"T:T"),MATCH(EDATE($D258,-12*(2020-N$1)),INDIRECT("'"&amp;N$1&amp;"'!"&amp;"E:E"),0))</f>
        <v>0</v>
      </c>
      <c r="O258" s="6">
        <f ca="1">INDEX(INDIRECT("'"&amp;O$1&amp;"'!"&amp;"T:T"),MATCH(EDATE($D258,-12*(2020-O$1)),INDIRECT("'"&amp;O$1&amp;"'!"&amp;"E:E"),0))</f>
        <v>0</v>
      </c>
      <c r="P258" s="6">
        <f ca="1">INDEX(INDIRECT("'"&amp;P$1&amp;"'!"&amp;"T:T"),MATCH(EDATE($D258,-12*(2020-P$1)),INDIRECT("'"&amp;P$1&amp;"'!"&amp;"E:E"),0))</f>
        <v>0</v>
      </c>
    </row>
    <row r="259" spans="1:16" x14ac:dyDescent="0.25">
      <c r="A259" s="2">
        <f t="shared" ref="A259:A322" si="12">MONTH(D259)</f>
        <v>9</v>
      </c>
      <c r="B259" s="2">
        <f t="shared" ref="B259:B322" si="13">DAY(D259)</f>
        <v>14</v>
      </c>
      <c r="C259" s="2">
        <f ca="1">INDEX($F$1:$P$1,MATCH(E259,F259:P259,0))</f>
        <v>2011</v>
      </c>
      <c r="D259" s="4">
        <v>44088</v>
      </c>
      <c r="E259" s="2">
        <f t="shared" ref="E259:E322" ca="1" si="14">MAX(F259:P259)</f>
        <v>3</v>
      </c>
      <c r="F259" s="6">
        <f ca="1">INDEX(INDIRECT("'"&amp;F$1&amp;"'!"&amp;"T:T"),MATCH(EDATE($D259,-12*(2020-F$1)),INDIRECT("'"&amp;F$1&amp;"'!"&amp;"E:E"),0))</f>
        <v>2.2000000000000002</v>
      </c>
      <c r="G259" s="6">
        <f ca="1">INDEX(INDIRECT("'"&amp;G$1&amp;"'!"&amp;"T:T"),MATCH(EDATE($D259,-12*(2020-G$1)),INDIRECT("'"&amp;G$1&amp;"'!"&amp;"E:E"),0))</f>
        <v>0</v>
      </c>
      <c r="H259" s="6">
        <f ca="1">INDEX(INDIRECT("'"&amp;H$1&amp;"'!"&amp;"T:T"),MATCH(EDATE($D259,-12*(2020-H$1)),INDIRECT("'"&amp;H$1&amp;"'!"&amp;"E:E"),0))</f>
        <v>0</v>
      </c>
      <c r="I259" s="6">
        <f ca="1">INDEX(INDIRECT("'"&amp;I$1&amp;"'!"&amp;"T:T"),MATCH(EDATE($D259,-12*(2020-I$1)),INDIRECT("'"&amp;I$1&amp;"'!"&amp;"E:E"),0))</f>
        <v>0</v>
      </c>
      <c r="J259" s="6">
        <f ca="1">INDEX(INDIRECT("'"&amp;J$1&amp;"'!"&amp;"T:T"),MATCH(EDATE($D259,-12*(2020-J$1)),INDIRECT("'"&amp;J$1&amp;"'!"&amp;"E:E"),0))</f>
        <v>2.6</v>
      </c>
      <c r="K259" s="6">
        <f ca="1">INDEX(INDIRECT("'"&amp;K$1&amp;"'!"&amp;"T:T"),MATCH(EDATE($D259,-12*(2020-K$1)),INDIRECT("'"&amp;K$1&amp;"'!"&amp;"E:E"),0))</f>
        <v>0</v>
      </c>
      <c r="L259" s="6">
        <f ca="1">INDEX(INDIRECT("'"&amp;L$1&amp;"'!"&amp;"T:T"),MATCH(EDATE($D259,-12*(2020-L$1)),INDIRECT("'"&amp;L$1&amp;"'!"&amp;"E:E"),0))</f>
        <v>0</v>
      </c>
      <c r="M259" s="6">
        <f ca="1">INDEX(INDIRECT("'"&amp;M$1&amp;"'!"&amp;"T:T"),MATCH(EDATE($D259,-12*(2020-M$1)),INDIRECT("'"&amp;M$1&amp;"'!"&amp;"E:E"),0))</f>
        <v>0</v>
      </c>
      <c r="N259" s="6">
        <f ca="1">INDEX(INDIRECT("'"&amp;N$1&amp;"'!"&amp;"T:T"),MATCH(EDATE($D259,-12*(2020-N$1)),INDIRECT("'"&amp;N$1&amp;"'!"&amp;"E:E"),0))</f>
        <v>3</v>
      </c>
      <c r="O259" s="6">
        <f ca="1">INDEX(INDIRECT("'"&amp;O$1&amp;"'!"&amp;"T:T"),MATCH(EDATE($D259,-12*(2020-O$1)),INDIRECT("'"&amp;O$1&amp;"'!"&amp;"E:E"),0))</f>
        <v>0</v>
      </c>
      <c r="P259" s="6">
        <f ca="1">INDEX(INDIRECT("'"&amp;P$1&amp;"'!"&amp;"T:T"),MATCH(EDATE($D259,-12*(2020-P$1)),INDIRECT("'"&amp;P$1&amp;"'!"&amp;"E:E"),0))</f>
        <v>2.8</v>
      </c>
    </row>
    <row r="260" spans="1:16" x14ac:dyDescent="0.25">
      <c r="A260" s="2">
        <f t="shared" si="12"/>
        <v>9</v>
      </c>
      <c r="B260" s="2">
        <f t="shared" si="13"/>
        <v>15</v>
      </c>
      <c r="C260" s="2">
        <f ca="1">INDEX($F$1:$P$1,MATCH(E260,F260:P260,0))</f>
        <v>2011</v>
      </c>
      <c r="D260" s="4">
        <v>44089</v>
      </c>
      <c r="E260" s="2">
        <f t="shared" ca="1" si="14"/>
        <v>3</v>
      </c>
      <c r="F260" s="6">
        <f ca="1">INDEX(INDIRECT("'"&amp;F$1&amp;"'!"&amp;"T:T"),MATCH(EDATE($D260,-12*(2020-F$1)),INDIRECT("'"&amp;F$1&amp;"'!"&amp;"E:E"),0))</f>
        <v>1</v>
      </c>
      <c r="G260" s="6">
        <f ca="1">INDEX(INDIRECT("'"&amp;G$1&amp;"'!"&amp;"T:T"),MATCH(EDATE($D260,-12*(2020-G$1)),INDIRECT("'"&amp;G$1&amp;"'!"&amp;"E:E"),0))</f>
        <v>2.6</v>
      </c>
      <c r="H260" s="6">
        <f ca="1">INDEX(INDIRECT("'"&amp;H$1&amp;"'!"&amp;"T:T"),MATCH(EDATE($D260,-12*(2020-H$1)),INDIRECT("'"&amp;H$1&amp;"'!"&amp;"E:E"),0))</f>
        <v>0</v>
      </c>
      <c r="I260" s="6">
        <f ca="1">INDEX(INDIRECT("'"&amp;I$1&amp;"'!"&amp;"T:T"),MATCH(EDATE($D260,-12*(2020-I$1)),INDIRECT("'"&amp;I$1&amp;"'!"&amp;"E:E"),0))</f>
        <v>0.8</v>
      </c>
      <c r="J260" s="6">
        <f ca="1">INDEX(INDIRECT("'"&amp;J$1&amp;"'!"&amp;"T:T"),MATCH(EDATE($D260,-12*(2020-J$1)),INDIRECT("'"&amp;J$1&amp;"'!"&amp;"E:E"),0))</f>
        <v>0</v>
      </c>
      <c r="K260" s="6">
        <f ca="1">INDEX(INDIRECT("'"&amp;K$1&amp;"'!"&amp;"T:T"),MATCH(EDATE($D260,-12*(2020-K$1)),INDIRECT("'"&amp;K$1&amp;"'!"&amp;"E:E"),0))</f>
        <v>0</v>
      </c>
      <c r="L260" s="6">
        <f ca="1">INDEX(INDIRECT("'"&amp;L$1&amp;"'!"&amp;"T:T"),MATCH(EDATE($D260,-12*(2020-L$1)),INDIRECT("'"&amp;L$1&amp;"'!"&amp;"E:E"),0))</f>
        <v>1</v>
      </c>
      <c r="M260" s="6">
        <f ca="1">INDEX(INDIRECT("'"&amp;M$1&amp;"'!"&amp;"T:T"),MATCH(EDATE($D260,-12*(2020-M$1)),INDIRECT("'"&amp;M$1&amp;"'!"&amp;"E:E"),0))</f>
        <v>0</v>
      </c>
      <c r="N260" s="6">
        <f ca="1">INDEX(INDIRECT("'"&amp;N$1&amp;"'!"&amp;"T:T"),MATCH(EDATE($D260,-12*(2020-N$1)),INDIRECT("'"&amp;N$1&amp;"'!"&amp;"E:E"),0))</f>
        <v>3</v>
      </c>
      <c r="O260" s="6">
        <f ca="1">INDEX(INDIRECT("'"&amp;O$1&amp;"'!"&amp;"T:T"),MATCH(EDATE($D260,-12*(2020-O$1)),INDIRECT("'"&amp;O$1&amp;"'!"&amp;"E:E"),0))</f>
        <v>0</v>
      </c>
      <c r="P260" s="6">
        <f ca="1">INDEX(INDIRECT("'"&amp;P$1&amp;"'!"&amp;"T:T"),MATCH(EDATE($D260,-12*(2020-P$1)),INDIRECT("'"&amp;P$1&amp;"'!"&amp;"E:E"),0))</f>
        <v>0</v>
      </c>
    </row>
    <row r="261" spans="1:16" x14ac:dyDescent="0.25">
      <c r="A261" s="2">
        <f t="shared" si="12"/>
        <v>9</v>
      </c>
      <c r="B261" s="2">
        <f t="shared" si="13"/>
        <v>16</v>
      </c>
      <c r="C261" s="2">
        <f ca="1">INDEX($F$1:$P$1,MATCH(E261,F261:P261,0))</f>
        <v>2016</v>
      </c>
      <c r="D261" s="4">
        <v>44090</v>
      </c>
      <c r="E261" s="2">
        <f t="shared" ca="1" si="14"/>
        <v>5.4</v>
      </c>
      <c r="F261" s="6">
        <f ca="1">INDEX(INDIRECT("'"&amp;F$1&amp;"'!"&amp;"T:T"),MATCH(EDATE($D261,-12*(2020-F$1)),INDIRECT("'"&amp;F$1&amp;"'!"&amp;"E:E"),0))</f>
        <v>0.6</v>
      </c>
      <c r="G261" s="6">
        <f ca="1">INDEX(INDIRECT("'"&amp;G$1&amp;"'!"&amp;"T:T"),MATCH(EDATE($D261,-12*(2020-G$1)),INDIRECT("'"&amp;G$1&amp;"'!"&amp;"E:E"),0))</f>
        <v>2.4</v>
      </c>
      <c r="H261" s="6">
        <f ca="1">INDEX(INDIRECT("'"&amp;H$1&amp;"'!"&amp;"T:T"),MATCH(EDATE($D261,-12*(2020-H$1)),INDIRECT("'"&amp;H$1&amp;"'!"&amp;"E:E"),0))</f>
        <v>0</v>
      </c>
      <c r="I261" s="6">
        <f ca="1">INDEX(INDIRECT("'"&amp;I$1&amp;"'!"&amp;"T:T"),MATCH(EDATE($D261,-12*(2020-I$1)),INDIRECT("'"&amp;I$1&amp;"'!"&amp;"E:E"),0))</f>
        <v>5.4</v>
      </c>
      <c r="J261" s="6">
        <f ca="1">INDEX(INDIRECT("'"&amp;J$1&amp;"'!"&amp;"T:T"),MATCH(EDATE($D261,-12*(2020-J$1)),INDIRECT("'"&amp;J$1&amp;"'!"&amp;"E:E"),0))</f>
        <v>0</v>
      </c>
      <c r="K261" s="6">
        <f ca="1">INDEX(INDIRECT("'"&amp;K$1&amp;"'!"&amp;"T:T"),MATCH(EDATE($D261,-12*(2020-K$1)),INDIRECT("'"&amp;K$1&amp;"'!"&amp;"E:E"),0))</f>
        <v>0</v>
      </c>
      <c r="L261" s="6">
        <f ca="1">INDEX(INDIRECT("'"&amp;L$1&amp;"'!"&amp;"T:T"),MATCH(EDATE($D261,-12*(2020-L$1)),INDIRECT("'"&amp;L$1&amp;"'!"&amp;"E:E"),0))</f>
        <v>0</v>
      </c>
      <c r="M261" s="6">
        <f ca="1">INDEX(INDIRECT("'"&amp;M$1&amp;"'!"&amp;"T:T"),MATCH(EDATE($D261,-12*(2020-M$1)),INDIRECT("'"&amp;M$1&amp;"'!"&amp;"E:E"),0))</f>
        <v>0</v>
      </c>
      <c r="N261" s="6">
        <f ca="1">INDEX(INDIRECT("'"&amp;N$1&amp;"'!"&amp;"T:T"),MATCH(EDATE($D261,-12*(2020-N$1)),INDIRECT("'"&amp;N$1&amp;"'!"&amp;"E:E"),0))</f>
        <v>0</v>
      </c>
      <c r="O261" s="6">
        <f ca="1">INDEX(INDIRECT("'"&amp;O$1&amp;"'!"&amp;"T:T"),MATCH(EDATE($D261,-12*(2020-O$1)),INDIRECT("'"&amp;O$1&amp;"'!"&amp;"E:E"),0))</f>
        <v>0</v>
      </c>
      <c r="P261" s="6">
        <f ca="1">INDEX(INDIRECT("'"&amp;P$1&amp;"'!"&amp;"T:T"),MATCH(EDATE($D261,-12*(2020-P$1)),INDIRECT("'"&amp;P$1&amp;"'!"&amp;"E:E"),0))</f>
        <v>0</v>
      </c>
    </row>
    <row r="262" spans="1:16" x14ac:dyDescent="0.25">
      <c r="A262" s="2">
        <f t="shared" si="12"/>
        <v>9</v>
      </c>
      <c r="B262" s="2">
        <f t="shared" si="13"/>
        <v>17</v>
      </c>
      <c r="C262" s="2">
        <f ca="1">INDEX($F$1:$P$1,MATCH(E262,F262:P262,0))</f>
        <v>2017</v>
      </c>
      <c r="D262" s="4">
        <v>44091</v>
      </c>
      <c r="E262" s="2">
        <f t="shared" ca="1" si="14"/>
        <v>11.4</v>
      </c>
      <c r="F262" s="6">
        <f ca="1">INDEX(INDIRECT("'"&amp;F$1&amp;"'!"&amp;"T:T"),MATCH(EDATE($D262,-12*(2020-F$1)),INDIRECT("'"&amp;F$1&amp;"'!"&amp;"E:E"),0))</f>
        <v>0.8</v>
      </c>
      <c r="G262" s="6">
        <f ca="1">INDEX(INDIRECT("'"&amp;G$1&amp;"'!"&amp;"T:T"),MATCH(EDATE($D262,-12*(2020-G$1)),INDIRECT("'"&amp;G$1&amp;"'!"&amp;"E:E"),0))</f>
        <v>0</v>
      </c>
      <c r="H262" s="6">
        <f ca="1">INDEX(INDIRECT("'"&amp;H$1&amp;"'!"&amp;"T:T"),MATCH(EDATE($D262,-12*(2020-H$1)),INDIRECT("'"&amp;H$1&amp;"'!"&amp;"E:E"),0))</f>
        <v>11.4</v>
      </c>
      <c r="I262" s="6">
        <f ca="1">INDEX(INDIRECT("'"&amp;I$1&amp;"'!"&amp;"T:T"),MATCH(EDATE($D262,-12*(2020-I$1)),INDIRECT("'"&amp;I$1&amp;"'!"&amp;"E:E"),0))</f>
        <v>2.6</v>
      </c>
      <c r="J262" s="6">
        <f ca="1">INDEX(INDIRECT("'"&amp;J$1&amp;"'!"&amp;"T:T"),MATCH(EDATE($D262,-12*(2020-J$1)),INDIRECT("'"&amp;J$1&amp;"'!"&amp;"E:E"),0))</f>
        <v>0</v>
      </c>
      <c r="K262" s="6">
        <f ca="1">INDEX(INDIRECT("'"&amp;K$1&amp;"'!"&amp;"T:T"),MATCH(EDATE($D262,-12*(2020-K$1)),INDIRECT("'"&amp;K$1&amp;"'!"&amp;"E:E"),0))</f>
        <v>0</v>
      </c>
      <c r="L262" s="6">
        <f ca="1">INDEX(INDIRECT("'"&amp;L$1&amp;"'!"&amp;"T:T"),MATCH(EDATE($D262,-12*(2020-L$1)),INDIRECT("'"&amp;L$1&amp;"'!"&amp;"E:E"),0))</f>
        <v>0</v>
      </c>
      <c r="M262" s="6">
        <f ca="1">INDEX(INDIRECT("'"&amp;M$1&amp;"'!"&amp;"T:T"),MATCH(EDATE($D262,-12*(2020-M$1)),INDIRECT("'"&amp;M$1&amp;"'!"&amp;"E:E"),0))</f>
        <v>0</v>
      </c>
      <c r="N262" s="6">
        <f ca="1">INDEX(INDIRECT("'"&amp;N$1&amp;"'!"&amp;"T:T"),MATCH(EDATE($D262,-12*(2020-N$1)),INDIRECT("'"&amp;N$1&amp;"'!"&amp;"E:E"),0))</f>
        <v>0.1</v>
      </c>
      <c r="O262" s="6">
        <f ca="1">INDEX(INDIRECT("'"&amp;O$1&amp;"'!"&amp;"T:T"),MATCH(EDATE($D262,-12*(2020-O$1)),INDIRECT("'"&amp;O$1&amp;"'!"&amp;"E:E"),0))</f>
        <v>0</v>
      </c>
      <c r="P262" s="6">
        <f ca="1">INDEX(INDIRECT("'"&amp;P$1&amp;"'!"&amp;"T:T"),MATCH(EDATE($D262,-12*(2020-P$1)),INDIRECT("'"&amp;P$1&amp;"'!"&amp;"E:E"),0))</f>
        <v>1.6</v>
      </c>
    </row>
    <row r="263" spans="1:16" x14ac:dyDescent="0.25">
      <c r="A263" s="2">
        <f t="shared" si="12"/>
        <v>9</v>
      </c>
      <c r="B263" s="2">
        <f t="shared" si="13"/>
        <v>18</v>
      </c>
      <c r="C263" s="2">
        <f ca="1">INDEX($F$1:$P$1,MATCH(E263,F263:P263,0))</f>
        <v>2009</v>
      </c>
      <c r="D263" s="4">
        <v>44092</v>
      </c>
      <c r="E263" s="2">
        <f t="shared" ca="1" si="14"/>
        <v>2.2000000000000002</v>
      </c>
      <c r="F263" s="6">
        <f ca="1">INDEX(INDIRECT("'"&amp;F$1&amp;"'!"&amp;"T:T"),MATCH(EDATE($D263,-12*(2020-F$1)),INDIRECT("'"&amp;F$1&amp;"'!"&amp;"E:E"),0))</f>
        <v>1.6</v>
      </c>
      <c r="G263" s="6">
        <f ca="1">INDEX(INDIRECT("'"&amp;G$1&amp;"'!"&amp;"T:T"),MATCH(EDATE($D263,-12*(2020-G$1)),INDIRECT("'"&amp;G$1&amp;"'!"&amp;"E:E"),0))</f>
        <v>0</v>
      </c>
      <c r="H263" s="6">
        <f ca="1">INDEX(INDIRECT("'"&amp;H$1&amp;"'!"&amp;"T:T"),MATCH(EDATE($D263,-12*(2020-H$1)),INDIRECT("'"&amp;H$1&amp;"'!"&amp;"E:E"),0))</f>
        <v>1.4</v>
      </c>
      <c r="I263" s="6">
        <f ca="1">INDEX(INDIRECT("'"&amp;I$1&amp;"'!"&amp;"T:T"),MATCH(EDATE($D263,-12*(2020-I$1)),INDIRECT("'"&amp;I$1&amp;"'!"&amp;"E:E"),0))</f>
        <v>0.8</v>
      </c>
      <c r="J263" s="6">
        <f ca="1">INDEX(INDIRECT("'"&amp;J$1&amp;"'!"&amp;"T:T"),MATCH(EDATE($D263,-12*(2020-J$1)),INDIRECT("'"&amp;J$1&amp;"'!"&amp;"E:E"),0))</f>
        <v>1</v>
      </c>
      <c r="K263" s="6">
        <f ca="1">INDEX(INDIRECT("'"&amp;K$1&amp;"'!"&amp;"T:T"),MATCH(EDATE($D263,-12*(2020-K$1)),INDIRECT("'"&amp;K$1&amp;"'!"&amp;"E:E"),0))</f>
        <v>0</v>
      </c>
      <c r="L263" s="6">
        <f ca="1">INDEX(INDIRECT("'"&amp;L$1&amp;"'!"&amp;"T:T"),MATCH(EDATE($D263,-12*(2020-L$1)),INDIRECT("'"&amp;L$1&amp;"'!"&amp;"E:E"),0))</f>
        <v>0</v>
      </c>
      <c r="M263" s="6">
        <f ca="1">INDEX(INDIRECT("'"&amp;M$1&amp;"'!"&amp;"T:T"),MATCH(EDATE($D263,-12*(2020-M$1)),INDIRECT("'"&amp;M$1&amp;"'!"&amp;"E:E"),0))</f>
        <v>0</v>
      </c>
      <c r="N263" s="6">
        <f ca="1">INDEX(INDIRECT("'"&amp;N$1&amp;"'!"&amp;"T:T"),MATCH(EDATE($D263,-12*(2020-N$1)),INDIRECT("'"&amp;N$1&amp;"'!"&amp;"E:E"),0))</f>
        <v>0</v>
      </c>
      <c r="O263" s="6">
        <f ca="1">INDEX(INDIRECT("'"&amp;O$1&amp;"'!"&amp;"T:T"),MATCH(EDATE($D263,-12*(2020-O$1)),INDIRECT("'"&amp;O$1&amp;"'!"&amp;"E:E"),0))</f>
        <v>0</v>
      </c>
      <c r="P263" s="6">
        <f ca="1">INDEX(INDIRECT("'"&amp;P$1&amp;"'!"&amp;"T:T"),MATCH(EDATE($D263,-12*(2020-P$1)),INDIRECT("'"&amp;P$1&amp;"'!"&amp;"E:E"),0))</f>
        <v>2.2000000000000002</v>
      </c>
    </row>
    <row r="264" spans="1:16" x14ac:dyDescent="0.25">
      <c r="A264" s="2">
        <f t="shared" si="12"/>
        <v>9</v>
      </c>
      <c r="B264" s="2">
        <f t="shared" si="13"/>
        <v>19</v>
      </c>
      <c r="C264" s="2">
        <f ca="1">INDEX($F$1:$P$1,MATCH(E264,F264:P264,0))</f>
        <v>2017</v>
      </c>
      <c r="D264" s="4">
        <v>44093</v>
      </c>
      <c r="E264" s="2">
        <f t="shared" ca="1" si="14"/>
        <v>9.1999999999999993</v>
      </c>
      <c r="F264" s="6">
        <f ca="1">INDEX(INDIRECT("'"&amp;F$1&amp;"'!"&amp;"T:T"),MATCH(EDATE($D264,-12*(2020-F$1)),INDIRECT("'"&amp;F$1&amp;"'!"&amp;"E:E"),0))</f>
        <v>0</v>
      </c>
      <c r="G264" s="6">
        <f ca="1">INDEX(INDIRECT("'"&amp;G$1&amp;"'!"&amp;"T:T"),MATCH(EDATE($D264,-12*(2020-G$1)),INDIRECT("'"&amp;G$1&amp;"'!"&amp;"E:E"),0))</f>
        <v>0</v>
      </c>
      <c r="H264" s="6">
        <f ca="1">INDEX(INDIRECT("'"&amp;H$1&amp;"'!"&amp;"T:T"),MATCH(EDATE($D264,-12*(2020-H$1)),INDIRECT("'"&amp;H$1&amp;"'!"&amp;"E:E"),0))</f>
        <v>9.1999999999999993</v>
      </c>
      <c r="I264" s="6">
        <f ca="1">INDEX(INDIRECT("'"&amp;I$1&amp;"'!"&amp;"T:T"),MATCH(EDATE($D264,-12*(2020-I$1)),INDIRECT("'"&amp;I$1&amp;"'!"&amp;"E:E"),0))</f>
        <v>0</v>
      </c>
      <c r="J264" s="6">
        <f ca="1">INDEX(INDIRECT("'"&amp;J$1&amp;"'!"&amp;"T:T"),MATCH(EDATE($D264,-12*(2020-J$1)),INDIRECT("'"&amp;J$1&amp;"'!"&amp;"E:E"),0))</f>
        <v>0</v>
      </c>
      <c r="K264" s="6">
        <f ca="1">INDEX(INDIRECT("'"&amp;K$1&amp;"'!"&amp;"T:T"),MATCH(EDATE($D264,-12*(2020-K$1)),INDIRECT("'"&amp;K$1&amp;"'!"&amp;"E:E"),0))</f>
        <v>0</v>
      </c>
      <c r="L264" s="6">
        <f ca="1">INDEX(INDIRECT("'"&amp;L$1&amp;"'!"&amp;"T:T"),MATCH(EDATE($D264,-12*(2020-L$1)),INDIRECT("'"&amp;L$1&amp;"'!"&amp;"E:E"),0))</f>
        <v>1.2</v>
      </c>
      <c r="M264" s="6">
        <f ca="1">INDEX(INDIRECT("'"&amp;M$1&amp;"'!"&amp;"T:T"),MATCH(EDATE($D264,-12*(2020-M$1)),INDIRECT("'"&amp;M$1&amp;"'!"&amp;"E:E"),0))</f>
        <v>0</v>
      </c>
      <c r="N264" s="6">
        <f ca="1">INDEX(INDIRECT("'"&amp;N$1&amp;"'!"&amp;"T:T"),MATCH(EDATE($D264,-12*(2020-N$1)),INDIRECT("'"&amp;N$1&amp;"'!"&amp;"E:E"),0))</f>
        <v>0</v>
      </c>
      <c r="O264" s="6">
        <f ca="1">INDEX(INDIRECT("'"&amp;O$1&amp;"'!"&amp;"T:T"),MATCH(EDATE($D264,-12*(2020-O$1)),INDIRECT("'"&amp;O$1&amp;"'!"&amp;"E:E"),0))</f>
        <v>0</v>
      </c>
      <c r="P264" s="6">
        <f ca="1">INDEX(INDIRECT("'"&amp;P$1&amp;"'!"&amp;"T:T"),MATCH(EDATE($D264,-12*(2020-P$1)),INDIRECT("'"&amp;P$1&amp;"'!"&amp;"E:E"),0))</f>
        <v>1.4</v>
      </c>
    </row>
    <row r="265" spans="1:16" x14ac:dyDescent="0.25">
      <c r="A265" s="2">
        <f t="shared" si="12"/>
        <v>9</v>
      </c>
      <c r="B265" s="2">
        <f t="shared" si="13"/>
        <v>20</v>
      </c>
      <c r="C265" s="2">
        <f ca="1">INDEX($F$1:$P$1,MATCH(E265,F265:P265,0))</f>
        <v>2013</v>
      </c>
      <c r="D265" s="4">
        <v>44094</v>
      </c>
      <c r="E265" s="2">
        <f t="shared" ca="1" si="14"/>
        <v>2.8</v>
      </c>
      <c r="F265" s="6">
        <f ca="1">INDEX(INDIRECT("'"&amp;F$1&amp;"'!"&amp;"T:T"),MATCH(EDATE($D265,-12*(2020-F$1)),INDIRECT("'"&amp;F$1&amp;"'!"&amp;"E:E"),0))</f>
        <v>0</v>
      </c>
      <c r="G265" s="6">
        <f ca="1">INDEX(INDIRECT("'"&amp;G$1&amp;"'!"&amp;"T:T"),MATCH(EDATE($D265,-12*(2020-G$1)),INDIRECT("'"&amp;G$1&amp;"'!"&amp;"E:E"),0))</f>
        <v>0</v>
      </c>
      <c r="H265" s="6">
        <f ca="1">INDEX(INDIRECT("'"&amp;H$1&amp;"'!"&amp;"T:T"),MATCH(EDATE($D265,-12*(2020-H$1)),INDIRECT("'"&amp;H$1&amp;"'!"&amp;"E:E"),0))</f>
        <v>0.4</v>
      </c>
      <c r="I265" s="6">
        <f ca="1">INDEX(INDIRECT("'"&amp;I$1&amp;"'!"&amp;"T:T"),MATCH(EDATE($D265,-12*(2020-I$1)),INDIRECT("'"&amp;I$1&amp;"'!"&amp;"E:E"),0))</f>
        <v>0</v>
      </c>
      <c r="J265" s="6">
        <f ca="1">INDEX(INDIRECT("'"&amp;J$1&amp;"'!"&amp;"T:T"),MATCH(EDATE($D265,-12*(2020-J$1)),INDIRECT("'"&amp;J$1&amp;"'!"&amp;"E:E"),0))</f>
        <v>0</v>
      </c>
      <c r="K265" s="6">
        <f ca="1">INDEX(INDIRECT("'"&amp;K$1&amp;"'!"&amp;"T:T"),MATCH(EDATE($D265,-12*(2020-K$1)),INDIRECT("'"&amp;K$1&amp;"'!"&amp;"E:E"),0))</f>
        <v>0</v>
      </c>
      <c r="L265" s="6">
        <f ca="1">INDEX(INDIRECT("'"&amp;L$1&amp;"'!"&amp;"T:T"),MATCH(EDATE($D265,-12*(2020-L$1)),INDIRECT("'"&amp;L$1&amp;"'!"&amp;"E:E"),0))</f>
        <v>2.8</v>
      </c>
      <c r="M265" s="6">
        <f ca="1">INDEX(INDIRECT("'"&amp;M$1&amp;"'!"&amp;"T:T"),MATCH(EDATE($D265,-12*(2020-M$1)),INDIRECT("'"&amp;M$1&amp;"'!"&amp;"E:E"),0))</f>
        <v>0</v>
      </c>
      <c r="N265" s="6">
        <f ca="1">INDEX(INDIRECT("'"&amp;N$1&amp;"'!"&amp;"T:T"),MATCH(EDATE($D265,-12*(2020-N$1)),INDIRECT("'"&amp;N$1&amp;"'!"&amp;"E:E"),0))</f>
        <v>0</v>
      </c>
      <c r="O265" s="6">
        <f ca="1">INDEX(INDIRECT("'"&amp;O$1&amp;"'!"&amp;"T:T"),MATCH(EDATE($D265,-12*(2020-O$1)),INDIRECT("'"&amp;O$1&amp;"'!"&amp;"E:E"),0))</f>
        <v>0</v>
      </c>
      <c r="P265" s="6">
        <f ca="1">INDEX(INDIRECT("'"&amp;P$1&amp;"'!"&amp;"T:T"),MATCH(EDATE($D265,-12*(2020-P$1)),INDIRECT("'"&amp;P$1&amp;"'!"&amp;"E:E"),0))</f>
        <v>1.8</v>
      </c>
    </row>
    <row r="266" spans="1:16" x14ac:dyDescent="0.25">
      <c r="A266" s="2">
        <f t="shared" si="12"/>
        <v>9</v>
      </c>
      <c r="B266" s="2">
        <f t="shared" si="13"/>
        <v>21</v>
      </c>
      <c r="C266" s="2">
        <f ca="1">INDEX($F$1:$P$1,MATCH(E266,F266:P266,0))</f>
        <v>2011</v>
      </c>
      <c r="D266" s="4">
        <v>44095</v>
      </c>
      <c r="E266" s="2">
        <f t="shared" ca="1" si="14"/>
        <v>4.4000000000000004</v>
      </c>
      <c r="F266" s="6">
        <f ca="1">INDEX(INDIRECT("'"&amp;F$1&amp;"'!"&amp;"T:T"),MATCH(EDATE($D266,-12*(2020-F$1)),INDIRECT("'"&amp;F$1&amp;"'!"&amp;"E:E"),0))</f>
        <v>1.2</v>
      </c>
      <c r="G266" s="6">
        <f ca="1">INDEX(INDIRECT("'"&amp;G$1&amp;"'!"&amp;"T:T"),MATCH(EDATE($D266,-12*(2020-G$1)),INDIRECT("'"&amp;G$1&amp;"'!"&amp;"E:E"),0))</f>
        <v>0</v>
      </c>
      <c r="H266" s="6">
        <f ca="1">INDEX(INDIRECT("'"&amp;H$1&amp;"'!"&amp;"T:T"),MATCH(EDATE($D266,-12*(2020-H$1)),INDIRECT("'"&amp;H$1&amp;"'!"&amp;"E:E"),0))</f>
        <v>0</v>
      </c>
      <c r="I266" s="6">
        <f ca="1">INDEX(INDIRECT("'"&amp;I$1&amp;"'!"&amp;"T:T"),MATCH(EDATE($D266,-12*(2020-I$1)),INDIRECT("'"&amp;I$1&amp;"'!"&amp;"E:E"),0))</f>
        <v>0</v>
      </c>
      <c r="J266" s="6">
        <f ca="1">INDEX(INDIRECT("'"&amp;J$1&amp;"'!"&amp;"T:T"),MATCH(EDATE($D266,-12*(2020-J$1)),INDIRECT("'"&amp;J$1&amp;"'!"&amp;"E:E"),0))</f>
        <v>0</v>
      </c>
      <c r="K266" s="6">
        <f ca="1">INDEX(INDIRECT("'"&amp;K$1&amp;"'!"&amp;"T:T"),MATCH(EDATE($D266,-12*(2020-K$1)),INDIRECT("'"&amp;K$1&amp;"'!"&amp;"E:E"),0))</f>
        <v>0</v>
      </c>
      <c r="L266" s="6">
        <f ca="1">INDEX(INDIRECT("'"&amp;L$1&amp;"'!"&amp;"T:T"),MATCH(EDATE($D266,-12*(2020-L$1)),INDIRECT("'"&amp;L$1&amp;"'!"&amp;"E:E"),0))</f>
        <v>1.2</v>
      </c>
      <c r="M266" s="6">
        <f ca="1">INDEX(INDIRECT("'"&amp;M$1&amp;"'!"&amp;"T:T"),MATCH(EDATE($D266,-12*(2020-M$1)),INDIRECT("'"&amp;M$1&amp;"'!"&amp;"E:E"),0))</f>
        <v>0</v>
      </c>
      <c r="N266" s="6">
        <f ca="1">INDEX(INDIRECT("'"&amp;N$1&amp;"'!"&amp;"T:T"),MATCH(EDATE($D266,-12*(2020-N$1)),INDIRECT("'"&amp;N$1&amp;"'!"&amp;"E:E"),0))</f>
        <v>4.4000000000000004</v>
      </c>
      <c r="O266" s="6">
        <f ca="1">INDEX(INDIRECT("'"&amp;O$1&amp;"'!"&amp;"T:T"),MATCH(EDATE($D266,-12*(2020-O$1)),INDIRECT("'"&amp;O$1&amp;"'!"&amp;"E:E"),0))</f>
        <v>0</v>
      </c>
      <c r="P266" s="6">
        <f ca="1">INDEX(INDIRECT("'"&amp;P$1&amp;"'!"&amp;"T:T"),MATCH(EDATE($D266,-12*(2020-P$1)),INDIRECT("'"&amp;P$1&amp;"'!"&amp;"E:E"),0))</f>
        <v>0</v>
      </c>
    </row>
    <row r="267" spans="1:16" x14ac:dyDescent="0.25">
      <c r="A267" s="2">
        <f t="shared" si="12"/>
        <v>9</v>
      </c>
      <c r="B267" s="2">
        <f t="shared" si="13"/>
        <v>22</v>
      </c>
      <c r="C267" s="2">
        <f ca="1">INDEX($F$1:$P$1,MATCH(E267,F267:P267,0))</f>
        <v>2011</v>
      </c>
      <c r="D267" s="4">
        <v>44096</v>
      </c>
      <c r="E267" s="2">
        <f t="shared" ca="1" si="14"/>
        <v>7.2</v>
      </c>
      <c r="F267" s="6">
        <f ca="1">INDEX(INDIRECT("'"&amp;F$1&amp;"'!"&amp;"T:T"),MATCH(EDATE($D267,-12*(2020-F$1)),INDIRECT("'"&amp;F$1&amp;"'!"&amp;"E:E"),0))</f>
        <v>0.2</v>
      </c>
      <c r="G267" s="6">
        <f ca="1">INDEX(INDIRECT("'"&amp;G$1&amp;"'!"&amp;"T:T"),MATCH(EDATE($D267,-12*(2020-G$1)),INDIRECT("'"&amp;G$1&amp;"'!"&amp;"E:E"),0))</f>
        <v>0</v>
      </c>
      <c r="H267" s="6">
        <f ca="1">INDEX(INDIRECT("'"&amp;H$1&amp;"'!"&amp;"T:T"),MATCH(EDATE($D267,-12*(2020-H$1)),INDIRECT("'"&amp;H$1&amp;"'!"&amp;"E:E"),0))</f>
        <v>0</v>
      </c>
      <c r="I267" s="6">
        <f ca="1">INDEX(INDIRECT("'"&amp;I$1&amp;"'!"&amp;"T:T"),MATCH(EDATE($D267,-12*(2020-I$1)),INDIRECT("'"&amp;I$1&amp;"'!"&amp;"E:E"),0))</f>
        <v>1.2</v>
      </c>
      <c r="J267" s="6">
        <f ca="1">INDEX(INDIRECT("'"&amp;J$1&amp;"'!"&amp;"T:T"),MATCH(EDATE($D267,-12*(2020-J$1)),INDIRECT("'"&amp;J$1&amp;"'!"&amp;"E:E"),0))</f>
        <v>2</v>
      </c>
      <c r="K267" s="6">
        <f ca="1">INDEX(INDIRECT("'"&amp;K$1&amp;"'!"&amp;"T:T"),MATCH(EDATE($D267,-12*(2020-K$1)),INDIRECT("'"&amp;K$1&amp;"'!"&amp;"E:E"),0))</f>
        <v>0</v>
      </c>
      <c r="L267" s="6">
        <f ca="1">INDEX(INDIRECT("'"&amp;L$1&amp;"'!"&amp;"T:T"),MATCH(EDATE($D267,-12*(2020-L$1)),INDIRECT("'"&amp;L$1&amp;"'!"&amp;"E:E"),0))</f>
        <v>5.6</v>
      </c>
      <c r="M267" s="6">
        <f ca="1">INDEX(INDIRECT("'"&amp;M$1&amp;"'!"&amp;"T:T"),MATCH(EDATE($D267,-12*(2020-M$1)),INDIRECT("'"&amp;M$1&amp;"'!"&amp;"E:E"),0))</f>
        <v>0</v>
      </c>
      <c r="N267" s="6">
        <f ca="1">INDEX(INDIRECT("'"&amp;N$1&amp;"'!"&amp;"T:T"),MATCH(EDATE($D267,-12*(2020-N$1)),INDIRECT("'"&amp;N$1&amp;"'!"&amp;"E:E"),0))</f>
        <v>7.2</v>
      </c>
      <c r="O267" s="6">
        <f ca="1">INDEX(INDIRECT("'"&amp;O$1&amp;"'!"&amp;"T:T"),MATCH(EDATE($D267,-12*(2020-O$1)),INDIRECT("'"&amp;O$1&amp;"'!"&amp;"E:E"),0))</f>
        <v>0</v>
      </c>
      <c r="P267" s="6">
        <f ca="1">INDEX(INDIRECT("'"&amp;P$1&amp;"'!"&amp;"T:T"),MATCH(EDATE($D267,-12*(2020-P$1)),INDIRECT("'"&amp;P$1&amp;"'!"&amp;"E:E"),0))</f>
        <v>0</v>
      </c>
    </row>
    <row r="268" spans="1:16" x14ac:dyDescent="0.25">
      <c r="A268" s="2">
        <f t="shared" si="12"/>
        <v>9</v>
      </c>
      <c r="B268" s="2">
        <f t="shared" si="13"/>
        <v>23</v>
      </c>
      <c r="C268" s="2">
        <f ca="1">INDEX($F$1:$P$1,MATCH(E268,F268:P268,0))</f>
        <v>2011</v>
      </c>
      <c r="D268" s="4">
        <v>44097</v>
      </c>
      <c r="E268" s="2">
        <f t="shared" ca="1" si="14"/>
        <v>7.8</v>
      </c>
      <c r="F268" s="6">
        <f ca="1">INDEX(INDIRECT("'"&amp;F$1&amp;"'!"&amp;"T:T"),MATCH(EDATE($D268,-12*(2020-F$1)),INDIRECT("'"&amp;F$1&amp;"'!"&amp;"E:E"),0))</f>
        <v>2</v>
      </c>
      <c r="G268" s="6">
        <f ca="1">INDEX(INDIRECT("'"&amp;G$1&amp;"'!"&amp;"T:T"),MATCH(EDATE($D268,-12*(2020-G$1)),INDIRECT("'"&amp;G$1&amp;"'!"&amp;"E:E"),0))</f>
        <v>1.2</v>
      </c>
      <c r="H268" s="6">
        <f ca="1">INDEX(INDIRECT("'"&amp;H$1&amp;"'!"&amp;"T:T"),MATCH(EDATE($D268,-12*(2020-H$1)),INDIRECT("'"&amp;H$1&amp;"'!"&amp;"E:E"),0))</f>
        <v>6.4</v>
      </c>
      <c r="I268" s="6">
        <f ca="1">INDEX(INDIRECT("'"&amp;I$1&amp;"'!"&amp;"T:T"),MATCH(EDATE($D268,-12*(2020-I$1)),INDIRECT("'"&amp;I$1&amp;"'!"&amp;"E:E"),0))</f>
        <v>0</v>
      </c>
      <c r="J268" s="6">
        <f ca="1">INDEX(INDIRECT("'"&amp;J$1&amp;"'!"&amp;"T:T"),MATCH(EDATE($D268,-12*(2020-J$1)),INDIRECT("'"&amp;J$1&amp;"'!"&amp;"E:E"),0))</f>
        <v>4.4000000000000004</v>
      </c>
      <c r="K268" s="6">
        <f ca="1">INDEX(INDIRECT("'"&amp;K$1&amp;"'!"&amp;"T:T"),MATCH(EDATE($D268,-12*(2020-K$1)),INDIRECT("'"&amp;K$1&amp;"'!"&amp;"E:E"),0))</f>
        <v>4</v>
      </c>
      <c r="L268" s="6">
        <f ca="1">INDEX(INDIRECT("'"&amp;L$1&amp;"'!"&amp;"T:T"),MATCH(EDATE($D268,-12*(2020-L$1)),INDIRECT("'"&amp;L$1&amp;"'!"&amp;"E:E"),0))</f>
        <v>0</v>
      </c>
      <c r="M268" s="6">
        <f ca="1">INDEX(INDIRECT("'"&amp;M$1&amp;"'!"&amp;"T:T"),MATCH(EDATE($D268,-12*(2020-M$1)),INDIRECT("'"&amp;M$1&amp;"'!"&amp;"E:E"),0))</f>
        <v>1.8</v>
      </c>
      <c r="N268" s="6">
        <f ca="1">INDEX(INDIRECT("'"&amp;N$1&amp;"'!"&amp;"T:T"),MATCH(EDATE($D268,-12*(2020-N$1)),INDIRECT("'"&amp;N$1&amp;"'!"&amp;"E:E"),0))</f>
        <v>7.8</v>
      </c>
      <c r="O268" s="6">
        <f ca="1">INDEX(INDIRECT("'"&amp;O$1&amp;"'!"&amp;"T:T"),MATCH(EDATE($D268,-12*(2020-O$1)),INDIRECT("'"&amp;O$1&amp;"'!"&amp;"E:E"),0))</f>
        <v>1</v>
      </c>
      <c r="P268" s="6">
        <f ca="1">INDEX(INDIRECT("'"&amp;P$1&amp;"'!"&amp;"T:T"),MATCH(EDATE($D268,-12*(2020-P$1)),INDIRECT("'"&amp;P$1&amp;"'!"&amp;"E:E"),0))</f>
        <v>0</v>
      </c>
    </row>
    <row r="269" spans="1:16" x14ac:dyDescent="0.25">
      <c r="A269" s="2">
        <f t="shared" si="12"/>
        <v>9</v>
      </c>
      <c r="B269" s="2">
        <f t="shared" si="13"/>
        <v>24</v>
      </c>
      <c r="C269" s="2">
        <f ca="1">INDEX($F$1:$P$1,MATCH(E269,F269:P269,0))</f>
        <v>2010</v>
      </c>
      <c r="D269" s="4">
        <v>44098</v>
      </c>
      <c r="E269" s="2">
        <f t="shared" ca="1" si="14"/>
        <v>8.6</v>
      </c>
      <c r="F269" s="6">
        <f ca="1">INDEX(INDIRECT("'"&amp;F$1&amp;"'!"&amp;"T:T"),MATCH(EDATE($D269,-12*(2020-F$1)),INDIRECT("'"&amp;F$1&amp;"'!"&amp;"E:E"),0))</f>
        <v>0</v>
      </c>
      <c r="G269" s="6">
        <f ca="1">INDEX(INDIRECT("'"&amp;G$1&amp;"'!"&amp;"T:T"),MATCH(EDATE($D269,-12*(2020-G$1)),INDIRECT("'"&amp;G$1&amp;"'!"&amp;"E:E"),0))</f>
        <v>0</v>
      </c>
      <c r="H269" s="6">
        <f ca="1">INDEX(INDIRECT("'"&amp;H$1&amp;"'!"&amp;"T:T"),MATCH(EDATE($D269,-12*(2020-H$1)),INDIRECT("'"&amp;H$1&amp;"'!"&amp;"E:E"),0))</f>
        <v>1.6</v>
      </c>
      <c r="I269" s="6">
        <f ca="1">INDEX(INDIRECT("'"&amp;I$1&amp;"'!"&amp;"T:T"),MATCH(EDATE($D269,-12*(2020-I$1)),INDIRECT("'"&amp;I$1&amp;"'!"&amp;"E:E"),0))</f>
        <v>3</v>
      </c>
      <c r="J269" s="6">
        <f ca="1">INDEX(INDIRECT("'"&amp;J$1&amp;"'!"&amp;"T:T"),MATCH(EDATE($D269,-12*(2020-J$1)),INDIRECT("'"&amp;J$1&amp;"'!"&amp;"E:E"),0))</f>
        <v>0</v>
      </c>
      <c r="K269" s="6">
        <f ca="1">INDEX(INDIRECT("'"&amp;K$1&amp;"'!"&amp;"T:T"),MATCH(EDATE($D269,-12*(2020-K$1)),INDIRECT("'"&amp;K$1&amp;"'!"&amp;"E:E"),0))</f>
        <v>2</v>
      </c>
      <c r="L269" s="6">
        <f ca="1">INDEX(INDIRECT("'"&amp;L$1&amp;"'!"&amp;"T:T"),MATCH(EDATE($D269,-12*(2020-L$1)),INDIRECT("'"&amp;L$1&amp;"'!"&amp;"E:E"),0))</f>
        <v>0</v>
      </c>
      <c r="M269" s="6">
        <f ca="1">INDEX(INDIRECT("'"&amp;M$1&amp;"'!"&amp;"T:T"),MATCH(EDATE($D269,-12*(2020-M$1)),INDIRECT("'"&amp;M$1&amp;"'!"&amp;"E:E"),0))</f>
        <v>0</v>
      </c>
      <c r="N269" s="6">
        <f ca="1">INDEX(INDIRECT("'"&amp;N$1&amp;"'!"&amp;"T:T"),MATCH(EDATE($D269,-12*(2020-N$1)),INDIRECT("'"&amp;N$1&amp;"'!"&amp;"E:E"),0))</f>
        <v>1.2</v>
      </c>
      <c r="O269" s="6">
        <f ca="1">INDEX(INDIRECT("'"&amp;O$1&amp;"'!"&amp;"T:T"),MATCH(EDATE($D269,-12*(2020-O$1)),INDIRECT("'"&amp;O$1&amp;"'!"&amp;"E:E"),0))</f>
        <v>8.6</v>
      </c>
      <c r="P269" s="6">
        <f ca="1">INDEX(INDIRECT("'"&amp;P$1&amp;"'!"&amp;"T:T"),MATCH(EDATE($D269,-12*(2020-P$1)),INDIRECT("'"&amp;P$1&amp;"'!"&amp;"E:E"),0))</f>
        <v>0</v>
      </c>
    </row>
    <row r="270" spans="1:16" x14ac:dyDescent="0.25">
      <c r="A270" s="2">
        <f t="shared" si="12"/>
        <v>9</v>
      </c>
      <c r="B270" s="2">
        <f t="shared" si="13"/>
        <v>25</v>
      </c>
      <c r="C270" s="2">
        <f ca="1">INDEX($F$1:$P$1,MATCH(E270,F270:P270,0))</f>
        <v>2010</v>
      </c>
      <c r="D270" s="4">
        <v>44099</v>
      </c>
      <c r="E270" s="2">
        <f t="shared" ca="1" si="14"/>
        <v>6.4</v>
      </c>
      <c r="F270" s="6">
        <f ca="1">INDEX(INDIRECT("'"&amp;F$1&amp;"'!"&amp;"T:T"),MATCH(EDATE($D270,-12*(2020-F$1)),INDIRECT("'"&amp;F$1&amp;"'!"&amp;"E:E"),0))</f>
        <v>5.3</v>
      </c>
      <c r="G270" s="6">
        <f ca="1">INDEX(INDIRECT("'"&amp;G$1&amp;"'!"&amp;"T:T"),MATCH(EDATE($D270,-12*(2020-G$1)),INDIRECT("'"&amp;G$1&amp;"'!"&amp;"E:E"),0))</f>
        <v>0</v>
      </c>
      <c r="H270" s="6">
        <f ca="1">INDEX(INDIRECT("'"&amp;H$1&amp;"'!"&amp;"T:T"),MATCH(EDATE($D270,-12*(2020-H$1)),INDIRECT("'"&amp;H$1&amp;"'!"&amp;"E:E"),0))</f>
        <v>1</v>
      </c>
      <c r="I270" s="6">
        <f ca="1">INDEX(INDIRECT("'"&amp;I$1&amp;"'!"&amp;"T:T"),MATCH(EDATE($D270,-12*(2020-I$1)),INDIRECT("'"&amp;I$1&amp;"'!"&amp;"E:E"),0))</f>
        <v>2.4</v>
      </c>
      <c r="J270" s="6">
        <f ca="1">INDEX(INDIRECT("'"&amp;J$1&amp;"'!"&amp;"T:T"),MATCH(EDATE($D270,-12*(2020-J$1)),INDIRECT("'"&amp;J$1&amp;"'!"&amp;"E:E"),0))</f>
        <v>0</v>
      </c>
      <c r="K270" s="6">
        <f ca="1">INDEX(INDIRECT("'"&amp;K$1&amp;"'!"&amp;"T:T"),MATCH(EDATE($D270,-12*(2020-K$1)),INDIRECT("'"&amp;K$1&amp;"'!"&amp;"E:E"),0))</f>
        <v>0</v>
      </c>
      <c r="L270" s="6">
        <f ca="1">INDEX(INDIRECT("'"&amp;L$1&amp;"'!"&amp;"T:T"),MATCH(EDATE($D270,-12*(2020-L$1)),INDIRECT("'"&amp;L$1&amp;"'!"&amp;"E:E"),0))</f>
        <v>0</v>
      </c>
      <c r="M270" s="6">
        <f ca="1">INDEX(INDIRECT("'"&amp;M$1&amp;"'!"&amp;"T:T"),MATCH(EDATE($D270,-12*(2020-M$1)),INDIRECT("'"&amp;M$1&amp;"'!"&amp;"E:E"),0))</f>
        <v>0</v>
      </c>
      <c r="N270" s="6">
        <f ca="1">INDEX(INDIRECT("'"&amp;N$1&amp;"'!"&amp;"T:T"),MATCH(EDATE($D270,-12*(2020-N$1)),INDIRECT("'"&amp;N$1&amp;"'!"&amp;"E:E"),0))</f>
        <v>0</v>
      </c>
      <c r="O270" s="6">
        <f ca="1">INDEX(INDIRECT("'"&amp;O$1&amp;"'!"&amp;"T:T"),MATCH(EDATE($D270,-12*(2020-O$1)),INDIRECT("'"&amp;O$1&amp;"'!"&amp;"E:E"),0))</f>
        <v>6.4</v>
      </c>
      <c r="P270" s="6">
        <f ca="1">INDEX(INDIRECT("'"&amp;P$1&amp;"'!"&amp;"T:T"),MATCH(EDATE($D270,-12*(2020-P$1)),INDIRECT("'"&amp;P$1&amp;"'!"&amp;"E:E"),0))</f>
        <v>3.6</v>
      </c>
    </row>
    <row r="271" spans="1:16" x14ac:dyDescent="0.25">
      <c r="A271" s="2">
        <f t="shared" si="12"/>
        <v>9</v>
      </c>
      <c r="B271" s="2">
        <f t="shared" si="13"/>
        <v>26</v>
      </c>
      <c r="C271" s="2">
        <f ca="1">INDEX($F$1:$P$1,MATCH(E271,F271:P271,0))</f>
        <v>2013</v>
      </c>
      <c r="D271" s="4">
        <v>44100</v>
      </c>
      <c r="E271" s="2">
        <f t="shared" ca="1" si="14"/>
        <v>7</v>
      </c>
      <c r="F271" s="6">
        <f ca="1">INDEX(INDIRECT("'"&amp;F$1&amp;"'!"&amp;"T:T"),MATCH(EDATE($D271,-12*(2020-F$1)),INDIRECT("'"&amp;F$1&amp;"'!"&amp;"E:E"),0))</f>
        <v>2.4</v>
      </c>
      <c r="G271" s="6">
        <f ca="1">INDEX(INDIRECT("'"&amp;G$1&amp;"'!"&amp;"T:T"),MATCH(EDATE($D271,-12*(2020-G$1)),INDIRECT("'"&amp;G$1&amp;"'!"&amp;"E:E"),0))</f>
        <v>0</v>
      </c>
      <c r="H271" s="6">
        <f ca="1">INDEX(INDIRECT("'"&amp;H$1&amp;"'!"&amp;"T:T"),MATCH(EDATE($D271,-12*(2020-H$1)),INDIRECT("'"&amp;H$1&amp;"'!"&amp;"E:E"),0))</f>
        <v>0</v>
      </c>
      <c r="I271" s="6">
        <f ca="1">INDEX(INDIRECT("'"&amp;I$1&amp;"'!"&amp;"T:T"),MATCH(EDATE($D271,-12*(2020-I$1)),INDIRECT("'"&amp;I$1&amp;"'!"&amp;"E:E"),0))</f>
        <v>0.8</v>
      </c>
      <c r="J271" s="6">
        <f ca="1">INDEX(INDIRECT("'"&amp;J$1&amp;"'!"&amp;"T:T"),MATCH(EDATE($D271,-12*(2020-J$1)),INDIRECT("'"&amp;J$1&amp;"'!"&amp;"E:E"),0))</f>
        <v>0</v>
      </c>
      <c r="K271" s="6">
        <f ca="1">INDEX(INDIRECT("'"&amp;K$1&amp;"'!"&amp;"T:T"),MATCH(EDATE($D271,-12*(2020-K$1)),INDIRECT("'"&amp;K$1&amp;"'!"&amp;"E:E"),0))</f>
        <v>0</v>
      </c>
      <c r="L271" s="6">
        <f ca="1">INDEX(INDIRECT("'"&amp;L$1&amp;"'!"&amp;"T:T"),MATCH(EDATE($D271,-12*(2020-L$1)),INDIRECT("'"&amp;L$1&amp;"'!"&amp;"E:E"),0))</f>
        <v>7</v>
      </c>
      <c r="M271" s="6">
        <f ca="1">INDEX(INDIRECT("'"&amp;M$1&amp;"'!"&amp;"T:T"),MATCH(EDATE($D271,-12*(2020-M$1)),INDIRECT("'"&amp;M$1&amp;"'!"&amp;"E:E"),0))</f>
        <v>0</v>
      </c>
      <c r="N271" s="6">
        <f ca="1">INDEX(INDIRECT("'"&amp;N$1&amp;"'!"&amp;"T:T"),MATCH(EDATE($D271,-12*(2020-N$1)),INDIRECT("'"&amp;N$1&amp;"'!"&amp;"E:E"),0))</f>
        <v>0.1</v>
      </c>
      <c r="O271" s="6">
        <f ca="1">INDEX(INDIRECT("'"&amp;O$1&amp;"'!"&amp;"T:T"),MATCH(EDATE($D271,-12*(2020-O$1)),INDIRECT("'"&amp;O$1&amp;"'!"&amp;"E:E"),0))</f>
        <v>7</v>
      </c>
      <c r="P271" s="6">
        <f ca="1">INDEX(INDIRECT("'"&amp;P$1&amp;"'!"&amp;"T:T"),MATCH(EDATE($D271,-12*(2020-P$1)),INDIRECT("'"&amp;P$1&amp;"'!"&amp;"E:E"),0))</f>
        <v>0</v>
      </c>
    </row>
    <row r="272" spans="1:16" x14ac:dyDescent="0.25">
      <c r="A272" s="2">
        <f t="shared" si="12"/>
        <v>9</v>
      </c>
      <c r="B272" s="2">
        <f t="shared" si="13"/>
        <v>27</v>
      </c>
      <c r="C272" s="2">
        <f ca="1">INDEX($F$1:$P$1,MATCH(E272,F272:P272,0))</f>
        <v>2012</v>
      </c>
      <c r="D272" s="4">
        <v>44101</v>
      </c>
      <c r="E272" s="2">
        <f t="shared" ca="1" si="14"/>
        <v>2.4</v>
      </c>
      <c r="F272" s="6">
        <f ca="1">INDEX(INDIRECT("'"&amp;F$1&amp;"'!"&amp;"T:T"),MATCH(EDATE($D272,-12*(2020-F$1)),INDIRECT("'"&amp;F$1&amp;"'!"&amp;"E:E"),0))</f>
        <v>0</v>
      </c>
      <c r="G272" s="6">
        <f ca="1">INDEX(INDIRECT("'"&amp;G$1&amp;"'!"&amp;"T:T"),MATCH(EDATE($D272,-12*(2020-G$1)),INDIRECT("'"&amp;G$1&amp;"'!"&amp;"E:E"),0))</f>
        <v>0</v>
      </c>
      <c r="H272" s="6">
        <f ca="1">INDEX(INDIRECT("'"&amp;H$1&amp;"'!"&amp;"T:T"),MATCH(EDATE($D272,-12*(2020-H$1)),INDIRECT("'"&amp;H$1&amp;"'!"&amp;"E:E"),0))</f>
        <v>0</v>
      </c>
      <c r="I272" s="6">
        <f ca="1">INDEX(INDIRECT("'"&amp;I$1&amp;"'!"&amp;"T:T"),MATCH(EDATE($D272,-12*(2020-I$1)),INDIRECT("'"&amp;I$1&amp;"'!"&amp;"E:E"),0))</f>
        <v>0</v>
      </c>
      <c r="J272" s="6">
        <f ca="1">INDEX(INDIRECT("'"&amp;J$1&amp;"'!"&amp;"T:T"),MATCH(EDATE($D272,-12*(2020-J$1)),INDIRECT("'"&amp;J$1&amp;"'!"&amp;"E:E"),0))</f>
        <v>0</v>
      </c>
      <c r="K272" s="6">
        <f ca="1">INDEX(INDIRECT("'"&amp;K$1&amp;"'!"&amp;"T:T"),MATCH(EDATE($D272,-12*(2020-K$1)),INDIRECT("'"&amp;K$1&amp;"'!"&amp;"E:E"),0))</f>
        <v>0</v>
      </c>
      <c r="L272" s="6">
        <f ca="1">INDEX(INDIRECT("'"&amp;L$1&amp;"'!"&amp;"T:T"),MATCH(EDATE($D272,-12*(2020-L$1)),INDIRECT("'"&amp;L$1&amp;"'!"&amp;"E:E"),0))</f>
        <v>0</v>
      </c>
      <c r="M272" s="6">
        <f ca="1">INDEX(INDIRECT("'"&amp;M$1&amp;"'!"&amp;"T:T"),MATCH(EDATE($D272,-12*(2020-M$1)),INDIRECT("'"&amp;M$1&amp;"'!"&amp;"E:E"),0))</f>
        <v>2.4</v>
      </c>
      <c r="N272" s="6">
        <f ca="1">INDEX(INDIRECT("'"&amp;N$1&amp;"'!"&amp;"T:T"),MATCH(EDATE($D272,-12*(2020-N$1)),INDIRECT("'"&amp;N$1&amp;"'!"&amp;"E:E"),0))</f>
        <v>0</v>
      </c>
      <c r="O272" s="6">
        <f ca="1">INDEX(INDIRECT("'"&amp;O$1&amp;"'!"&amp;"T:T"),MATCH(EDATE($D272,-12*(2020-O$1)),INDIRECT("'"&amp;O$1&amp;"'!"&amp;"E:E"),0))</f>
        <v>1.6</v>
      </c>
      <c r="P272" s="6">
        <f ca="1">INDEX(INDIRECT("'"&amp;P$1&amp;"'!"&amp;"T:T"),MATCH(EDATE($D272,-12*(2020-P$1)),INDIRECT("'"&amp;P$1&amp;"'!"&amp;"E:E"),0))</f>
        <v>0</v>
      </c>
    </row>
    <row r="273" spans="1:16" x14ac:dyDescent="0.25">
      <c r="A273" s="2">
        <f t="shared" si="12"/>
        <v>9</v>
      </c>
      <c r="B273" s="2">
        <f t="shared" si="13"/>
        <v>28</v>
      </c>
      <c r="C273" s="2">
        <f ca="1">INDEX($F$1:$P$1,MATCH(E273,F273:P273,0))</f>
        <v>2013</v>
      </c>
      <c r="D273" s="4">
        <v>44102</v>
      </c>
      <c r="E273" s="2">
        <f t="shared" ca="1" si="14"/>
        <v>4</v>
      </c>
      <c r="F273" s="6">
        <f ca="1">INDEX(INDIRECT("'"&amp;F$1&amp;"'!"&amp;"T:T"),MATCH(EDATE($D273,-12*(2020-F$1)),INDIRECT("'"&amp;F$1&amp;"'!"&amp;"E:E"),0))</f>
        <v>0</v>
      </c>
      <c r="G273" s="6">
        <f ca="1">INDEX(INDIRECT("'"&amp;G$1&amp;"'!"&amp;"T:T"),MATCH(EDATE($D273,-12*(2020-G$1)),INDIRECT("'"&amp;G$1&amp;"'!"&amp;"E:E"),0))</f>
        <v>0</v>
      </c>
      <c r="H273" s="6">
        <f ca="1">INDEX(INDIRECT("'"&amp;H$1&amp;"'!"&amp;"T:T"),MATCH(EDATE($D273,-12*(2020-H$1)),INDIRECT("'"&amp;H$1&amp;"'!"&amp;"E:E"),0))</f>
        <v>0</v>
      </c>
      <c r="I273" s="6">
        <f ca="1">INDEX(INDIRECT("'"&amp;I$1&amp;"'!"&amp;"T:T"),MATCH(EDATE($D273,-12*(2020-I$1)),INDIRECT("'"&amp;I$1&amp;"'!"&amp;"E:E"),0))</f>
        <v>0</v>
      </c>
      <c r="J273" s="6">
        <f ca="1">INDEX(INDIRECT("'"&amp;J$1&amp;"'!"&amp;"T:T"),MATCH(EDATE($D273,-12*(2020-J$1)),INDIRECT("'"&amp;J$1&amp;"'!"&amp;"E:E"),0))</f>
        <v>1</v>
      </c>
      <c r="K273" s="6">
        <f ca="1">INDEX(INDIRECT("'"&amp;K$1&amp;"'!"&amp;"T:T"),MATCH(EDATE($D273,-12*(2020-K$1)),INDIRECT("'"&amp;K$1&amp;"'!"&amp;"E:E"),0))</f>
        <v>0</v>
      </c>
      <c r="L273" s="6">
        <f ca="1">INDEX(INDIRECT("'"&amp;L$1&amp;"'!"&amp;"T:T"),MATCH(EDATE($D273,-12*(2020-L$1)),INDIRECT("'"&amp;L$1&amp;"'!"&amp;"E:E"),0))</f>
        <v>4</v>
      </c>
      <c r="M273" s="6">
        <f ca="1">INDEX(INDIRECT("'"&amp;M$1&amp;"'!"&amp;"T:T"),MATCH(EDATE($D273,-12*(2020-M$1)),INDIRECT("'"&amp;M$1&amp;"'!"&amp;"E:E"),0))</f>
        <v>3.8</v>
      </c>
      <c r="N273" s="6">
        <f ca="1">INDEX(INDIRECT("'"&amp;N$1&amp;"'!"&amp;"T:T"),MATCH(EDATE($D273,-12*(2020-N$1)),INDIRECT("'"&amp;N$1&amp;"'!"&amp;"E:E"),0))</f>
        <v>0</v>
      </c>
      <c r="O273" s="6">
        <f ca="1">INDEX(INDIRECT("'"&amp;O$1&amp;"'!"&amp;"T:T"),MATCH(EDATE($D273,-12*(2020-O$1)),INDIRECT("'"&amp;O$1&amp;"'!"&amp;"E:E"),0))</f>
        <v>0</v>
      </c>
      <c r="P273" s="6">
        <f ca="1">INDEX(INDIRECT("'"&amp;P$1&amp;"'!"&amp;"T:T"),MATCH(EDATE($D273,-12*(2020-P$1)),INDIRECT("'"&amp;P$1&amp;"'!"&amp;"E:E"),0))</f>
        <v>0.1</v>
      </c>
    </row>
    <row r="274" spans="1:16" x14ac:dyDescent="0.25">
      <c r="A274" s="2">
        <f t="shared" si="12"/>
        <v>9</v>
      </c>
      <c r="B274" s="2">
        <f t="shared" si="13"/>
        <v>29</v>
      </c>
      <c r="C274" s="2">
        <f ca="1">INDEX($F$1:$P$1,MATCH(E274,F274:P274,0))</f>
        <v>2013</v>
      </c>
      <c r="D274" s="4">
        <v>44103</v>
      </c>
      <c r="E274" s="2">
        <f t="shared" ca="1" si="14"/>
        <v>10.8</v>
      </c>
      <c r="F274" s="6">
        <f ca="1">INDEX(INDIRECT("'"&amp;F$1&amp;"'!"&amp;"T:T"),MATCH(EDATE($D274,-12*(2020-F$1)),INDIRECT("'"&amp;F$1&amp;"'!"&amp;"E:E"),0))</f>
        <v>0</v>
      </c>
      <c r="G274" s="6">
        <f ca="1">INDEX(INDIRECT("'"&amp;G$1&amp;"'!"&amp;"T:T"),MATCH(EDATE($D274,-12*(2020-G$1)),INDIRECT("'"&amp;G$1&amp;"'!"&amp;"E:E"),0))</f>
        <v>0</v>
      </c>
      <c r="H274" s="6">
        <f ca="1">INDEX(INDIRECT("'"&amp;H$1&amp;"'!"&amp;"T:T"),MATCH(EDATE($D274,-12*(2020-H$1)),INDIRECT("'"&amp;H$1&amp;"'!"&amp;"E:E"),0))</f>
        <v>1.4</v>
      </c>
      <c r="I274" s="6">
        <f ca="1">INDEX(INDIRECT("'"&amp;I$1&amp;"'!"&amp;"T:T"),MATCH(EDATE($D274,-12*(2020-I$1)),INDIRECT("'"&amp;I$1&amp;"'!"&amp;"E:E"),0))</f>
        <v>0</v>
      </c>
      <c r="J274" s="6">
        <f ca="1">INDEX(INDIRECT("'"&amp;J$1&amp;"'!"&amp;"T:T"),MATCH(EDATE($D274,-12*(2020-J$1)),INDIRECT("'"&amp;J$1&amp;"'!"&amp;"E:E"),0))</f>
        <v>0</v>
      </c>
      <c r="K274" s="6">
        <f ca="1">INDEX(INDIRECT("'"&amp;K$1&amp;"'!"&amp;"T:T"),MATCH(EDATE($D274,-12*(2020-K$1)),INDIRECT("'"&amp;K$1&amp;"'!"&amp;"E:E"),0))</f>
        <v>1.4</v>
      </c>
      <c r="L274" s="6">
        <f ca="1">INDEX(INDIRECT("'"&amp;L$1&amp;"'!"&amp;"T:T"),MATCH(EDATE($D274,-12*(2020-L$1)),INDIRECT("'"&amp;L$1&amp;"'!"&amp;"E:E"),0))</f>
        <v>10.8</v>
      </c>
      <c r="M274" s="6">
        <f ca="1">INDEX(INDIRECT("'"&amp;M$1&amp;"'!"&amp;"T:T"),MATCH(EDATE($D274,-12*(2020-M$1)),INDIRECT("'"&amp;M$1&amp;"'!"&amp;"E:E"),0))</f>
        <v>0</v>
      </c>
      <c r="N274" s="6">
        <f ca="1">INDEX(INDIRECT("'"&amp;N$1&amp;"'!"&amp;"T:T"),MATCH(EDATE($D274,-12*(2020-N$1)),INDIRECT("'"&amp;N$1&amp;"'!"&amp;"E:E"),0))</f>
        <v>0</v>
      </c>
      <c r="O274" s="6">
        <f ca="1">INDEX(INDIRECT("'"&amp;O$1&amp;"'!"&amp;"T:T"),MATCH(EDATE($D274,-12*(2020-O$1)),INDIRECT("'"&amp;O$1&amp;"'!"&amp;"E:E"),0))</f>
        <v>0</v>
      </c>
      <c r="P274" s="6">
        <f ca="1">INDEX(INDIRECT("'"&amp;P$1&amp;"'!"&amp;"T:T"),MATCH(EDATE($D274,-12*(2020-P$1)),INDIRECT("'"&amp;P$1&amp;"'!"&amp;"E:E"),0))</f>
        <v>0</v>
      </c>
    </row>
    <row r="275" spans="1:16" x14ac:dyDescent="0.25">
      <c r="A275" s="2">
        <f t="shared" si="12"/>
        <v>9</v>
      </c>
      <c r="B275" s="2">
        <f t="shared" si="13"/>
        <v>30</v>
      </c>
      <c r="C275" s="2">
        <f ca="1">INDEX($F$1:$P$1,MATCH(E275,F275:P275,0))</f>
        <v>2012</v>
      </c>
      <c r="D275" s="4">
        <v>44104</v>
      </c>
      <c r="E275" s="2">
        <f t="shared" ca="1" si="14"/>
        <v>7</v>
      </c>
      <c r="F275" s="6">
        <f ca="1">INDEX(INDIRECT("'"&amp;F$1&amp;"'!"&amp;"T:T"),MATCH(EDATE($D275,-12*(2020-F$1)),INDIRECT("'"&amp;F$1&amp;"'!"&amp;"E:E"),0))</f>
        <v>0</v>
      </c>
      <c r="G275" s="6">
        <f ca="1">INDEX(INDIRECT("'"&amp;G$1&amp;"'!"&amp;"T:T"),MATCH(EDATE($D275,-12*(2020-G$1)),INDIRECT("'"&amp;G$1&amp;"'!"&amp;"E:E"),0))</f>
        <v>0</v>
      </c>
      <c r="H275" s="6">
        <f ca="1">INDEX(INDIRECT("'"&amp;H$1&amp;"'!"&amp;"T:T"),MATCH(EDATE($D275,-12*(2020-H$1)),INDIRECT("'"&amp;H$1&amp;"'!"&amp;"E:E"),0))</f>
        <v>4</v>
      </c>
      <c r="I275" s="6">
        <f ca="1">INDEX(INDIRECT("'"&amp;I$1&amp;"'!"&amp;"T:T"),MATCH(EDATE($D275,-12*(2020-I$1)),INDIRECT("'"&amp;I$1&amp;"'!"&amp;"E:E"),0))</f>
        <v>0</v>
      </c>
      <c r="J275" s="6">
        <f ca="1">INDEX(INDIRECT("'"&amp;J$1&amp;"'!"&amp;"T:T"),MATCH(EDATE($D275,-12*(2020-J$1)),INDIRECT("'"&amp;J$1&amp;"'!"&amp;"E:E"),0))</f>
        <v>0</v>
      </c>
      <c r="K275" s="6">
        <f ca="1">INDEX(INDIRECT("'"&amp;K$1&amp;"'!"&amp;"T:T"),MATCH(EDATE($D275,-12*(2020-K$1)),INDIRECT("'"&amp;K$1&amp;"'!"&amp;"E:E"),0))</f>
        <v>0</v>
      </c>
      <c r="L275" s="6">
        <f ca="1">INDEX(INDIRECT("'"&amp;L$1&amp;"'!"&amp;"T:T"),MATCH(EDATE($D275,-12*(2020-L$1)),INDIRECT("'"&amp;L$1&amp;"'!"&amp;"E:E"),0))</f>
        <v>0</v>
      </c>
      <c r="M275" s="6">
        <f ca="1">INDEX(INDIRECT("'"&amp;M$1&amp;"'!"&amp;"T:T"),MATCH(EDATE($D275,-12*(2020-M$1)),INDIRECT("'"&amp;M$1&amp;"'!"&amp;"E:E"),0))</f>
        <v>7</v>
      </c>
      <c r="N275" s="6">
        <f ca="1">INDEX(INDIRECT("'"&amp;N$1&amp;"'!"&amp;"T:T"),MATCH(EDATE($D275,-12*(2020-N$1)),INDIRECT("'"&amp;N$1&amp;"'!"&amp;"E:E"),0))</f>
        <v>0</v>
      </c>
      <c r="O275" s="6">
        <f ca="1">INDEX(INDIRECT("'"&amp;O$1&amp;"'!"&amp;"T:T"),MATCH(EDATE($D275,-12*(2020-O$1)),INDIRECT("'"&amp;O$1&amp;"'!"&amp;"E:E"),0))</f>
        <v>0</v>
      </c>
      <c r="P275" s="6">
        <f ca="1">INDEX(INDIRECT("'"&amp;P$1&amp;"'!"&amp;"T:T"),MATCH(EDATE($D275,-12*(2020-P$1)),INDIRECT("'"&amp;P$1&amp;"'!"&amp;"E:E"),0))</f>
        <v>1.6</v>
      </c>
    </row>
    <row r="276" spans="1:16" x14ac:dyDescent="0.25">
      <c r="A276" s="2">
        <f t="shared" si="12"/>
        <v>10</v>
      </c>
      <c r="B276" s="2">
        <f t="shared" si="13"/>
        <v>1</v>
      </c>
      <c r="C276" s="2">
        <f ca="1">INDEX($F$1:$P$1,MATCH(E276,F276:P276,0))</f>
        <v>2015</v>
      </c>
      <c r="D276" s="4">
        <v>44105</v>
      </c>
      <c r="E276" s="2">
        <f t="shared" ca="1" si="14"/>
        <v>7.2</v>
      </c>
      <c r="F276" s="6">
        <f ca="1">INDEX(INDIRECT("'"&amp;F$1&amp;"'!"&amp;"T:T"),MATCH(EDATE($D276,-12*(2020-F$1)),INDIRECT("'"&amp;F$1&amp;"'!"&amp;"E:E"),0))</f>
        <v>0</v>
      </c>
      <c r="G276" s="6">
        <f ca="1">INDEX(INDIRECT("'"&amp;G$1&amp;"'!"&amp;"T:T"),MATCH(EDATE($D276,-12*(2020-G$1)),INDIRECT("'"&amp;G$1&amp;"'!"&amp;"E:E"),0))</f>
        <v>0</v>
      </c>
      <c r="H276" s="6">
        <f ca="1">INDEX(INDIRECT("'"&amp;H$1&amp;"'!"&amp;"T:T"),MATCH(EDATE($D276,-12*(2020-H$1)),INDIRECT("'"&amp;H$1&amp;"'!"&amp;"E:E"),0))</f>
        <v>0</v>
      </c>
      <c r="I276" s="6">
        <f ca="1">INDEX(INDIRECT("'"&amp;I$1&amp;"'!"&amp;"T:T"),MATCH(EDATE($D276,-12*(2020-I$1)),INDIRECT("'"&amp;I$1&amp;"'!"&amp;"E:E"),0))</f>
        <v>0</v>
      </c>
      <c r="J276" s="6">
        <f ca="1">INDEX(INDIRECT("'"&amp;J$1&amp;"'!"&amp;"T:T"),MATCH(EDATE($D276,-12*(2020-J$1)),INDIRECT("'"&amp;J$1&amp;"'!"&amp;"E:E"),0))</f>
        <v>7.2</v>
      </c>
      <c r="K276" s="6">
        <f ca="1">INDEX(INDIRECT("'"&amp;K$1&amp;"'!"&amp;"T:T"),MATCH(EDATE($D276,-12*(2020-K$1)),INDIRECT("'"&amp;K$1&amp;"'!"&amp;"E:E"),0))</f>
        <v>1</v>
      </c>
      <c r="L276" s="6">
        <f ca="1">INDEX(INDIRECT("'"&amp;L$1&amp;"'!"&amp;"T:T"),MATCH(EDATE($D276,-12*(2020-L$1)),INDIRECT("'"&amp;L$1&amp;"'!"&amp;"E:E"),0))</f>
        <v>0</v>
      </c>
      <c r="M276" s="6">
        <f ca="1">INDEX(INDIRECT("'"&amp;M$1&amp;"'!"&amp;"T:T"),MATCH(EDATE($D276,-12*(2020-M$1)),INDIRECT("'"&amp;M$1&amp;"'!"&amp;"E:E"),0))</f>
        <v>1.2</v>
      </c>
      <c r="N276" s="6">
        <f ca="1">INDEX(INDIRECT("'"&amp;N$1&amp;"'!"&amp;"T:T"),MATCH(EDATE($D276,-12*(2020-N$1)),INDIRECT("'"&amp;N$1&amp;"'!"&amp;"E:E"),0))</f>
        <v>0</v>
      </c>
      <c r="O276" s="6">
        <f ca="1">INDEX(INDIRECT("'"&amp;O$1&amp;"'!"&amp;"T:T"),MATCH(EDATE($D276,-12*(2020-O$1)),INDIRECT("'"&amp;O$1&amp;"'!"&amp;"E:E"),0))</f>
        <v>0</v>
      </c>
      <c r="P276" s="6">
        <f ca="1">INDEX(INDIRECT("'"&amp;P$1&amp;"'!"&amp;"T:T"),MATCH(EDATE($D276,-12*(2020-P$1)),INDIRECT("'"&amp;P$1&amp;"'!"&amp;"E:E"),0))</f>
        <v>0.1</v>
      </c>
    </row>
    <row r="277" spans="1:16" x14ac:dyDescent="0.25">
      <c r="A277" s="2">
        <f t="shared" si="12"/>
        <v>10</v>
      </c>
      <c r="B277" s="2">
        <f t="shared" si="13"/>
        <v>2</v>
      </c>
      <c r="C277" s="2">
        <f ca="1">INDEX($F$1:$P$1,MATCH(E277,F277:P277,0))</f>
        <v>2015</v>
      </c>
      <c r="D277" s="4">
        <v>44106</v>
      </c>
      <c r="E277" s="2">
        <f t="shared" ca="1" si="14"/>
        <v>1.8</v>
      </c>
      <c r="F277" s="6">
        <f ca="1">INDEX(INDIRECT("'"&amp;F$1&amp;"'!"&amp;"T:T"),MATCH(EDATE($D277,-12*(2020-F$1)),INDIRECT("'"&amp;F$1&amp;"'!"&amp;"E:E"),0))</f>
        <v>0.8</v>
      </c>
      <c r="G277" s="6">
        <f ca="1">INDEX(INDIRECT("'"&amp;G$1&amp;"'!"&amp;"T:T"),MATCH(EDATE($D277,-12*(2020-G$1)),INDIRECT("'"&amp;G$1&amp;"'!"&amp;"E:E"),0))</f>
        <v>0</v>
      </c>
      <c r="H277" s="6">
        <f ca="1">INDEX(INDIRECT("'"&amp;H$1&amp;"'!"&amp;"T:T"),MATCH(EDATE($D277,-12*(2020-H$1)),INDIRECT("'"&amp;H$1&amp;"'!"&amp;"E:E"),0))</f>
        <v>0</v>
      </c>
      <c r="I277" s="6">
        <f ca="1">INDEX(INDIRECT("'"&amp;I$1&amp;"'!"&amp;"T:T"),MATCH(EDATE($D277,-12*(2020-I$1)),INDIRECT("'"&amp;I$1&amp;"'!"&amp;"E:E"),0))</f>
        <v>0</v>
      </c>
      <c r="J277" s="6">
        <f ca="1">INDEX(INDIRECT("'"&amp;J$1&amp;"'!"&amp;"T:T"),MATCH(EDATE($D277,-12*(2020-J$1)),INDIRECT("'"&amp;J$1&amp;"'!"&amp;"E:E"),0))</f>
        <v>1.8</v>
      </c>
      <c r="K277" s="6">
        <f ca="1">INDEX(INDIRECT("'"&amp;K$1&amp;"'!"&amp;"T:T"),MATCH(EDATE($D277,-12*(2020-K$1)),INDIRECT("'"&amp;K$1&amp;"'!"&amp;"E:E"),0))</f>
        <v>1.6</v>
      </c>
      <c r="L277" s="6">
        <f ca="1">INDEX(INDIRECT("'"&amp;L$1&amp;"'!"&amp;"T:T"),MATCH(EDATE($D277,-12*(2020-L$1)),INDIRECT("'"&amp;L$1&amp;"'!"&amp;"E:E"),0))</f>
        <v>0</v>
      </c>
      <c r="M277" s="6">
        <f ca="1">INDEX(INDIRECT("'"&amp;M$1&amp;"'!"&amp;"T:T"),MATCH(EDATE($D277,-12*(2020-M$1)),INDIRECT("'"&amp;M$1&amp;"'!"&amp;"E:E"),0))</f>
        <v>0</v>
      </c>
      <c r="N277" s="6">
        <f ca="1">INDEX(INDIRECT("'"&amp;N$1&amp;"'!"&amp;"T:T"),MATCH(EDATE($D277,-12*(2020-N$1)),INDIRECT("'"&amp;N$1&amp;"'!"&amp;"E:E"),0))</f>
        <v>1.2</v>
      </c>
      <c r="O277" s="6">
        <f ca="1">INDEX(INDIRECT("'"&amp;O$1&amp;"'!"&amp;"T:T"),MATCH(EDATE($D277,-12*(2020-O$1)),INDIRECT("'"&amp;O$1&amp;"'!"&amp;"E:E"),0))</f>
        <v>0</v>
      </c>
      <c r="P277" s="6">
        <f ca="1">INDEX(INDIRECT("'"&amp;P$1&amp;"'!"&amp;"T:T"),MATCH(EDATE($D277,-12*(2020-P$1)),INDIRECT("'"&amp;P$1&amp;"'!"&amp;"E:E"),0))</f>
        <v>0</v>
      </c>
    </row>
    <row r="278" spans="1:16" x14ac:dyDescent="0.25">
      <c r="A278" s="2">
        <f t="shared" si="12"/>
        <v>10</v>
      </c>
      <c r="B278" s="2">
        <f t="shared" si="13"/>
        <v>3</v>
      </c>
      <c r="C278" s="2">
        <f ca="1">INDEX($F$1:$P$1,MATCH(E278,F278:P278,0))</f>
        <v>2014</v>
      </c>
      <c r="D278" s="4">
        <v>44107</v>
      </c>
      <c r="E278" s="2">
        <f t="shared" ca="1" si="14"/>
        <v>4</v>
      </c>
      <c r="F278" s="6">
        <f ca="1">INDEX(INDIRECT("'"&amp;F$1&amp;"'!"&amp;"T:T"),MATCH(EDATE($D278,-12*(2020-F$1)),INDIRECT("'"&amp;F$1&amp;"'!"&amp;"E:E"),0))</f>
        <v>2.2000000000000002</v>
      </c>
      <c r="G278" s="6">
        <f ca="1">INDEX(INDIRECT("'"&amp;G$1&amp;"'!"&amp;"T:T"),MATCH(EDATE($D278,-12*(2020-G$1)),INDIRECT("'"&amp;G$1&amp;"'!"&amp;"E:E"),0))</f>
        <v>0</v>
      </c>
      <c r="H278" s="6">
        <f ca="1">INDEX(INDIRECT("'"&amp;H$1&amp;"'!"&amp;"T:T"),MATCH(EDATE($D278,-12*(2020-H$1)),INDIRECT("'"&amp;H$1&amp;"'!"&amp;"E:E"),0))</f>
        <v>0</v>
      </c>
      <c r="I278" s="6">
        <f ca="1">INDEX(INDIRECT("'"&amp;I$1&amp;"'!"&amp;"T:T"),MATCH(EDATE($D278,-12*(2020-I$1)),INDIRECT("'"&amp;I$1&amp;"'!"&amp;"E:E"),0))</f>
        <v>0</v>
      </c>
      <c r="J278" s="6">
        <f ca="1">INDEX(INDIRECT("'"&amp;J$1&amp;"'!"&amp;"T:T"),MATCH(EDATE($D278,-12*(2020-J$1)),INDIRECT("'"&amp;J$1&amp;"'!"&amp;"E:E"),0))</f>
        <v>0</v>
      </c>
      <c r="K278" s="6">
        <f ca="1">INDEX(INDIRECT("'"&amp;K$1&amp;"'!"&amp;"T:T"),MATCH(EDATE($D278,-12*(2020-K$1)),INDIRECT("'"&amp;K$1&amp;"'!"&amp;"E:E"),0))</f>
        <v>4</v>
      </c>
      <c r="L278" s="6">
        <f ca="1">INDEX(INDIRECT("'"&amp;L$1&amp;"'!"&amp;"T:T"),MATCH(EDATE($D278,-12*(2020-L$1)),INDIRECT("'"&amp;L$1&amp;"'!"&amp;"E:E"),0))</f>
        <v>0</v>
      </c>
      <c r="M278" s="6">
        <f ca="1">INDEX(INDIRECT("'"&amp;M$1&amp;"'!"&amp;"T:T"),MATCH(EDATE($D278,-12*(2020-M$1)),INDIRECT("'"&amp;M$1&amp;"'!"&amp;"E:E"),0))</f>
        <v>0</v>
      </c>
      <c r="N278" s="6">
        <f ca="1">INDEX(INDIRECT("'"&amp;N$1&amp;"'!"&amp;"T:T"),MATCH(EDATE($D278,-12*(2020-N$1)),INDIRECT("'"&amp;N$1&amp;"'!"&amp;"E:E"),0))</f>
        <v>0</v>
      </c>
      <c r="O278" s="6">
        <f ca="1">INDEX(INDIRECT("'"&amp;O$1&amp;"'!"&amp;"T:T"),MATCH(EDATE($D278,-12*(2020-O$1)),INDIRECT("'"&amp;O$1&amp;"'!"&amp;"E:E"),0))</f>
        <v>0</v>
      </c>
      <c r="P278" s="6">
        <f ca="1">INDEX(INDIRECT("'"&amp;P$1&amp;"'!"&amp;"T:T"),MATCH(EDATE($D278,-12*(2020-P$1)),INDIRECT("'"&amp;P$1&amp;"'!"&amp;"E:E"),0))</f>
        <v>0</v>
      </c>
    </row>
    <row r="279" spans="1:16" x14ac:dyDescent="0.25">
      <c r="A279" s="2">
        <f t="shared" si="12"/>
        <v>10</v>
      </c>
      <c r="B279" s="2">
        <f t="shared" si="13"/>
        <v>4</v>
      </c>
      <c r="C279" s="2">
        <f ca="1">INDEX($F$1:$P$1,MATCH(E279,F279:P279,0))</f>
        <v>2019</v>
      </c>
      <c r="D279" s="4">
        <v>44108</v>
      </c>
      <c r="E279" s="2">
        <f t="shared" ca="1" si="14"/>
        <v>0.8</v>
      </c>
      <c r="F279" s="6">
        <f ca="1">INDEX(INDIRECT("'"&amp;F$1&amp;"'!"&amp;"T:T"),MATCH(EDATE($D279,-12*(2020-F$1)),INDIRECT("'"&amp;F$1&amp;"'!"&amp;"E:E"),0))</f>
        <v>0.8</v>
      </c>
      <c r="G279" s="6">
        <f ca="1">INDEX(INDIRECT("'"&amp;G$1&amp;"'!"&amp;"T:T"),MATCH(EDATE($D279,-12*(2020-G$1)),INDIRECT("'"&amp;G$1&amp;"'!"&amp;"E:E"),0))</f>
        <v>0</v>
      </c>
      <c r="H279" s="6">
        <f ca="1">INDEX(INDIRECT("'"&amp;H$1&amp;"'!"&amp;"T:T"),MATCH(EDATE($D279,-12*(2020-H$1)),INDIRECT("'"&amp;H$1&amp;"'!"&amp;"E:E"),0))</f>
        <v>0</v>
      </c>
      <c r="I279" s="6">
        <f ca="1">INDEX(INDIRECT("'"&amp;I$1&amp;"'!"&amp;"T:T"),MATCH(EDATE($D279,-12*(2020-I$1)),INDIRECT("'"&amp;I$1&amp;"'!"&amp;"E:E"),0))</f>
        <v>0</v>
      </c>
      <c r="J279" s="6">
        <f ca="1">INDEX(INDIRECT("'"&amp;J$1&amp;"'!"&amp;"T:T"),MATCH(EDATE($D279,-12*(2020-J$1)),INDIRECT("'"&amp;J$1&amp;"'!"&amp;"E:E"),0))</f>
        <v>0</v>
      </c>
      <c r="K279" s="6">
        <f ca="1">INDEX(INDIRECT("'"&amp;K$1&amp;"'!"&amp;"T:T"),MATCH(EDATE($D279,-12*(2020-K$1)),INDIRECT("'"&amp;K$1&amp;"'!"&amp;"E:E"),0))</f>
        <v>0</v>
      </c>
      <c r="L279" s="6">
        <f ca="1">INDEX(INDIRECT("'"&amp;L$1&amp;"'!"&amp;"T:T"),MATCH(EDATE($D279,-12*(2020-L$1)),INDIRECT("'"&amp;L$1&amp;"'!"&amp;"E:E"),0))</f>
        <v>0</v>
      </c>
      <c r="M279" s="6">
        <f ca="1">INDEX(INDIRECT("'"&amp;M$1&amp;"'!"&amp;"T:T"),MATCH(EDATE($D279,-12*(2020-M$1)),INDIRECT("'"&amp;M$1&amp;"'!"&amp;"E:E"),0))</f>
        <v>0</v>
      </c>
      <c r="N279" s="6">
        <f ca="1">INDEX(INDIRECT("'"&amp;N$1&amp;"'!"&amp;"T:T"),MATCH(EDATE($D279,-12*(2020-N$1)),INDIRECT("'"&amp;N$1&amp;"'!"&amp;"E:E"),0))</f>
        <v>0</v>
      </c>
      <c r="O279" s="6">
        <f ca="1">INDEX(INDIRECT("'"&amp;O$1&amp;"'!"&amp;"T:T"),MATCH(EDATE($D279,-12*(2020-O$1)),INDIRECT("'"&amp;O$1&amp;"'!"&amp;"E:E"),0))</f>
        <v>0</v>
      </c>
      <c r="P279" s="6">
        <f ca="1">INDEX(INDIRECT("'"&amp;P$1&amp;"'!"&amp;"T:T"),MATCH(EDATE($D279,-12*(2020-P$1)),INDIRECT("'"&amp;P$1&amp;"'!"&amp;"E:E"),0))</f>
        <v>0</v>
      </c>
    </row>
    <row r="280" spans="1:16" x14ac:dyDescent="0.25">
      <c r="A280" s="2">
        <f t="shared" si="12"/>
        <v>10</v>
      </c>
      <c r="B280" s="2">
        <f t="shared" si="13"/>
        <v>5</v>
      </c>
      <c r="C280" s="2">
        <f ca="1">INDEX($F$1:$P$1,MATCH(E280,F280:P280,0))</f>
        <v>2013</v>
      </c>
      <c r="D280" s="4">
        <v>44109</v>
      </c>
      <c r="E280" s="2">
        <f t="shared" ca="1" si="14"/>
        <v>13.2</v>
      </c>
      <c r="F280" s="6">
        <f ca="1">INDEX(INDIRECT("'"&amp;F$1&amp;"'!"&amp;"T:T"),MATCH(EDATE($D280,-12*(2020-F$1)),INDIRECT("'"&amp;F$1&amp;"'!"&amp;"E:E"),0))</f>
        <v>0</v>
      </c>
      <c r="G280" s="6">
        <f ca="1">INDEX(INDIRECT("'"&amp;G$1&amp;"'!"&amp;"T:T"),MATCH(EDATE($D280,-12*(2020-G$1)),INDIRECT("'"&amp;G$1&amp;"'!"&amp;"E:E"),0))</f>
        <v>0</v>
      </c>
      <c r="H280" s="6">
        <f ca="1">INDEX(INDIRECT("'"&amp;H$1&amp;"'!"&amp;"T:T"),MATCH(EDATE($D280,-12*(2020-H$1)),INDIRECT("'"&amp;H$1&amp;"'!"&amp;"E:E"),0))</f>
        <v>0</v>
      </c>
      <c r="I280" s="6">
        <f ca="1">INDEX(INDIRECT("'"&amp;I$1&amp;"'!"&amp;"T:T"),MATCH(EDATE($D280,-12*(2020-I$1)),INDIRECT("'"&amp;I$1&amp;"'!"&amp;"E:E"),0))</f>
        <v>2</v>
      </c>
      <c r="J280" s="6">
        <f ca="1">INDEX(INDIRECT("'"&amp;J$1&amp;"'!"&amp;"T:T"),MATCH(EDATE($D280,-12*(2020-J$1)),INDIRECT("'"&amp;J$1&amp;"'!"&amp;"E:E"),0))</f>
        <v>0</v>
      </c>
      <c r="K280" s="6">
        <f ca="1">INDEX(INDIRECT("'"&amp;K$1&amp;"'!"&amp;"T:T"),MATCH(EDATE($D280,-12*(2020-K$1)),INDIRECT("'"&amp;K$1&amp;"'!"&amp;"E:E"),0))</f>
        <v>3.4</v>
      </c>
      <c r="L280" s="6">
        <f ca="1">INDEX(INDIRECT("'"&amp;L$1&amp;"'!"&amp;"T:T"),MATCH(EDATE($D280,-12*(2020-L$1)),INDIRECT("'"&amp;L$1&amp;"'!"&amp;"E:E"),0))</f>
        <v>13.2</v>
      </c>
      <c r="M280" s="6">
        <f ca="1">INDEX(INDIRECT("'"&amp;M$1&amp;"'!"&amp;"T:T"),MATCH(EDATE($D280,-12*(2020-M$1)),INDIRECT("'"&amp;M$1&amp;"'!"&amp;"E:E"),0))</f>
        <v>0</v>
      </c>
      <c r="N280" s="6">
        <f ca="1">INDEX(INDIRECT("'"&amp;N$1&amp;"'!"&amp;"T:T"),MATCH(EDATE($D280,-12*(2020-N$1)),INDIRECT("'"&amp;N$1&amp;"'!"&amp;"E:E"),0))</f>
        <v>0</v>
      </c>
      <c r="O280" s="6">
        <f ca="1">INDEX(INDIRECT("'"&amp;O$1&amp;"'!"&amp;"T:T"),MATCH(EDATE($D280,-12*(2020-O$1)),INDIRECT("'"&amp;O$1&amp;"'!"&amp;"E:E"),0))</f>
        <v>2.4</v>
      </c>
      <c r="P280" s="6">
        <f ca="1">INDEX(INDIRECT("'"&amp;P$1&amp;"'!"&amp;"T:T"),MATCH(EDATE($D280,-12*(2020-P$1)),INDIRECT("'"&amp;P$1&amp;"'!"&amp;"E:E"),0))</f>
        <v>0</v>
      </c>
    </row>
    <row r="281" spans="1:16" x14ac:dyDescent="0.25">
      <c r="A281" s="2">
        <f t="shared" si="12"/>
        <v>10</v>
      </c>
      <c r="B281" s="2">
        <f t="shared" si="13"/>
        <v>6</v>
      </c>
      <c r="C281" s="2">
        <f ca="1">INDEX($F$1:$P$1,MATCH(E281,F281:P281,0))</f>
        <v>2019</v>
      </c>
      <c r="D281" s="4">
        <v>44110</v>
      </c>
      <c r="E281" s="2">
        <f t="shared" ca="1" si="14"/>
        <v>9.8000000000000007</v>
      </c>
      <c r="F281" s="6">
        <f ca="1">INDEX(INDIRECT("'"&amp;F$1&amp;"'!"&amp;"T:T"),MATCH(EDATE($D281,-12*(2020-F$1)),INDIRECT("'"&amp;F$1&amp;"'!"&amp;"E:E"),0))</f>
        <v>9.8000000000000007</v>
      </c>
      <c r="G281" s="6">
        <f ca="1">INDEX(INDIRECT("'"&amp;G$1&amp;"'!"&amp;"T:T"),MATCH(EDATE($D281,-12*(2020-G$1)),INDIRECT("'"&amp;G$1&amp;"'!"&amp;"E:E"),0))</f>
        <v>2.4</v>
      </c>
      <c r="H281" s="6">
        <f ca="1">INDEX(INDIRECT("'"&amp;H$1&amp;"'!"&amp;"T:T"),MATCH(EDATE($D281,-12*(2020-H$1)),INDIRECT("'"&amp;H$1&amp;"'!"&amp;"E:E"),0))</f>
        <v>1</v>
      </c>
      <c r="I281" s="6">
        <f ca="1">INDEX(INDIRECT("'"&amp;I$1&amp;"'!"&amp;"T:T"),MATCH(EDATE($D281,-12*(2020-I$1)),INDIRECT("'"&amp;I$1&amp;"'!"&amp;"E:E"),0))</f>
        <v>4.5999999999999996</v>
      </c>
      <c r="J281" s="6">
        <f ca="1">INDEX(INDIRECT("'"&amp;J$1&amp;"'!"&amp;"T:T"),MATCH(EDATE($D281,-12*(2020-J$1)),INDIRECT("'"&amp;J$1&amp;"'!"&amp;"E:E"),0))</f>
        <v>0</v>
      </c>
      <c r="K281" s="6">
        <f ca="1">INDEX(INDIRECT("'"&amp;K$1&amp;"'!"&amp;"T:T"),MATCH(EDATE($D281,-12*(2020-K$1)),INDIRECT("'"&amp;K$1&amp;"'!"&amp;"E:E"),0))</f>
        <v>0</v>
      </c>
      <c r="L281" s="6">
        <f ca="1">INDEX(INDIRECT("'"&amp;L$1&amp;"'!"&amp;"T:T"),MATCH(EDATE($D281,-12*(2020-L$1)),INDIRECT("'"&amp;L$1&amp;"'!"&amp;"E:E"),0))</f>
        <v>0</v>
      </c>
      <c r="M281" s="6">
        <f ca="1">INDEX(INDIRECT("'"&amp;M$1&amp;"'!"&amp;"T:T"),MATCH(EDATE($D281,-12*(2020-M$1)),INDIRECT("'"&amp;M$1&amp;"'!"&amp;"E:E"),0))</f>
        <v>0</v>
      </c>
      <c r="N281" s="6">
        <f ca="1">INDEX(INDIRECT("'"&amp;N$1&amp;"'!"&amp;"T:T"),MATCH(EDATE($D281,-12*(2020-N$1)),INDIRECT("'"&amp;N$1&amp;"'!"&amp;"E:E"),0))</f>
        <v>0</v>
      </c>
      <c r="O281" s="6">
        <f ca="1">INDEX(INDIRECT("'"&amp;O$1&amp;"'!"&amp;"T:T"),MATCH(EDATE($D281,-12*(2020-O$1)),INDIRECT("'"&amp;O$1&amp;"'!"&amp;"E:E"),0))</f>
        <v>0</v>
      </c>
      <c r="P281" s="6">
        <f ca="1">INDEX(INDIRECT("'"&amp;P$1&amp;"'!"&amp;"T:T"),MATCH(EDATE($D281,-12*(2020-P$1)),INDIRECT("'"&amp;P$1&amp;"'!"&amp;"E:E"),0))</f>
        <v>0</v>
      </c>
    </row>
    <row r="282" spans="1:16" x14ac:dyDescent="0.25">
      <c r="A282" s="2">
        <f t="shared" si="12"/>
        <v>10</v>
      </c>
      <c r="B282" s="2">
        <f t="shared" si="13"/>
        <v>7</v>
      </c>
      <c r="C282" s="2">
        <f ca="1">INDEX($F$1:$P$1,MATCH(E282,F282:P282,0))</f>
        <v>2016</v>
      </c>
      <c r="D282" s="4">
        <v>44111</v>
      </c>
      <c r="E282" s="2">
        <f t="shared" ca="1" si="14"/>
        <v>8.4</v>
      </c>
      <c r="F282" s="6">
        <f ca="1">INDEX(INDIRECT("'"&amp;F$1&amp;"'!"&amp;"T:T"),MATCH(EDATE($D282,-12*(2020-F$1)),INDIRECT("'"&amp;F$1&amp;"'!"&amp;"E:E"),0))</f>
        <v>4.8</v>
      </c>
      <c r="G282" s="6">
        <f ca="1">INDEX(INDIRECT("'"&amp;G$1&amp;"'!"&amp;"T:T"),MATCH(EDATE($D282,-12*(2020-G$1)),INDIRECT("'"&amp;G$1&amp;"'!"&amp;"E:E"),0))</f>
        <v>2.6</v>
      </c>
      <c r="H282" s="6">
        <f ca="1">INDEX(INDIRECT("'"&amp;H$1&amp;"'!"&amp;"T:T"),MATCH(EDATE($D282,-12*(2020-H$1)),INDIRECT("'"&amp;H$1&amp;"'!"&amp;"E:E"),0))</f>
        <v>0.4</v>
      </c>
      <c r="I282" s="6">
        <f ca="1">INDEX(INDIRECT("'"&amp;I$1&amp;"'!"&amp;"T:T"),MATCH(EDATE($D282,-12*(2020-I$1)),INDIRECT("'"&amp;I$1&amp;"'!"&amp;"E:E"),0))</f>
        <v>8.4</v>
      </c>
      <c r="J282" s="6">
        <f ca="1">INDEX(INDIRECT("'"&amp;J$1&amp;"'!"&amp;"T:T"),MATCH(EDATE($D282,-12*(2020-J$1)),INDIRECT("'"&amp;J$1&amp;"'!"&amp;"E:E"),0))</f>
        <v>0</v>
      </c>
      <c r="K282" s="6">
        <f ca="1">INDEX(INDIRECT("'"&amp;K$1&amp;"'!"&amp;"T:T"),MATCH(EDATE($D282,-12*(2020-K$1)),INDIRECT("'"&amp;K$1&amp;"'!"&amp;"E:E"),0))</f>
        <v>1.4</v>
      </c>
      <c r="L282" s="6">
        <f ca="1">INDEX(INDIRECT("'"&amp;L$1&amp;"'!"&amp;"T:T"),MATCH(EDATE($D282,-12*(2020-L$1)),INDIRECT("'"&amp;L$1&amp;"'!"&amp;"E:E"),0))</f>
        <v>2.8</v>
      </c>
      <c r="M282" s="6">
        <f ca="1">INDEX(INDIRECT("'"&amp;M$1&amp;"'!"&amp;"T:T"),MATCH(EDATE($D282,-12*(2020-M$1)),INDIRECT("'"&amp;M$1&amp;"'!"&amp;"E:E"),0))</f>
        <v>0</v>
      </c>
      <c r="N282" s="6">
        <f ca="1">INDEX(INDIRECT("'"&amp;N$1&amp;"'!"&amp;"T:T"),MATCH(EDATE($D282,-12*(2020-N$1)),INDIRECT("'"&amp;N$1&amp;"'!"&amp;"E:E"),0))</f>
        <v>0</v>
      </c>
      <c r="O282" s="6">
        <f ca="1">INDEX(INDIRECT("'"&amp;O$1&amp;"'!"&amp;"T:T"),MATCH(EDATE($D282,-12*(2020-O$1)),INDIRECT("'"&amp;O$1&amp;"'!"&amp;"E:E"),0))</f>
        <v>1</v>
      </c>
      <c r="P282" s="6">
        <f ca="1">INDEX(INDIRECT("'"&amp;P$1&amp;"'!"&amp;"T:T"),MATCH(EDATE($D282,-12*(2020-P$1)),INDIRECT("'"&amp;P$1&amp;"'!"&amp;"E:E"),0))</f>
        <v>0</v>
      </c>
    </row>
    <row r="283" spans="1:16" x14ac:dyDescent="0.25">
      <c r="A283" s="2">
        <f t="shared" si="12"/>
        <v>10</v>
      </c>
      <c r="B283" s="2">
        <f t="shared" si="13"/>
        <v>8</v>
      </c>
      <c r="C283" s="2">
        <f ca="1">INDEX($F$1:$P$1,MATCH(E283,F283:P283,0))</f>
        <v>2018</v>
      </c>
      <c r="D283" s="4">
        <v>44112</v>
      </c>
      <c r="E283" s="2">
        <f t="shared" ca="1" si="14"/>
        <v>8</v>
      </c>
      <c r="F283" s="6">
        <f ca="1">INDEX(INDIRECT("'"&amp;F$1&amp;"'!"&amp;"T:T"),MATCH(EDATE($D283,-12*(2020-F$1)),INDIRECT("'"&amp;F$1&amp;"'!"&amp;"E:E"),0))</f>
        <v>0</v>
      </c>
      <c r="G283" s="6">
        <f ca="1">INDEX(INDIRECT("'"&amp;G$1&amp;"'!"&amp;"T:T"),MATCH(EDATE($D283,-12*(2020-G$1)),INDIRECT("'"&amp;G$1&amp;"'!"&amp;"E:E"),0))</f>
        <v>8</v>
      </c>
      <c r="H283" s="6">
        <f ca="1">INDEX(INDIRECT("'"&amp;H$1&amp;"'!"&amp;"T:T"),MATCH(EDATE($D283,-12*(2020-H$1)),INDIRECT("'"&amp;H$1&amp;"'!"&amp;"E:E"),0))</f>
        <v>1.2</v>
      </c>
      <c r="I283" s="6">
        <f ca="1">INDEX(INDIRECT("'"&amp;I$1&amp;"'!"&amp;"T:T"),MATCH(EDATE($D283,-12*(2020-I$1)),INDIRECT("'"&amp;I$1&amp;"'!"&amp;"E:E"),0))</f>
        <v>0</v>
      </c>
      <c r="J283" s="6">
        <f ca="1">INDEX(INDIRECT("'"&amp;J$1&amp;"'!"&amp;"T:T"),MATCH(EDATE($D283,-12*(2020-J$1)),INDIRECT("'"&amp;J$1&amp;"'!"&amp;"E:E"),0))</f>
        <v>5.4</v>
      </c>
      <c r="K283" s="6">
        <f ca="1">INDEX(INDIRECT("'"&amp;K$1&amp;"'!"&amp;"T:T"),MATCH(EDATE($D283,-12*(2020-K$1)),INDIRECT("'"&amp;K$1&amp;"'!"&amp;"E:E"),0))</f>
        <v>5</v>
      </c>
      <c r="L283" s="6">
        <f ca="1">INDEX(INDIRECT("'"&amp;L$1&amp;"'!"&amp;"T:T"),MATCH(EDATE($D283,-12*(2020-L$1)),INDIRECT("'"&amp;L$1&amp;"'!"&amp;"E:E"),0))</f>
        <v>0</v>
      </c>
      <c r="M283" s="6">
        <f ca="1">INDEX(INDIRECT("'"&amp;M$1&amp;"'!"&amp;"T:T"),MATCH(EDATE($D283,-12*(2020-M$1)),INDIRECT("'"&amp;M$1&amp;"'!"&amp;"E:E"),0))</f>
        <v>0</v>
      </c>
      <c r="N283" s="6">
        <f ca="1">INDEX(INDIRECT("'"&amp;N$1&amp;"'!"&amp;"T:T"),MATCH(EDATE($D283,-12*(2020-N$1)),INDIRECT("'"&amp;N$1&amp;"'!"&amp;"E:E"),0))</f>
        <v>0.1</v>
      </c>
      <c r="O283" s="6">
        <f ca="1">INDEX(INDIRECT("'"&amp;O$1&amp;"'!"&amp;"T:T"),MATCH(EDATE($D283,-12*(2020-O$1)),INDIRECT("'"&amp;O$1&amp;"'!"&amp;"E:E"),0))</f>
        <v>0</v>
      </c>
      <c r="P283" s="6">
        <f ca="1">INDEX(INDIRECT("'"&amp;P$1&amp;"'!"&amp;"T:T"),MATCH(EDATE($D283,-12*(2020-P$1)),INDIRECT("'"&amp;P$1&amp;"'!"&amp;"E:E"),0))</f>
        <v>0</v>
      </c>
    </row>
    <row r="284" spans="1:16" x14ac:dyDescent="0.25">
      <c r="A284" s="2">
        <f t="shared" si="12"/>
        <v>10</v>
      </c>
      <c r="B284" s="2">
        <f t="shared" si="13"/>
        <v>9</v>
      </c>
      <c r="C284" s="2">
        <f ca="1">INDEX($F$1:$P$1,MATCH(E284,F284:P284,0))</f>
        <v>2017</v>
      </c>
      <c r="D284" s="4">
        <v>44113</v>
      </c>
      <c r="E284" s="2">
        <f t="shared" ca="1" si="14"/>
        <v>4.5999999999999996</v>
      </c>
      <c r="F284" s="6">
        <f ca="1">INDEX(INDIRECT("'"&amp;F$1&amp;"'!"&amp;"T:T"),MATCH(EDATE($D284,-12*(2020-F$1)),INDIRECT("'"&amp;F$1&amp;"'!"&amp;"E:E"),0))</f>
        <v>0</v>
      </c>
      <c r="G284" s="6">
        <f ca="1">INDEX(INDIRECT("'"&amp;G$1&amp;"'!"&amp;"T:T"),MATCH(EDATE($D284,-12*(2020-G$1)),INDIRECT("'"&amp;G$1&amp;"'!"&amp;"E:E"),0))</f>
        <v>0</v>
      </c>
      <c r="H284" s="6">
        <f ca="1">INDEX(INDIRECT("'"&amp;H$1&amp;"'!"&amp;"T:T"),MATCH(EDATE($D284,-12*(2020-H$1)),INDIRECT("'"&amp;H$1&amp;"'!"&amp;"E:E"),0))</f>
        <v>4.5999999999999996</v>
      </c>
      <c r="I284" s="6">
        <f ca="1">INDEX(INDIRECT("'"&amp;I$1&amp;"'!"&amp;"T:T"),MATCH(EDATE($D284,-12*(2020-I$1)),INDIRECT("'"&amp;I$1&amp;"'!"&amp;"E:E"),0))</f>
        <v>0</v>
      </c>
      <c r="J284" s="6">
        <f ca="1">INDEX(INDIRECT("'"&amp;J$1&amp;"'!"&amp;"T:T"),MATCH(EDATE($D284,-12*(2020-J$1)),INDIRECT("'"&amp;J$1&amp;"'!"&amp;"E:E"),0))</f>
        <v>0</v>
      </c>
      <c r="K284" s="6">
        <f ca="1">INDEX(INDIRECT("'"&amp;K$1&amp;"'!"&amp;"T:T"),MATCH(EDATE($D284,-12*(2020-K$1)),INDIRECT("'"&amp;K$1&amp;"'!"&amp;"E:E"),0))</f>
        <v>0</v>
      </c>
      <c r="L284" s="6">
        <f ca="1">INDEX(INDIRECT("'"&amp;L$1&amp;"'!"&amp;"T:T"),MATCH(EDATE($D284,-12*(2020-L$1)),INDIRECT("'"&amp;L$1&amp;"'!"&amp;"E:E"),0))</f>
        <v>0</v>
      </c>
      <c r="M284" s="6">
        <f ca="1">INDEX(INDIRECT("'"&amp;M$1&amp;"'!"&amp;"T:T"),MATCH(EDATE($D284,-12*(2020-M$1)),INDIRECT("'"&amp;M$1&amp;"'!"&amp;"E:E"),0))</f>
        <v>0</v>
      </c>
      <c r="N284" s="6">
        <f ca="1">INDEX(INDIRECT("'"&amp;N$1&amp;"'!"&amp;"T:T"),MATCH(EDATE($D284,-12*(2020-N$1)),INDIRECT("'"&amp;N$1&amp;"'!"&amp;"E:E"),0))</f>
        <v>0</v>
      </c>
      <c r="O284" s="6">
        <f ca="1">INDEX(INDIRECT("'"&amp;O$1&amp;"'!"&amp;"T:T"),MATCH(EDATE($D284,-12*(2020-O$1)),INDIRECT("'"&amp;O$1&amp;"'!"&amp;"E:E"),0))</f>
        <v>1.6</v>
      </c>
      <c r="P284" s="6">
        <f ca="1">INDEX(INDIRECT("'"&amp;P$1&amp;"'!"&amp;"T:T"),MATCH(EDATE($D284,-12*(2020-P$1)),INDIRECT("'"&amp;P$1&amp;"'!"&amp;"E:E"),0))</f>
        <v>0</v>
      </c>
    </row>
    <row r="285" spans="1:16" x14ac:dyDescent="0.25">
      <c r="A285" s="2">
        <f t="shared" si="12"/>
        <v>10</v>
      </c>
      <c r="B285" s="2">
        <f t="shared" si="13"/>
        <v>10</v>
      </c>
      <c r="C285" s="2">
        <f ca="1">INDEX($F$1:$P$1,MATCH(E285,F285:P285,0))</f>
        <v>2015</v>
      </c>
      <c r="D285" s="4">
        <v>44114</v>
      </c>
      <c r="E285" s="2">
        <f t="shared" ca="1" si="14"/>
        <v>6.2</v>
      </c>
      <c r="F285" s="6">
        <f ca="1">INDEX(INDIRECT("'"&amp;F$1&amp;"'!"&amp;"T:T"),MATCH(EDATE($D285,-12*(2020-F$1)),INDIRECT("'"&amp;F$1&amp;"'!"&amp;"E:E"),0))</f>
        <v>0</v>
      </c>
      <c r="G285" s="6">
        <f ca="1">INDEX(INDIRECT("'"&amp;G$1&amp;"'!"&amp;"T:T"),MATCH(EDATE($D285,-12*(2020-G$1)),INDIRECT("'"&amp;G$1&amp;"'!"&amp;"E:E"),0))</f>
        <v>0</v>
      </c>
      <c r="H285" s="6">
        <f ca="1">INDEX(INDIRECT("'"&amp;H$1&amp;"'!"&amp;"T:T"),MATCH(EDATE($D285,-12*(2020-H$1)),INDIRECT("'"&amp;H$1&amp;"'!"&amp;"E:E"),0))</f>
        <v>0</v>
      </c>
      <c r="I285" s="6">
        <f ca="1">INDEX(INDIRECT("'"&amp;I$1&amp;"'!"&amp;"T:T"),MATCH(EDATE($D285,-12*(2020-I$1)),INDIRECT("'"&amp;I$1&amp;"'!"&amp;"E:E"),0))</f>
        <v>0</v>
      </c>
      <c r="J285" s="6">
        <f ca="1">INDEX(INDIRECT("'"&amp;J$1&amp;"'!"&amp;"T:T"),MATCH(EDATE($D285,-12*(2020-J$1)),INDIRECT("'"&amp;J$1&amp;"'!"&amp;"E:E"),0))</f>
        <v>6.2</v>
      </c>
      <c r="K285" s="6">
        <f ca="1">INDEX(INDIRECT("'"&amp;K$1&amp;"'!"&amp;"T:T"),MATCH(EDATE($D285,-12*(2020-K$1)),INDIRECT("'"&amp;K$1&amp;"'!"&amp;"E:E"),0))</f>
        <v>0</v>
      </c>
      <c r="L285" s="6">
        <f ca="1">INDEX(INDIRECT("'"&amp;L$1&amp;"'!"&amp;"T:T"),MATCH(EDATE($D285,-12*(2020-L$1)),INDIRECT("'"&amp;L$1&amp;"'!"&amp;"E:E"),0))</f>
        <v>0</v>
      </c>
      <c r="M285" s="6">
        <f ca="1">INDEX(INDIRECT("'"&amp;M$1&amp;"'!"&amp;"T:T"),MATCH(EDATE($D285,-12*(2020-M$1)),INDIRECT("'"&amp;M$1&amp;"'!"&amp;"E:E"),0))</f>
        <v>0</v>
      </c>
      <c r="N285" s="6">
        <f ca="1">INDEX(INDIRECT("'"&amp;N$1&amp;"'!"&amp;"T:T"),MATCH(EDATE($D285,-12*(2020-N$1)),INDIRECT("'"&amp;N$1&amp;"'!"&amp;"E:E"),0))</f>
        <v>0.1</v>
      </c>
      <c r="O285" s="6">
        <f ca="1">INDEX(INDIRECT("'"&amp;O$1&amp;"'!"&amp;"T:T"),MATCH(EDATE($D285,-12*(2020-O$1)),INDIRECT("'"&amp;O$1&amp;"'!"&amp;"E:E"),0))</f>
        <v>0</v>
      </c>
      <c r="P285" s="6">
        <f ca="1">INDEX(INDIRECT("'"&amp;P$1&amp;"'!"&amp;"T:T"),MATCH(EDATE($D285,-12*(2020-P$1)),INDIRECT("'"&amp;P$1&amp;"'!"&amp;"E:E"),0))</f>
        <v>0</v>
      </c>
    </row>
    <row r="286" spans="1:16" x14ac:dyDescent="0.25">
      <c r="A286" s="2">
        <f t="shared" si="12"/>
        <v>10</v>
      </c>
      <c r="B286" s="2">
        <f t="shared" si="13"/>
        <v>11</v>
      </c>
      <c r="C286" s="2">
        <f ca="1">INDEX($F$1:$P$1,MATCH(E286,F286:P286,0))</f>
        <v>2012</v>
      </c>
      <c r="D286" s="4">
        <v>44115</v>
      </c>
      <c r="E286" s="2">
        <f t="shared" ca="1" si="14"/>
        <v>10.199999999999999</v>
      </c>
      <c r="F286" s="6">
        <f ca="1">INDEX(INDIRECT("'"&amp;F$1&amp;"'!"&amp;"T:T"),MATCH(EDATE($D286,-12*(2020-F$1)),INDIRECT("'"&amp;F$1&amp;"'!"&amp;"E:E"),0))</f>
        <v>2.6</v>
      </c>
      <c r="G286" s="6">
        <f ca="1">INDEX(INDIRECT("'"&amp;G$1&amp;"'!"&amp;"T:T"),MATCH(EDATE($D286,-12*(2020-G$1)),INDIRECT("'"&amp;G$1&amp;"'!"&amp;"E:E"),0))</f>
        <v>0</v>
      </c>
      <c r="H286" s="6">
        <f ca="1">INDEX(INDIRECT("'"&amp;H$1&amp;"'!"&amp;"T:T"),MATCH(EDATE($D286,-12*(2020-H$1)),INDIRECT("'"&amp;H$1&amp;"'!"&amp;"E:E"),0))</f>
        <v>0</v>
      </c>
      <c r="I286" s="6">
        <f ca="1">INDEX(INDIRECT("'"&amp;I$1&amp;"'!"&amp;"T:T"),MATCH(EDATE($D286,-12*(2020-I$1)),INDIRECT("'"&amp;I$1&amp;"'!"&amp;"E:E"),0))</f>
        <v>0</v>
      </c>
      <c r="J286" s="6">
        <f ca="1">INDEX(INDIRECT("'"&amp;J$1&amp;"'!"&amp;"T:T"),MATCH(EDATE($D286,-12*(2020-J$1)),INDIRECT("'"&amp;J$1&amp;"'!"&amp;"E:E"),0))</f>
        <v>0</v>
      </c>
      <c r="K286" s="6">
        <f ca="1">INDEX(INDIRECT("'"&amp;K$1&amp;"'!"&amp;"T:T"),MATCH(EDATE($D286,-12*(2020-K$1)),INDIRECT("'"&amp;K$1&amp;"'!"&amp;"E:E"),0))</f>
        <v>0</v>
      </c>
      <c r="L286" s="6">
        <f ca="1">INDEX(INDIRECT("'"&amp;L$1&amp;"'!"&amp;"T:T"),MATCH(EDATE($D286,-12*(2020-L$1)),INDIRECT("'"&amp;L$1&amp;"'!"&amp;"E:E"),0))</f>
        <v>0</v>
      </c>
      <c r="M286" s="6">
        <f ca="1">INDEX(INDIRECT("'"&amp;M$1&amp;"'!"&amp;"T:T"),MATCH(EDATE($D286,-12*(2020-M$1)),INDIRECT("'"&amp;M$1&amp;"'!"&amp;"E:E"),0))</f>
        <v>10.199999999999999</v>
      </c>
      <c r="N286" s="6">
        <f ca="1">INDEX(INDIRECT("'"&amp;N$1&amp;"'!"&amp;"T:T"),MATCH(EDATE($D286,-12*(2020-N$1)),INDIRECT("'"&amp;N$1&amp;"'!"&amp;"E:E"),0))</f>
        <v>1.3</v>
      </c>
      <c r="O286" s="6">
        <f ca="1">INDEX(INDIRECT("'"&amp;O$1&amp;"'!"&amp;"T:T"),MATCH(EDATE($D286,-12*(2020-O$1)),INDIRECT("'"&amp;O$1&amp;"'!"&amp;"E:E"),0))</f>
        <v>0.1</v>
      </c>
      <c r="P286" s="6">
        <f ca="1">INDEX(INDIRECT("'"&amp;P$1&amp;"'!"&amp;"T:T"),MATCH(EDATE($D286,-12*(2020-P$1)),INDIRECT("'"&amp;P$1&amp;"'!"&amp;"E:E"),0))</f>
        <v>0</v>
      </c>
    </row>
    <row r="287" spans="1:16" x14ac:dyDescent="0.25">
      <c r="A287" s="2">
        <f t="shared" si="12"/>
        <v>10</v>
      </c>
      <c r="B287" s="2">
        <f t="shared" si="13"/>
        <v>12</v>
      </c>
      <c r="C287" s="2">
        <f ca="1">INDEX($F$1:$P$1,MATCH(E287,F287:P287,0))</f>
        <v>2017</v>
      </c>
      <c r="D287" s="4">
        <v>44116</v>
      </c>
      <c r="E287" s="2">
        <f t="shared" ca="1" si="14"/>
        <v>7.6</v>
      </c>
      <c r="F287" s="6">
        <f ca="1">INDEX(INDIRECT("'"&amp;F$1&amp;"'!"&amp;"T:T"),MATCH(EDATE($D287,-12*(2020-F$1)),INDIRECT("'"&amp;F$1&amp;"'!"&amp;"E:E"),0))</f>
        <v>0</v>
      </c>
      <c r="G287" s="6">
        <f ca="1">INDEX(INDIRECT("'"&amp;G$1&amp;"'!"&amp;"T:T"),MATCH(EDATE($D287,-12*(2020-G$1)),INDIRECT("'"&amp;G$1&amp;"'!"&amp;"E:E"),0))</f>
        <v>0.8</v>
      </c>
      <c r="H287" s="6">
        <f ca="1">INDEX(INDIRECT("'"&amp;H$1&amp;"'!"&amp;"T:T"),MATCH(EDATE($D287,-12*(2020-H$1)),INDIRECT("'"&amp;H$1&amp;"'!"&amp;"E:E"),0))</f>
        <v>7.6</v>
      </c>
      <c r="I287" s="6">
        <f ca="1">INDEX(INDIRECT("'"&amp;I$1&amp;"'!"&amp;"T:T"),MATCH(EDATE($D287,-12*(2020-I$1)),INDIRECT("'"&amp;I$1&amp;"'!"&amp;"E:E"),0))</f>
        <v>4</v>
      </c>
      <c r="J287" s="6">
        <f ca="1">INDEX(INDIRECT("'"&amp;J$1&amp;"'!"&amp;"T:T"),MATCH(EDATE($D287,-12*(2020-J$1)),INDIRECT("'"&amp;J$1&amp;"'!"&amp;"E:E"),0))</f>
        <v>0</v>
      </c>
      <c r="K287" s="6">
        <f ca="1">INDEX(INDIRECT("'"&amp;K$1&amp;"'!"&amp;"T:T"),MATCH(EDATE($D287,-12*(2020-K$1)),INDIRECT("'"&amp;K$1&amp;"'!"&amp;"E:E"),0))</f>
        <v>6.6</v>
      </c>
      <c r="L287" s="6">
        <f ca="1">INDEX(INDIRECT("'"&amp;L$1&amp;"'!"&amp;"T:T"),MATCH(EDATE($D287,-12*(2020-L$1)),INDIRECT("'"&amp;L$1&amp;"'!"&amp;"E:E"),0))</f>
        <v>0</v>
      </c>
      <c r="M287" s="6">
        <f ca="1">INDEX(INDIRECT("'"&amp;M$1&amp;"'!"&amp;"T:T"),MATCH(EDATE($D287,-12*(2020-M$1)),INDIRECT("'"&amp;M$1&amp;"'!"&amp;"E:E"),0))</f>
        <v>3.6</v>
      </c>
      <c r="N287" s="6">
        <f ca="1">INDEX(INDIRECT("'"&amp;N$1&amp;"'!"&amp;"T:T"),MATCH(EDATE($D287,-12*(2020-N$1)),INDIRECT("'"&amp;N$1&amp;"'!"&amp;"E:E"),0))</f>
        <v>0</v>
      </c>
      <c r="O287" s="6">
        <f ca="1">INDEX(INDIRECT("'"&amp;O$1&amp;"'!"&amp;"T:T"),MATCH(EDATE($D287,-12*(2020-O$1)),INDIRECT("'"&amp;O$1&amp;"'!"&amp;"E:E"),0))</f>
        <v>1</v>
      </c>
      <c r="P287" s="6">
        <f ca="1">INDEX(INDIRECT("'"&amp;P$1&amp;"'!"&amp;"T:T"),MATCH(EDATE($D287,-12*(2020-P$1)),INDIRECT("'"&amp;P$1&amp;"'!"&amp;"E:E"),0))</f>
        <v>0</v>
      </c>
    </row>
    <row r="288" spans="1:16" x14ac:dyDescent="0.25">
      <c r="A288" s="2">
        <f t="shared" si="12"/>
        <v>10</v>
      </c>
      <c r="B288" s="2">
        <f t="shared" si="13"/>
        <v>13</v>
      </c>
      <c r="C288" s="2">
        <f ca="1">INDEX($F$1:$P$1,MATCH(E288,F288:P288,0))</f>
        <v>2017</v>
      </c>
      <c r="D288" s="4">
        <v>44117</v>
      </c>
      <c r="E288" s="2">
        <f t="shared" ca="1" si="14"/>
        <v>6.8</v>
      </c>
      <c r="F288" s="6">
        <f ca="1">INDEX(INDIRECT("'"&amp;F$1&amp;"'!"&amp;"T:T"),MATCH(EDATE($D288,-12*(2020-F$1)),INDIRECT("'"&amp;F$1&amp;"'!"&amp;"E:E"),0))</f>
        <v>0.8</v>
      </c>
      <c r="G288" s="6">
        <f ca="1">INDEX(INDIRECT("'"&amp;G$1&amp;"'!"&amp;"T:T"),MATCH(EDATE($D288,-12*(2020-G$1)),INDIRECT("'"&amp;G$1&amp;"'!"&amp;"E:E"),0))</f>
        <v>0</v>
      </c>
      <c r="H288" s="6">
        <f ca="1">INDEX(INDIRECT("'"&amp;H$1&amp;"'!"&amp;"T:T"),MATCH(EDATE($D288,-12*(2020-H$1)),INDIRECT("'"&amp;H$1&amp;"'!"&amp;"E:E"),0))</f>
        <v>6.8</v>
      </c>
      <c r="I288" s="6">
        <f ca="1">INDEX(INDIRECT("'"&amp;I$1&amp;"'!"&amp;"T:T"),MATCH(EDATE($D288,-12*(2020-I$1)),INDIRECT("'"&amp;I$1&amp;"'!"&amp;"E:E"),0))</f>
        <v>3.2</v>
      </c>
      <c r="J288" s="6">
        <f ca="1">INDEX(INDIRECT("'"&amp;J$1&amp;"'!"&amp;"T:T"),MATCH(EDATE($D288,-12*(2020-J$1)),INDIRECT("'"&amp;J$1&amp;"'!"&amp;"E:E"),0))</f>
        <v>0</v>
      </c>
      <c r="K288" s="6">
        <f ca="1">INDEX(INDIRECT("'"&amp;K$1&amp;"'!"&amp;"T:T"),MATCH(EDATE($D288,-12*(2020-K$1)),INDIRECT("'"&amp;K$1&amp;"'!"&amp;"E:E"),0))</f>
        <v>3</v>
      </c>
      <c r="L288" s="6">
        <f ca="1">INDEX(INDIRECT("'"&amp;L$1&amp;"'!"&amp;"T:T"),MATCH(EDATE($D288,-12*(2020-L$1)),INDIRECT("'"&amp;L$1&amp;"'!"&amp;"E:E"),0))</f>
        <v>0</v>
      </c>
      <c r="M288" s="6">
        <f ca="1">INDEX(INDIRECT("'"&amp;M$1&amp;"'!"&amp;"T:T"),MATCH(EDATE($D288,-12*(2020-M$1)),INDIRECT("'"&amp;M$1&amp;"'!"&amp;"E:E"),0))</f>
        <v>1</v>
      </c>
      <c r="N288" s="6">
        <f ca="1">INDEX(INDIRECT("'"&amp;N$1&amp;"'!"&amp;"T:T"),MATCH(EDATE($D288,-12*(2020-N$1)),INDIRECT("'"&amp;N$1&amp;"'!"&amp;"E:E"),0))</f>
        <v>0</v>
      </c>
      <c r="O288" s="6">
        <f ca="1">INDEX(INDIRECT("'"&amp;O$1&amp;"'!"&amp;"T:T"),MATCH(EDATE($D288,-12*(2020-O$1)),INDIRECT("'"&amp;O$1&amp;"'!"&amp;"E:E"),0))</f>
        <v>0</v>
      </c>
      <c r="P288" s="6">
        <f ca="1">INDEX(INDIRECT("'"&amp;P$1&amp;"'!"&amp;"T:T"),MATCH(EDATE($D288,-12*(2020-P$1)),INDIRECT("'"&amp;P$1&amp;"'!"&amp;"E:E"),0))</f>
        <v>0</v>
      </c>
    </row>
    <row r="289" spans="1:16" x14ac:dyDescent="0.25">
      <c r="A289" s="2">
        <f t="shared" si="12"/>
        <v>10</v>
      </c>
      <c r="B289" s="2">
        <f t="shared" si="13"/>
        <v>14</v>
      </c>
      <c r="C289" s="2">
        <f ca="1">INDEX($F$1:$P$1,MATCH(E289,F289:P289,0))</f>
        <v>2017</v>
      </c>
      <c r="D289" s="4">
        <v>44118</v>
      </c>
      <c r="E289" s="2">
        <f t="shared" ca="1" si="14"/>
        <v>3</v>
      </c>
      <c r="F289" s="6">
        <f ca="1">INDEX(INDIRECT("'"&amp;F$1&amp;"'!"&amp;"T:T"),MATCH(EDATE($D289,-12*(2020-F$1)),INDIRECT("'"&amp;F$1&amp;"'!"&amp;"E:E"),0))</f>
        <v>2</v>
      </c>
      <c r="G289" s="6">
        <f ca="1">INDEX(INDIRECT("'"&amp;G$1&amp;"'!"&amp;"T:T"),MATCH(EDATE($D289,-12*(2020-G$1)),INDIRECT("'"&amp;G$1&amp;"'!"&amp;"E:E"),0))</f>
        <v>0</v>
      </c>
      <c r="H289" s="6">
        <f ca="1">INDEX(INDIRECT("'"&amp;H$1&amp;"'!"&amp;"T:T"),MATCH(EDATE($D289,-12*(2020-H$1)),INDIRECT("'"&amp;H$1&amp;"'!"&amp;"E:E"),0))</f>
        <v>3</v>
      </c>
      <c r="I289" s="6">
        <f ca="1">INDEX(INDIRECT("'"&amp;I$1&amp;"'!"&amp;"T:T"),MATCH(EDATE($D289,-12*(2020-I$1)),INDIRECT("'"&amp;I$1&amp;"'!"&amp;"E:E"),0))</f>
        <v>0</v>
      </c>
      <c r="J289" s="6">
        <f ca="1">INDEX(INDIRECT("'"&amp;J$1&amp;"'!"&amp;"T:T"),MATCH(EDATE($D289,-12*(2020-J$1)),INDIRECT("'"&amp;J$1&amp;"'!"&amp;"E:E"),0))</f>
        <v>0</v>
      </c>
      <c r="K289" s="6">
        <f ca="1">INDEX(INDIRECT("'"&amp;K$1&amp;"'!"&amp;"T:T"),MATCH(EDATE($D289,-12*(2020-K$1)),INDIRECT("'"&amp;K$1&amp;"'!"&amp;"E:E"),0))</f>
        <v>2.8</v>
      </c>
      <c r="L289" s="6">
        <f ca="1">INDEX(INDIRECT("'"&amp;L$1&amp;"'!"&amp;"T:T"),MATCH(EDATE($D289,-12*(2020-L$1)),INDIRECT("'"&amp;L$1&amp;"'!"&amp;"E:E"),0))</f>
        <v>2</v>
      </c>
      <c r="M289" s="6">
        <f ca="1">INDEX(INDIRECT("'"&amp;M$1&amp;"'!"&amp;"T:T"),MATCH(EDATE($D289,-12*(2020-M$1)),INDIRECT("'"&amp;M$1&amp;"'!"&amp;"E:E"),0))</f>
        <v>0</v>
      </c>
      <c r="N289" s="6">
        <f ca="1">INDEX(INDIRECT("'"&amp;N$1&amp;"'!"&amp;"T:T"),MATCH(EDATE($D289,-12*(2020-N$1)),INDIRECT("'"&amp;N$1&amp;"'!"&amp;"E:E"),0))</f>
        <v>0</v>
      </c>
      <c r="O289" s="6">
        <f ca="1">INDEX(INDIRECT("'"&amp;O$1&amp;"'!"&amp;"T:T"),MATCH(EDATE($D289,-12*(2020-O$1)),INDIRECT("'"&amp;O$1&amp;"'!"&amp;"E:E"),0))</f>
        <v>0</v>
      </c>
      <c r="P289" s="6">
        <f ca="1">INDEX(INDIRECT("'"&amp;P$1&amp;"'!"&amp;"T:T"),MATCH(EDATE($D289,-12*(2020-P$1)),INDIRECT("'"&amp;P$1&amp;"'!"&amp;"E:E"),0))</f>
        <v>0</v>
      </c>
    </row>
    <row r="290" spans="1:16" x14ac:dyDescent="0.25">
      <c r="A290" s="2">
        <f t="shared" si="12"/>
        <v>10</v>
      </c>
      <c r="B290" s="2">
        <f t="shared" si="13"/>
        <v>15</v>
      </c>
      <c r="C290" s="2">
        <f ca="1">INDEX($F$1:$P$1,MATCH(E290,F290:P290,0))</f>
        <v>2019</v>
      </c>
      <c r="D290" s="4">
        <v>44119</v>
      </c>
      <c r="E290" s="2">
        <f t="shared" ca="1" si="14"/>
        <v>9.8000000000000007</v>
      </c>
      <c r="F290" s="6">
        <f ca="1">INDEX(INDIRECT("'"&amp;F$1&amp;"'!"&amp;"T:T"),MATCH(EDATE($D290,-12*(2020-F$1)),INDIRECT("'"&amp;F$1&amp;"'!"&amp;"E:E"),0))</f>
        <v>9.8000000000000007</v>
      </c>
      <c r="G290" s="6">
        <f ca="1">INDEX(INDIRECT("'"&amp;G$1&amp;"'!"&amp;"T:T"),MATCH(EDATE($D290,-12*(2020-G$1)),INDIRECT("'"&amp;G$1&amp;"'!"&amp;"E:E"),0))</f>
        <v>0</v>
      </c>
      <c r="H290" s="6">
        <f ca="1">INDEX(INDIRECT("'"&amp;H$1&amp;"'!"&amp;"T:T"),MATCH(EDATE($D290,-12*(2020-H$1)),INDIRECT("'"&amp;H$1&amp;"'!"&amp;"E:E"),0))</f>
        <v>0</v>
      </c>
      <c r="I290" s="6">
        <f ca="1">INDEX(INDIRECT("'"&amp;I$1&amp;"'!"&amp;"T:T"),MATCH(EDATE($D290,-12*(2020-I$1)),INDIRECT("'"&amp;I$1&amp;"'!"&amp;"E:E"),0))</f>
        <v>0</v>
      </c>
      <c r="J290" s="6">
        <f ca="1">INDEX(INDIRECT("'"&amp;J$1&amp;"'!"&amp;"T:T"),MATCH(EDATE($D290,-12*(2020-J$1)),INDIRECT("'"&amp;J$1&amp;"'!"&amp;"E:E"),0))</f>
        <v>0</v>
      </c>
      <c r="K290" s="6">
        <f ca="1">INDEX(INDIRECT("'"&amp;K$1&amp;"'!"&amp;"T:T"),MATCH(EDATE($D290,-12*(2020-K$1)),INDIRECT("'"&amp;K$1&amp;"'!"&amp;"E:E"),0))</f>
        <v>0</v>
      </c>
      <c r="L290" s="6">
        <f ca="1">INDEX(INDIRECT("'"&amp;L$1&amp;"'!"&amp;"T:T"),MATCH(EDATE($D290,-12*(2020-L$1)),INDIRECT("'"&amp;L$1&amp;"'!"&amp;"E:E"),0))</f>
        <v>0</v>
      </c>
      <c r="M290" s="6">
        <f ca="1">INDEX(INDIRECT("'"&amp;M$1&amp;"'!"&amp;"T:T"),MATCH(EDATE($D290,-12*(2020-M$1)),INDIRECT("'"&amp;M$1&amp;"'!"&amp;"E:E"),0))</f>
        <v>1.4</v>
      </c>
      <c r="N290" s="6">
        <f ca="1">INDEX(INDIRECT("'"&amp;N$1&amp;"'!"&amp;"T:T"),MATCH(EDATE($D290,-12*(2020-N$1)),INDIRECT("'"&amp;N$1&amp;"'!"&amp;"E:E"),0))</f>
        <v>0</v>
      </c>
      <c r="O290" s="6">
        <f ca="1">INDEX(INDIRECT("'"&amp;O$1&amp;"'!"&amp;"T:T"),MATCH(EDATE($D290,-12*(2020-O$1)),INDIRECT("'"&amp;O$1&amp;"'!"&amp;"E:E"),0))</f>
        <v>0</v>
      </c>
      <c r="P290" s="6">
        <f ca="1">INDEX(INDIRECT("'"&amp;P$1&amp;"'!"&amp;"T:T"),MATCH(EDATE($D290,-12*(2020-P$1)),INDIRECT("'"&amp;P$1&amp;"'!"&amp;"E:E"),0))</f>
        <v>0.1</v>
      </c>
    </row>
    <row r="291" spans="1:16" x14ac:dyDescent="0.25">
      <c r="A291" s="2">
        <f t="shared" si="12"/>
        <v>10</v>
      </c>
      <c r="B291" s="2">
        <f t="shared" si="13"/>
        <v>16</v>
      </c>
      <c r="C291" s="2">
        <f ca="1">INDEX($F$1:$P$1,MATCH(E291,F291:P291,0))</f>
        <v>2017</v>
      </c>
      <c r="D291" s="4">
        <v>44120</v>
      </c>
      <c r="E291" s="2">
        <f t="shared" ca="1" si="14"/>
        <v>16.8</v>
      </c>
      <c r="F291" s="6">
        <f ca="1">INDEX(INDIRECT("'"&amp;F$1&amp;"'!"&amp;"T:T"),MATCH(EDATE($D291,-12*(2020-F$1)),INDIRECT("'"&amp;F$1&amp;"'!"&amp;"E:E"),0))</f>
        <v>2.2000000000000002</v>
      </c>
      <c r="G291" s="6">
        <f ca="1">INDEX(INDIRECT("'"&amp;G$1&amp;"'!"&amp;"T:T"),MATCH(EDATE($D291,-12*(2020-G$1)),INDIRECT("'"&amp;G$1&amp;"'!"&amp;"E:E"),0))</f>
        <v>0</v>
      </c>
      <c r="H291" s="6">
        <f ca="1">INDEX(INDIRECT("'"&amp;H$1&amp;"'!"&amp;"T:T"),MATCH(EDATE($D291,-12*(2020-H$1)),INDIRECT("'"&amp;H$1&amp;"'!"&amp;"E:E"),0))</f>
        <v>16.8</v>
      </c>
      <c r="I291" s="6">
        <f ca="1">INDEX(INDIRECT("'"&amp;I$1&amp;"'!"&amp;"T:T"),MATCH(EDATE($D291,-12*(2020-I$1)),INDIRECT("'"&amp;I$1&amp;"'!"&amp;"E:E"),0))</f>
        <v>0</v>
      </c>
      <c r="J291" s="6">
        <f ca="1">INDEX(INDIRECT("'"&amp;J$1&amp;"'!"&amp;"T:T"),MATCH(EDATE($D291,-12*(2020-J$1)),INDIRECT("'"&amp;J$1&amp;"'!"&amp;"E:E"),0))</f>
        <v>0</v>
      </c>
      <c r="K291" s="6">
        <f ca="1">INDEX(INDIRECT("'"&amp;K$1&amp;"'!"&amp;"T:T"),MATCH(EDATE($D291,-12*(2020-K$1)),INDIRECT("'"&amp;K$1&amp;"'!"&amp;"E:E"),0))</f>
        <v>4.8</v>
      </c>
      <c r="L291" s="6">
        <f ca="1">INDEX(INDIRECT("'"&amp;L$1&amp;"'!"&amp;"T:T"),MATCH(EDATE($D291,-12*(2020-L$1)),INDIRECT("'"&amp;L$1&amp;"'!"&amp;"E:E"),0))</f>
        <v>0</v>
      </c>
      <c r="M291" s="6">
        <f ca="1">INDEX(INDIRECT("'"&amp;M$1&amp;"'!"&amp;"T:T"),MATCH(EDATE($D291,-12*(2020-M$1)),INDIRECT("'"&amp;M$1&amp;"'!"&amp;"E:E"),0))</f>
        <v>0</v>
      </c>
      <c r="N291" s="6">
        <f ca="1">INDEX(INDIRECT("'"&amp;N$1&amp;"'!"&amp;"T:T"),MATCH(EDATE($D291,-12*(2020-N$1)),INDIRECT("'"&amp;N$1&amp;"'!"&amp;"E:E"),0))</f>
        <v>2.8</v>
      </c>
      <c r="O291" s="6">
        <f ca="1">INDEX(INDIRECT("'"&amp;O$1&amp;"'!"&amp;"T:T"),MATCH(EDATE($D291,-12*(2020-O$1)),INDIRECT("'"&amp;O$1&amp;"'!"&amp;"E:E"),0))</f>
        <v>0</v>
      </c>
      <c r="P291" s="6">
        <f ca="1">INDEX(INDIRECT("'"&amp;P$1&amp;"'!"&amp;"T:T"),MATCH(EDATE($D291,-12*(2020-P$1)),INDIRECT("'"&amp;P$1&amp;"'!"&amp;"E:E"),0))</f>
        <v>1</v>
      </c>
    </row>
    <row r="292" spans="1:16" x14ac:dyDescent="0.25">
      <c r="A292" s="2">
        <f t="shared" si="12"/>
        <v>10</v>
      </c>
      <c r="B292" s="2">
        <f t="shared" si="13"/>
        <v>17</v>
      </c>
      <c r="C292" s="2">
        <f ca="1">INDEX($F$1:$P$1,MATCH(E292,F292:P292,0))</f>
        <v>2009</v>
      </c>
      <c r="D292" s="4">
        <v>44121</v>
      </c>
      <c r="E292" s="2">
        <f t="shared" ca="1" si="14"/>
        <v>3.4</v>
      </c>
      <c r="F292" s="6">
        <f ca="1">INDEX(INDIRECT("'"&amp;F$1&amp;"'!"&amp;"T:T"),MATCH(EDATE($D292,-12*(2020-F$1)),INDIRECT("'"&amp;F$1&amp;"'!"&amp;"E:E"),0))</f>
        <v>1.8</v>
      </c>
      <c r="G292" s="6">
        <f ca="1">INDEX(INDIRECT("'"&amp;G$1&amp;"'!"&amp;"T:T"),MATCH(EDATE($D292,-12*(2020-G$1)),INDIRECT("'"&amp;G$1&amp;"'!"&amp;"E:E"),0))</f>
        <v>0</v>
      </c>
      <c r="H292" s="6">
        <f ca="1">INDEX(INDIRECT("'"&amp;H$1&amp;"'!"&amp;"T:T"),MATCH(EDATE($D292,-12*(2020-H$1)),INDIRECT("'"&amp;H$1&amp;"'!"&amp;"E:E"),0))</f>
        <v>0</v>
      </c>
      <c r="I292" s="6">
        <f ca="1">INDEX(INDIRECT("'"&amp;I$1&amp;"'!"&amp;"T:T"),MATCH(EDATE($D292,-12*(2020-I$1)),INDIRECT("'"&amp;I$1&amp;"'!"&amp;"E:E"),0))</f>
        <v>1.2</v>
      </c>
      <c r="J292" s="6">
        <f ca="1">INDEX(INDIRECT("'"&amp;J$1&amp;"'!"&amp;"T:T"),MATCH(EDATE($D292,-12*(2020-J$1)),INDIRECT("'"&amp;J$1&amp;"'!"&amp;"E:E"),0))</f>
        <v>0</v>
      </c>
      <c r="K292" s="6">
        <f ca="1">INDEX(INDIRECT("'"&amp;K$1&amp;"'!"&amp;"T:T"),MATCH(EDATE($D292,-12*(2020-K$1)),INDIRECT("'"&amp;K$1&amp;"'!"&amp;"E:E"),0))</f>
        <v>0</v>
      </c>
      <c r="L292" s="6">
        <f ca="1">INDEX(INDIRECT("'"&amp;L$1&amp;"'!"&amp;"T:T"),MATCH(EDATE($D292,-12*(2020-L$1)),INDIRECT("'"&amp;L$1&amp;"'!"&amp;"E:E"),0))</f>
        <v>0</v>
      </c>
      <c r="M292" s="6">
        <f ca="1">INDEX(INDIRECT("'"&amp;M$1&amp;"'!"&amp;"T:T"),MATCH(EDATE($D292,-12*(2020-M$1)),INDIRECT("'"&amp;M$1&amp;"'!"&amp;"E:E"),0))</f>
        <v>0.1</v>
      </c>
      <c r="N292" s="6">
        <f ca="1">INDEX(INDIRECT("'"&amp;N$1&amp;"'!"&amp;"T:T"),MATCH(EDATE($D292,-12*(2020-N$1)),INDIRECT("'"&amp;N$1&amp;"'!"&amp;"E:E"),0))</f>
        <v>1.4</v>
      </c>
      <c r="O292" s="6">
        <f ca="1">INDEX(INDIRECT("'"&amp;O$1&amp;"'!"&amp;"T:T"),MATCH(EDATE($D292,-12*(2020-O$1)),INDIRECT("'"&amp;O$1&amp;"'!"&amp;"E:E"),0))</f>
        <v>0</v>
      </c>
      <c r="P292" s="6">
        <f ca="1">INDEX(INDIRECT("'"&amp;P$1&amp;"'!"&amp;"T:T"),MATCH(EDATE($D292,-12*(2020-P$1)),INDIRECT("'"&amp;P$1&amp;"'!"&amp;"E:E"),0))</f>
        <v>3.4</v>
      </c>
    </row>
    <row r="293" spans="1:16" x14ac:dyDescent="0.25">
      <c r="A293" s="2">
        <f t="shared" si="12"/>
        <v>10</v>
      </c>
      <c r="B293" s="2">
        <f t="shared" si="13"/>
        <v>18</v>
      </c>
      <c r="C293" s="2">
        <f ca="1">INDEX($F$1:$P$1,MATCH(E293,F293:P293,0))</f>
        <v>2012</v>
      </c>
      <c r="D293" s="4">
        <v>44122</v>
      </c>
      <c r="E293" s="2">
        <f t="shared" ca="1" si="14"/>
        <v>11</v>
      </c>
      <c r="F293" s="6">
        <f ca="1">INDEX(INDIRECT("'"&amp;F$1&amp;"'!"&amp;"T:T"),MATCH(EDATE($D293,-12*(2020-F$1)),INDIRECT("'"&amp;F$1&amp;"'!"&amp;"E:E"),0))</f>
        <v>0</v>
      </c>
      <c r="G293" s="6">
        <f ca="1">INDEX(INDIRECT("'"&amp;G$1&amp;"'!"&amp;"T:T"),MATCH(EDATE($D293,-12*(2020-G$1)),INDIRECT("'"&amp;G$1&amp;"'!"&amp;"E:E"),0))</f>
        <v>0</v>
      </c>
      <c r="H293" s="6">
        <f ca="1">INDEX(INDIRECT("'"&amp;H$1&amp;"'!"&amp;"T:T"),MATCH(EDATE($D293,-12*(2020-H$1)),INDIRECT("'"&amp;H$1&amp;"'!"&amp;"E:E"),0))</f>
        <v>0.4</v>
      </c>
      <c r="I293" s="6">
        <f ca="1">INDEX(INDIRECT("'"&amp;I$1&amp;"'!"&amp;"T:T"),MATCH(EDATE($D293,-12*(2020-I$1)),INDIRECT("'"&amp;I$1&amp;"'!"&amp;"E:E"),0))</f>
        <v>0</v>
      </c>
      <c r="J293" s="6">
        <f ca="1">INDEX(INDIRECT("'"&amp;J$1&amp;"'!"&amp;"T:T"),MATCH(EDATE($D293,-12*(2020-J$1)),INDIRECT("'"&amp;J$1&amp;"'!"&amp;"E:E"),0))</f>
        <v>3.2</v>
      </c>
      <c r="K293" s="6">
        <f ca="1">INDEX(INDIRECT("'"&amp;K$1&amp;"'!"&amp;"T:T"),MATCH(EDATE($D293,-12*(2020-K$1)),INDIRECT("'"&amp;K$1&amp;"'!"&amp;"E:E"),0))</f>
        <v>1.2</v>
      </c>
      <c r="L293" s="6">
        <f ca="1">INDEX(INDIRECT("'"&amp;L$1&amp;"'!"&amp;"T:T"),MATCH(EDATE($D293,-12*(2020-L$1)),INDIRECT("'"&amp;L$1&amp;"'!"&amp;"E:E"),0))</f>
        <v>0</v>
      </c>
      <c r="M293" s="6">
        <f ca="1">INDEX(INDIRECT("'"&amp;M$1&amp;"'!"&amp;"T:T"),MATCH(EDATE($D293,-12*(2020-M$1)),INDIRECT("'"&amp;M$1&amp;"'!"&amp;"E:E"),0))</f>
        <v>11</v>
      </c>
      <c r="N293" s="6">
        <f ca="1">INDEX(INDIRECT("'"&amp;N$1&amp;"'!"&amp;"T:T"),MATCH(EDATE($D293,-12*(2020-N$1)),INDIRECT("'"&amp;N$1&amp;"'!"&amp;"E:E"),0))</f>
        <v>0</v>
      </c>
      <c r="O293" s="6">
        <f ca="1">INDEX(INDIRECT("'"&amp;O$1&amp;"'!"&amp;"T:T"),MATCH(EDATE($D293,-12*(2020-O$1)),INDIRECT("'"&amp;O$1&amp;"'!"&amp;"E:E"),0))</f>
        <v>3.8</v>
      </c>
      <c r="P293" s="6">
        <f ca="1">INDEX(INDIRECT("'"&amp;P$1&amp;"'!"&amp;"T:T"),MATCH(EDATE($D293,-12*(2020-P$1)),INDIRECT("'"&amp;P$1&amp;"'!"&amp;"E:E"),0))</f>
        <v>0</v>
      </c>
    </row>
    <row r="294" spans="1:16" x14ac:dyDescent="0.25">
      <c r="A294" s="2">
        <f t="shared" si="12"/>
        <v>10</v>
      </c>
      <c r="B294" s="2">
        <f t="shared" si="13"/>
        <v>19</v>
      </c>
      <c r="C294" s="2">
        <f ca="1">INDEX($F$1:$P$1,MATCH(E294,F294:P294,0))</f>
        <v>2010</v>
      </c>
      <c r="D294" s="4">
        <v>44123</v>
      </c>
      <c r="E294" s="2">
        <f t="shared" ca="1" si="14"/>
        <v>14.8</v>
      </c>
      <c r="F294" s="6">
        <f ca="1">INDEX(INDIRECT("'"&amp;F$1&amp;"'!"&amp;"T:T"),MATCH(EDATE($D294,-12*(2020-F$1)),INDIRECT("'"&amp;F$1&amp;"'!"&amp;"E:E"),0))</f>
        <v>0</v>
      </c>
      <c r="G294" s="6">
        <f ca="1">INDEX(INDIRECT("'"&amp;G$1&amp;"'!"&amp;"T:T"),MATCH(EDATE($D294,-12*(2020-G$1)),INDIRECT("'"&amp;G$1&amp;"'!"&amp;"E:E"),0))</f>
        <v>0</v>
      </c>
      <c r="H294" s="6">
        <f ca="1">INDEX(INDIRECT("'"&amp;H$1&amp;"'!"&amp;"T:T"),MATCH(EDATE($D294,-12*(2020-H$1)),INDIRECT("'"&amp;H$1&amp;"'!"&amp;"E:E"),0))</f>
        <v>0</v>
      </c>
      <c r="I294" s="6">
        <f ca="1">INDEX(INDIRECT("'"&amp;I$1&amp;"'!"&amp;"T:T"),MATCH(EDATE($D294,-12*(2020-I$1)),INDIRECT("'"&amp;I$1&amp;"'!"&amp;"E:E"),0))</f>
        <v>8.6</v>
      </c>
      <c r="J294" s="6">
        <f ca="1">INDEX(INDIRECT("'"&amp;J$1&amp;"'!"&amp;"T:T"),MATCH(EDATE($D294,-12*(2020-J$1)),INDIRECT("'"&amp;J$1&amp;"'!"&amp;"E:E"),0))</f>
        <v>1.2</v>
      </c>
      <c r="K294" s="6">
        <f ca="1">INDEX(INDIRECT("'"&amp;K$1&amp;"'!"&amp;"T:T"),MATCH(EDATE($D294,-12*(2020-K$1)),INDIRECT("'"&amp;K$1&amp;"'!"&amp;"E:E"),0))</f>
        <v>0</v>
      </c>
      <c r="L294" s="6">
        <f ca="1">INDEX(INDIRECT("'"&amp;L$1&amp;"'!"&amp;"T:T"),MATCH(EDATE($D294,-12*(2020-L$1)),INDIRECT("'"&amp;L$1&amp;"'!"&amp;"E:E"),0))</f>
        <v>0</v>
      </c>
      <c r="M294" s="6">
        <f ca="1">INDEX(INDIRECT("'"&amp;M$1&amp;"'!"&amp;"T:T"),MATCH(EDATE($D294,-12*(2020-M$1)),INDIRECT("'"&amp;M$1&amp;"'!"&amp;"E:E"),0))</f>
        <v>2</v>
      </c>
      <c r="N294" s="6">
        <f ca="1">INDEX(INDIRECT("'"&amp;N$1&amp;"'!"&amp;"T:T"),MATCH(EDATE($D294,-12*(2020-N$1)),INDIRECT("'"&amp;N$1&amp;"'!"&amp;"E:E"),0))</f>
        <v>4</v>
      </c>
      <c r="O294" s="6">
        <f ca="1">INDEX(INDIRECT("'"&amp;O$1&amp;"'!"&amp;"T:T"),MATCH(EDATE($D294,-12*(2020-O$1)),INDIRECT("'"&amp;O$1&amp;"'!"&amp;"E:E"),0))</f>
        <v>14.8</v>
      </c>
      <c r="P294" s="6">
        <f ca="1">INDEX(INDIRECT("'"&amp;P$1&amp;"'!"&amp;"T:T"),MATCH(EDATE($D294,-12*(2020-P$1)),INDIRECT("'"&amp;P$1&amp;"'!"&amp;"E:E"),0))</f>
        <v>0</v>
      </c>
    </row>
    <row r="295" spans="1:16" x14ac:dyDescent="0.25">
      <c r="A295" s="2">
        <f t="shared" si="12"/>
        <v>10</v>
      </c>
      <c r="B295" s="2">
        <f t="shared" si="13"/>
        <v>20</v>
      </c>
      <c r="C295" s="2">
        <f ca="1">INDEX($F$1:$P$1,MATCH(E295,F295:P295,0))</f>
        <v>2009</v>
      </c>
      <c r="D295" s="4">
        <v>44124</v>
      </c>
      <c r="E295" s="2">
        <f t="shared" ca="1" si="14"/>
        <v>9.4</v>
      </c>
      <c r="F295" s="6">
        <f ca="1">INDEX(INDIRECT("'"&amp;F$1&amp;"'!"&amp;"T:T"),MATCH(EDATE($D295,-12*(2020-F$1)),INDIRECT("'"&amp;F$1&amp;"'!"&amp;"E:E"),0))</f>
        <v>4.5999999999999996</v>
      </c>
      <c r="G295" s="6">
        <f ca="1">INDEX(INDIRECT("'"&amp;G$1&amp;"'!"&amp;"T:T"),MATCH(EDATE($D295,-12*(2020-G$1)),INDIRECT("'"&amp;G$1&amp;"'!"&amp;"E:E"),0))</f>
        <v>0</v>
      </c>
      <c r="H295" s="6">
        <f ca="1">INDEX(INDIRECT("'"&amp;H$1&amp;"'!"&amp;"T:T"),MATCH(EDATE($D295,-12*(2020-H$1)),INDIRECT("'"&amp;H$1&amp;"'!"&amp;"E:E"),0))</f>
        <v>0.4</v>
      </c>
      <c r="I295" s="6">
        <f ca="1">INDEX(INDIRECT("'"&amp;I$1&amp;"'!"&amp;"T:T"),MATCH(EDATE($D295,-12*(2020-I$1)),INDIRECT("'"&amp;I$1&amp;"'!"&amp;"E:E"),0))</f>
        <v>1.6</v>
      </c>
      <c r="J295" s="6">
        <f ca="1">INDEX(INDIRECT("'"&amp;J$1&amp;"'!"&amp;"T:T"),MATCH(EDATE($D295,-12*(2020-J$1)),INDIRECT("'"&amp;J$1&amp;"'!"&amp;"E:E"),0))</f>
        <v>2</v>
      </c>
      <c r="K295" s="6">
        <f ca="1">INDEX(INDIRECT("'"&amp;K$1&amp;"'!"&amp;"T:T"),MATCH(EDATE($D295,-12*(2020-K$1)),INDIRECT("'"&amp;K$1&amp;"'!"&amp;"E:E"),0))</f>
        <v>1.2</v>
      </c>
      <c r="L295" s="6">
        <f ca="1">INDEX(INDIRECT("'"&amp;L$1&amp;"'!"&amp;"T:T"),MATCH(EDATE($D295,-12*(2020-L$1)),INDIRECT("'"&amp;L$1&amp;"'!"&amp;"E:E"),0))</f>
        <v>0</v>
      </c>
      <c r="M295" s="6">
        <f ca="1">INDEX(INDIRECT("'"&amp;M$1&amp;"'!"&amp;"T:T"),MATCH(EDATE($D295,-12*(2020-M$1)),INDIRECT("'"&amp;M$1&amp;"'!"&amp;"E:E"),0))</f>
        <v>0</v>
      </c>
      <c r="N295" s="6">
        <f ca="1">INDEX(INDIRECT("'"&amp;N$1&amp;"'!"&amp;"T:T"),MATCH(EDATE($D295,-12*(2020-N$1)),INDIRECT("'"&amp;N$1&amp;"'!"&amp;"E:E"),0))</f>
        <v>0</v>
      </c>
      <c r="O295" s="6">
        <f ca="1">INDEX(INDIRECT("'"&amp;O$1&amp;"'!"&amp;"T:T"),MATCH(EDATE($D295,-12*(2020-O$1)),INDIRECT("'"&amp;O$1&amp;"'!"&amp;"E:E"),0))</f>
        <v>1.7</v>
      </c>
      <c r="P295" s="6">
        <f ca="1">INDEX(INDIRECT("'"&amp;P$1&amp;"'!"&amp;"T:T"),MATCH(EDATE($D295,-12*(2020-P$1)),INDIRECT("'"&amp;P$1&amp;"'!"&amp;"E:E"),0))</f>
        <v>9.4</v>
      </c>
    </row>
    <row r="296" spans="1:16" x14ac:dyDescent="0.25">
      <c r="A296" s="2">
        <f t="shared" si="12"/>
        <v>10</v>
      </c>
      <c r="B296" s="2">
        <f t="shared" si="13"/>
        <v>21</v>
      </c>
      <c r="C296" s="2">
        <f ca="1">INDEX($F$1:$P$1,MATCH(E296,F296:P296,0))</f>
        <v>2016</v>
      </c>
      <c r="D296" s="4">
        <v>44125</v>
      </c>
      <c r="E296" s="2">
        <f t="shared" ca="1" si="14"/>
        <v>6.2</v>
      </c>
      <c r="F296" s="6">
        <f ca="1">INDEX(INDIRECT("'"&amp;F$1&amp;"'!"&amp;"T:T"),MATCH(EDATE($D296,-12*(2020-F$1)),INDIRECT("'"&amp;F$1&amp;"'!"&amp;"E:E"),0))</f>
        <v>1.6</v>
      </c>
      <c r="G296" s="6">
        <f ca="1">INDEX(INDIRECT("'"&amp;G$1&amp;"'!"&amp;"T:T"),MATCH(EDATE($D296,-12*(2020-G$1)),INDIRECT("'"&amp;G$1&amp;"'!"&amp;"E:E"),0))</f>
        <v>0</v>
      </c>
      <c r="H296" s="6">
        <f ca="1">INDEX(INDIRECT("'"&amp;H$1&amp;"'!"&amp;"T:T"),MATCH(EDATE($D296,-12*(2020-H$1)),INDIRECT("'"&amp;H$1&amp;"'!"&amp;"E:E"),0))</f>
        <v>1.6</v>
      </c>
      <c r="I296" s="6">
        <f ca="1">INDEX(INDIRECT("'"&amp;I$1&amp;"'!"&amp;"T:T"),MATCH(EDATE($D296,-12*(2020-I$1)),INDIRECT("'"&amp;I$1&amp;"'!"&amp;"E:E"),0))</f>
        <v>6.2</v>
      </c>
      <c r="J296" s="6">
        <f ca="1">INDEX(INDIRECT("'"&amp;J$1&amp;"'!"&amp;"T:T"),MATCH(EDATE($D296,-12*(2020-J$1)),INDIRECT("'"&amp;J$1&amp;"'!"&amp;"E:E"),0))</f>
        <v>0</v>
      </c>
      <c r="K296" s="6">
        <f ca="1">INDEX(INDIRECT("'"&amp;K$1&amp;"'!"&amp;"T:T"),MATCH(EDATE($D296,-12*(2020-K$1)),INDIRECT("'"&amp;K$1&amp;"'!"&amp;"E:E"),0))</f>
        <v>6</v>
      </c>
      <c r="L296" s="6">
        <f ca="1">INDEX(INDIRECT("'"&amp;L$1&amp;"'!"&amp;"T:T"),MATCH(EDATE($D296,-12*(2020-L$1)),INDIRECT("'"&amp;L$1&amp;"'!"&amp;"E:E"),0))</f>
        <v>0</v>
      </c>
      <c r="M296" s="6">
        <f ca="1">INDEX(INDIRECT("'"&amp;M$1&amp;"'!"&amp;"T:T"),MATCH(EDATE($D296,-12*(2020-M$1)),INDIRECT("'"&amp;M$1&amp;"'!"&amp;"E:E"),0))</f>
        <v>0</v>
      </c>
      <c r="N296" s="6">
        <f ca="1">INDEX(INDIRECT("'"&amp;N$1&amp;"'!"&amp;"T:T"),MATCH(EDATE($D296,-12*(2020-N$1)),INDIRECT("'"&amp;N$1&amp;"'!"&amp;"E:E"),0))</f>
        <v>3.8</v>
      </c>
      <c r="O296" s="6">
        <f ca="1">INDEX(INDIRECT("'"&amp;O$1&amp;"'!"&amp;"T:T"),MATCH(EDATE($D296,-12*(2020-O$1)),INDIRECT("'"&amp;O$1&amp;"'!"&amp;"E:E"),0))</f>
        <v>0</v>
      </c>
      <c r="P296" s="6">
        <f ca="1">INDEX(INDIRECT("'"&amp;P$1&amp;"'!"&amp;"T:T"),MATCH(EDATE($D296,-12*(2020-P$1)),INDIRECT("'"&amp;P$1&amp;"'!"&amp;"E:E"),0))</f>
        <v>1.4</v>
      </c>
    </row>
    <row r="297" spans="1:16" x14ac:dyDescent="0.25">
      <c r="A297" s="2">
        <f t="shared" si="12"/>
        <v>10</v>
      </c>
      <c r="B297" s="2">
        <f t="shared" si="13"/>
        <v>22</v>
      </c>
      <c r="C297" s="2">
        <f ca="1">INDEX($F$1:$P$1,MATCH(E297,F297:P297,0))</f>
        <v>2009</v>
      </c>
      <c r="D297" s="4">
        <v>44126</v>
      </c>
      <c r="E297" s="2">
        <f t="shared" ca="1" si="14"/>
        <v>6.8</v>
      </c>
      <c r="F297" s="6">
        <f ca="1">INDEX(INDIRECT("'"&amp;F$1&amp;"'!"&amp;"T:T"),MATCH(EDATE($D297,-12*(2020-F$1)),INDIRECT("'"&amp;F$1&amp;"'!"&amp;"E:E"),0))</f>
        <v>0</v>
      </c>
      <c r="G297" s="6">
        <f ca="1">INDEX(INDIRECT("'"&amp;G$1&amp;"'!"&amp;"T:T"),MATCH(EDATE($D297,-12*(2020-G$1)),INDIRECT("'"&amp;G$1&amp;"'!"&amp;"E:E"),0))</f>
        <v>0</v>
      </c>
      <c r="H297" s="6">
        <f ca="1">INDEX(INDIRECT("'"&amp;H$1&amp;"'!"&amp;"T:T"),MATCH(EDATE($D297,-12*(2020-H$1)),INDIRECT("'"&amp;H$1&amp;"'!"&amp;"E:E"),0))</f>
        <v>0</v>
      </c>
      <c r="I297" s="6">
        <f ca="1">INDEX(INDIRECT("'"&amp;I$1&amp;"'!"&amp;"T:T"),MATCH(EDATE($D297,-12*(2020-I$1)),INDIRECT("'"&amp;I$1&amp;"'!"&amp;"E:E"),0))</f>
        <v>1.6</v>
      </c>
      <c r="J297" s="6">
        <f ca="1">INDEX(INDIRECT("'"&amp;J$1&amp;"'!"&amp;"T:T"),MATCH(EDATE($D297,-12*(2020-J$1)),INDIRECT("'"&amp;J$1&amp;"'!"&amp;"E:E"),0))</f>
        <v>0</v>
      </c>
      <c r="K297" s="6">
        <f ca="1">INDEX(INDIRECT("'"&amp;K$1&amp;"'!"&amp;"T:T"),MATCH(EDATE($D297,-12*(2020-K$1)),INDIRECT("'"&amp;K$1&amp;"'!"&amp;"E:E"),0))</f>
        <v>2.8</v>
      </c>
      <c r="L297" s="6">
        <f ca="1">INDEX(INDIRECT("'"&amp;L$1&amp;"'!"&amp;"T:T"),MATCH(EDATE($D297,-12*(2020-L$1)),INDIRECT("'"&amp;L$1&amp;"'!"&amp;"E:E"),0))</f>
        <v>0</v>
      </c>
      <c r="M297" s="6">
        <f ca="1">INDEX(INDIRECT("'"&amp;M$1&amp;"'!"&amp;"T:T"),MATCH(EDATE($D297,-12*(2020-M$1)),INDIRECT("'"&amp;M$1&amp;"'!"&amp;"E:E"),0))</f>
        <v>0</v>
      </c>
      <c r="N297" s="6">
        <f ca="1">INDEX(INDIRECT("'"&amp;N$1&amp;"'!"&amp;"T:T"),MATCH(EDATE($D297,-12*(2020-N$1)),INDIRECT("'"&amp;N$1&amp;"'!"&amp;"E:E"),0))</f>
        <v>0</v>
      </c>
      <c r="O297" s="6">
        <f ca="1">INDEX(INDIRECT("'"&amp;O$1&amp;"'!"&amp;"T:T"),MATCH(EDATE($D297,-12*(2020-O$1)),INDIRECT("'"&amp;O$1&amp;"'!"&amp;"E:E"),0))</f>
        <v>3.6</v>
      </c>
      <c r="P297" s="6">
        <f ca="1">INDEX(INDIRECT("'"&amp;P$1&amp;"'!"&amp;"T:T"),MATCH(EDATE($D297,-12*(2020-P$1)),INDIRECT("'"&amp;P$1&amp;"'!"&amp;"E:E"),0))</f>
        <v>6.8</v>
      </c>
    </row>
    <row r="298" spans="1:16" x14ac:dyDescent="0.25">
      <c r="A298" s="2">
        <f t="shared" si="12"/>
        <v>10</v>
      </c>
      <c r="B298" s="2">
        <f t="shared" si="13"/>
        <v>23</v>
      </c>
      <c r="C298" s="2">
        <f ca="1">INDEX($F$1:$P$1,MATCH(E298,F298:P298,0))</f>
        <v>2015</v>
      </c>
      <c r="D298" s="4">
        <v>44127</v>
      </c>
      <c r="E298" s="2">
        <f t="shared" ca="1" si="14"/>
        <v>4.4000000000000004</v>
      </c>
      <c r="F298" s="6">
        <f ca="1">INDEX(INDIRECT("'"&amp;F$1&amp;"'!"&amp;"T:T"),MATCH(EDATE($D298,-12*(2020-F$1)),INDIRECT("'"&amp;F$1&amp;"'!"&amp;"E:E"),0))</f>
        <v>2.6</v>
      </c>
      <c r="G298" s="6">
        <f ca="1">INDEX(INDIRECT("'"&amp;G$1&amp;"'!"&amp;"T:T"),MATCH(EDATE($D298,-12*(2020-G$1)),INDIRECT("'"&amp;G$1&amp;"'!"&amp;"E:E"),0))</f>
        <v>0</v>
      </c>
      <c r="H298" s="6">
        <f ca="1">INDEX(INDIRECT("'"&amp;H$1&amp;"'!"&amp;"T:T"),MATCH(EDATE($D298,-12*(2020-H$1)),INDIRECT("'"&amp;H$1&amp;"'!"&amp;"E:E"),0))</f>
        <v>3.6</v>
      </c>
      <c r="I298" s="6">
        <f ca="1">INDEX(INDIRECT("'"&amp;I$1&amp;"'!"&amp;"T:T"),MATCH(EDATE($D298,-12*(2020-I$1)),INDIRECT("'"&amp;I$1&amp;"'!"&amp;"E:E"),0))</f>
        <v>0</v>
      </c>
      <c r="J298" s="6">
        <f ca="1">INDEX(INDIRECT("'"&amp;J$1&amp;"'!"&amp;"T:T"),MATCH(EDATE($D298,-12*(2020-J$1)),INDIRECT("'"&amp;J$1&amp;"'!"&amp;"E:E"),0))</f>
        <v>4.4000000000000004</v>
      </c>
      <c r="K298" s="6">
        <f ca="1">INDEX(INDIRECT("'"&amp;K$1&amp;"'!"&amp;"T:T"),MATCH(EDATE($D298,-12*(2020-K$1)),INDIRECT("'"&amp;K$1&amp;"'!"&amp;"E:E"),0))</f>
        <v>0</v>
      </c>
      <c r="L298" s="6">
        <f ca="1">INDEX(INDIRECT("'"&amp;L$1&amp;"'!"&amp;"T:T"),MATCH(EDATE($D298,-12*(2020-L$1)),INDIRECT("'"&amp;L$1&amp;"'!"&amp;"E:E"),0))</f>
        <v>0</v>
      </c>
      <c r="M298" s="6">
        <f ca="1">INDEX(INDIRECT("'"&amp;M$1&amp;"'!"&amp;"T:T"),MATCH(EDATE($D298,-12*(2020-M$1)),INDIRECT("'"&amp;M$1&amp;"'!"&amp;"E:E"),0))</f>
        <v>0</v>
      </c>
      <c r="N298" s="6">
        <f ca="1">INDEX(INDIRECT("'"&amp;N$1&amp;"'!"&amp;"T:T"),MATCH(EDATE($D298,-12*(2020-N$1)),INDIRECT("'"&amp;N$1&amp;"'!"&amp;"E:E"),0))</f>
        <v>0</v>
      </c>
      <c r="O298" s="6">
        <f ca="1">INDEX(INDIRECT("'"&amp;O$1&amp;"'!"&amp;"T:T"),MATCH(EDATE($D298,-12*(2020-O$1)),INDIRECT("'"&amp;O$1&amp;"'!"&amp;"E:E"),0))</f>
        <v>1.4</v>
      </c>
      <c r="P298" s="6">
        <f ca="1">INDEX(INDIRECT("'"&amp;P$1&amp;"'!"&amp;"T:T"),MATCH(EDATE($D298,-12*(2020-P$1)),INDIRECT("'"&amp;P$1&amp;"'!"&amp;"E:E"),0))</f>
        <v>0</v>
      </c>
    </row>
    <row r="299" spans="1:16" x14ac:dyDescent="0.25">
      <c r="A299" s="2">
        <f t="shared" si="12"/>
        <v>10</v>
      </c>
      <c r="B299" s="2">
        <f t="shared" si="13"/>
        <v>24</v>
      </c>
      <c r="C299" s="2">
        <f ca="1">INDEX($F$1:$P$1,MATCH(E299,F299:P299,0))</f>
        <v>2019</v>
      </c>
      <c r="D299" s="4">
        <v>44128</v>
      </c>
      <c r="E299" s="2">
        <f t="shared" ca="1" si="14"/>
        <v>16.8</v>
      </c>
      <c r="F299" s="6">
        <f ca="1">INDEX(INDIRECT("'"&amp;F$1&amp;"'!"&amp;"T:T"),MATCH(EDATE($D299,-12*(2020-F$1)),INDIRECT("'"&amp;F$1&amp;"'!"&amp;"E:E"),0))</f>
        <v>16.8</v>
      </c>
      <c r="G299" s="6">
        <f ca="1">INDEX(INDIRECT("'"&amp;G$1&amp;"'!"&amp;"T:T"),MATCH(EDATE($D299,-12*(2020-G$1)),INDIRECT("'"&amp;G$1&amp;"'!"&amp;"E:E"),0))</f>
        <v>0.4</v>
      </c>
      <c r="H299" s="6">
        <f ca="1">INDEX(INDIRECT("'"&amp;H$1&amp;"'!"&amp;"T:T"),MATCH(EDATE($D299,-12*(2020-H$1)),INDIRECT("'"&amp;H$1&amp;"'!"&amp;"E:E"),0))</f>
        <v>2</v>
      </c>
      <c r="I299" s="6">
        <f ca="1">INDEX(INDIRECT("'"&amp;I$1&amp;"'!"&amp;"T:T"),MATCH(EDATE($D299,-12*(2020-I$1)),INDIRECT("'"&amp;I$1&amp;"'!"&amp;"E:E"),0))</f>
        <v>1</v>
      </c>
      <c r="J299" s="6">
        <f ca="1">INDEX(INDIRECT("'"&amp;J$1&amp;"'!"&amp;"T:T"),MATCH(EDATE($D299,-12*(2020-J$1)),INDIRECT("'"&amp;J$1&amp;"'!"&amp;"E:E"),0))</f>
        <v>0</v>
      </c>
      <c r="K299" s="6">
        <f ca="1">INDEX(INDIRECT("'"&amp;K$1&amp;"'!"&amp;"T:T"),MATCH(EDATE($D299,-12*(2020-K$1)),INDIRECT("'"&amp;K$1&amp;"'!"&amp;"E:E"),0))</f>
        <v>0</v>
      </c>
      <c r="L299" s="6">
        <f ca="1">INDEX(INDIRECT("'"&amp;L$1&amp;"'!"&amp;"T:T"),MATCH(EDATE($D299,-12*(2020-L$1)),INDIRECT("'"&amp;L$1&amp;"'!"&amp;"E:E"),0))</f>
        <v>0</v>
      </c>
      <c r="M299" s="6">
        <f ca="1">INDEX(INDIRECT("'"&amp;M$1&amp;"'!"&amp;"T:T"),MATCH(EDATE($D299,-12*(2020-M$1)),INDIRECT("'"&amp;M$1&amp;"'!"&amp;"E:E"),0))</f>
        <v>0</v>
      </c>
      <c r="N299" s="6">
        <f ca="1">INDEX(INDIRECT("'"&amp;N$1&amp;"'!"&amp;"T:T"),MATCH(EDATE($D299,-12*(2020-N$1)),INDIRECT("'"&amp;N$1&amp;"'!"&amp;"E:E"),0))</f>
        <v>0</v>
      </c>
      <c r="O299" s="6">
        <f ca="1">INDEX(INDIRECT("'"&amp;O$1&amp;"'!"&amp;"T:T"),MATCH(EDATE($D299,-12*(2020-O$1)),INDIRECT("'"&amp;O$1&amp;"'!"&amp;"E:E"),0))</f>
        <v>3.6</v>
      </c>
      <c r="P299" s="6">
        <f ca="1">INDEX(INDIRECT("'"&amp;P$1&amp;"'!"&amp;"T:T"),MATCH(EDATE($D299,-12*(2020-P$1)),INDIRECT("'"&amp;P$1&amp;"'!"&amp;"E:E"),0))</f>
        <v>0</v>
      </c>
    </row>
    <row r="300" spans="1:16" x14ac:dyDescent="0.25">
      <c r="A300" s="2">
        <f t="shared" si="12"/>
        <v>10</v>
      </c>
      <c r="B300" s="2">
        <f t="shared" si="13"/>
        <v>25</v>
      </c>
      <c r="C300" s="2">
        <f ca="1">INDEX($F$1:$P$1,MATCH(E300,F300:P300,0))</f>
        <v>2014</v>
      </c>
      <c r="D300" s="4">
        <v>44129</v>
      </c>
      <c r="E300" s="2">
        <f t="shared" ca="1" si="14"/>
        <v>2.2000000000000002</v>
      </c>
      <c r="F300" s="6">
        <f ca="1">INDEX(INDIRECT("'"&amp;F$1&amp;"'!"&amp;"T:T"),MATCH(EDATE($D300,-12*(2020-F$1)),INDIRECT("'"&amp;F$1&amp;"'!"&amp;"E:E"),0))</f>
        <v>0</v>
      </c>
      <c r="G300" s="6">
        <f ca="1">INDEX(INDIRECT("'"&amp;G$1&amp;"'!"&amp;"T:T"),MATCH(EDATE($D300,-12*(2020-G$1)),INDIRECT("'"&amp;G$1&amp;"'!"&amp;"E:E"),0))</f>
        <v>0.8</v>
      </c>
      <c r="H300" s="6">
        <f ca="1">INDEX(INDIRECT("'"&amp;H$1&amp;"'!"&amp;"T:T"),MATCH(EDATE($D300,-12*(2020-H$1)),INDIRECT("'"&amp;H$1&amp;"'!"&amp;"E:E"),0))</f>
        <v>0.2</v>
      </c>
      <c r="I300" s="6">
        <f ca="1">INDEX(INDIRECT("'"&amp;I$1&amp;"'!"&amp;"T:T"),MATCH(EDATE($D300,-12*(2020-I$1)),INDIRECT("'"&amp;I$1&amp;"'!"&amp;"E:E"),0))</f>
        <v>1.6</v>
      </c>
      <c r="J300" s="6">
        <f ca="1">INDEX(INDIRECT("'"&amp;J$1&amp;"'!"&amp;"T:T"),MATCH(EDATE($D300,-12*(2020-J$1)),INDIRECT("'"&amp;J$1&amp;"'!"&amp;"E:E"),0))</f>
        <v>0</v>
      </c>
      <c r="K300" s="6">
        <f ca="1">INDEX(INDIRECT("'"&amp;K$1&amp;"'!"&amp;"T:T"),MATCH(EDATE($D300,-12*(2020-K$1)),INDIRECT("'"&amp;K$1&amp;"'!"&amp;"E:E"),0))</f>
        <v>2.2000000000000002</v>
      </c>
      <c r="L300" s="6">
        <f ca="1">INDEX(INDIRECT("'"&amp;L$1&amp;"'!"&amp;"T:T"),MATCH(EDATE($D300,-12*(2020-L$1)),INDIRECT("'"&amp;L$1&amp;"'!"&amp;"E:E"),0))</f>
        <v>0</v>
      </c>
      <c r="M300" s="6">
        <f ca="1">INDEX(INDIRECT("'"&amp;M$1&amp;"'!"&amp;"T:T"),MATCH(EDATE($D300,-12*(2020-M$1)),INDIRECT("'"&amp;M$1&amp;"'!"&amp;"E:E"),0))</f>
        <v>0</v>
      </c>
      <c r="N300" s="6">
        <f ca="1">INDEX(INDIRECT("'"&amp;N$1&amp;"'!"&amp;"T:T"),MATCH(EDATE($D300,-12*(2020-N$1)),INDIRECT("'"&amp;N$1&amp;"'!"&amp;"E:E"),0))</f>
        <v>0</v>
      </c>
      <c r="O300" s="6">
        <f ca="1">INDEX(INDIRECT("'"&amp;O$1&amp;"'!"&amp;"T:T"),MATCH(EDATE($D300,-12*(2020-O$1)),INDIRECT("'"&amp;O$1&amp;"'!"&amp;"E:E"),0))</f>
        <v>1</v>
      </c>
      <c r="P300" s="6">
        <f ca="1">INDEX(INDIRECT("'"&amp;P$1&amp;"'!"&amp;"T:T"),MATCH(EDATE($D300,-12*(2020-P$1)),INDIRECT("'"&amp;P$1&amp;"'!"&amp;"E:E"),0))</f>
        <v>0</v>
      </c>
    </row>
    <row r="301" spans="1:16" x14ac:dyDescent="0.25">
      <c r="A301" s="2">
        <f t="shared" si="12"/>
        <v>10</v>
      </c>
      <c r="B301" s="2">
        <f t="shared" si="13"/>
        <v>26</v>
      </c>
      <c r="C301" s="2">
        <f ca="1">INDEX($F$1:$P$1,MATCH(E301,F301:P301,0))</f>
        <v>2016</v>
      </c>
      <c r="D301" s="4">
        <v>44130</v>
      </c>
      <c r="E301" s="2">
        <f t="shared" ca="1" si="14"/>
        <v>4.8</v>
      </c>
      <c r="F301" s="6">
        <f ca="1">INDEX(INDIRECT("'"&amp;F$1&amp;"'!"&amp;"T:T"),MATCH(EDATE($D301,-12*(2020-F$1)),INDIRECT("'"&amp;F$1&amp;"'!"&amp;"E:E"),0))</f>
        <v>0</v>
      </c>
      <c r="G301" s="6">
        <f ca="1">INDEX(INDIRECT("'"&amp;G$1&amp;"'!"&amp;"T:T"),MATCH(EDATE($D301,-12*(2020-G$1)),INDIRECT("'"&amp;G$1&amp;"'!"&amp;"E:E"),0))</f>
        <v>0</v>
      </c>
      <c r="H301" s="6">
        <f ca="1">INDEX(INDIRECT("'"&amp;H$1&amp;"'!"&amp;"T:T"),MATCH(EDATE($D301,-12*(2020-H$1)),INDIRECT("'"&amp;H$1&amp;"'!"&amp;"E:E"),0))</f>
        <v>0</v>
      </c>
      <c r="I301" s="6">
        <f ca="1">INDEX(INDIRECT("'"&amp;I$1&amp;"'!"&amp;"T:T"),MATCH(EDATE($D301,-12*(2020-I$1)),INDIRECT("'"&amp;I$1&amp;"'!"&amp;"E:E"),0))</f>
        <v>4.8</v>
      </c>
      <c r="J301" s="6">
        <f ca="1">INDEX(INDIRECT("'"&amp;J$1&amp;"'!"&amp;"T:T"),MATCH(EDATE($D301,-12*(2020-J$1)),INDIRECT("'"&amp;J$1&amp;"'!"&amp;"E:E"),0))</f>
        <v>0</v>
      </c>
      <c r="K301" s="6">
        <f ca="1">INDEX(INDIRECT("'"&amp;K$1&amp;"'!"&amp;"T:T"),MATCH(EDATE($D301,-12*(2020-K$1)),INDIRECT("'"&amp;K$1&amp;"'!"&amp;"E:E"),0))</f>
        <v>0</v>
      </c>
      <c r="L301" s="6">
        <f ca="1">INDEX(INDIRECT("'"&amp;L$1&amp;"'!"&amp;"T:T"),MATCH(EDATE($D301,-12*(2020-L$1)),INDIRECT("'"&amp;L$1&amp;"'!"&amp;"E:E"),0))</f>
        <v>0</v>
      </c>
      <c r="M301" s="6">
        <f ca="1">INDEX(INDIRECT("'"&amp;M$1&amp;"'!"&amp;"T:T"),MATCH(EDATE($D301,-12*(2020-M$1)),INDIRECT("'"&amp;M$1&amp;"'!"&amp;"E:E"),0))</f>
        <v>0</v>
      </c>
      <c r="N301" s="6">
        <f ca="1">INDEX(INDIRECT("'"&amp;N$1&amp;"'!"&amp;"T:T"),MATCH(EDATE($D301,-12*(2020-N$1)),INDIRECT("'"&amp;N$1&amp;"'!"&amp;"E:E"),0))</f>
        <v>0</v>
      </c>
      <c r="O301" s="6">
        <f ca="1">INDEX(INDIRECT("'"&amp;O$1&amp;"'!"&amp;"T:T"),MATCH(EDATE($D301,-12*(2020-O$1)),INDIRECT("'"&amp;O$1&amp;"'!"&amp;"E:E"),0))</f>
        <v>2.8</v>
      </c>
      <c r="P301" s="6">
        <f ca="1">INDEX(INDIRECT("'"&amp;P$1&amp;"'!"&amp;"T:T"),MATCH(EDATE($D301,-12*(2020-P$1)),INDIRECT("'"&amp;P$1&amp;"'!"&amp;"E:E"),0))</f>
        <v>0</v>
      </c>
    </row>
    <row r="302" spans="1:16" x14ac:dyDescent="0.25">
      <c r="A302" s="2">
        <f t="shared" si="12"/>
        <v>10</v>
      </c>
      <c r="B302" s="2">
        <f t="shared" si="13"/>
        <v>27</v>
      </c>
      <c r="C302" s="2">
        <f ca="1">INDEX($F$1:$P$1,MATCH(E302,F302:P302,0))</f>
        <v>2014</v>
      </c>
      <c r="D302" s="4">
        <v>44131</v>
      </c>
      <c r="E302" s="2">
        <f t="shared" ca="1" si="14"/>
        <v>2.2000000000000002</v>
      </c>
      <c r="F302" s="6">
        <f ca="1">INDEX(INDIRECT("'"&amp;F$1&amp;"'!"&amp;"T:T"),MATCH(EDATE($D302,-12*(2020-F$1)),INDIRECT("'"&amp;F$1&amp;"'!"&amp;"E:E"),0))</f>
        <v>0</v>
      </c>
      <c r="G302" s="6">
        <f ca="1">INDEX(INDIRECT("'"&amp;G$1&amp;"'!"&amp;"T:T"),MATCH(EDATE($D302,-12*(2020-G$1)),INDIRECT("'"&amp;G$1&amp;"'!"&amp;"E:E"),0))</f>
        <v>1.8</v>
      </c>
      <c r="H302" s="6">
        <f ca="1">INDEX(INDIRECT("'"&amp;H$1&amp;"'!"&amp;"T:T"),MATCH(EDATE($D302,-12*(2020-H$1)),INDIRECT("'"&amp;H$1&amp;"'!"&amp;"E:E"),0))</f>
        <v>0</v>
      </c>
      <c r="I302" s="6">
        <f ca="1">INDEX(INDIRECT("'"&amp;I$1&amp;"'!"&amp;"T:T"),MATCH(EDATE($D302,-12*(2020-I$1)),INDIRECT("'"&amp;I$1&amp;"'!"&amp;"E:E"),0))</f>
        <v>1.2</v>
      </c>
      <c r="J302" s="6">
        <f ca="1">INDEX(INDIRECT("'"&amp;J$1&amp;"'!"&amp;"T:T"),MATCH(EDATE($D302,-12*(2020-J$1)),INDIRECT("'"&amp;J$1&amp;"'!"&amp;"E:E"),0))</f>
        <v>0</v>
      </c>
      <c r="K302" s="6">
        <f ca="1">INDEX(INDIRECT("'"&amp;K$1&amp;"'!"&amp;"T:T"),MATCH(EDATE($D302,-12*(2020-K$1)),INDIRECT("'"&amp;K$1&amp;"'!"&amp;"E:E"),0))</f>
        <v>2.2000000000000002</v>
      </c>
      <c r="L302" s="6">
        <f ca="1">INDEX(INDIRECT("'"&amp;L$1&amp;"'!"&amp;"T:T"),MATCH(EDATE($D302,-12*(2020-L$1)),INDIRECT("'"&amp;L$1&amp;"'!"&amp;"E:E"),0))</f>
        <v>0</v>
      </c>
      <c r="M302" s="6">
        <f ca="1">INDEX(INDIRECT("'"&amp;M$1&amp;"'!"&amp;"T:T"),MATCH(EDATE($D302,-12*(2020-M$1)),INDIRECT("'"&amp;M$1&amp;"'!"&amp;"E:E"),0))</f>
        <v>0</v>
      </c>
      <c r="N302" s="6">
        <f ca="1">INDEX(INDIRECT("'"&amp;N$1&amp;"'!"&amp;"T:T"),MATCH(EDATE($D302,-12*(2020-N$1)),INDIRECT("'"&amp;N$1&amp;"'!"&amp;"E:E"),0))</f>
        <v>0</v>
      </c>
      <c r="O302" s="6">
        <f ca="1">INDEX(INDIRECT("'"&amp;O$1&amp;"'!"&amp;"T:T"),MATCH(EDATE($D302,-12*(2020-O$1)),INDIRECT("'"&amp;O$1&amp;"'!"&amp;"E:E"),0))</f>
        <v>0</v>
      </c>
      <c r="P302" s="6">
        <f ca="1">INDEX(INDIRECT("'"&amp;P$1&amp;"'!"&amp;"T:T"),MATCH(EDATE($D302,-12*(2020-P$1)),INDIRECT("'"&amp;P$1&amp;"'!"&amp;"E:E"),0))</f>
        <v>0</v>
      </c>
    </row>
    <row r="303" spans="1:16" x14ac:dyDescent="0.25">
      <c r="A303" s="2">
        <f t="shared" si="12"/>
        <v>10</v>
      </c>
      <c r="B303" s="2">
        <f t="shared" si="13"/>
        <v>28</v>
      </c>
      <c r="C303" s="2">
        <f ca="1">INDEX($F$1:$P$1,MATCH(E303,F303:P303,0))</f>
        <v>2014</v>
      </c>
      <c r="D303" s="4">
        <v>44132</v>
      </c>
      <c r="E303" s="2">
        <f t="shared" ca="1" si="14"/>
        <v>9.1999999999999993</v>
      </c>
      <c r="F303" s="6">
        <f ca="1">INDEX(INDIRECT("'"&amp;F$1&amp;"'!"&amp;"T:T"),MATCH(EDATE($D303,-12*(2020-F$1)),INDIRECT("'"&amp;F$1&amp;"'!"&amp;"E:E"),0))</f>
        <v>0</v>
      </c>
      <c r="G303" s="6">
        <f ca="1">INDEX(INDIRECT("'"&amp;G$1&amp;"'!"&amp;"T:T"),MATCH(EDATE($D303,-12*(2020-G$1)),INDIRECT("'"&amp;G$1&amp;"'!"&amp;"E:E"),0))</f>
        <v>0.4</v>
      </c>
      <c r="H303" s="6">
        <f ca="1">INDEX(INDIRECT("'"&amp;H$1&amp;"'!"&amp;"T:T"),MATCH(EDATE($D303,-12*(2020-H$1)),INDIRECT("'"&amp;H$1&amp;"'!"&amp;"E:E"),0))</f>
        <v>0</v>
      </c>
      <c r="I303" s="6">
        <f ca="1">INDEX(INDIRECT("'"&amp;I$1&amp;"'!"&amp;"T:T"),MATCH(EDATE($D303,-12*(2020-I$1)),INDIRECT("'"&amp;I$1&amp;"'!"&amp;"E:E"),0))</f>
        <v>0</v>
      </c>
      <c r="J303" s="6">
        <f ca="1">INDEX(INDIRECT("'"&amp;J$1&amp;"'!"&amp;"T:T"),MATCH(EDATE($D303,-12*(2020-J$1)),INDIRECT("'"&amp;J$1&amp;"'!"&amp;"E:E"),0))</f>
        <v>3.8</v>
      </c>
      <c r="K303" s="6">
        <f ca="1">INDEX(INDIRECT("'"&amp;K$1&amp;"'!"&amp;"T:T"),MATCH(EDATE($D303,-12*(2020-K$1)),INDIRECT("'"&amp;K$1&amp;"'!"&amp;"E:E"),0))</f>
        <v>9.1999999999999993</v>
      </c>
      <c r="L303" s="6">
        <f ca="1">INDEX(INDIRECT("'"&amp;L$1&amp;"'!"&amp;"T:T"),MATCH(EDATE($D303,-12*(2020-L$1)),INDIRECT("'"&amp;L$1&amp;"'!"&amp;"E:E"),0))</f>
        <v>0</v>
      </c>
      <c r="M303" s="6">
        <f ca="1">INDEX(INDIRECT("'"&amp;M$1&amp;"'!"&amp;"T:T"),MATCH(EDATE($D303,-12*(2020-M$1)),INDIRECT("'"&amp;M$1&amp;"'!"&amp;"E:E"),0))</f>
        <v>0</v>
      </c>
      <c r="N303" s="6">
        <f ca="1">INDEX(INDIRECT("'"&amp;N$1&amp;"'!"&amp;"T:T"),MATCH(EDATE($D303,-12*(2020-N$1)),INDIRECT("'"&amp;N$1&amp;"'!"&amp;"E:E"),0))</f>
        <v>0</v>
      </c>
      <c r="O303" s="6">
        <f ca="1">INDEX(INDIRECT("'"&amp;O$1&amp;"'!"&amp;"T:T"),MATCH(EDATE($D303,-12*(2020-O$1)),INDIRECT("'"&amp;O$1&amp;"'!"&amp;"E:E"),0))</f>
        <v>0</v>
      </c>
      <c r="P303" s="6">
        <f ca="1">INDEX(INDIRECT("'"&amp;P$1&amp;"'!"&amp;"T:T"),MATCH(EDATE($D303,-12*(2020-P$1)),INDIRECT("'"&amp;P$1&amp;"'!"&amp;"E:E"),0))</f>
        <v>0</v>
      </c>
    </row>
    <row r="304" spans="1:16" x14ac:dyDescent="0.25">
      <c r="A304" s="2">
        <f t="shared" si="12"/>
        <v>10</v>
      </c>
      <c r="B304" s="2">
        <f t="shared" si="13"/>
        <v>29</v>
      </c>
      <c r="C304" s="2">
        <f ca="1">INDEX($F$1:$P$1,MATCH(E304,F304:P304,0))</f>
        <v>2009</v>
      </c>
      <c r="D304" s="4">
        <v>44133</v>
      </c>
      <c r="E304" s="2">
        <f t="shared" ca="1" si="14"/>
        <v>21.1</v>
      </c>
      <c r="F304" s="6">
        <f ca="1">INDEX(INDIRECT("'"&amp;F$1&amp;"'!"&amp;"T:T"),MATCH(EDATE($D304,-12*(2020-F$1)),INDIRECT("'"&amp;F$1&amp;"'!"&amp;"E:E"),0))</f>
        <v>0</v>
      </c>
      <c r="G304" s="6">
        <f ca="1">INDEX(INDIRECT("'"&amp;G$1&amp;"'!"&amp;"T:T"),MATCH(EDATE($D304,-12*(2020-G$1)),INDIRECT("'"&amp;G$1&amp;"'!"&amp;"E:E"),0))</f>
        <v>0.8</v>
      </c>
      <c r="H304" s="6">
        <f ca="1">INDEX(INDIRECT("'"&amp;H$1&amp;"'!"&amp;"T:T"),MATCH(EDATE($D304,-12*(2020-H$1)),INDIRECT("'"&amp;H$1&amp;"'!"&amp;"E:E"),0))</f>
        <v>0</v>
      </c>
      <c r="I304" s="6">
        <f ca="1">INDEX(INDIRECT("'"&amp;I$1&amp;"'!"&amp;"T:T"),MATCH(EDATE($D304,-12*(2020-I$1)),INDIRECT("'"&amp;I$1&amp;"'!"&amp;"E:E"),0))</f>
        <v>2</v>
      </c>
      <c r="J304" s="6">
        <f ca="1">INDEX(INDIRECT("'"&amp;J$1&amp;"'!"&amp;"T:T"),MATCH(EDATE($D304,-12*(2020-J$1)),INDIRECT("'"&amp;J$1&amp;"'!"&amp;"E:E"),0))</f>
        <v>1.2</v>
      </c>
      <c r="K304" s="6">
        <f ca="1">INDEX(INDIRECT("'"&amp;K$1&amp;"'!"&amp;"T:T"),MATCH(EDATE($D304,-12*(2020-K$1)),INDIRECT("'"&amp;K$1&amp;"'!"&amp;"E:E"),0))</f>
        <v>0</v>
      </c>
      <c r="L304" s="6">
        <f ca="1">INDEX(INDIRECT("'"&amp;L$1&amp;"'!"&amp;"T:T"),MATCH(EDATE($D304,-12*(2020-L$1)),INDIRECT("'"&amp;L$1&amp;"'!"&amp;"E:E"),0))</f>
        <v>0</v>
      </c>
      <c r="M304" s="6">
        <f ca="1">INDEX(INDIRECT("'"&amp;M$1&amp;"'!"&amp;"T:T"),MATCH(EDATE($D304,-12*(2020-M$1)),INDIRECT("'"&amp;M$1&amp;"'!"&amp;"E:E"),0))</f>
        <v>0</v>
      </c>
      <c r="N304" s="6">
        <f ca="1">INDEX(INDIRECT("'"&amp;N$1&amp;"'!"&amp;"T:T"),MATCH(EDATE($D304,-12*(2020-N$1)),INDIRECT("'"&amp;N$1&amp;"'!"&amp;"E:E"),0))</f>
        <v>1.3</v>
      </c>
      <c r="O304" s="6">
        <f ca="1">INDEX(INDIRECT("'"&amp;O$1&amp;"'!"&amp;"T:T"),MATCH(EDATE($D304,-12*(2020-O$1)),INDIRECT("'"&amp;O$1&amp;"'!"&amp;"E:E"),0))</f>
        <v>0</v>
      </c>
      <c r="P304" s="6">
        <f ca="1">INDEX(INDIRECT("'"&amp;P$1&amp;"'!"&amp;"T:T"),MATCH(EDATE($D304,-12*(2020-P$1)),INDIRECT("'"&amp;P$1&amp;"'!"&amp;"E:E"),0))</f>
        <v>21.1</v>
      </c>
    </row>
    <row r="305" spans="1:16" x14ac:dyDescent="0.25">
      <c r="A305" s="2">
        <f t="shared" si="12"/>
        <v>10</v>
      </c>
      <c r="B305" s="2">
        <f t="shared" si="13"/>
        <v>30</v>
      </c>
      <c r="C305" s="2">
        <f ca="1">INDEX($F$1:$P$1,MATCH(E305,F305:P305,0))</f>
        <v>2013</v>
      </c>
      <c r="D305" s="4">
        <v>44134</v>
      </c>
      <c r="E305" s="2">
        <f t="shared" ca="1" si="14"/>
        <v>7.2</v>
      </c>
      <c r="F305" s="6">
        <f ca="1">INDEX(INDIRECT("'"&amp;F$1&amp;"'!"&amp;"T:T"),MATCH(EDATE($D305,-12*(2020-F$1)),INDIRECT("'"&amp;F$1&amp;"'!"&amp;"E:E"),0))</f>
        <v>0</v>
      </c>
      <c r="G305" s="6">
        <f ca="1">INDEX(INDIRECT("'"&amp;G$1&amp;"'!"&amp;"T:T"),MATCH(EDATE($D305,-12*(2020-G$1)),INDIRECT("'"&amp;G$1&amp;"'!"&amp;"E:E"),0))</f>
        <v>4.4000000000000004</v>
      </c>
      <c r="H305" s="6">
        <f ca="1">INDEX(INDIRECT("'"&amp;H$1&amp;"'!"&amp;"T:T"),MATCH(EDATE($D305,-12*(2020-H$1)),INDIRECT("'"&amp;H$1&amp;"'!"&amp;"E:E"),0))</f>
        <v>0</v>
      </c>
      <c r="I305" s="6">
        <f ca="1">INDEX(INDIRECT("'"&amp;I$1&amp;"'!"&amp;"T:T"),MATCH(EDATE($D305,-12*(2020-I$1)),INDIRECT("'"&amp;I$1&amp;"'!"&amp;"E:E"),0))</f>
        <v>0</v>
      </c>
      <c r="J305" s="6">
        <f ca="1">INDEX(INDIRECT("'"&amp;J$1&amp;"'!"&amp;"T:T"),MATCH(EDATE($D305,-12*(2020-J$1)),INDIRECT("'"&amp;J$1&amp;"'!"&amp;"E:E"),0))</f>
        <v>0</v>
      </c>
      <c r="K305" s="6">
        <f ca="1">INDEX(INDIRECT("'"&amp;K$1&amp;"'!"&amp;"T:T"),MATCH(EDATE($D305,-12*(2020-K$1)),INDIRECT("'"&amp;K$1&amp;"'!"&amp;"E:E"),0))</f>
        <v>4.2</v>
      </c>
      <c r="L305" s="6">
        <f ca="1">INDEX(INDIRECT("'"&amp;L$1&amp;"'!"&amp;"T:T"),MATCH(EDATE($D305,-12*(2020-L$1)),INDIRECT("'"&amp;L$1&amp;"'!"&amp;"E:E"),0))</f>
        <v>7.2</v>
      </c>
      <c r="M305" s="6">
        <f ca="1">INDEX(INDIRECT("'"&amp;M$1&amp;"'!"&amp;"T:T"),MATCH(EDATE($D305,-12*(2020-M$1)),INDIRECT("'"&amp;M$1&amp;"'!"&amp;"E:E"),0))</f>
        <v>0</v>
      </c>
      <c r="N305" s="6">
        <f ca="1">INDEX(INDIRECT("'"&amp;N$1&amp;"'!"&amp;"T:T"),MATCH(EDATE($D305,-12*(2020-N$1)),INDIRECT("'"&amp;N$1&amp;"'!"&amp;"E:E"),0))</f>
        <v>0</v>
      </c>
      <c r="O305" s="6">
        <f ca="1">INDEX(INDIRECT("'"&amp;O$1&amp;"'!"&amp;"T:T"),MATCH(EDATE($D305,-12*(2020-O$1)),INDIRECT("'"&amp;O$1&amp;"'!"&amp;"E:E"),0))</f>
        <v>3</v>
      </c>
      <c r="P305" s="6">
        <f ca="1">INDEX(INDIRECT("'"&amp;P$1&amp;"'!"&amp;"T:T"),MATCH(EDATE($D305,-12*(2020-P$1)),INDIRECT("'"&amp;P$1&amp;"'!"&amp;"E:E"),0))</f>
        <v>0.1</v>
      </c>
    </row>
    <row r="306" spans="1:16" x14ac:dyDescent="0.25">
      <c r="A306" s="2">
        <f t="shared" si="12"/>
        <v>10</v>
      </c>
      <c r="B306" s="2">
        <f t="shared" si="13"/>
        <v>31</v>
      </c>
      <c r="C306" s="2">
        <f ca="1">INDEX($F$1:$P$1,MATCH(E306,F306:P306,0))</f>
        <v>2015</v>
      </c>
      <c r="D306" s="4">
        <v>44135</v>
      </c>
      <c r="E306" s="2">
        <f t="shared" ca="1" si="14"/>
        <v>7.8</v>
      </c>
      <c r="F306" s="6">
        <f ca="1">INDEX(INDIRECT("'"&amp;F$1&amp;"'!"&amp;"T:T"),MATCH(EDATE($D306,-12*(2020-F$1)),INDIRECT("'"&amp;F$1&amp;"'!"&amp;"E:E"),0))</f>
        <v>0</v>
      </c>
      <c r="G306" s="6">
        <f ca="1">INDEX(INDIRECT("'"&amp;G$1&amp;"'!"&amp;"T:T"),MATCH(EDATE($D306,-12*(2020-G$1)),INDIRECT("'"&amp;G$1&amp;"'!"&amp;"E:E"),0))</f>
        <v>0.2</v>
      </c>
      <c r="H306" s="6">
        <f ca="1">INDEX(INDIRECT("'"&amp;H$1&amp;"'!"&amp;"T:T"),MATCH(EDATE($D306,-12*(2020-H$1)),INDIRECT("'"&amp;H$1&amp;"'!"&amp;"E:E"),0))</f>
        <v>1</v>
      </c>
      <c r="I306" s="6">
        <f ca="1">INDEX(INDIRECT("'"&amp;I$1&amp;"'!"&amp;"T:T"),MATCH(EDATE($D306,-12*(2020-I$1)),INDIRECT("'"&amp;I$1&amp;"'!"&amp;"E:E"),0))</f>
        <v>0</v>
      </c>
      <c r="J306" s="6">
        <f ca="1">INDEX(INDIRECT("'"&amp;J$1&amp;"'!"&amp;"T:T"),MATCH(EDATE($D306,-12*(2020-J$1)),INDIRECT("'"&amp;J$1&amp;"'!"&amp;"E:E"),0))</f>
        <v>7.8</v>
      </c>
      <c r="K306" s="6">
        <f ca="1">INDEX(INDIRECT("'"&amp;K$1&amp;"'!"&amp;"T:T"),MATCH(EDATE($D306,-12*(2020-K$1)),INDIRECT("'"&amp;K$1&amp;"'!"&amp;"E:E"),0))</f>
        <v>0</v>
      </c>
      <c r="L306" s="6">
        <f ca="1">INDEX(INDIRECT("'"&amp;L$1&amp;"'!"&amp;"T:T"),MATCH(EDATE($D306,-12*(2020-L$1)),INDIRECT("'"&amp;L$1&amp;"'!"&amp;"E:E"),0))</f>
        <v>0</v>
      </c>
      <c r="M306" s="6">
        <f ca="1">INDEX(INDIRECT("'"&amp;M$1&amp;"'!"&amp;"T:T"),MATCH(EDATE($D306,-12*(2020-M$1)),INDIRECT("'"&amp;M$1&amp;"'!"&amp;"E:E"),0))</f>
        <v>0</v>
      </c>
      <c r="N306" s="6">
        <f ca="1">INDEX(INDIRECT("'"&amp;N$1&amp;"'!"&amp;"T:T"),MATCH(EDATE($D306,-12*(2020-N$1)),INDIRECT("'"&amp;N$1&amp;"'!"&amp;"E:E"),0))</f>
        <v>0</v>
      </c>
      <c r="O306" s="6">
        <f ca="1">INDEX(INDIRECT("'"&amp;O$1&amp;"'!"&amp;"T:T"),MATCH(EDATE($D306,-12*(2020-O$1)),INDIRECT("'"&amp;O$1&amp;"'!"&amp;"E:E"),0))</f>
        <v>0</v>
      </c>
      <c r="P306" s="6">
        <f ca="1">INDEX(INDIRECT("'"&amp;P$1&amp;"'!"&amp;"T:T"),MATCH(EDATE($D306,-12*(2020-P$1)),INDIRECT("'"&amp;P$1&amp;"'!"&amp;"E:E"),0))</f>
        <v>1.6</v>
      </c>
    </row>
    <row r="307" spans="1:16" x14ac:dyDescent="0.25">
      <c r="A307" s="2">
        <f t="shared" si="12"/>
        <v>11</v>
      </c>
      <c r="B307" s="2">
        <f t="shared" si="13"/>
        <v>1</v>
      </c>
      <c r="C307" s="2">
        <f ca="1">INDEX($F$1:$P$1,MATCH(E307,F307:P307,0))</f>
        <v>2018</v>
      </c>
      <c r="D307" s="4">
        <v>44136</v>
      </c>
      <c r="E307" s="2">
        <f t="shared" ca="1" si="14"/>
        <v>13.4</v>
      </c>
      <c r="F307" s="6">
        <f ca="1">INDEX(INDIRECT("'"&amp;F$1&amp;"'!"&amp;"T:T"),MATCH(EDATE($D307,-12*(2020-F$1)),INDIRECT("'"&amp;F$1&amp;"'!"&amp;"E:E"),0))</f>
        <v>0</v>
      </c>
      <c r="G307" s="6">
        <f ca="1">INDEX(INDIRECT("'"&amp;G$1&amp;"'!"&amp;"T:T"),MATCH(EDATE($D307,-12*(2020-G$1)),INDIRECT("'"&amp;G$1&amp;"'!"&amp;"E:E"),0))</f>
        <v>13.4</v>
      </c>
      <c r="H307" s="6">
        <f ca="1">INDEX(INDIRECT("'"&amp;H$1&amp;"'!"&amp;"T:T"),MATCH(EDATE($D307,-12*(2020-H$1)),INDIRECT("'"&amp;H$1&amp;"'!"&amp;"E:E"),0))</f>
        <v>0</v>
      </c>
      <c r="I307" s="6">
        <f ca="1">INDEX(INDIRECT("'"&amp;I$1&amp;"'!"&amp;"T:T"),MATCH(EDATE($D307,-12*(2020-I$1)),INDIRECT("'"&amp;I$1&amp;"'!"&amp;"E:E"),0))</f>
        <v>2.1</v>
      </c>
      <c r="J307" s="6">
        <f ca="1">INDEX(INDIRECT("'"&amp;J$1&amp;"'!"&amp;"T:T"),MATCH(EDATE($D307,-12*(2020-J$1)),INDIRECT("'"&amp;J$1&amp;"'!"&amp;"E:E"),0))</f>
        <v>10.8</v>
      </c>
      <c r="K307" s="6">
        <f ca="1">INDEX(INDIRECT("'"&amp;K$1&amp;"'!"&amp;"T:T"),MATCH(EDATE($D307,-12*(2020-K$1)),INDIRECT("'"&amp;K$1&amp;"'!"&amp;"E:E"),0))</f>
        <v>0</v>
      </c>
      <c r="L307" s="6">
        <f ca="1">INDEX(INDIRECT("'"&amp;L$1&amp;"'!"&amp;"T:T"),MATCH(EDATE($D307,-12*(2020-L$1)),INDIRECT("'"&amp;L$1&amp;"'!"&amp;"E:E"),0))</f>
        <v>0</v>
      </c>
      <c r="M307" s="6">
        <f ca="1">INDEX(INDIRECT("'"&amp;M$1&amp;"'!"&amp;"T:T"),MATCH(EDATE($D307,-12*(2020-M$1)),INDIRECT("'"&amp;M$1&amp;"'!"&amp;"E:E"),0))</f>
        <v>0</v>
      </c>
      <c r="N307" s="6">
        <f ca="1">INDEX(INDIRECT("'"&amp;N$1&amp;"'!"&amp;"T:T"),MATCH(EDATE($D307,-12*(2020-N$1)),INDIRECT("'"&amp;N$1&amp;"'!"&amp;"E:E"),0))</f>
        <v>0</v>
      </c>
      <c r="O307" s="6">
        <f ca="1">INDEX(INDIRECT("'"&amp;O$1&amp;"'!"&amp;"T:T"),MATCH(EDATE($D307,-12*(2020-O$1)),INDIRECT("'"&amp;O$1&amp;"'!"&amp;"E:E"),0))</f>
        <v>0</v>
      </c>
      <c r="P307" s="6">
        <f ca="1">INDEX(INDIRECT("'"&amp;P$1&amp;"'!"&amp;"T:T"),MATCH(EDATE($D307,-12*(2020-P$1)),INDIRECT("'"&amp;P$1&amp;"'!"&amp;"E:E"),0))</f>
        <v>5.4</v>
      </c>
    </row>
    <row r="308" spans="1:16" x14ac:dyDescent="0.25">
      <c r="A308" s="2">
        <f t="shared" si="12"/>
        <v>11</v>
      </c>
      <c r="B308" s="2">
        <f t="shared" si="13"/>
        <v>2</v>
      </c>
      <c r="C308" s="2">
        <f ca="1">INDEX($F$1:$P$1,MATCH(E308,F308:P308,0))</f>
        <v>2012</v>
      </c>
      <c r="D308" s="4">
        <v>44137</v>
      </c>
      <c r="E308" s="2">
        <f t="shared" ca="1" si="14"/>
        <v>8</v>
      </c>
      <c r="F308" s="6">
        <f ca="1">INDEX(INDIRECT("'"&amp;F$1&amp;"'!"&amp;"T:T"),MATCH(EDATE($D308,-12*(2020-F$1)),INDIRECT("'"&amp;F$1&amp;"'!"&amp;"E:E"),0))</f>
        <v>0</v>
      </c>
      <c r="G308" s="6">
        <f ca="1">INDEX(INDIRECT("'"&amp;G$1&amp;"'!"&amp;"T:T"),MATCH(EDATE($D308,-12*(2020-G$1)),INDIRECT("'"&amp;G$1&amp;"'!"&amp;"E:E"),0))</f>
        <v>3.2</v>
      </c>
      <c r="H308" s="6">
        <f ca="1">INDEX(INDIRECT("'"&amp;H$1&amp;"'!"&amp;"T:T"),MATCH(EDATE($D308,-12*(2020-H$1)),INDIRECT("'"&amp;H$1&amp;"'!"&amp;"E:E"),0))</f>
        <v>0</v>
      </c>
      <c r="I308" s="6">
        <f ca="1">INDEX(INDIRECT("'"&amp;I$1&amp;"'!"&amp;"T:T"),MATCH(EDATE($D308,-12*(2020-I$1)),INDIRECT("'"&amp;I$1&amp;"'!"&amp;"E:E"),0))</f>
        <v>0</v>
      </c>
      <c r="J308" s="6">
        <f ca="1">INDEX(INDIRECT("'"&amp;J$1&amp;"'!"&amp;"T:T"),MATCH(EDATE($D308,-12*(2020-J$1)),INDIRECT("'"&amp;J$1&amp;"'!"&amp;"E:E"),0))</f>
        <v>0</v>
      </c>
      <c r="K308" s="6">
        <f ca="1">INDEX(INDIRECT("'"&amp;K$1&amp;"'!"&amp;"T:T"),MATCH(EDATE($D308,-12*(2020-K$1)),INDIRECT("'"&amp;K$1&amp;"'!"&amp;"E:E"),0))</f>
        <v>2</v>
      </c>
      <c r="L308" s="6">
        <f ca="1">INDEX(INDIRECT("'"&amp;L$1&amp;"'!"&amp;"T:T"),MATCH(EDATE($D308,-12*(2020-L$1)),INDIRECT("'"&amp;L$1&amp;"'!"&amp;"E:E"),0))</f>
        <v>0</v>
      </c>
      <c r="M308" s="6">
        <f ca="1">INDEX(INDIRECT("'"&amp;M$1&amp;"'!"&amp;"T:T"),MATCH(EDATE($D308,-12*(2020-M$1)),INDIRECT("'"&amp;M$1&amp;"'!"&amp;"E:E"),0))</f>
        <v>8</v>
      </c>
      <c r="N308" s="6">
        <f ca="1">INDEX(INDIRECT("'"&amp;N$1&amp;"'!"&amp;"T:T"),MATCH(EDATE($D308,-12*(2020-N$1)),INDIRECT("'"&amp;N$1&amp;"'!"&amp;"E:E"),0))</f>
        <v>0</v>
      </c>
      <c r="O308" s="6">
        <f ca="1">INDEX(INDIRECT("'"&amp;O$1&amp;"'!"&amp;"T:T"),MATCH(EDATE($D308,-12*(2020-O$1)),INDIRECT("'"&amp;O$1&amp;"'!"&amp;"E:E"),0))</f>
        <v>0</v>
      </c>
      <c r="P308" s="6">
        <f ca="1">INDEX(INDIRECT("'"&amp;P$1&amp;"'!"&amp;"T:T"),MATCH(EDATE($D308,-12*(2020-P$1)),INDIRECT("'"&amp;P$1&amp;"'!"&amp;"E:E"),0))</f>
        <v>0</v>
      </c>
    </row>
    <row r="309" spans="1:16" x14ac:dyDescent="0.25">
      <c r="A309" s="2">
        <f t="shared" si="12"/>
        <v>11</v>
      </c>
      <c r="B309" s="2">
        <f t="shared" si="13"/>
        <v>3</v>
      </c>
      <c r="C309" s="2">
        <f ca="1">INDEX($F$1:$P$1,MATCH(E309,F309:P309,0))</f>
        <v>2018</v>
      </c>
      <c r="D309" s="4">
        <v>44138</v>
      </c>
      <c r="E309" s="2">
        <f t="shared" ca="1" si="14"/>
        <v>21.6</v>
      </c>
      <c r="F309" s="6">
        <f ca="1">INDEX(INDIRECT("'"&amp;F$1&amp;"'!"&amp;"T:T"),MATCH(EDATE($D309,-12*(2020-F$1)),INDIRECT("'"&amp;F$1&amp;"'!"&amp;"E:E"),0))</f>
        <v>10</v>
      </c>
      <c r="G309" s="6">
        <f ca="1">INDEX(INDIRECT("'"&amp;G$1&amp;"'!"&amp;"T:T"),MATCH(EDATE($D309,-12*(2020-G$1)),INDIRECT("'"&amp;G$1&amp;"'!"&amp;"E:E"),0))</f>
        <v>21.6</v>
      </c>
      <c r="H309" s="6">
        <f ca="1">INDEX(INDIRECT("'"&amp;H$1&amp;"'!"&amp;"T:T"),MATCH(EDATE($D309,-12*(2020-H$1)),INDIRECT("'"&amp;H$1&amp;"'!"&amp;"E:E"),0))</f>
        <v>0</v>
      </c>
      <c r="I309" s="6">
        <f ca="1">INDEX(INDIRECT("'"&amp;I$1&amp;"'!"&amp;"T:T"),MATCH(EDATE($D309,-12*(2020-I$1)),INDIRECT("'"&amp;I$1&amp;"'!"&amp;"E:E"),0))</f>
        <v>0</v>
      </c>
      <c r="J309" s="6">
        <f ca="1">INDEX(INDIRECT("'"&amp;J$1&amp;"'!"&amp;"T:T"),MATCH(EDATE($D309,-12*(2020-J$1)),INDIRECT("'"&amp;J$1&amp;"'!"&amp;"E:E"),0))</f>
        <v>0</v>
      </c>
      <c r="K309" s="6">
        <f ca="1">INDEX(INDIRECT("'"&amp;K$1&amp;"'!"&amp;"T:T"),MATCH(EDATE($D309,-12*(2020-K$1)),INDIRECT("'"&amp;K$1&amp;"'!"&amp;"E:E"),0))</f>
        <v>5.2</v>
      </c>
      <c r="L309" s="6">
        <f ca="1">INDEX(INDIRECT("'"&amp;L$1&amp;"'!"&amp;"T:T"),MATCH(EDATE($D309,-12*(2020-L$1)),INDIRECT("'"&amp;L$1&amp;"'!"&amp;"E:E"),0))</f>
        <v>0</v>
      </c>
      <c r="M309" s="6">
        <f ca="1">INDEX(INDIRECT("'"&amp;M$1&amp;"'!"&amp;"T:T"),MATCH(EDATE($D309,-12*(2020-M$1)),INDIRECT("'"&amp;M$1&amp;"'!"&amp;"E:E"),0))</f>
        <v>8</v>
      </c>
      <c r="N309" s="6">
        <f ca="1">INDEX(INDIRECT("'"&amp;N$1&amp;"'!"&amp;"T:T"),MATCH(EDATE($D309,-12*(2020-N$1)),INDIRECT("'"&amp;N$1&amp;"'!"&amp;"E:E"),0))</f>
        <v>0</v>
      </c>
      <c r="O309" s="6">
        <f ca="1">INDEX(INDIRECT("'"&amp;O$1&amp;"'!"&amp;"T:T"),MATCH(EDATE($D309,-12*(2020-O$1)),INDIRECT("'"&amp;O$1&amp;"'!"&amp;"E:E"),0))</f>
        <v>0</v>
      </c>
      <c r="P309" s="6">
        <f ca="1">INDEX(INDIRECT("'"&amp;P$1&amp;"'!"&amp;"T:T"),MATCH(EDATE($D309,-12*(2020-P$1)),INDIRECT("'"&amp;P$1&amp;"'!"&amp;"E:E"),0))</f>
        <v>0</v>
      </c>
    </row>
    <row r="310" spans="1:16" x14ac:dyDescent="0.25">
      <c r="A310" s="2">
        <f t="shared" si="12"/>
        <v>11</v>
      </c>
      <c r="B310" s="2">
        <f t="shared" si="13"/>
        <v>4</v>
      </c>
      <c r="C310" s="2">
        <f ca="1">INDEX($F$1:$P$1,MATCH(E310,F310:P310,0))</f>
        <v>2012</v>
      </c>
      <c r="D310" s="4">
        <v>44139</v>
      </c>
      <c r="E310" s="2">
        <f t="shared" ca="1" si="14"/>
        <v>5.8</v>
      </c>
      <c r="F310" s="6">
        <f ca="1">INDEX(INDIRECT("'"&amp;F$1&amp;"'!"&amp;"T:T"),MATCH(EDATE($D310,-12*(2020-F$1)),INDIRECT("'"&amp;F$1&amp;"'!"&amp;"E:E"),0))</f>
        <v>0.8</v>
      </c>
      <c r="G310" s="6">
        <f ca="1">INDEX(INDIRECT("'"&amp;G$1&amp;"'!"&amp;"T:T"),MATCH(EDATE($D310,-12*(2020-G$1)),INDIRECT("'"&amp;G$1&amp;"'!"&amp;"E:E"),0))</f>
        <v>0.6</v>
      </c>
      <c r="H310" s="6">
        <f ca="1">INDEX(INDIRECT("'"&amp;H$1&amp;"'!"&amp;"T:T"),MATCH(EDATE($D310,-12*(2020-H$1)),INDIRECT("'"&amp;H$1&amp;"'!"&amp;"E:E"),0))</f>
        <v>0</v>
      </c>
      <c r="I310" s="6">
        <f ca="1">INDEX(INDIRECT("'"&amp;I$1&amp;"'!"&amp;"T:T"),MATCH(EDATE($D310,-12*(2020-I$1)),INDIRECT("'"&amp;I$1&amp;"'!"&amp;"E:E"),0))</f>
        <v>0</v>
      </c>
      <c r="J310" s="6">
        <f ca="1">INDEX(INDIRECT("'"&amp;J$1&amp;"'!"&amp;"T:T"),MATCH(EDATE($D310,-12*(2020-J$1)),INDIRECT("'"&amp;J$1&amp;"'!"&amp;"E:E"),0))</f>
        <v>0</v>
      </c>
      <c r="K310" s="6">
        <f ca="1">INDEX(INDIRECT("'"&amp;K$1&amp;"'!"&amp;"T:T"),MATCH(EDATE($D310,-12*(2020-K$1)),INDIRECT("'"&amp;K$1&amp;"'!"&amp;"E:E"),0))</f>
        <v>0</v>
      </c>
      <c r="L310" s="6">
        <f ca="1">INDEX(INDIRECT("'"&amp;L$1&amp;"'!"&amp;"T:T"),MATCH(EDATE($D310,-12*(2020-L$1)),INDIRECT("'"&amp;L$1&amp;"'!"&amp;"E:E"),0))</f>
        <v>0</v>
      </c>
      <c r="M310" s="6">
        <f ca="1">INDEX(INDIRECT("'"&amp;M$1&amp;"'!"&amp;"T:T"),MATCH(EDATE($D310,-12*(2020-M$1)),INDIRECT("'"&amp;M$1&amp;"'!"&amp;"E:E"),0))</f>
        <v>5.8</v>
      </c>
      <c r="N310" s="6">
        <f ca="1">INDEX(INDIRECT("'"&amp;N$1&amp;"'!"&amp;"T:T"),MATCH(EDATE($D310,-12*(2020-N$1)),INDIRECT("'"&amp;N$1&amp;"'!"&amp;"E:E"),0))</f>
        <v>0</v>
      </c>
      <c r="O310" s="6">
        <f ca="1">INDEX(INDIRECT("'"&amp;O$1&amp;"'!"&amp;"T:T"),MATCH(EDATE($D310,-12*(2020-O$1)),INDIRECT("'"&amp;O$1&amp;"'!"&amp;"E:E"),0))</f>
        <v>0</v>
      </c>
      <c r="P310" s="6">
        <f ca="1">INDEX(INDIRECT("'"&amp;P$1&amp;"'!"&amp;"T:T"),MATCH(EDATE($D310,-12*(2020-P$1)),INDIRECT("'"&amp;P$1&amp;"'!"&amp;"E:E"),0))</f>
        <v>0</v>
      </c>
    </row>
    <row r="311" spans="1:16" x14ac:dyDescent="0.25">
      <c r="A311" s="2">
        <f t="shared" si="12"/>
        <v>11</v>
      </c>
      <c r="B311" s="2">
        <f t="shared" si="13"/>
        <v>5</v>
      </c>
      <c r="C311" s="2">
        <f ca="1">INDEX($F$1:$P$1,MATCH(E311,F311:P311,0))</f>
        <v>2014</v>
      </c>
      <c r="D311" s="4">
        <v>44140</v>
      </c>
      <c r="E311" s="2">
        <f t="shared" ca="1" si="14"/>
        <v>5.2</v>
      </c>
      <c r="F311" s="6">
        <f ca="1">INDEX(INDIRECT("'"&amp;F$1&amp;"'!"&amp;"T:T"),MATCH(EDATE($D311,-12*(2020-F$1)),INDIRECT("'"&amp;F$1&amp;"'!"&amp;"E:E"),0))</f>
        <v>0.6</v>
      </c>
      <c r="G311" s="6">
        <f ca="1">INDEX(INDIRECT("'"&amp;G$1&amp;"'!"&amp;"T:T"),MATCH(EDATE($D311,-12*(2020-G$1)),INDIRECT("'"&amp;G$1&amp;"'!"&amp;"E:E"),0))</f>
        <v>0</v>
      </c>
      <c r="H311" s="6">
        <f ca="1">INDEX(INDIRECT("'"&amp;H$1&amp;"'!"&amp;"T:T"),MATCH(EDATE($D311,-12*(2020-H$1)),INDIRECT("'"&amp;H$1&amp;"'!"&amp;"E:E"),0))</f>
        <v>0</v>
      </c>
      <c r="I311" s="6">
        <f ca="1">INDEX(INDIRECT("'"&amp;I$1&amp;"'!"&amp;"T:T"),MATCH(EDATE($D311,-12*(2020-I$1)),INDIRECT("'"&amp;I$1&amp;"'!"&amp;"E:E"),0))</f>
        <v>0</v>
      </c>
      <c r="J311" s="6">
        <f ca="1">INDEX(INDIRECT("'"&amp;J$1&amp;"'!"&amp;"T:T"),MATCH(EDATE($D311,-12*(2020-J$1)),INDIRECT("'"&amp;J$1&amp;"'!"&amp;"E:E"),0))</f>
        <v>0</v>
      </c>
      <c r="K311" s="6">
        <f ca="1">INDEX(INDIRECT("'"&amp;K$1&amp;"'!"&amp;"T:T"),MATCH(EDATE($D311,-12*(2020-K$1)),INDIRECT("'"&amp;K$1&amp;"'!"&amp;"E:E"),0))</f>
        <v>5.2</v>
      </c>
      <c r="L311" s="6">
        <f ca="1">INDEX(INDIRECT("'"&amp;L$1&amp;"'!"&amp;"T:T"),MATCH(EDATE($D311,-12*(2020-L$1)),INDIRECT("'"&amp;L$1&amp;"'!"&amp;"E:E"),0))</f>
        <v>1.2</v>
      </c>
      <c r="M311" s="6">
        <f ca="1">INDEX(INDIRECT("'"&amp;M$1&amp;"'!"&amp;"T:T"),MATCH(EDATE($D311,-12*(2020-M$1)),INDIRECT("'"&amp;M$1&amp;"'!"&amp;"E:E"),0))</f>
        <v>0</v>
      </c>
      <c r="N311" s="6">
        <f ca="1">INDEX(INDIRECT("'"&amp;N$1&amp;"'!"&amp;"T:T"),MATCH(EDATE($D311,-12*(2020-N$1)),INDIRECT("'"&amp;N$1&amp;"'!"&amp;"E:E"),0))</f>
        <v>0</v>
      </c>
      <c r="O311" s="6">
        <f ca="1">INDEX(INDIRECT("'"&amp;O$1&amp;"'!"&amp;"T:T"),MATCH(EDATE($D311,-12*(2020-O$1)),INDIRECT("'"&amp;O$1&amp;"'!"&amp;"E:E"),0))</f>
        <v>0</v>
      </c>
      <c r="P311" s="6">
        <f ca="1">INDEX(INDIRECT("'"&amp;P$1&amp;"'!"&amp;"T:T"),MATCH(EDATE($D311,-12*(2020-P$1)),INDIRECT("'"&amp;P$1&amp;"'!"&amp;"E:E"),0))</f>
        <v>2.8</v>
      </c>
    </row>
    <row r="312" spans="1:16" x14ac:dyDescent="0.25">
      <c r="A312" s="2">
        <f t="shared" si="12"/>
        <v>11</v>
      </c>
      <c r="B312" s="2">
        <f t="shared" si="13"/>
        <v>6</v>
      </c>
      <c r="C312" s="2">
        <f ca="1">INDEX($F$1:$P$1,MATCH(E312,F312:P312,0))</f>
        <v>2016</v>
      </c>
      <c r="D312" s="4">
        <v>44141</v>
      </c>
      <c r="E312" s="2">
        <f t="shared" ca="1" si="14"/>
        <v>2</v>
      </c>
      <c r="F312" s="6">
        <f ca="1">INDEX(INDIRECT("'"&amp;F$1&amp;"'!"&amp;"T:T"),MATCH(EDATE($D312,-12*(2020-F$1)),INDIRECT("'"&amp;F$1&amp;"'!"&amp;"E:E"),0))</f>
        <v>0</v>
      </c>
      <c r="G312" s="6">
        <f ca="1">INDEX(INDIRECT("'"&amp;G$1&amp;"'!"&amp;"T:T"),MATCH(EDATE($D312,-12*(2020-G$1)),INDIRECT("'"&amp;G$1&amp;"'!"&amp;"E:E"),0))</f>
        <v>0</v>
      </c>
      <c r="H312" s="6">
        <f ca="1">INDEX(INDIRECT("'"&amp;H$1&amp;"'!"&amp;"T:T"),MATCH(EDATE($D312,-12*(2020-H$1)),INDIRECT("'"&amp;H$1&amp;"'!"&amp;"E:E"),0))</f>
        <v>0</v>
      </c>
      <c r="I312" s="6">
        <f ca="1">INDEX(INDIRECT("'"&amp;I$1&amp;"'!"&amp;"T:T"),MATCH(EDATE($D312,-12*(2020-I$1)),INDIRECT("'"&amp;I$1&amp;"'!"&amp;"E:E"),0))</f>
        <v>2</v>
      </c>
      <c r="J312" s="6">
        <f ca="1">INDEX(INDIRECT("'"&amp;J$1&amp;"'!"&amp;"T:T"),MATCH(EDATE($D312,-12*(2020-J$1)),INDIRECT("'"&amp;J$1&amp;"'!"&amp;"E:E"),0))</f>
        <v>0</v>
      </c>
      <c r="K312" s="6">
        <f ca="1">INDEX(INDIRECT("'"&amp;K$1&amp;"'!"&amp;"T:T"),MATCH(EDATE($D312,-12*(2020-K$1)),INDIRECT("'"&amp;K$1&amp;"'!"&amp;"E:E"),0))</f>
        <v>0</v>
      </c>
      <c r="L312" s="6">
        <f ca="1">INDEX(INDIRECT("'"&amp;L$1&amp;"'!"&amp;"T:T"),MATCH(EDATE($D312,-12*(2020-L$1)),INDIRECT("'"&amp;L$1&amp;"'!"&amp;"E:E"),0))</f>
        <v>0</v>
      </c>
      <c r="M312" s="6">
        <f ca="1">INDEX(INDIRECT("'"&amp;M$1&amp;"'!"&amp;"T:T"),MATCH(EDATE($D312,-12*(2020-M$1)),INDIRECT("'"&amp;M$1&amp;"'!"&amp;"E:E"),0))</f>
        <v>0</v>
      </c>
      <c r="N312" s="6">
        <f ca="1">INDEX(INDIRECT("'"&amp;N$1&amp;"'!"&amp;"T:T"),MATCH(EDATE($D312,-12*(2020-N$1)),INDIRECT("'"&amp;N$1&amp;"'!"&amp;"E:E"),0))</f>
        <v>0</v>
      </c>
      <c r="O312" s="6">
        <f ca="1">INDEX(INDIRECT("'"&amp;O$1&amp;"'!"&amp;"T:T"),MATCH(EDATE($D312,-12*(2020-O$1)),INDIRECT("'"&amp;O$1&amp;"'!"&amp;"E:E"),0))</f>
        <v>0.1</v>
      </c>
      <c r="P312" s="6">
        <f ca="1">INDEX(INDIRECT("'"&amp;P$1&amp;"'!"&amp;"T:T"),MATCH(EDATE($D312,-12*(2020-P$1)),INDIRECT("'"&amp;P$1&amp;"'!"&amp;"E:E"),0))</f>
        <v>0</v>
      </c>
    </row>
    <row r="313" spans="1:16" x14ac:dyDescent="0.25">
      <c r="A313" s="2">
        <f t="shared" si="12"/>
        <v>11</v>
      </c>
      <c r="B313" s="2">
        <f t="shared" si="13"/>
        <v>7</v>
      </c>
      <c r="C313" s="2">
        <f ca="1">INDEX($F$1:$P$1,MATCH(E313,F313:P313,0))</f>
        <v>2019</v>
      </c>
      <c r="D313" s="4">
        <v>44142</v>
      </c>
      <c r="E313" s="2">
        <f t="shared" ca="1" si="14"/>
        <v>7.4</v>
      </c>
      <c r="F313" s="6">
        <f ca="1">INDEX(INDIRECT("'"&amp;F$1&amp;"'!"&amp;"T:T"),MATCH(EDATE($D313,-12*(2020-F$1)),INDIRECT("'"&amp;F$1&amp;"'!"&amp;"E:E"),0))</f>
        <v>7.4</v>
      </c>
      <c r="G313" s="6">
        <f ca="1">INDEX(INDIRECT("'"&amp;G$1&amp;"'!"&amp;"T:T"),MATCH(EDATE($D313,-12*(2020-G$1)),INDIRECT("'"&amp;G$1&amp;"'!"&amp;"E:E"),0))</f>
        <v>0</v>
      </c>
      <c r="H313" s="6">
        <f ca="1">INDEX(INDIRECT("'"&amp;H$1&amp;"'!"&amp;"T:T"),MATCH(EDATE($D313,-12*(2020-H$1)),INDIRECT("'"&amp;H$1&amp;"'!"&amp;"E:E"),0))</f>
        <v>0</v>
      </c>
      <c r="I313" s="6">
        <f ca="1">INDEX(INDIRECT("'"&amp;I$1&amp;"'!"&amp;"T:T"),MATCH(EDATE($D313,-12*(2020-I$1)),INDIRECT("'"&amp;I$1&amp;"'!"&amp;"E:E"),0))</f>
        <v>0.6</v>
      </c>
      <c r="J313" s="6">
        <f ca="1">INDEX(INDIRECT("'"&amp;J$1&amp;"'!"&amp;"T:T"),MATCH(EDATE($D313,-12*(2020-J$1)),INDIRECT("'"&amp;J$1&amp;"'!"&amp;"E:E"),0))</f>
        <v>0</v>
      </c>
      <c r="K313" s="6">
        <f ca="1">INDEX(INDIRECT("'"&amp;K$1&amp;"'!"&amp;"T:T"),MATCH(EDATE($D313,-12*(2020-K$1)),INDIRECT("'"&amp;K$1&amp;"'!"&amp;"E:E"),0))</f>
        <v>0</v>
      </c>
      <c r="L313" s="6">
        <f ca="1">INDEX(INDIRECT("'"&amp;L$1&amp;"'!"&amp;"T:T"),MATCH(EDATE($D313,-12*(2020-L$1)),INDIRECT("'"&amp;L$1&amp;"'!"&amp;"E:E"),0))</f>
        <v>0</v>
      </c>
      <c r="M313" s="6">
        <f ca="1">INDEX(INDIRECT("'"&amp;M$1&amp;"'!"&amp;"T:T"),MATCH(EDATE($D313,-12*(2020-M$1)),INDIRECT("'"&amp;M$1&amp;"'!"&amp;"E:E"),0))</f>
        <v>2</v>
      </c>
      <c r="N313" s="6">
        <f ca="1">INDEX(INDIRECT("'"&amp;N$1&amp;"'!"&amp;"T:T"),MATCH(EDATE($D313,-12*(2020-N$1)),INDIRECT("'"&amp;N$1&amp;"'!"&amp;"E:E"),0))</f>
        <v>0</v>
      </c>
      <c r="O313" s="6">
        <f ca="1">INDEX(INDIRECT("'"&amp;O$1&amp;"'!"&amp;"T:T"),MATCH(EDATE($D313,-12*(2020-O$1)),INDIRECT("'"&amp;O$1&amp;"'!"&amp;"E:E"),0))</f>
        <v>0</v>
      </c>
      <c r="P313" s="6">
        <f ca="1">INDEX(INDIRECT("'"&amp;P$1&amp;"'!"&amp;"T:T"),MATCH(EDATE($D313,-12*(2020-P$1)),INDIRECT("'"&amp;P$1&amp;"'!"&amp;"E:E"),0))</f>
        <v>0</v>
      </c>
    </row>
    <row r="314" spans="1:16" x14ac:dyDescent="0.25">
      <c r="A314" s="2">
        <f t="shared" si="12"/>
        <v>11</v>
      </c>
      <c r="B314" s="2">
        <f t="shared" si="13"/>
        <v>8</v>
      </c>
      <c r="C314" s="2">
        <f ca="1">INDEX($F$1:$P$1,MATCH(E314,F314:P314,0))</f>
        <v>2019</v>
      </c>
      <c r="D314" s="4">
        <v>44143</v>
      </c>
      <c r="E314" s="2">
        <f t="shared" ca="1" si="14"/>
        <v>5.6</v>
      </c>
      <c r="F314" s="6">
        <f ca="1">INDEX(INDIRECT("'"&amp;F$1&amp;"'!"&amp;"T:T"),MATCH(EDATE($D314,-12*(2020-F$1)),INDIRECT("'"&amp;F$1&amp;"'!"&amp;"E:E"),0))</f>
        <v>5.6</v>
      </c>
      <c r="G314" s="6">
        <f ca="1">INDEX(INDIRECT("'"&amp;G$1&amp;"'!"&amp;"T:T"),MATCH(EDATE($D314,-12*(2020-G$1)),INDIRECT("'"&amp;G$1&amp;"'!"&amp;"E:E"),0))</f>
        <v>4.2</v>
      </c>
      <c r="H314" s="6">
        <f ca="1">INDEX(INDIRECT("'"&amp;H$1&amp;"'!"&amp;"T:T"),MATCH(EDATE($D314,-12*(2020-H$1)),INDIRECT("'"&amp;H$1&amp;"'!"&amp;"E:E"),0))</f>
        <v>0</v>
      </c>
      <c r="I314" s="6">
        <f ca="1">INDEX(INDIRECT("'"&amp;I$1&amp;"'!"&amp;"T:T"),MATCH(EDATE($D314,-12*(2020-I$1)),INDIRECT("'"&amp;I$1&amp;"'!"&amp;"E:E"),0))</f>
        <v>3.8</v>
      </c>
      <c r="J314" s="6">
        <f ca="1">INDEX(INDIRECT("'"&amp;J$1&amp;"'!"&amp;"T:T"),MATCH(EDATE($D314,-12*(2020-J$1)),INDIRECT("'"&amp;J$1&amp;"'!"&amp;"E:E"),0))</f>
        <v>0</v>
      </c>
      <c r="K314" s="6">
        <f ca="1">INDEX(INDIRECT("'"&amp;K$1&amp;"'!"&amp;"T:T"),MATCH(EDATE($D314,-12*(2020-K$1)),INDIRECT("'"&amp;K$1&amp;"'!"&amp;"E:E"),0))</f>
        <v>3.6</v>
      </c>
      <c r="L314" s="6">
        <f ca="1">INDEX(INDIRECT("'"&amp;L$1&amp;"'!"&amp;"T:T"),MATCH(EDATE($D314,-12*(2020-L$1)),INDIRECT("'"&amp;L$1&amp;"'!"&amp;"E:E"),0))</f>
        <v>0</v>
      </c>
      <c r="M314" s="6">
        <f ca="1">INDEX(INDIRECT("'"&amp;M$1&amp;"'!"&amp;"T:T"),MATCH(EDATE($D314,-12*(2020-M$1)),INDIRECT("'"&amp;M$1&amp;"'!"&amp;"E:E"),0))</f>
        <v>0</v>
      </c>
      <c r="N314" s="6">
        <f ca="1">INDEX(INDIRECT("'"&amp;N$1&amp;"'!"&amp;"T:T"),MATCH(EDATE($D314,-12*(2020-N$1)),INDIRECT("'"&amp;N$1&amp;"'!"&amp;"E:E"),0))</f>
        <v>0</v>
      </c>
      <c r="O314" s="6">
        <f ca="1">INDEX(INDIRECT("'"&amp;O$1&amp;"'!"&amp;"T:T"),MATCH(EDATE($D314,-12*(2020-O$1)),INDIRECT("'"&amp;O$1&amp;"'!"&amp;"E:E"),0))</f>
        <v>0</v>
      </c>
      <c r="P314" s="6">
        <f ca="1">INDEX(INDIRECT("'"&amp;P$1&amp;"'!"&amp;"T:T"),MATCH(EDATE($D314,-12*(2020-P$1)),INDIRECT("'"&amp;P$1&amp;"'!"&amp;"E:E"),0))</f>
        <v>0</v>
      </c>
    </row>
    <row r="315" spans="1:16" x14ac:dyDescent="0.25">
      <c r="A315" s="2">
        <f t="shared" si="12"/>
        <v>11</v>
      </c>
      <c r="B315" s="2">
        <f t="shared" si="13"/>
        <v>9</v>
      </c>
      <c r="C315" s="2">
        <f ca="1">INDEX($F$1:$P$1,MATCH(E315,F315:P315,0))</f>
        <v>2011</v>
      </c>
      <c r="D315" s="4">
        <v>44144</v>
      </c>
      <c r="E315" s="2">
        <f t="shared" ca="1" si="14"/>
        <v>11</v>
      </c>
      <c r="F315" s="6">
        <f ca="1">INDEX(INDIRECT("'"&amp;F$1&amp;"'!"&amp;"T:T"),MATCH(EDATE($D315,-12*(2020-F$1)),INDIRECT("'"&amp;F$1&amp;"'!"&amp;"E:E"),0))</f>
        <v>0</v>
      </c>
      <c r="G315" s="6">
        <f ca="1">INDEX(INDIRECT("'"&amp;G$1&amp;"'!"&amp;"T:T"),MATCH(EDATE($D315,-12*(2020-G$1)),INDIRECT("'"&amp;G$1&amp;"'!"&amp;"E:E"),0))</f>
        <v>0</v>
      </c>
      <c r="H315" s="6">
        <f ca="1">INDEX(INDIRECT("'"&amp;H$1&amp;"'!"&amp;"T:T"),MATCH(EDATE($D315,-12*(2020-H$1)),INDIRECT("'"&amp;H$1&amp;"'!"&amp;"E:E"),0))</f>
        <v>0</v>
      </c>
      <c r="I315" s="6">
        <f ca="1">INDEX(INDIRECT("'"&amp;I$1&amp;"'!"&amp;"T:T"),MATCH(EDATE($D315,-12*(2020-I$1)),INDIRECT("'"&amp;I$1&amp;"'!"&amp;"E:E"),0))</f>
        <v>0.9</v>
      </c>
      <c r="J315" s="6">
        <f ca="1">INDEX(INDIRECT("'"&amp;J$1&amp;"'!"&amp;"T:T"),MATCH(EDATE($D315,-12*(2020-J$1)),INDIRECT("'"&amp;J$1&amp;"'!"&amp;"E:E"),0))</f>
        <v>0</v>
      </c>
      <c r="K315" s="6">
        <f ca="1">INDEX(INDIRECT("'"&amp;K$1&amp;"'!"&amp;"T:T"),MATCH(EDATE($D315,-12*(2020-K$1)),INDIRECT("'"&amp;K$1&amp;"'!"&amp;"E:E"),0))</f>
        <v>10.6</v>
      </c>
      <c r="L315" s="6">
        <f ca="1">INDEX(INDIRECT("'"&amp;L$1&amp;"'!"&amp;"T:T"),MATCH(EDATE($D315,-12*(2020-L$1)),INDIRECT("'"&amp;L$1&amp;"'!"&amp;"E:E"),0))</f>
        <v>0</v>
      </c>
      <c r="M315" s="6">
        <f ca="1">INDEX(INDIRECT("'"&amp;M$1&amp;"'!"&amp;"T:T"),MATCH(EDATE($D315,-12*(2020-M$1)),INDIRECT("'"&amp;M$1&amp;"'!"&amp;"E:E"),0))</f>
        <v>0</v>
      </c>
      <c r="N315" s="6">
        <f ca="1">INDEX(INDIRECT("'"&amp;N$1&amp;"'!"&amp;"T:T"),MATCH(EDATE($D315,-12*(2020-N$1)),INDIRECT("'"&amp;N$1&amp;"'!"&amp;"E:E"),0))</f>
        <v>11</v>
      </c>
      <c r="O315" s="6">
        <f ca="1">INDEX(INDIRECT("'"&amp;O$1&amp;"'!"&amp;"T:T"),MATCH(EDATE($D315,-12*(2020-O$1)),INDIRECT("'"&amp;O$1&amp;"'!"&amp;"E:E"),0))</f>
        <v>0</v>
      </c>
      <c r="P315" s="6">
        <f ca="1">INDEX(INDIRECT("'"&amp;P$1&amp;"'!"&amp;"T:T"),MATCH(EDATE($D315,-12*(2020-P$1)),INDIRECT("'"&amp;P$1&amp;"'!"&amp;"E:E"),0))</f>
        <v>1.4</v>
      </c>
    </row>
    <row r="316" spans="1:16" x14ac:dyDescent="0.25">
      <c r="A316" s="2">
        <f t="shared" si="12"/>
        <v>11</v>
      </c>
      <c r="B316" s="2">
        <f t="shared" si="13"/>
        <v>10</v>
      </c>
      <c r="C316" s="2">
        <f ca="1">INDEX($F$1:$P$1,MATCH(E316,F316:P316,0))</f>
        <v>2011</v>
      </c>
      <c r="D316" s="4">
        <v>44145</v>
      </c>
      <c r="E316" s="2">
        <f t="shared" ca="1" si="14"/>
        <v>9.6</v>
      </c>
      <c r="F316" s="6">
        <f ca="1">INDEX(INDIRECT("'"&amp;F$1&amp;"'!"&amp;"T:T"),MATCH(EDATE($D316,-12*(2020-F$1)),INDIRECT("'"&amp;F$1&amp;"'!"&amp;"E:E"),0))</f>
        <v>0</v>
      </c>
      <c r="G316" s="6">
        <f ca="1">INDEX(INDIRECT("'"&amp;G$1&amp;"'!"&amp;"T:T"),MATCH(EDATE($D316,-12*(2020-G$1)),INDIRECT("'"&amp;G$1&amp;"'!"&amp;"E:E"),0))</f>
        <v>0</v>
      </c>
      <c r="H316" s="6">
        <f ca="1">INDEX(INDIRECT("'"&amp;H$1&amp;"'!"&amp;"T:T"),MATCH(EDATE($D316,-12*(2020-H$1)),INDIRECT("'"&amp;H$1&amp;"'!"&amp;"E:E"),0))</f>
        <v>0</v>
      </c>
      <c r="I316" s="6">
        <f ca="1">INDEX(INDIRECT("'"&amp;I$1&amp;"'!"&amp;"T:T"),MATCH(EDATE($D316,-12*(2020-I$1)),INDIRECT("'"&amp;I$1&amp;"'!"&amp;"E:E"),0))</f>
        <v>0.4</v>
      </c>
      <c r="J316" s="6">
        <f ca="1">INDEX(INDIRECT("'"&amp;J$1&amp;"'!"&amp;"T:T"),MATCH(EDATE($D316,-12*(2020-J$1)),INDIRECT("'"&amp;J$1&amp;"'!"&amp;"E:E"),0))</f>
        <v>0</v>
      </c>
      <c r="K316" s="6">
        <f ca="1">INDEX(INDIRECT("'"&amp;K$1&amp;"'!"&amp;"T:T"),MATCH(EDATE($D316,-12*(2020-K$1)),INDIRECT("'"&amp;K$1&amp;"'!"&amp;"E:E"),0))</f>
        <v>0</v>
      </c>
      <c r="L316" s="6">
        <f ca="1">INDEX(INDIRECT("'"&amp;L$1&amp;"'!"&amp;"T:T"),MATCH(EDATE($D316,-12*(2020-L$1)),INDIRECT("'"&amp;L$1&amp;"'!"&amp;"E:E"),0))</f>
        <v>0</v>
      </c>
      <c r="M316" s="6">
        <f ca="1">INDEX(INDIRECT("'"&amp;M$1&amp;"'!"&amp;"T:T"),MATCH(EDATE($D316,-12*(2020-M$1)),INDIRECT("'"&amp;M$1&amp;"'!"&amp;"E:E"),0))</f>
        <v>0</v>
      </c>
      <c r="N316" s="6">
        <f ca="1">INDEX(INDIRECT("'"&amp;N$1&amp;"'!"&amp;"T:T"),MATCH(EDATE($D316,-12*(2020-N$1)),INDIRECT("'"&amp;N$1&amp;"'!"&amp;"E:E"),0))</f>
        <v>9.6</v>
      </c>
      <c r="O316" s="6">
        <f ca="1">INDEX(INDIRECT("'"&amp;O$1&amp;"'!"&amp;"T:T"),MATCH(EDATE($D316,-12*(2020-O$1)),INDIRECT("'"&amp;O$1&amp;"'!"&amp;"E:E"),0))</f>
        <v>0</v>
      </c>
      <c r="P316" s="6">
        <f ca="1">INDEX(INDIRECT("'"&amp;P$1&amp;"'!"&amp;"T:T"),MATCH(EDATE($D316,-12*(2020-P$1)),INDIRECT("'"&amp;P$1&amp;"'!"&amp;"E:E"),0))</f>
        <v>0</v>
      </c>
    </row>
    <row r="317" spans="1:16" x14ac:dyDescent="0.25">
      <c r="A317" s="2">
        <f t="shared" si="12"/>
        <v>11</v>
      </c>
      <c r="B317" s="2">
        <f t="shared" si="13"/>
        <v>11</v>
      </c>
      <c r="C317" s="2">
        <f ca="1">INDEX($F$1:$P$1,MATCH(E317,F317:P317,0))</f>
        <v>2019</v>
      </c>
      <c r="D317" s="4">
        <v>44146</v>
      </c>
      <c r="E317" s="2">
        <f t="shared" ca="1" si="14"/>
        <v>4</v>
      </c>
      <c r="F317" s="6">
        <f ca="1">INDEX(INDIRECT("'"&amp;F$1&amp;"'!"&amp;"T:T"),MATCH(EDATE($D317,-12*(2020-F$1)),INDIRECT("'"&amp;F$1&amp;"'!"&amp;"E:E"),0))</f>
        <v>4</v>
      </c>
      <c r="G317" s="6">
        <f ca="1">INDEX(INDIRECT("'"&amp;G$1&amp;"'!"&amp;"T:T"),MATCH(EDATE($D317,-12*(2020-G$1)),INDIRECT("'"&amp;G$1&amp;"'!"&amp;"E:E"),0))</f>
        <v>0</v>
      </c>
      <c r="H317" s="6">
        <f ca="1">INDEX(INDIRECT("'"&amp;H$1&amp;"'!"&amp;"T:T"),MATCH(EDATE($D317,-12*(2020-H$1)),INDIRECT("'"&amp;H$1&amp;"'!"&amp;"E:E"),0))</f>
        <v>0</v>
      </c>
      <c r="I317" s="6">
        <f ca="1">INDEX(INDIRECT("'"&amp;I$1&amp;"'!"&amp;"T:T"),MATCH(EDATE($D317,-12*(2020-I$1)),INDIRECT("'"&amp;I$1&amp;"'!"&amp;"E:E"),0))</f>
        <v>2.4</v>
      </c>
      <c r="J317" s="6">
        <f ca="1">INDEX(INDIRECT("'"&amp;J$1&amp;"'!"&amp;"T:T"),MATCH(EDATE($D317,-12*(2020-J$1)),INDIRECT("'"&amp;J$1&amp;"'!"&amp;"E:E"),0))</f>
        <v>0</v>
      </c>
      <c r="K317" s="6">
        <f ca="1">INDEX(INDIRECT("'"&amp;K$1&amp;"'!"&amp;"T:T"),MATCH(EDATE($D317,-12*(2020-K$1)),INDIRECT("'"&amp;K$1&amp;"'!"&amp;"E:E"),0))</f>
        <v>0</v>
      </c>
      <c r="L317" s="6">
        <f ca="1">INDEX(INDIRECT("'"&amp;L$1&amp;"'!"&amp;"T:T"),MATCH(EDATE($D317,-12*(2020-L$1)),INDIRECT("'"&amp;L$1&amp;"'!"&amp;"E:E"),0))</f>
        <v>0</v>
      </c>
      <c r="M317" s="6">
        <f ca="1">INDEX(INDIRECT("'"&amp;M$1&amp;"'!"&amp;"T:T"),MATCH(EDATE($D317,-12*(2020-M$1)),INDIRECT("'"&amp;M$1&amp;"'!"&amp;"E:E"),0))</f>
        <v>0</v>
      </c>
      <c r="N317" s="6">
        <f ca="1">INDEX(INDIRECT("'"&amp;N$1&amp;"'!"&amp;"T:T"),MATCH(EDATE($D317,-12*(2020-N$1)),INDIRECT("'"&amp;N$1&amp;"'!"&amp;"E:E"),0))</f>
        <v>1</v>
      </c>
      <c r="O317" s="6">
        <f ca="1">INDEX(INDIRECT("'"&amp;O$1&amp;"'!"&amp;"T:T"),MATCH(EDATE($D317,-12*(2020-O$1)),INDIRECT("'"&amp;O$1&amp;"'!"&amp;"E:E"),0))</f>
        <v>0</v>
      </c>
      <c r="P317" s="6">
        <f ca="1">INDEX(INDIRECT("'"&amp;P$1&amp;"'!"&amp;"T:T"),MATCH(EDATE($D317,-12*(2020-P$1)),INDIRECT("'"&amp;P$1&amp;"'!"&amp;"E:E"),0))</f>
        <v>0</v>
      </c>
    </row>
    <row r="318" spans="1:16" x14ac:dyDescent="0.25">
      <c r="A318" s="2">
        <f t="shared" si="12"/>
        <v>11</v>
      </c>
      <c r="B318" s="2">
        <f t="shared" si="13"/>
        <v>12</v>
      </c>
      <c r="C318" s="2">
        <f ca="1">INDEX($F$1:$P$1,MATCH(E318,F318:P318,0))</f>
        <v>2010</v>
      </c>
      <c r="D318" s="4">
        <v>44147</v>
      </c>
      <c r="E318" s="2">
        <f t="shared" ca="1" si="14"/>
        <v>6.6</v>
      </c>
      <c r="F318" s="6">
        <f ca="1">INDEX(INDIRECT("'"&amp;F$1&amp;"'!"&amp;"T:T"),MATCH(EDATE($D318,-12*(2020-F$1)),INDIRECT("'"&amp;F$1&amp;"'!"&amp;"E:E"),0))</f>
        <v>0</v>
      </c>
      <c r="G318" s="6">
        <f ca="1">INDEX(INDIRECT("'"&amp;G$1&amp;"'!"&amp;"T:T"),MATCH(EDATE($D318,-12*(2020-G$1)),INDIRECT("'"&amp;G$1&amp;"'!"&amp;"E:E"),0))</f>
        <v>0</v>
      </c>
      <c r="H318" s="6">
        <f ca="1">INDEX(INDIRECT("'"&amp;H$1&amp;"'!"&amp;"T:T"),MATCH(EDATE($D318,-12*(2020-H$1)),INDIRECT("'"&amp;H$1&amp;"'!"&amp;"E:E"),0))</f>
        <v>0</v>
      </c>
      <c r="I318" s="6">
        <f ca="1">INDEX(INDIRECT("'"&amp;I$1&amp;"'!"&amp;"T:T"),MATCH(EDATE($D318,-12*(2020-I$1)),INDIRECT("'"&amp;I$1&amp;"'!"&amp;"E:E"),0))</f>
        <v>3</v>
      </c>
      <c r="J318" s="6">
        <f ca="1">INDEX(INDIRECT("'"&amp;J$1&amp;"'!"&amp;"T:T"),MATCH(EDATE($D318,-12*(2020-J$1)),INDIRECT("'"&amp;J$1&amp;"'!"&amp;"E:E"),0))</f>
        <v>0</v>
      </c>
      <c r="K318" s="6">
        <f ca="1">INDEX(INDIRECT("'"&amp;K$1&amp;"'!"&amp;"T:T"),MATCH(EDATE($D318,-12*(2020-K$1)),INDIRECT("'"&amp;K$1&amp;"'!"&amp;"E:E"),0))</f>
        <v>0</v>
      </c>
      <c r="L318" s="6">
        <f ca="1">INDEX(INDIRECT("'"&amp;L$1&amp;"'!"&amp;"T:T"),MATCH(EDATE($D318,-12*(2020-L$1)),INDIRECT("'"&amp;L$1&amp;"'!"&amp;"E:E"),0))</f>
        <v>0</v>
      </c>
      <c r="M318" s="6">
        <f ca="1">INDEX(INDIRECT("'"&amp;M$1&amp;"'!"&amp;"T:T"),MATCH(EDATE($D318,-12*(2020-M$1)),INDIRECT("'"&amp;M$1&amp;"'!"&amp;"E:E"),0))</f>
        <v>0</v>
      </c>
      <c r="N318" s="6">
        <f ca="1">INDEX(INDIRECT("'"&amp;N$1&amp;"'!"&amp;"T:T"),MATCH(EDATE($D318,-12*(2020-N$1)),INDIRECT("'"&amp;N$1&amp;"'!"&amp;"E:E"),0))</f>
        <v>0.1</v>
      </c>
      <c r="O318" s="6">
        <f ca="1">INDEX(INDIRECT("'"&amp;O$1&amp;"'!"&amp;"T:T"),MATCH(EDATE($D318,-12*(2020-O$1)),INDIRECT("'"&amp;O$1&amp;"'!"&amp;"E:E"),0))</f>
        <v>6.6</v>
      </c>
      <c r="P318" s="6">
        <f ca="1">INDEX(INDIRECT("'"&amp;P$1&amp;"'!"&amp;"T:T"),MATCH(EDATE($D318,-12*(2020-P$1)),INDIRECT("'"&amp;P$1&amp;"'!"&amp;"E:E"),0))</f>
        <v>0</v>
      </c>
    </row>
    <row r="319" spans="1:16" x14ac:dyDescent="0.25">
      <c r="A319" s="2">
        <f t="shared" si="12"/>
        <v>11</v>
      </c>
      <c r="B319" s="2">
        <f t="shared" si="13"/>
        <v>13</v>
      </c>
      <c r="C319" s="2">
        <f ca="1">INDEX($F$1:$P$1,MATCH(E319,F319:P319,0))</f>
        <v>2016</v>
      </c>
      <c r="D319" s="4">
        <v>44148</v>
      </c>
      <c r="E319" s="2">
        <f t="shared" ca="1" si="14"/>
        <v>2.8</v>
      </c>
      <c r="F319" s="6">
        <f ca="1">INDEX(INDIRECT("'"&amp;F$1&amp;"'!"&amp;"T:T"),MATCH(EDATE($D319,-12*(2020-F$1)),INDIRECT("'"&amp;F$1&amp;"'!"&amp;"E:E"),0))</f>
        <v>0.8</v>
      </c>
      <c r="G319" s="6">
        <f ca="1">INDEX(INDIRECT("'"&amp;G$1&amp;"'!"&amp;"T:T"),MATCH(EDATE($D319,-12*(2020-G$1)),INDIRECT("'"&amp;G$1&amp;"'!"&amp;"E:E"),0))</f>
        <v>0</v>
      </c>
      <c r="H319" s="6">
        <f ca="1">INDEX(INDIRECT("'"&amp;H$1&amp;"'!"&amp;"T:T"),MATCH(EDATE($D319,-12*(2020-H$1)),INDIRECT("'"&amp;H$1&amp;"'!"&amp;"E:E"),0))</f>
        <v>0</v>
      </c>
      <c r="I319" s="6">
        <f ca="1">INDEX(INDIRECT("'"&amp;I$1&amp;"'!"&amp;"T:T"),MATCH(EDATE($D319,-12*(2020-I$1)),INDIRECT("'"&amp;I$1&amp;"'!"&amp;"E:E"),0))</f>
        <v>2.8</v>
      </c>
      <c r="J319" s="6">
        <f ca="1">INDEX(INDIRECT("'"&amp;J$1&amp;"'!"&amp;"T:T"),MATCH(EDATE($D319,-12*(2020-J$1)),INDIRECT("'"&amp;J$1&amp;"'!"&amp;"E:E"),0))</f>
        <v>0</v>
      </c>
      <c r="K319" s="6">
        <f ca="1">INDEX(INDIRECT("'"&amp;K$1&amp;"'!"&amp;"T:T"),MATCH(EDATE($D319,-12*(2020-K$1)),INDIRECT("'"&amp;K$1&amp;"'!"&amp;"E:E"),0))</f>
        <v>0</v>
      </c>
      <c r="L319" s="6">
        <f ca="1">INDEX(INDIRECT("'"&amp;L$1&amp;"'!"&amp;"T:T"),MATCH(EDATE($D319,-12*(2020-L$1)),INDIRECT("'"&amp;L$1&amp;"'!"&amp;"E:E"),0))</f>
        <v>0</v>
      </c>
      <c r="M319" s="6">
        <f ca="1">INDEX(INDIRECT("'"&amp;M$1&amp;"'!"&amp;"T:T"),MATCH(EDATE($D319,-12*(2020-M$1)),INDIRECT("'"&amp;M$1&amp;"'!"&amp;"E:E"),0))</f>
        <v>0</v>
      </c>
      <c r="N319" s="6">
        <f ca="1">INDEX(INDIRECT("'"&amp;N$1&amp;"'!"&amp;"T:T"),MATCH(EDATE($D319,-12*(2020-N$1)),INDIRECT("'"&amp;N$1&amp;"'!"&amp;"E:E"),0))</f>
        <v>0</v>
      </c>
      <c r="O319" s="6">
        <f ca="1">INDEX(INDIRECT("'"&amp;O$1&amp;"'!"&amp;"T:T"),MATCH(EDATE($D319,-12*(2020-O$1)),INDIRECT("'"&amp;O$1&amp;"'!"&amp;"E:E"),0))</f>
        <v>1</v>
      </c>
      <c r="P319" s="6">
        <f ca="1">INDEX(INDIRECT("'"&amp;P$1&amp;"'!"&amp;"T:T"),MATCH(EDATE($D319,-12*(2020-P$1)),INDIRECT("'"&amp;P$1&amp;"'!"&amp;"E:E"),0))</f>
        <v>0</v>
      </c>
    </row>
    <row r="320" spans="1:16" x14ac:dyDescent="0.25">
      <c r="A320" s="2">
        <f t="shared" si="12"/>
        <v>11</v>
      </c>
      <c r="B320" s="2">
        <f t="shared" si="13"/>
        <v>14</v>
      </c>
      <c r="C320" s="2">
        <f ca="1">INDEX($F$1:$P$1,MATCH(E320,F320:P320,0))</f>
        <v>2018</v>
      </c>
      <c r="D320" s="4">
        <v>44149</v>
      </c>
      <c r="E320" s="2">
        <f t="shared" ca="1" si="14"/>
        <v>10</v>
      </c>
      <c r="F320" s="6">
        <f ca="1">INDEX(INDIRECT("'"&amp;F$1&amp;"'!"&amp;"T:T"),MATCH(EDATE($D320,-12*(2020-F$1)),INDIRECT("'"&amp;F$1&amp;"'!"&amp;"E:E"),0))</f>
        <v>1.4</v>
      </c>
      <c r="G320" s="6">
        <f ca="1">INDEX(INDIRECT("'"&amp;G$1&amp;"'!"&amp;"T:T"),MATCH(EDATE($D320,-12*(2020-G$1)),INDIRECT("'"&amp;G$1&amp;"'!"&amp;"E:E"),0))</f>
        <v>10</v>
      </c>
      <c r="H320" s="6">
        <f ca="1">INDEX(INDIRECT("'"&amp;H$1&amp;"'!"&amp;"T:T"),MATCH(EDATE($D320,-12*(2020-H$1)),INDIRECT("'"&amp;H$1&amp;"'!"&amp;"E:E"),0))</f>
        <v>0</v>
      </c>
      <c r="I320" s="6">
        <f ca="1">INDEX(INDIRECT("'"&amp;I$1&amp;"'!"&amp;"T:T"),MATCH(EDATE($D320,-12*(2020-I$1)),INDIRECT("'"&amp;I$1&amp;"'!"&amp;"E:E"),0))</f>
        <v>0</v>
      </c>
      <c r="J320" s="6">
        <f ca="1">INDEX(INDIRECT("'"&amp;J$1&amp;"'!"&amp;"T:T"),MATCH(EDATE($D320,-12*(2020-J$1)),INDIRECT("'"&amp;J$1&amp;"'!"&amp;"E:E"),0))</f>
        <v>0</v>
      </c>
      <c r="K320" s="6">
        <f ca="1">INDEX(INDIRECT("'"&amp;K$1&amp;"'!"&amp;"T:T"),MATCH(EDATE($D320,-12*(2020-K$1)),INDIRECT("'"&amp;K$1&amp;"'!"&amp;"E:E"),0))</f>
        <v>0</v>
      </c>
      <c r="L320" s="6">
        <f ca="1">INDEX(INDIRECT("'"&amp;L$1&amp;"'!"&amp;"T:T"),MATCH(EDATE($D320,-12*(2020-L$1)),INDIRECT("'"&amp;L$1&amp;"'!"&amp;"E:E"),0))</f>
        <v>3</v>
      </c>
      <c r="M320" s="6">
        <f ca="1">INDEX(INDIRECT("'"&amp;M$1&amp;"'!"&amp;"T:T"),MATCH(EDATE($D320,-12*(2020-M$1)),INDIRECT("'"&amp;M$1&amp;"'!"&amp;"E:E"),0))</f>
        <v>0</v>
      </c>
      <c r="N320" s="6">
        <f ca="1">INDEX(INDIRECT("'"&amp;N$1&amp;"'!"&amp;"T:T"),MATCH(EDATE($D320,-12*(2020-N$1)),INDIRECT("'"&amp;N$1&amp;"'!"&amp;"E:E"),0))</f>
        <v>0</v>
      </c>
      <c r="O320" s="6">
        <f ca="1">INDEX(INDIRECT("'"&amp;O$1&amp;"'!"&amp;"T:T"),MATCH(EDATE($D320,-12*(2020-O$1)),INDIRECT("'"&amp;O$1&amp;"'!"&amp;"E:E"),0))</f>
        <v>0</v>
      </c>
      <c r="P320" s="6">
        <f ca="1">INDEX(INDIRECT("'"&amp;P$1&amp;"'!"&amp;"T:T"),MATCH(EDATE($D320,-12*(2020-P$1)),INDIRECT("'"&amp;P$1&amp;"'!"&amp;"E:E"),0))</f>
        <v>0</v>
      </c>
    </row>
    <row r="321" spans="1:16" x14ac:dyDescent="0.25">
      <c r="A321" s="2">
        <f t="shared" si="12"/>
        <v>11</v>
      </c>
      <c r="B321" s="2">
        <f t="shared" si="13"/>
        <v>15</v>
      </c>
      <c r="C321" s="2">
        <f ca="1">INDEX($F$1:$P$1,MATCH(E321,F321:P321,0))</f>
        <v>2018</v>
      </c>
      <c r="D321" s="4">
        <v>44150</v>
      </c>
      <c r="E321" s="2">
        <f t="shared" ca="1" si="14"/>
        <v>7</v>
      </c>
      <c r="F321" s="6">
        <f ca="1">INDEX(INDIRECT("'"&amp;F$1&amp;"'!"&amp;"T:T"),MATCH(EDATE($D321,-12*(2020-F$1)),INDIRECT("'"&amp;F$1&amp;"'!"&amp;"E:E"),0))</f>
        <v>0</v>
      </c>
      <c r="G321" s="6">
        <f ca="1">INDEX(INDIRECT("'"&amp;G$1&amp;"'!"&amp;"T:T"),MATCH(EDATE($D321,-12*(2020-G$1)),INDIRECT("'"&amp;G$1&amp;"'!"&amp;"E:E"),0))</f>
        <v>7</v>
      </c>
      <c r="H321" s="6">
        <f ca="1">INDEX(INDIRECT("'"&amp;H$1&amp;"'!"&amp;"T:T"),MATCH(EDATE($D321,-12*(2020-H$1)),INDIRECT("'"&amp;H$1&amp;"'!"&amp;"E:E"),0))</f>
        <v>0</v>
      </c>
      <c r="I321" s="6">
        <f ca="1">INDEX(INDIRECT("'"&amp;I$1&amp;"'!"&amp;"T:T"),MATCH(EDATE($D321,-12*(2020-I$1)),INDIRECT("'"&amp;I$1&amp;"'!"&amp;"E:E"),0))</f>
        <v>0</v>
      </c>
      <c r="J321" s="6">
        <f ca="1">INDEX(INDIRECT("'"&amp;J$1&amp;"'!"&amp;"T:T"),MATCH(EDATE($D321,-12*(2020-J$1)),INDIRECT("'"&amp;J$1&amp;"'!"&amp;"E:E"),0))</f>
        <v>0</v>
      </c>
      <c r="K321" s="6">
        <f ca="1">INDEX(INDIRECT("'"&amp;K$1&amp;"'!"&amp;"T:T"),MATCH(EDATE($D321,-12*(2020-K$1)),INDIRECT("'"&amp;K$1&amp;"'!"&amp;"E:E"),0))</f>
        <v>0</v>
      </c>
      <c r="L321" s="6">
        <f ca="1">INDEX(INDIRECT("'"&amp;L$1&amp;"'!"&amp;"T:T"),MATCH(EDATE($D321,-12*(2020-L$1)),INDIRECT("'"&amp;L$1&amp;"'!"&amp;"E:E"),0))</f>
        <v>2.5</v>
      </c>
      <c r="M321" s="6">
        <f ca="1">INDEX(INDIRECT("'"&amp;M$1&amp;"'!"&amp;"T:T"),MATCH(EDATE($D321,-12*(2020-M$1)),INDIRECT("'"&amp;M$1&amp;"'!"&amp;"E:E"),0))</f>
        <v>0</v>
      </c>
      <c r="N321" s="6">
        <f ca="1">INDEX(INDIRECT("'"&amp;N$1&amp;"'!"&amp;"T:T"),MATCH(EDATE($D321,-12*(2020-N$1)),INDIRECT("'"&amp;N$1&amp;"'!"&amp;"E:E"),0))</f>
        <v>0</v>
      </c>
      <c r="O321" s="6">
        <f ca="1">INDEX(INDIRECT("'"&amp;O$1&amp;"'!"&amp;"T:T"),MATCH(EDATE($D321,-12*(2020-O$1)),INDIRECT("'"&amp;O$1&amp;"'!"&amp;"E:E"),0))</f>
        <v>5.4</v>
      </c>
      <c r="P321" s="6">
        <f ca="1">INDEX(INDIRECT("'"&amp;P$1&amp;"'!"&amp;"T:T"),MATCH(EDATE($D321,-12*(2020-P$1)),INDIRECT("'"&amp;P$1&amp;"'!"&amp;"E:E"),0))</f>
        <v>0</v>
      </c>
    </row>
    <row r="322" spans="1:16" x14ac:dyDescent="0.25">
      <c r="A322" s="2">
        <f t="shared" si="12"/>
        <v>11</v>
      </c>
      <c r="B322" s="2">
        <f t="shared" si="13"/>
        <v>16</v>
      </c>
      <c r="C322" s="2">
        <f ca="1">INDEX($F$1:$P$1,MATCH(E322,F322:P322,0))</f>
        <v>2019</v>
      </c>
      <c r="D322" s="4">
        <v>44151</v>
      </c>
      <c r="E322" s="2">
        <f t="shared" ca="1" si="14"/>
        <v>11.2</v>
      </c>
      <c r="F322" s="6">
        <f ca="1">INDEX(INDIRECT("'"&amp;F$1&amp;"'!"&amp;"T:T"),MATCH(EDATE($D322,-12*(2020-F$1)),INDIRECT("'"&amp;F$1&amp;"'!"&amp;"E:E"),0))</f>
        <v>11.2</v>
      </c>
      <c r="G322" s="6">
        <f ca="1">INDEX(INDIRECT("'"&amp;G$1&amp;"'!"&amp;"T:T"),MATCH(EDATE($D322,-12*(2020-G$1)),INDIRECT("'"&amp;G$1&amp;"'!"&amp;"E:E"),0))</f>
        <v>0</v>
      </c>
      <c r="H322" s="6">
        <f ca="1">INDEX(INDIRECT("'"&amp;H$1&amp;"'!"&amp;"T:T"),MATCH(EDATE($D322,-12*(2020-H$1)),INDIRECT("'"&amp;H$1&amp;"'!"&amp;"E:E"),0))</f>
        <v>0</v>
      </c>
      <c r="I322" s="6">
        <f ca="1">INDEX(INDIRECT("'"&amp;I$1&amp;"'!"&amp;"T:T"),MATCH(EDATE($D322,-12*(2020-I$1)),INDIRECT("'"&amp;I$1&amp;"'!"&amp;"E:E"),0))</f>
        <v>0</v>
      </c>
      <c r="J322" s="6">
        <f ca="1">INDEX(INDIRECT("'"&amp;J$1&amp;"'!"&amp;"T:T"),MATCH(EDATE($D322,-12*(2020-J$1)),INDIRECT("'"&amp;J$1&amp;"'!"&amp;"E:E"),0))</f>
        <v>2.4</v>
      </c>
      <c r="K322" s="6">
        <f ca="1">INDEX(INDIRECT("'"&amp;K$1&amp;"'!"&amp;"T:T"),MATCH(EDATE($D322,-12*(2020-K$1)),INDIRECT("'"&amp;K$1&amp;"'!"&amp;"E:E"),0))</f>
        <v>0</v>
      </c>
      <c r="L322" s="6">
        <f ca="1">INDEX(INDIRECT("'"&amp;L$1&amp;"'!"&amp;"T:T"),MATCH(EDATE($D322,-12*(2020-L$1)),INDIRECT("'"&amp;L$1&amp;"'!"&amp;"E:E"),0))</f>
        <v>0</v>
      </c>
      <c r="M322" s="6">
        <f ca="1">INDEX(INDIRECT("'"&amp;M$1&amp;"'!"&amp;"T:T"),MATCH(EDATE($D322,-12*(2020-M$1)),INDIRECT("'"&amp;M$1&amp;"'!"&amp;"E:E"),0))</f>
        <v>0</v>
      </c>
      <c r="N322" s="6">
        <f ca="1">INDEX(INDIRECT("'"&amp;N$1&amp;"'!"&amp;"T:T"),MATCH(EDATE($D322,-12*(2020-N$1)),INDIRECT("'"&amp;N$1&amp;"'!"&amp;"E:E"),0))</f>
        <v>0</v>
      </c>
      <c r="O322" s="6">
        <f ca="1">INDEX(INDIRECT("'"&amp;O$1&amp;"'!"&amp;"T:T"),MATCH(EDATE($D322,-12*(2020-O$1)),INDIRECT("'"&amp;O$1&amp;"'!"&amp;"E:E"),0))</f>
        <v>0</v>
      </c>
      <c r="P322" s="6">
        <f ca="1">INDEX(INDIRECT("'"&amp;P$1&amp;"'!"&amp;"T:T"),MATCH(EDATE($D322,-12*(2020-P$1)),INDIRECT("'"&amp;P$1&amp;"'!"&amp;"E:E"),0))</f>
        <v>0</v>
      </c>
    </row>
    <row r="323" spans="1:16" x14ac:dyDescent="0.25">
      <c r="A323" s="2">
        <f t="shared" ref="A323:A367" si="15">MONTH(D323)</f>
        <v>11</v>
      </c>
      <c r="B323" s="2">
        <f t="shared" ref="B323:B367" si="16">DAY(D323)</f>
        <v>17</v>
      </c>
      <c r="C323" s="2">
        <f ca="1">INDEX($F$1:$P$1,MATCH(E323,F323:P323,0))</f>
        <v>2012</v>
      </c>
      <c r="D323" s="4">
        <v>44152</v>
      </c>
      <c r="E323" s="2">
        <f t="shared" ref="E323:E367" ca="1" si="17">MAX(F323:P323)</f>
        <v>1</v>
      </c>
      <c r="F323" s="6">
        <f ca="1">INDEX(INDIRECT("'"&amp;F$1&amp;"'!"&amp;"T:T"),MATCH(EDATE($D323,-12*(2020-F$1)),INDIRECT("'"&amp;F$1&amp;"'!"&amp;"E:E"),0))</f>
        <v>0.4</v>
      </c>
      <c r="G323" s="6">
        <f ca="1">INDEX(INDIRECT("'"&amp;G$1&amp;"'!"&amp;"T:T"),MATCH(EDATE($D323,-12*(2020-G$1)),INDIRECT("'"&amp;G$1&amp;"'!"&amp;"E:E"),0))</f>
        <v>0</v>
      </c>
      <c r="H323" s="6">
        <f ca="1">INDEX(INDIRECT("'"&amp;H$1&amp;"'!"&amp;"T:T"),MATCH(EDATE($D323,-12*(2020-H$1)),INDIRECT("'"&amp;H$1&amp;"'!"&amp;"E:E"),0))</f>
        <v>0</v>
      </c>
      <c r="I323" s="6">
        <f ca="1">INDEX(INDIRECT("'"&amp;I$1&amp;"'!"&amp;"T:T"),MATCH(EDATE($D323,-12*(2020-I$1)),INDIRECT("'"&amp;I$1&amp;"'!"&amp;"E:E"),0))</f>
        <v>0</v>
      </c>
      <c r="J323" s="6">
        <f ca="1">INDEX(INDIRECT("'"&amp;J$1&amp;"'!"&amp;"T:T"),MATCH(EDATE($D323,-12*(2020-J$1)),INDIRECT("'"&amp;J$1&amp;"'!"&amp;"E:E"),0))</f>
        <v>0</v>
      </c>
      <c r="K323" s="6">
        <f ca="1">INDEX(INDIRECT("'"&amp;K$1&amp;"'!"&amp;"T:T"),MATCH(EDATE($D323,-12*(2020-K$1)),INDIRECT("'"&amp;K$1&amp;"'!"&amp;"E:E"),0))</f>
        <v>0</v>
      </c>
      <c r="L323" s="6">
        <f ca="1">INDEX(INDIRECT("'"&amp;L$1&amp;"'!"&amp;"T:T"),MATCH(EDATE($D323,-12*(2020-L$1)),INDIRECT("'"&amp;L$1&amp;"'!"&amp;"E:E"),0))</f>
        <v>0</v>
      </c>
      <c r="M323" s="6">
        <f ca="1">INDEX(INDIRECT("'"&amp;M$1&amp;"'!"&amp;"T:T"),MATCH(EDATE($D323,-12*(2020-M$1)),INDIRECT("'"&amp;M$1&amp;"'!"&amp;"E:E"),0))</f>
        <v>1</v>
      </c>
      <c r="N323" s="6">
        <f ca="1">INDEX(INDIRECT("'"&amp;N$1&amp;"'!"&amp;"T:T"),MATCH(EDATE($D323,-12*(2020-N$1)),INDIRECT("'"&amp;N$1&amp;"'!"&amp;"E:E"),0))</f>
        <v>0</v>
      </c>
      <c r="O323" s="6">
        <f ca="1">INDEX(INDIRECT("'"&amp;O$1&amp;"'!"&amp;"T:T"),MATCH(EDATE($D323,-12*(2020-O$1)),INDIRECT("'"&amp;O$1&amp;"'!"&amp;"E:E"),0))</f>
        <v>0</v>
      </c>
      <c r="P323" s="6">
        <f ca="1">INDEX(INDIRECT("'"&amp;P$1&amp;"'!"&amp;"T:T"),MATCH(EDATE($D323,-12*(2020-P$1)),INDIRECT("'"&amp;P$1&amp;"'!"&amp;"E:E"),0))</f>
        <v>0</v>
      </c>
    </row>
    <row r="324" spans="1:16" x14ac:dyDescent="0.25">
      <c r="A324" s="2">
        <f t="shared" si="15"/>
        <v>11</v>
      </c>
      <c r="B324" s="2">
        <f t="shared" si="16"/>
        <v>18</v>
      </c>
      <c r="C324" s="2">
        <f ca="1">INDEX($F$1:$P$1,MATCH(E324,F324:P324,0))</f>
        <v>2017</v>
      </c>
      <c r="D324" s="4">
        <v>44153</v>
      </c>
      <c r="E324" s="2">
        <f t="shared" ca="1" si="17"/>
        <v>1</v>
      </c>
      <c r="F324" s="6">
        <f ca="1">INDEX(INDIRECT("'"&amp;F$1&amp;"'!"&amp;"T:T"),MATCH(EDATE($D324,-12*(2020-F$1)),INDIRECT("'"&amp;F$1&amp;"'!"&amp;"E:E"),0))</f>
        <v>0</v>
      </c>
      <c r="G324" s="6">
        <f ca="1">INDEX(INDIRECT("'"&amp;G$1&amp;"'!"&amp;"T:T"),MATCH(EDATE($D324,-12*(2020-G$1)),INDIRECT("'"&amp;G$1&amp;"'!"&amp;"E:E"),0))</f>
        <v>0</v>
      </c>
      <c r="H324" s="6">
        <f ca="1">INDEX(INDIRECT("'"&amp;H$1&amp;"'!"&amp;"T:T"),MATCH(EDATE($D324,-12*(2020-H$1)),INDIRECT("'"&amp;H$1&amp;"'!"&amp;"E:E"),0))</f>
        <v>1</v>
      </c>
      <c r="I324" s="6">
        <f ca="1">INDEX(INDIRECT("'"&amp;I$1&amp;"'!"&amp;"T:T"),MATCH(EDATE($D324,-12*(2020-I$1)),INDIRECT("'"&amp;I$1&amp;"'!"&amp;"E:E"),0))</f>
        <v>0</v>
      </c>
      <c r="J324" s="6">
        <f ca="1">INDEX(INDIRECT("'"&amp;J$1&amp;"'!"&amp;"T:T"),MATCH(EDATE($D324,-12*(2020-J$1)),INDIRECT("'"&amp;J$1&amp;"'!"&amp;"E:E"),0))</f>
        <v>0</v>
      </c>
      <c r="K324" s="6">
        <f ca="1">INDEX(INDIRECT("'"&amp;K$1&amp;"'!"&amp;"T:T"),MATCH(EDATE($D324,-12*(2020-K$1)),INDIRECT("'"&amp;K$1&amp;"'!"&amp;"E:E"),0))</f>
        <v>0</v>
      </c>
      <c r="L324" s="6">
        <f ca="1">INDEX(INDIRECT("'"&amp;L$1&amp;"'!"&amp;"T:T"),MATCH(EDATE($D324,-12*(2020-L$1)),INDIRECT("'"&amp;L$1&amp;"'!"&amp;"E:E"),0))</f>
        <v>0</v>
      </c>
      <c r="M324" s="6">
        <f ca="1">INDEX(INDIRECT("'"&amp;M$1&amp;"'!"&amp;"T:T"),MATCH(EDATE($D324,-12*(2020-M$1)),INDIRECT("'"&amp;M$1&amp;"'!"&amp;"E:E"),0))</f>
        <v>1</v>
      </c>
      <c r="N324" s="6">
        <f ca="1">INDEX(INDIRECT("'"&amp;N$1&amp;"'!"&amp;"T:T"),MATCH(EDATE($D324,-12*(2020-N$1)),INDIRECT("'"&amp;N$1&amp;"'!"&amp;"E:E"),0))</f>
        <v>0</v>
      </c>
      <c r="O324" s="6">
        <f ca="1">INDEX(INDIRECT("'"&amp;O$1&amp;"'!"&amp;"T:T"),MATCH(EDATE($D324,-12*(2020-O$1)),INDIRECT("'"&amp;O$1&amp;"'!"&amp;"E:E"),0))</f>
        <v>0</v>
      </c>
      <c r="P324" s="6">
        <f ca="1">INDEX(INDIRECT("'"&amp;P$1&amp;"'!"&amp;"T:T"),MATCH(EDATE($D324,-12*(2020-P$1)),INDIRECT("'"&amp;P$1&amp;"'!"&amp;"E:E"),0))</f>
        <v>0</v>
      </c>
    </row>
    <row r="325" spans="1:16" x14ac:dyDescent="0.25">
      <c r="A325" s="2">
        <f t="shared" si="15"/>
        <v>11</v>
      </c>
      <c r="B325" s="2">
        <f t="shared" si="16"/>
        <v>19</v>
      </c>
      <c r="C325" s="2">
        <f ca="1">INDEX($F$1:$P$1,MATCH(E325,F325:P325,0))</f>
        <v>2017</v>
      </c>
      <c r="D325" s="4">
        <v>44154</v>
      </c>
      <c r="E325" s="2">
        <f t="shared" ca="1" si="17"/>
        <v>0.4</v>
      </c>
      <c r="F325" s="6">
        <f ca="1">INDEX(INDIRECT("'"&amp;F$1&amp;"'!"&amp;"T:T"),MATCH(EDATE($D325,-12*(2020-F$1)),INDIRECT("'"&amp;F$1&amp;"'!"&amp;"E:E"),0))</f>
        <v>0</v>
      </c>
      <c r="G325" s="6">
        <f ca="1">INDEX(INDIRECT("'"&amp;G$1&amp;"'!"&amp;"T:T"),MATCH(EDATE($D325,-12*(2020-G$1)),INDIRECT("'"&amp;G$1&amp;"'!"&amp;"E:E"),0))</f>
        <v>0</v>
      </c>
      <c r="H325" s="6">
        <f ca="1">INDEX(INDIRECT("'"&amp;H$1&amp;"'!"&amp;"T:T"),MATCH(EDATE($D325,-12*(2020-H$1)),INDIRECT("'"&amp;H$1&amp;"'!"&amp;"E:E"),0))</f>
        <v>0.4</v>
      </c>
      <c r="I325" s="6">
        <f ca="1">INDEX(INDIRECT("'"&amp;I$1&amp;"'!"&amp;"T:T"),MATCH(EDATE($D325,-12*(2020-I$1)),INDIRECT("'"&amp;I$1&amp;"'!"&amp;"E:E"),0))</f>
        <v>0</v>
      </c>
      <c r="J325" s="6">
        <f ca="1">INDEX(INDIRECT("'"&amp;J$1&amp;"'!"&amp;"T:T"),MATCH(EDATE($D325,-12*(2020-J$1)),INDIRECT("'"&amp;J$1&amp;"'!"&amp;"E:E"),0))</f>
        <v>0</v>
      </c>
      <c r="K325" s="6">
        <f ca="1">INDEX(INDIRECT("'"&amp;K$1&amp;"'!"&amp;"T:T"),MATCH(EDATE($D325,-12*(2020-K$1)),INDIRECT("'"&amp;K$1&amp;"'!"&amp;"E:E"),0))</f>
        <v>0</v>
      </c>
      <c r="L325" s="6">
        <f ca="1">INDEX(INDIRECT("'"&amp;L$1&amp;"'!"&amp;"T:T"),MATCH(EDATE($D325,-12*(2020-L$1)),INDIRECT("'"&amp;L$1&amp;"'!"&amp;"E:E"),0))</f>
        <v>0</v>
      </c>
      <c r="M325" s="6">
        <f ca="1">INDEX(INDIRECT("'"&amp;M$1&amp;"'!"&amp;"T:T"),MATCH(EDATE($D325,-12*(2020-M$1)),INDIRECT("'"&amp;M$1&amp;"'!"&amp;"E:E"),0))</f>
        <v>0</v>
      </c>
      <c r="N325" s="6">
        <f ca="1">INDEX(INDIRECT("'"&amp;N$1&amp;"'!"&amp;"T:T"),MATCH(EDATE($D325,-12*(2020-N$1)),INDIRECT("'"&amp;N$1&amp;"'!"&amp;"E:E"),0))</f>
        <v>0</v>
      </c>
      <c r="O325" s="6">
        <f ca="1">INDEX(INDIRECT("'"&amp;O$1&amp;"'!"&amp;"T:T"),MATCH(EDATE($D325,-12*(2020-O$1)),INDIRECT("'"&amp;O$1&amp;"'!"&amp;"E:E"),0))</f>
        <v>0</v>
      </c>
      <c r="P325" s="6">
        <f ca="1">INDEX(INDIRECT("'"&amp;P$1&amp;"'!"&amp;"T:T"),MATCH(EDATE($D325,-12*(2020-P$1)),INDIRECT("'"&amp;P$1&amp;"'!"&amp;"E:E"),0))</f>
        <v>0</v>
      </c>
    </row>
    <row r="326" spans="1:16" x14ac:dyDescent="0.25">
      <c r="A326" s="2">
        <f t="shared" si="15"/>
        <v>11</v>
      </c>
      <c r="B326" s="2">
        <f t="shared" si="16"/>
        <v>20</v>
      </c>
      <c r="C326" s="2">
        <f ca="1">INDEX($F$1:$P$1,MATCH(E326,F326:P326,0))</f>
        <v>2019</v>
      </c>
      <c r="D326" s="4">
        <v>44155</v>
      </c>
      <c r="E326" s="2">
        <f t="shared" ca="1" si="17"/>
        <v>0</v>
      </c>
      <c r="F326" s="6">
        <f ca="1">INDEX(INDIRECT("'"&amp;F$1&amp;"'!"&amp;"T:T"),MATCH(EDATE($D326,-12*(2020-F$1)),INDIRECT("'"&amp;F$1&amp;"'!"&amp;"E:E"),0))</f>
        <v>0</v>
      </c>
      <c r="G326" s="6">
        <f ca="1">INDEX(INDIRECT("'"&amp;G$1&amp;"'!"&amp;"T:T"),MATCH(EDATE($D326,-12*(2020-G$1)),INDIRECT("'"&amp;G$1&amp;"'!"&amp;"E:E"),0))</f>
        <v>0</v>
      </c>
      <c r="H326" s="6">
        <f ca="1">INDEX(INDIRECT("'"&amp;H$1&amp;"'!"&amp;"T:T"),MATCH(EDATE($D326,-12*(2020-H$1)),INDIRECT("'"&amp;H$1&amp;"'!"&amp;"E:E"),0))</f>
        <v>0</v>
      </c>
      <c r="I326" s="6">
        <f ca="1">INDEX(INDIRECT("'"&amp;I$1&amp;"'!"&amp;"T:T"),MATCH(EDATE($D326,-12*(2020-I$1)),INDIRECT("'"&amp;I$1&amp;"'!"&amp;"E:E"),0))</f>
        <v>0</v>
      </c>
      <c r="J326" s="6">
        <f ca="1">INDEX(INDIRECT("'"&amp;J$1&amp;"'!"&amp;"T:T"),MATCH(EDATE($D326,-12*(2020-J$1)),INDIRECT("'"&amp;J$1&amp;"'!"&amp;"E:E"),0))</f>
        <v>0</v>
      </c>
      <c r="K326" s="6">
        <f ca="1">INDEX(INDIRECT("'"&amp;K$1&amp;"'!"&amp;"T:T"),MATCH(EDATE($D326,-12*(2020-K$1)),INDIRECT("'"&amp;K$1&amp;"'!"&amp;"E:E"),0))</f>
        <v>0</v>
      </c>
      <c r="L326" s="6">
        <f ca="1">INDEX(INDIRECT("'"&amp;L$1&amp;"'!"&amp;"T:T"),MATCH(EDATE($D326,-12*(2020-L$1)),INDIRECT("'"&amp;L$1&amp;"'!"&amp;"E:E"),0))</f>
        <v>0</v>
      </c>
      <c r="M326" s="6">
        <f ca="1">INDEX(INDIRECT("'"&amp;M$1&amp;"'!"&amp;"T:T"),MATCH(EDATE($D326,-12*(2020-M$1)),INDIRECT("'"&amp;M$1&amp;"'!"&amp;"E:E"),0))</f>
        <v>0</v>
      </c>
      <c r="N326" s="6">
        <f ca="1">INDEX(INDIRECT("'"&amp;N$1&amp;"'!"&amp;"T:T"),MATCH(EDATE($D326,-12*(2020-N$1)),INDIRECT("'"&amp;N$1&amp;"'!"&amp;"E:E"),0))</f>
        <v>0</v>
      </c>
      <c r="O326" s="6">
        <f ca="1">INDEX(INDIRECT("'"&amp;O$1&amp;"'!"&amp;"T:T"),MATCH(EDATE($D326,-12*(2020-O$1)),INDIRECT("'"&amp;O$1&amp;"'!"&amp;"E:E"),0))</f>
        <v>0</v>
      </c>
      <c r="P326" s="6">
        <f ca="1">INDEX(INDIRECT("'"&amp;P$1&amp;"'!"&amp;"T:T"),MATCH(EDATE($D326,-12*(2020-P$1)),INDIRECT("'"&amp;P$1&amp;"'!"&amp;"E:E"),0))</f>
        <v>0</v>
      </c>
    </row>
    <row r="327" spans="1:16" x14ac:dyDescent="0.25">
      <c r="A327" s="2">
        <f t="shared" si="15"/>
        <v>11</v>
      </c>
      <c r="B327" s="2">
        <f t="shared" si="16"/>
        <v>21</v>
      </c>
      <c r="C327" s="2">
        <f ca="1">INDEX($F$1:$P$1,MATCH(E327,F327:P327,0))</f>
        <v>2014</v>
      </c>
      <c r="D327" s="4">
        <v>44156</v>
      </c>
      <c r="E327" s="2">
        <f t="shared" ca="1" si="17"/>
        <v>6.6</v>
      </c>
      <c r="F327" s="6">
        <f ca="1">INDEX(INDIRECT("'"&amp;F$1&amp;"'!"&amp;"T:T"),MATCH(EDATE($D327,-12*(2020-F$1)),INDIRECT("'"&amp;F$1&amp;"'!"&amp;"E:E"),0))</f>
        <v>0</v>
      </c>
      <c r="G327" s="6">
        <f ca="1">INDEX(INDIRECT("'"&amp;G$1&amp;"'!"&amp;"T:T"),MATCH(EDATE($D327,-12*(2020-G$1)),INDIRECT("'"&amp;G$1&amp;"'!"&amp;"E:E"),0))</f>
        <v>0</v>
      </c>
      <c r="H327" s="6">
        <f ca="1">INDEX(INDIRECT("'"&amp;H$1&amp;"'!"&amp;"T:T"),MATCH(EDATE($D327,-12*(2020-H$1)),INDIRECT("'"&amp;H$1&amp;"'!"&amp;"E:E"),0))</f>
        <v>0</v>
      </c>
      <c r="I327" s="6">
        <f ca="1">INDEX(INDIRECT("'"&amp;I$1&amp;"'!"&amp;"T:T"),MATCH(EDATE($D327,-12*(2020-I$1)),INDIRECT("'"&amp;I$1&amp;"'!"&amp;"E:E"),0))</f>
        <v>0</v>
      </c>
      <c r="J327" s="6">
        <f ca="1">INDEX(INDIRECT("'"&amp;J$1&amp;"'!"&amp;"T:T"),MATCH(EDATE($D327,-12*(2020-J$1)),INDIRECT("'"&amp;J$1&amp;"'!"&amp;"E:E"),0))</f>
        <v>0</v>
      </c>
      <c r="K327" s="6">
        <f ca="1">INDEX(INDIRECT("'"&amp;K$1&amp;"'!"&amp;"T:T"),MATCH(EDATE($D327,-12*(2020-K$1)),INDIRECT("'"&amp;K$1&amp;"'!"&amp;"E:E"),0))</f>
        <v>6.6</v>
      </c>
      <c r="L327" s="6">
        <f ca="1">INDEX(INDIRECT("'"&amp;L$1&amp;"'!"&amp;"T:T"),MATCH(EDATE($D327,-12*(2020-L$1)),INDIRECT("'"&amp;L$1&amp;"'!"&amp;"E:E"),0))</f>
        <v>0</v>
      </c>
      <c r="M327" s="6">
        <f ca="1">INDEX(INDIRECT("'"&amp;M$1&amp;"'!"&amp;"T:T"),MATCH(EDATE($D327,-12*(2020-M$1)),INDIRECT("'"&amp;M$1&amp;"'!"&amp;"E:E"),0))</f>
        <v>0</v>
      </c>
      <c r="N327" s="6">
        <f ca="1">INDEX(INDIRECT("'"&amp;N$1&amp;"'!"&amp;"T:T"),MATCH(EDATE($D327,-12*(2020-N$1)),INDIRECT("'"&amp;N$1&amp;"'!"&amp;"E:E"),0))</f>
        <v>0</v>
      </c>
      <c r="O327" s="6">
        <f ca="1">INDEX(INDIRECT("'"&amp;O$1&amp;"'!"&amp;"T:T"),MATCH(EDATE($D327,-12*(2020-O$1)),INDIRECT("'"&amp;O$1&amp;"'!"&amp;"E:E"),0))</f>
        <v>0</v>
      </c>
      <c r="P327" s="6">
        <f ca="1">INDEX(INDIRECT("'"&amp;P$1&amp;"'!"&amp;"T:T"),MATCH(EDATE($D327,-12*(2020-P$1)),INDIRECT("'"&amp;P$1&amp;"'!"&amp;"E:E"),0))</f>
        <v>0</v>
      </c>
    </row>
    <row r="328" spans="1:16" x14ac:dyDescent="0.25">
      <c r="A328" s="2">
        <f t="shared" si="15"/>
        <v>11</v>
      </c>
      <c r="B328" s="2">
        <f t="shared" si="16"/>
        <v>22</v>
      </c>
      <c r="C328" s="2">
        <f ca="1">INDEX($F$1:$P$1,MATCH(E328,F328:P328,0))</f>
        <v>2019</v>
      </c>
      <c r="D328" s="4">
        <v>44157</v>
      </c>
      <c r="E328" s="2">
        <f t="shared" ca="1" si="17"/>
        <v>0.8</v>
      </c>
      <c r="F328" s="6">
        <f ca="1">INDEX(INDIRECT("'"&amp;F$1&amp;"'!"&amp;"T:T"),MATCH(EDATE($D328,-12*(2020-F$1)),INDIRECT("'"&amp;F$1&amp;"'!"&amp;"E:E"),0))</f>
        <v>0.8</v>
      </c>
      <c r="G328" s="6">
        <f ca="1">INDEX(INDIRECT("'"&amp;G$1&amp;"'!"&amp;"T:T"),MATCH(EDATE($D328,-12*(2020-G$1)),INDIRECT("'"&amp;G$1&amp;"'!"&amp;"E:E"),0))</f>
        <v>0</v>
      </c>
      <c r="H328" s="6">
        <f ca="1">INDEX(INDIRECT("'"&amp;H$1&amp;"'!"&amp;"T:T"),MATCH(EDATE($D328,-12*(2020-H$1)),INDIRECT("'"&amp;H$1&amp;"'!"&amp;"E:E"),0))</f>
        <v>0.8</v>
      </c>
      <c r="I328" s="6">
        <f ca="1">INDEX(INDIRECT("'"&amp;I$1&amp;"'!"&amp;"T:T"),MATCH(EDATE($D328,-12*(2020-I$1)),INDIRECT("'"&amp;I$1&amp;"'!"&amp;"E:E"),0))</f>
        <v>0</v>
      </c>
      <c r="J328" s="6">
        <f ca="1">INDEX(INDIRECT("'"&amp;J$1&amp;"'!"&amp;"T:T"),MATCH(EDATE($D328,-12*(2020-J$1)),INDIRECT("'"&amp;J$1&amp;"'!"&amp;"E:E"),0))</f>
        <v>0</v>
      </c>
      <c r="K328" s="6">
        <f ca="1">INDEX(INDIRECT("'"&amp;K$1&amp;"'!"&amp;"T:T"),MATCH(EDATE($D328,-12*(2020-K$1)),INDIRECT("'"&amp;K$1&amp;"'!"&amp;"E:E"),0))</f>
        <v>0</v>
      </c>
      <c r="L328" s="6">
        <f ca="1">INDEX(INDIRECT("'"&amp;L$1&amp;"'!"&amp;"T:T"),MATCH(EDATE($D328,-12*(2020-L$1)),INDIRECT("'"&amp;L$1&amp;"'!"&amp;"E:E"),0))</f>
        <v>0</v>
      </c>
      <c r="M328" s="6">
        <f ca="1">INDEX(INDIRECT("'"&amp;M$1&amp;"'!"&amp;"T:T"),MATCH(EDATE($D328,-12*(2020-M$1)),INDIRECT("'"&amp;M$1&amp;"'!"&amp;"E:E"),0))</f>
        <v>0</v>
      </c>
      <c r="N328" s="6">
        <f ca="1">INDEX(INDIRECT("'"&amp;N$1&amp;"'!"&amp;"T:T"),MATCH(EDATE($D328,-12*(2020-N$1)),INDIRECT("'"&amp;N$1&amp;"'!"&amp;"E:E"),0))</f>
        <v>0</v>
      </c>
      <c r="O328" s="6">
        <f ca="1">INDEX(INDIRECT("'"&amp;O$1&amp;"'!"&amp;"T:T"),MATCH(EDATE($D328,-12*(2020-O$1)),INDIRECT("'"&amp;O$1&amp;"'!"&amp;"E:E"),0))</f>
        <v>0</v>
      </c>
      <c r="P328" s="6">
        <f ca="1">INDEX(INDIRECT("'"&amp;P$1&amp;"'!"&amp;"T:T"),MATCH(EDATE($D328,-12*(2020-P$1)),INDIRECT("'"&amp;P$1&amp;"'!"&amp;"E:E"),0))</f>
        <v>0</v>
      </c>
    </row>
    <row r="329" spans="1:16" x14ac:dyDescent="0.25">
      <c r="A329" s="2">
        <f t="shared" si="15"/>
        <v>11</v>
      </c>
      <c r="B329" s="2">
        <f t="shared" si="16"/>
        <v>23</v>
      </c>
      <c r="C329" s="2">
        <f ca="1">INDEX($F$1:$P$1,MATCH(E329,F329:P329,0))</f>
        <v>2019</v>
      </c>
      <c r="D329" s="4">
        <v>44158</v>
      </c>
      <c r="E329" s="2">
        <f t="shared" ca="1" si="17"/>
        <v>14.8</v>
      </c>
      <c r="F329" s="6">
        <f ca="1">INDEX(INDIRECT("'"&amp;F$1&amp;"'!"&amp;"T:T"),MATCH(EDATE($D329,-12*(2020-F$1)),INDIRECT("'"&amp;F$1&amp;"'!"&amp;"E:E"),0))</f>
        <v>14.8</v>
      </c>
      <c r="G329" s="6">
        <f ca="1">INDEX(INDIRECT("'"&amp;G$1&amp;"'!"&amp;"T:T"),MATCH(EDATE($D329,-12*(2020-G$1)),INDIRECT("'"&amp;G$1&amp;"'!"&amp;"E:E"),0))</f>
        <v>0</v>
      </c>
      <c r="H329" s="6">
        <f ca="1">INDEX(INDIRECT("'"&amp;H$1&amp;"'!"&amp;"T:T"),MATCH(EDATE($D329,-12*(2020-H$1)),INDIRECT("'"&amp;H$1&amp;"'!"&amp;"E:E"),0))</f>
        <v>0.4</v>
      </c>
      <c r="I329" s="6">
        <f ca="1">INDEX(INDIRECT("'"&amp;I$1&amp;"'!"&amp;"T:T"),MATCH(EDATE($D329,-12*(2020-I$1)),INDIRECT("'"&amp;I$1&amp;"'!"&amp;"E:E"),0))</f>
        <v>0</v>
      </c>
      <c r="J329" s="6">
        <f ca="1">INDEX(INDIRECT("'"&amp;J$1&amp;"'!"&amp;"T:T"),MATCH(EDATE($D329,-12*(2020-J$1)),INDIRECT("'"&amp;J$1&amp;"'!"&amp;"E:E"),0))</f>
        <v>0</v>
      </c>
      <c r="K329" s="6">
        <f ca="1">INDEX(INDIRECT("'"&amp;K$1&amp;"'!"&amp;"T:T"),MATCH(EDATE($D329,-12*(2020-K$1)),INDIRECT("'"&amp;K$1&amp;"'!"&amp;"E:E"),0))</f>
        <v>0</v>
      </c>
      <c r="L329" s="6">
        <f ca="1">INDEX(INDIRECT("'"&amp;L$1&amp;"'!"&amp;"T:T"),MATCH(EDATE($D329,-12*(2020-L$1)),INDIRECT("'"&amp;L$1&amp;"'!"&amp;"E:E"),0))</f>
        <v>0</v>
      </c>
      <c r="M329" s="6">
        <f ca="1">INDEX(INDIRECT("'"&amp;M$1&amp;"'!"&amp;"T:T"),MATCH(EDATE($D329,-12*(2020-M$1)),INDIRECT("'"&amp;M$1&amp;"'!"&amp;"E:E"),0))</f>
        <v>0</v>
      </c>
      <c r="N329" s="6">
        <f ca="1">INDEX(INDIRECT("'"&amp;N$1&amp;"'!"&amp;"T:T"),MATCH(EDATE($D329,-12*(2020-N$1)),INDIRECT("'"&amp;N$1&amp;"'!"&amp;"E:E"),0))</f>
        <v>0</v>
      </c>
      <c r="O329" s="6">
        <f ca="1">INDEX(INDIRECT("'"&amp;O$1&amp;"'!"&amp;"T:T"),MATCH(EDATE($D329,-12*(2020-O$1)),INDIRECT("'"&amp;O$1&amp;"'!"&amp;"E:E"),0))</f>
        <v>0</v>
      </c>
      <c r="P329" s="6">
        <f ca="1">INDEX(INDIRECT("'"&amp;P$1&amp;"'!"&amp;"T:T"),MATCH(EDATE($D329,-12*(2020-P$1)),INDIRECT("'"&amp;P$1&amp;"'!"&amp;"E:E"),0))</f>
        <v>0</v>
      </c>
    </row>
    <row r="330" spans="1:16" x14ac:dyDescent="0.25">
      <c r="A330" s="2">
        <f t="shared" si="15"/>
        <v>11</v>
      </c>
      <c r="B330" s="2">
        <f t="shared" si="16"/>
        <v>24</v>
      </c>
      <c r="C330" s="2">
        <f ca="1">INDEX($F$1:$P$1,MATCH(E330,F330:P330,0))</f>
        <v>2017</v>
      </c>
      <c r="D330" s="4">
        <v>44159</v>
      </c>
      <c r="E330" s="2">
        <f t="shared" ca="1" si="17"/>
        <v>0.4</v>
      </c>
      <c r="F330" s="6">
        <f ca="1">INDEX(INDIRECT("'"&amp;F$1&amp;"'!"&amp;"T:T"),MATCH(EDATE($D330,-12*(2020-F$1)),INDIRECT("'"&amp;F$1&amp;"'!"&amp;"E:E"),0))</f>
        <v>0</v>
      </c>
      <c r="G330" s="6">
        <f ca="1">INDEX(INDIRECT("'"&amp;G$1&amp;"'!"&amp;"T:T"),MATCH(EDATE($D330,-12*(2020-G$1)),INDIRECT("'"&amp;G$1&amp;"'!"&amp;"E:E"),0))</f>
        <v>0</v>
      </c>
      <c r="H330" s="6">
        <f ca="1">INDEX(INDIRECT("'"&amp;H$1&amp;"'!"&amp;"T:T"),MATCH(EDATE($D330,-12*(2020-H$1)),INDIRECT("'"&amp;H$1&amp;"'!"&amp;"E:E"),0))</f>
        <v>0.4</v>
      </c>
      <c r="I330" s="6">
        <f ca="1">INDEX(INDIRECT("'"&amp;I$1&amp;"'!"&amp;"T:T"),MATCH(EDATE($D330,-12*(2020-I$1)),INDIRECT("'"&amp;I$1&amp;"'!"&amp;"E:E"),0))</f>
        <v>0</v>
      </c>
      <c r="J330" s="6">
        <f ca="1">INDEX(INDIRECT("'"&amp;J$1&amp;"'!"&amp;"T:T"),MATCH(EDATE($D330,-12*(2020-J$1)),INDIRECT("'"&amp;J$1&amp;"'!"&amp;"E:E"),0))</f>
        <v>0</v>
      </c>
      <c r="K330" s="6">
        <f ca="1">INDEX(INDIRECT("'"&amp;K$1&amp;"'!"&amp;"T:T"),MATCH(EDATE($D330,-12*(2020-K$1)),INDIRECT("'"&amp;K$1&amp;"'!"&amp;"E:E"),0))</f>
        <v>0</v>
      </c>
      <c r="L330" s="6">
        <f ca="1">INDEX(INDIRECT("'"&amp;L$1&amp;"'!"&amp;"T:T"),MATCH(EDATE($D330,-12*(2020-L$1)),INDIRECT("'"&amp;L$1&amp;"'!"&amp;"E:E"),0))</f>
        <v>0</v>
      </c>
      <c r="M330" s="6">
        <f ca="1">INDEX(INDIRECT("'"&amp;M$1&amp;"'!"&amp;"T:T"),MATCH(EDATE($D330,-12*(2020-M$1)),INDIRECT("'"&amp;M$1&amp;"'!"&amp;"E:E"),0))</f>
        <v>0</v>
      </c>
      <c r="N330" s="6">
        <f ca="1">INDEX(INDIRECT("'"&amp;N$1&amp;"'!"&amp;"T:T"),MATCH(EDATE($D330,-12*(2020-N$1)),INDIRECT("'"&amp;N$1&amp;"'!"&amp;"E:E"),0))</f>
        <v>0</v>
      </c>
      <c r="O330" s="6">
        <f ca="1">INDEX(INDIRECT("'"&amp;O$1&amp;"'!"&amp;"T:T"),MATCH(EDATE($D330,-12*(2020-O$1)),INDIRECT("'"&amp;O$1&amp;"'!"&amp;"E:E"),0))</f>
        <v>0</v>
      </c>
      <c r="P330" s="6">
        <f ca="1">INDEX(INDIRECT("'"&amp;P$1&amp;"'!"&amp;"T:T"),MATCH(EDATE($D330,-12*(2020-P$1)),INDIRECT("'"&amp;P$1&amp;"'!"&amp;"E:E"),0))</f>
        <v>0</v>
      </c>
    </row>
    <row r="331" spans="1:16" x14ac:dyDescent="0.25">
      <c r="A331" s="2">
        <f t="shared" si="15"/>
        <v>11</v>
      </c>
      <c r="B331" s="2">
        <f t="shared" si="16"/>
        <v>25</v>
      </c>
      <c r="C331" s="2">
        <f ca="1">INDEX($F$1:$P$1,MATCH(E331,F331:P331,0))</f>
        <v>2017</v>
      </c>
      <c r="D331" s="4">
        <v>44160</v>
      </c>
      <c r="E331" s="2">
        <f t="shared" ca="1" si="17"/>
        <v>6.4</v>
      </c>
      <c r="F331" s="6">
        <f ca="1">INDEX(INDIRECT("'"&amp;F$1&amp;"'!"&amp;"T:T"),MATCH(EDATE($D331,-12*(2020-F$1)),INDIRECT("'"&amp;F$1&amp;"'!"&amp;"E:E"),0))</f>
        <v>0</v>
      </c>
      <c r="G331" s="6">
        <f ca="1">INDEX(INDIRECT("'"&amp;G$1&amp;"'!"&amp;"T:T"),MATCH(EDATE($D331,-12*(2020-G$1)),INDIRECT("'"&amp;G$1&amp;"'!"&amp;"E:E"),0))</f>
        <v>4.4000000000000004</v>
      </c>
      <c r="H331" s="6">
        <f ca="1">INDEX(INDIRECT("'"&amp;H$1&amp;"'!"&amp;"T:T"),MATCH(EDATE($D331,-12*(2020-H$1)),INDIRECT("'"&amp;H$1&amp;"'!"&amp;"E:E"),0))</f>
        <v>6.4</v>
      </c>
      <c r="I331" s="6">
        <f ca="1">INDEX(INDIRECT("'"&amp;I$1&amp;"'!"&amp;"T:T"),MATCH(EDATE($D331,-12*(2020-I$1)),INDIRECT("'"&amp;I$1&amp;"'!"&amp;"E:E"),0))</f>
        <v>0</v>
      </c>
      <c r="J331" s="6">
        <f ca="1">INDEX(INDIRECT("'"&amp;J$1&amp;"'!"&amp;"T:T"),MATCH(EDATE($D331,-12*(2020-J$1)),INDIRECT("'"&amp;J$1&amp;"'!"&amp;"E:E"),0))</f>
        <v>0</v>
      </c>
      <c r="K331" s="6">
        <f ca="1">INDEX(INDIRECT("'"&amp;K$1&amp;"'!"&amp;"T:T"),MATCH(EDATE($D331,-12*(2020-K$1)),INDIRECT("'"&amp;K$1&amp;"'!"&amp;"E:E"),0))</f>
        <v>0</v>
      </c>
      <c r="L331" s="6">
        <f ca="1">INDEX(INDIRECT("'"&amp;L$1&amp;"'!"&amp;"T:T"),MATCH(EDATE($D331,-12*(2020-L$1)),INDIRECT("'"&amp;L$1&amp;"'!"&amp;"E:E"),0))</f>
        <v>0</v>
      </c>
      <c r="M331" s="6">
        <f ca="1">INDEX(INDIRECT("'"&amp;M$1&amp;"'!"&amp;"T:T"),MATCH(EDATE($D331,-12*(2020-M$1)),INDIRECT("'"&amp;M$1&amp;"'!"&amp;"E:E"),0))</f>
        <v>0</v>
      </c>
      <c r="N331" s="6">
        <f ca="1">INDEX(INDIRECT("'"&amp;N$1&amp;"'!"&amp;"T:T"),MATCH(EDATE($D331,-12*(2020-N$1)),INDIRECT("'"&amp;N$1&amp;"'!"&amp;"E:E"),0))</f>
        <v>0</v>
      </c>
      <c r="O331" s="6">
        <f ca="1">INDEX(INDIRECT("'"&amp;O$1&amp;"'!"&amp;"T:T"),MATCH(EDATE($D331,-12*(2020-O$1)),INDIRECT("'"&amp;O$1&amp;"'!"&amp;"E:E"),0))</f>
        <v>0</v>
      </c>
      <c r="P331" s="6">
        <f ca="1">INDEX(INDIRECT("'"&amp;P$1&amp;"'!"&amp;"T:T"),MATCH(EDATE($D331,-12*(2020-P$1)),INDIRECT("'"&amp;P$1&amp;"'!"&amp;"E:E"),0))</f>
        <v>0</v>
      </c>
    </row>
    <row r="332" spans="1:16" x14ac:dyDescent="0.25">
      <c r="A332" s="2">
        <f t="shared" si="15"/>
        <v>11</v>
      </c>
      <c r="B332" s="2">
        <f t="shared" si="16"/>
        <v>26</v>
      </c>
      <c r="C332" s="2">
        <f ca="1">INDEX($F$1:$P$1,MATCH(E332,F332:P332,0))</f>
        <v>2018</v>
      </c>
      <c r="D332" s="4">
        <v>44161</v>
      </c>
      <c r="E332" s="2">
        <f t="shared" ca="1" si="17"/>
        <v>5.4</v>
      </c>
      <c r="F332" s="6">
        <f ca="1">INDEX(INDIRECT("'"&amp;F$1&amp;"'!"&amp;"T:T"),MATCH(EDATE($D332,-12*(2020-F$1)),INDIRECT("'"&amp;F$1&amp;"'!"&amp;"E:E"),0))</f>
        <v>0</v>
      </c>
      <c r="G332" s="6">
        <f ca="1">INDEX(INDIRECT("'"&amp;G$1&amp;"'!"&amp;"T:T"),MATCH(EDATE($D332,-12*(2020-G$1)),INDIRECT("'"&amp;G$1&amp;"'!"&amp;"E:E"),0))</f>
        <v>5.4</v>
      </c>
      <c r="H332" s="6">
        <f ca="1">INDEX(INDIRECT("'"&amp;H$1&amp;"'!"&amp;"T:T"),MATCH(EDATE($D332,-12*(2020-H$1)),INDIRECT("'"&amp;H$1&amp;"'!"&amp;"E:E"),0))</f>
        <v>0</v>
      </c>
      <c r="I332" s="6">
        <f ca="1">INDEX(INDIRECT("'"&amp;I$1&amp;"'!"&amp;"T:T"),MATCH(EDATE($D332,-12*(2020-I$1)),INDIRECT("'"&amp;I$1&amp;"'!"&amp;"E:E"),0))</f>
        <v>0</v>
      </c>
      <c r="J332" s="6">
        <f ca="1">INDEX(INDIRECT("'"&amp;J$1&amp;"'!"&amp;"T:T"),MATCH(EDATE($D332,-12*(2020-J$1)),INDIRECT("'"&amp;J$1&amp;"'!"&amp;"E:E"),0))</f>
        <v>0</v>
      </c>
      <c r="K332" s="6">
        <f ca="1">INDEX(INDIRECT("'"&amp;K$1&amp;"'!"&amp;"T:T"),MATCH(EDATE($D332,-12*(2020-K$1)),INDIRECT("'"&amp;K$1&amp;"'!"&amp;"E:E"),0))</f>
        <v>0</v>
      </c>
      <c r="L332" s="6">
        <f ca="1">INDEX(INDIRECT("'"&amp;L$1&amp;"'!"&amp;"T:T"),MATCH(EDATE($D332,-12*(2020-L$1)),INDIRECT("'"&amp;L$1&amp;"'!"&amp;"E:E"),0))</f>
        <v>0</v>
      </c>
      <c r="M332" s="6">
        <f ca="1">INDEX(INDIRECT("'"&amp;M$1&amp;"'!"&amp;"T:T"),MATCH(EDATE($D332,-12*(2020-M$1)),INDIRECT("'"&amp;M$1&amp;"'!"&amp;"E:E"),0))</f>
        <v>0</v>
      </c>
      <c r="N332" s="6">
        <f ca="1">INDEX(INDIRECT("'"&amp;N$1&amp;"'!"&amp;"T:T"),MATCH(EDATE($D332,-12*(2020-N$1)),INDIRECT("'"&amp;N$1&amp;"'!"&amp;"E:E"),0))</f>
        <v>0</v>
      </c>
      <c r="O332" s="6">
        <f ca="1">INDEX(INDIRECT("'"&amp;O$1&amp;"'!"&amp;"T:T"),MATCH(EDATE($D332,-12*(2020-O$1)),INDIRECT("'"&amp;O$1&amp;"'!"&amp;"E:E"),0))</f>
        <v>0</v>
      </c>
      <c r="P332" s="6">
        <f ca="1">INDEX(INDIRECT("'"&amp;P$1&amp;"'!"&amp;"T:T"),MATCH(EDATE($D332,-12*(2020-P$1)),INDIRECT("'"&amp;P$1&amp;"'!"&amp;"E:E"),0))</f>
        <v>0</v>
      </c>
    </row>
    <row r="333" spans="1:16" x14ac:dyDescent="0.25">
      <c r="A333" s="2">
        <f t="shared" si="15"/>
        <v>11</v>
      </c>
      <c r="B333" s="2">
        <f t="shared" si="16"/>
        <v>27</v>
      </c>
      <c r="C333" s="2">
        <f ca="1">INDEX($F$1:$P$1,MATCH(E333,F333:P333,0))</f>
        <v>2018</v>
      </c>
      <c r="D333" s="4">
        <v>44162</v>
      </c>
      <c r="E333" s="2">
        <f t="shared" ca="1" si="17"/>
        <v>3.8</v>
      </c>
      <c r="F333" s="6">
        <f ca="1">INDEX(INDIRECT("'"&amp;F$1&amp;"'!"&amp;"T:T"),MATCH(EDATE($D333,-12*(2020-F$1)),INDIRECT("'"&amp;F$1&amp;"'!"&amp;"E:E"),0))</f>
        <v>0</v>
      </c>
      <c r="G333" s="6">
        <f ca="1">INDEX(INDIRECT("'"&amp;G$1&amp;"'!"&amp;"T:T"),MATCH(EDATE($D333,-12*(2020-G$1)),INDIRECT("'"&amp;G$1&amp;"'!"&amp;"E:E"),0))</f>
        <v>3.8</v>
      </c>
      <c r="H333" s="6">
        <f ca="1">INDEX(INDIRECT("'"&amp;H$1&amp;"'!"&amp;"T:T"),MATCH(EDATE($D333,-12*(2020-H$1)),INDIRECT("'"&amp;H$1&amp;"'!"&amp;"E:E"),0))</f>
        <v>0</v>
      </c>
      <c r="I333" s="6">
        <f ca="1">INDEX(INDIRECT("'"&amp;I$1&amp;"'!"&amp;"T:T"),MATCH(EDATE($D333,-12*(2020-I$1)),INDIRECT("'"&amp;I$1&amp;"'!"&amp;"E:E"),0))</f>
        <v>0</v>
      </c>
      <c r="J333" s="6">
        <f ca="1">INDEX(INDIRECT("'"&amp;J$1&amp;"'!"&amp;"T:T"),MATCH(EDATE($D333,-12*(2020-J$1)),INDIRECT("'"&amp;J$1&amp;"'!"&amp;"E:E"),0))</f>
        <v>0</v>
      </c>
      <c r="K333" s="6">
        <f ca="1">INDEX(INDIRECT("'"&amp;K$1&amp;"'!"&amp;"T:T"),MATCH(EDATE($D333,-12*(2020-K$1)),INDIRECT("'"&amp;K$1&amp;"'!"&amp;"E:E"),0))</f>
        <v>0</v>
      </c>
      <c r="L333" s="6">
        <f ca="1">INDEX(INDIRECT("'"&amp;L$1&amp;"'!"&amp;"T:T"),MATCH(EDATE($D333,-12*(2020-L$1)),INDIRECT("'"&amp;L$1&amp;"'!"&amp;"E:E"),0))</f>
        <v>1</v>
      </c>
      <c r="M333" s="6">
        <f ca="1">INDEX(INDIRECT("'"&amp;M$1&amp;"'!"&amp;"T:T"),MATCH(EDATE($D333,-12*(2020-M$1)),INDIRECT("'"&amp;M$1&amp;"'!"&amp;"E:E"),0))</f>
        <v>0</v>
      </c>
      <c r="N333" s="6">
        <f ca="1">INDEX(INDIRECT("'"&amp;N$1&amp;"'!"&amp;"T:T"),MATCH(EDATE($D333,-12*(2020-N$1)),INDIRECT("'"&amp;N$1&amp;"'!"&amp;"E:E"),0))</f>
        <v>0</v>
      </c>
      <c r="O333" s="6">
        <f ca="1">INDEX(INDIRECT("'"&amp;O$1&amp;"'!"&amp;"T:T"),MATCH(EDATE($D333,-12*(2020-O$1)),INDIRECT("'"&amp;O$1&amp;"'!"&amp;"E:E"),0))</f>
        <v>0</v>
      </c>
      <c r="P333" s="6">
        <f ca="1">INDEX(INDIRECT("'"&amp;P$1&amp;"'!"&amp;"T:T"),MATCH(EDATE($D333,-12*(2020-P$1)),INDIRECT("'"&amp;P$1&amp;"'!"&amp;"E:E"),0))</f>
        <v>0</v>
      </c>
    </row>
    <row r="334" spans="1:16" x14ac:dyDescent="0.25">
      <c r="A334" s="2">
        <f t="shared" si="15"/>
        <v>11</v>
      </c>
      <c r="B334" s="2">
        <f t="shared" si="16"/>
        <v>28</v>
      </c>
      <c r="C334" s="2">
        <f ca="1">INDEX($F$1:$P$1,MATCH(E334,F334:P334,0))</f>
        <v>2009</v>
      </c>
      <c r="D334" s="4">
        <v>44163</v>
      </c>
      <c r="E334" s="2">
        <f t="shared" ca="1" si="17"/>
        <v>1.2</v>
      </c>
      <c r="F334" s="6">
        <f ca="1">INDEX(INDIRECT("'"&amp;F$1&amp;"'!"&amp;"T:T"),MATCH(EDATE($D334,-12*(2020-F$1)),INDIRECT("'"&amp;F$1&amp;"'!"&amp;"E:E"),0))</f>
        <v>0</v>
      </c>
      <c r="G334" s="6">
        <f ca="1">INDEX(INDIRECT("'"&amp;G$1&amp;"'!"&amp;"T:T"),MATCH(EDATE($D334,-12*(2020-G$1)),INDIRECT("'"&amp;G$1&amp;"'!"&amp;"E:E"),0))</f>
        <v>0.4</v>
      </c>
      <c r="H334" s="6">
        <f ca="1">INDEX(INDIRECT("'"&amp;H$1&amp;"'!"&amp;"T:T"),MATCH(EDATE($D334,-12*(2020-H$1)),INDIRECT("'"&amp;H$1&amp;"'!"&amp;"E:E"),0))</f>
        <v>0</v>
      </c>
      <c r="I334" s="6">
        <f ca="1">INDEX(INDIRECT("'"&amp;I$1&amp;"'!"&amp;"T:T"),MATCH(EDATE($D334,-12*(2020-I$1)),INDIRECT("'"&amp;I$1&amp;"'!"&amp;"E:E"),0))</f>
        <v>0</v>
      </c>
      <c r="J334" s="6">
        <f ca="1">INDEX(INDIRECT("'"&amp;J$1&amp;"'!"&amp;"T:T"),MATCH(EDATE($D334,-12*(2020-J$1)),INDIRECT("'"&amp;J$1&amp;"'!"&amp;"E:E"),0))</f>
        <v>0</v>
      </c>
      <c r="K334" s="6">
        <f ca="1">INDEX(INDIRECT("'"&amp;K$1&amp;"'!"&amp;"T:T"),MATCH(EDATE($D334,-12*(2020-K$1)),INDIRECT("'"&amp;K$1&amp;"'!"&amp;"E:E"),0))</f>
        <v>0</v>
      </c>
      <c r="L334" s="6">
        <f ca="1">INDEX(INDIRECT("'"&amp;L$1&amp;"'!"&amp;"T:T"),MATCH(EDATE($D334,-12*(2020-L$1)),INDIRECT("'"&amp;L$1&amp;"'!"&amp;"E:E"),0))</f>
        <v>0</v>
      </c>
      <c r="M334" s="6">
        <f ca="1">INDEX(INDIRECT("'"&amp;M$1&amp;"'!"&amp;"T:T"),MATCH(EDATE($D334,-12*(2020-M$1)),INDIRECT("'"&amp;M$1&amp;"'!"&amp;"E:E"),0))</f>
        <v>0</v>
      </c>
      <c r="N334" s="6">
        <f ca="1">INDEX(INDIRECT("'"&amp;N$1&amp;"'!"&amp;"T:T"),MATCH(EDATE($D334,-12*(2020-N$1)),INDIRECT("'"&amp;N$1&amp;"'!"&amp;"E:E"),0))</f>
        <v>0</v>
      </c>
      <c r="O334" s="6">
        <f ca="1">INDEX(INDIRECT("'"&amp;O$1&amp;"'!"&amp;"T:T"),MATCH(EDATE($D334,-12*(2020-O$1)),INDIRECT("'"&amp;O$1&amp;"'!"&amp;"E:E"),0))</f>
        <v>0</v>
      </c>
      <c r="P334" s="6">
        <f ca="1">INDEX(INDIRECT("'"&amp;P$1&amp;"'!"&amp;"T:T"),MATCH(EDATE($D334,-12*(2020-P$1)),INDIRECT("'"&amp;P$1&amp;"'!"&amp;"E:E"),0))</f>
        <v>1.2</v>
      </c>
    </row>
    <row r="335" spans="1:16" x14ac:dyDescent="0.25">
      <c r="A335" s="2">
        <f t="shared" si="15"/>
        <v>11</v>
      </c>
      <c r="B335" s="2">
        <f t="shared" si="16"/>
        <v>29</v>
      </c>
      <c r="C335" s="2">
        <f ca="1">INDEX($F$1:$P$1,MATCH(E335,F335:P335,0))</f>
        <v>2013</v>
      </c>
      <c r="D335" s="4">
        <v>44164</v>
      </c>
      <c r="E335" s="2">
        <f t="shared" ca="1" si="17"/>
        <v>4</v>
      </c>
      <c r="F335" s="6">
        <f ca="1">INDEX(INDIRECT("'"&amp;F$1&amp;"'!"&amp;"T:T"),MATCH(EDATE($D335,-12*(2020-F$1)),INDIRECT("'"&amp;F$1&amp;"'!"&amp;"E:E"),0))</f>
        <v>0</v>
      </c>
      <c r="G335" s="6">
        <f ca="1">INDEX(INDIRECT("'"&amp;G$1&amp;"'!"&amp;"T:T"),MATCH(EDATE($D335,-12*(2020-G$1)),INDIRECT("'"&amp;G$1&amp;"'!"&amp;"E:E"),0))</f>
        <v>0</v>
      </c>
      <c r="H335" s="6">
        <f ca="1">INDEX(INDIRECT("'"&amp;H$1&amp;"'!"&amp;"T:T"),MATCH(EDATE($D335,-12*(2020-H$1)),INDIRECT("'"&amp;H$1&amp;"'!"&amp;"E:E"),0))</f>
        <v>0</v>
      </c>
      <c r="I335" s="6">
        <f ca="1">INDEX(INDIRECT("'"&amp;I$1&amp;"'!"&amp;"T:T"),MATCH(EDATE($D335,-12*(2020-I$1)),INDIRECT("'"&amp;I$1&amp;"'!"&amp;"E:E"),0))</f>
        <v>0</v>
      </c>
      <c r="J335" s="6">
        <f ca="1">INDEX(INDIRECT("'"&amp;J$1&amp;"'!"&amp;"T:T"),MATCH(EDATE($D335,-12*(2020-J$1)),INDIRECT("'"&amp;J$1&amp;"'!"&amp;"E:E"),0))</f>
        <v>0</v>
      </c>
      <c r="K335" s="6">
        <f ca="1">INDEX(INDIRECT("'"&amp;K$1&amp;"'!"&amp;"T:T"),MATCH(EDATE($D335,-12*(2020-K$1)),INDIRECT("'"&amp;K$1&amp;"'!"&amp;"E:E"),0))</f>
        <v>0</v>
      </c>
      <c r="L335" s="6">
        <f ca="1">INDEX(INDIRECT("'"&amp;L$1&amp;"'!"&amp;"T:T"),MATCH(EDATE($D335,-12*(2020-L$1)),INDIRECT("'"&amp;L$1&amp;"'!"&amp;"E:E"),0))</f>
        <v>4</v>
      </c>
      <c r="M335" s="6">
        <f ca="1">INDEX(INDIRECT("'"&amp;M$1&amp;"'!"&amp;"T:T"),MATCH(EDATE($D335,-12*(2020-M$1)),INDIRECT("'"&amp;M$1&amp;"'!"&amp;"E:E"),0))</f>
        <v>0</v>
      </c>
      <c r="N335" s="6">
        <f ca="1">INDEX(INDIRECT("'"&amp;N$1&amp;"'!"&amp;"T:T"),MATCH(EDATE($D335,-12*(2020-N$1)),INDIRECT("'"&amp;N$1&amp;"'!"&amp;"E:E"),0))</f>
        <v>0</v>
      </c>
      <c r="O335" s="6">
        <f ca="1">INDEX(INDIRECT("'"&amp;O$1&amp;"'!"&amp;"T:T"),MATCH(EDATE($D335,-12*(2020-O$1)),INDIRECT("'"&amp;O$1&amp;"'!"&amp;"E:E"),0))</f>
        <v>0</v>
      </c>
      <c r="P335" s="6">
        <f ca="1">INDEX(INDIRECT("'"&amp;P$1&amp;"'!"&amp;"T:T"),MATCH(EDATE($D335,-12*(2020-P$1)),INDIRECT("'"&amp;P$1&amp;"'!"&amp;"E:E"),0))</f>
        <v>0</v>
      </c>
    </row>
    <row r="336" spans="1:16" x14ac:dyDescent="0.25">
      <c r="A336" s="2">
        <f t="shared" si="15"/>
        <v>11</v>
      </c>
      <c r="B336" s="2">
        <f t="shared" si="16"/>
        <v>30</v>
      </c>
      <c r="C336" s="2">
        <f ca="1">INDEX($F$1:$P$1,MATCH(E336,F336:P336,0))</f>
        <v>2016</v>
      </c>
      <c r="D336" s="4">
        <v>44165</v>
      </c>
      <c r="E336" s="2">
        <f t="shared" ca="1" si="17"/>
        <v>0.4</v>
      </c>
      <c r="F336" s="6">
        <f ca="1">INDEX(INDIRECT("'"&amp;F$1&amp;"'!"&amp;"T:T"),MATCH(EDATE($D336,-12*(2020-F$1)),INDIRECT("'"&amp;F$1&amp;"'!"&amp;"E:E"),0))</f>
        <v>0</v>
      </c>
      <c r="G336" s="6">
        <f ca="1">INDEX(INDIRECT("'"&amp;G$1&amp;"'!"&amp;"T:T"),MATCH(EDATE($D336,-12*(2020-G$1)),INDIRECT("'"&amp;G$1&amp;"'!"&amp;"E:E"),0))</f>
        <v>0</v>
      </c>
      <c r="H336" s="6">
        <f ca="1">INDEX(INDIRECT("'"&amp;H$1&amp;"'!"&amp;"T:T"),MATCH(EDATE($D336,-12*(2020-H$1)),INDIRECT("'"&amp;H$1&amp;"'!"&amp;"E:E"),0))</f>
        <v>0</v>
      </c>
      <c r="I336" s="6">
        <f ca="1">INDEX(INDIRECT("'"&amp;I$1&amp;"'!"&amp;"T:T"),MATCH(EDATE($D336,-12*(2020-I$1)),INDIRECT("'"&amp;I$1&amp;"'!"&amp;"E:E"),0))</f>
        <v>0.4</v>
      </c>
      <c r="J336" s="6">
        <f ca="1">INDEX(INDIRECT("'"&amp;J$1&amp;"'!"&amp;"T:T"),MATCH(EDATE($D336,-12*(2020-J$1)),INDIRECT("'"&amp;J$1&amp;"'!"&amp;"E:E"),0))</f>
        <v>0</v>
      </c>
      <c r="K336" s="6">
        <f ca="1">INDEX(INDIRECT("'"&amp;K$1&amp;"'!"&amp;"T:T"),MATCH(EDATE($D336,-12*(2020-K$1)),INDIRECT("'"&amp;K$1&amp;"'!"&amp;"E:E"),0))</f>
        <v>0</v>
      </c>
      <c r="L336" s="6">
        <f ca="1">INDEX(INDIRECT("'"&amp;L$1&amp;"'!"&amp;"T:T"),MATCH(EDATE($D336,-12*(2020-L$1)),INDIRECT("'"&amp;L$1&amp;"'!"&amp;"E:E"),0))</f>
        <v>0</v>
      </c>
      <c r="M336" s="6">
        <f ca="1">INDEX(INDIRECT("'"&amp;M$1&amp;"'!"&amp;"T:T"),MATCH(EDATE($D336,-12*(2020-M$1)),INDIRECT("'"&amp;M$1&amp;"'!"&amp;"E:E"),0))</f>
        <v>0</v>
      </c>
      <c r="N336" s="6">
        <f ca="1">INDEX(INDIRECT("'"&amp;N$1&amp;"'!"&amp;"T:T"),MATCH(EDATE($D336,-12*(2020-N$1)),INDIRECT("'"&amp;N$1&amp;"'!"&amp;"E:E"),0))</f>
        <v>0</v>
      </c>
      <c r="O336" s="6">
        <f ca="1">INDEX(INDIRECT("'"&amp;O$1&amp;"'!"&amp;"T:T"),MATCH(EDATE($D336,-12*(2020-O$1)),INDIRECT("'"&amp;O$1&amp;"'!"&amp;"E:E"),0))</f>
        <v>0</v>
      </c>
      <c r="P336" s="6">
        <f ca="1">INDEX(INDIRECT("'"&amp;P$1&amp;"'!"&amp;"T:T"),MATCH(EDATE($D336,-12*(2020-P$1)),INDIRECT("'"&amp;P$1&amp;"'!"&amp;"E:E"),0))</f>
        <v>0</v>
      </c>
    </row>
    <row r="337" spans="1:16" x14ac:dyDescent="0.25">
      <c r="A337" s="2">
        <f t="shared" si="15"/>
        <v>12</v>
      </c>
      <c r="B337" s="2">
        <f t="shared" si="16"/>
        <v>1</v>
      </c>
      <c r="C337" s="2">
        <f ca="1">INDEX($F$1:$P$1,MATCH(E337,F337:P337,0))</f>
        <v>2019</v>
      </c>
      <c r="D337" s="4">
        <v>44166</v>
      </c>
      <c r="E337" s="2">
        <f t="shared" ca="1" si="17"/>
        <v>0</v>
      </c>
      <c r="F337" s="6">
        <f ca="1">INDEX(INDIRECT("'"&amp;F$1&amp;"'!"&amp;"T:T"),MATCH(EDATE($D337,-12*(2020-F$1)),INDIRECT("'"&amp;F$1&amp;"'!"&amp;"E:E"),0))</f>
        <v>0</v>
      </c>
      <c r="G337" s="6">
        <f ca="1">INDEX(INDIRECT("'"&amp;G$1&amp;"'!"&amp;"T:T"),MATCH(EDATE($D337,-12*(2020-G$1)),INDIRECT("'"&amp;G$1&amp;"'!"&amp;"E:E"),0))</f>
        <v>0</v>
      </c>
      <c r="H337" s="6">
        <f ca="1">INDEX(INDIRECT("'"&amp;H$1&amp;"'!"&amp;"T:T"),MATCH(EDATE($D337,-12*(2020-H$1)),INDIRECT("'"&amp;H$1&amp;"'!"&amp;"E:E"),0))</f>
        <v>0</v>
      </c>
      <c r="I337" s="6">
        <f ca="1">INDEX(INDIRECT("'"&amp;I$1&amp;"'!"&amp;"T:T"),MATCH(EDATE($D337,-12*(2020-I$1)),INDIRECT("'"&amp;I$1&amp;"'!"&amp;"E:E"),0))</f>
        <v>0</v>
      </c>
      <c r="J337" s="6">
        <f ca="1">INDEX(INDIRECT("'"&amp;J$1&amp;"'!"&amp;"T:T"),MATCH(EDATE($D337,-12*(2020-J$1)),INDIRECT("'"&amp;J$1&amp;"'!"&amp;"E:E"),0))</f>
        <v>0</v>
      </c>
      <c r="K337" s="6">
        <f ca="1">INDEX(INDIRECT("'"&amp;K$1&amp;"'!"&amp;"T:T"),MATCH(EDATE($D337,-12*(2020-K$1)),INDIRECT("'"&amp;K$1&amp;"'!"&amp;"E:E"),0))</f>
        <v>0</v>
      </c>
      <c r="L337" s="6">
        <f ca="1">INDEX(INDIRECT("'"&amp;L$1&amp;"'!"&amp;"T:T"),MATCH(EDATE($D337,-12*(2020-L$1)),INDIRECT("'"&amp;L$1&amp;"'!"&amp;"E:E"),0))</f>
        <v>0</v>
      </c>
      <c r="M337" s="6">
        <f ca="1">INDEX(INDIRECT("'"&amp;M$1&amp;"'!"&amp;"T:T"),MATCH(EDATE($D337,-12*(2020-M$1)),INDIRECT("'"&amp;M$1&amp;"'!"&amp;"E:E"),0))</f>
        <v>0</v>
      </c>
      <c r="N337" s="6">
        <f ca="1">INDEX(INDIRECT("'"&amp;N$1&amp;"'!"&amp;"T:T"),MATCH(EDATE($D337,-12*(2020-N$1)),INDIRECT("'"&amp;N$1&amp;"'!"&amp;"E:E"),0))</f>
        <v>0</v>
      </c>
      <c r="O337" s="6">
        <f ca="1">INDEX(INDIRECT("'"&amp;O$1&amp;"'!"&amp;"T:T"),MATCH(EDATE($D337,-12*(2020-O$1)),INDIRECT("'"&amp;O$1&amp;"'!"&amp;"E:E"),0))</f>
        <v>0</v>
      </c>
      <c r="P337" s="6">
        <f ca="1">INDEX(INDIRECT("'"&amp;P$1&amp;"'!"&amp;"T:T"),MATCH(EDATE($D337,-12*(2020-P$1)),INDIRECT("'"&amp;P$1&amp;"'!"&amp;"E:E"),0))</f>
        <v>0</v>
      </c>
    </row>
    <row r="338" spans="1:16" x14ac:dyDescent="0.25">
      <c r="A338" s="2">
        <f t="shared" si="15"/>
        <v>12</v>
      </c>
      <c r="B338" s="2">
        <f t="shared" si="16"/>
        <v>2</v>
      </c>
      <c r="C338" s="2">
        <f ca="1">INDEX($F$1:$P$1,MATCH(E338,F338:P338,0))</f>
        <v>2019</v>
      </c>
      <c r="D338" s="4">
        <v>44167</v>
      </c>
      <c r="E338" s="2">
        <f t="shared" ca="1" si="17"/>
        <v>0</v>
      </c>
      <c r="F338" s="6">
        <f ca="1">INDEX(INDIRECT("'"&amp;F$1&amp;"'!"&amp;"T:T"),MATCH(EDATE($D338,-12*(2020-F$1)),INDIRECT("'"&amp;F$1&amp;"'!"&amp;"E:E"),0))</f>
        <v>0</v>
      </c>
      <c r="G338" s="6">
        <f ca="1">INDEX(INDIRECT("'"&amp;G$1&amp;"'!"&amp;"T:T"),MATCH(EDATE($D338,-12*(2020-G$1)),INDIRECT("'"&amp;G$1&amp;"'!"&amp;"E:E"),0))</f>
        <v>0</v>
      </c>
      <c r="H338" s="6">
        <f ca="1">INDEX(INDIRECT("'"&amp;H$1&amp;"'!"&amp;"T:T"),MATCH(EDATE($D338,-12*(2020-H$1)),INDIRECT("'"&amp;H$1&amp;"'!"&amp;"E:E"),0))</f>
        <v>0</v>
      </c>
      <c r="I338" s="6">
        <f ca="1">INDEX(INDIRECT("'"&amp;I$1&amp;"'!"&amp;"T:T"),MATCH(EDATE($D338,-12*(2020-I$1)),INDIRECT("'"&amp;I$1&amp;"'!"&amp;"E:E"),0))</f>
        <v>0</v>
      </c>
      <c r="J338" s="6">
        <f ca="1">INDEX(INDIRECT("'"&amp;J$1&amp;"'!"&amp;"T:T"),MATCH(EDATE($D338,-12*(2020-J$1)),INDIRECT("'"&amp;J$1&amp;"'!"&amp;"E:E"),0))</f>
        <v>0</v>
      </c>
      <c r="K338" s="6">
        <f ca="1">INDEX(INDIRECT("'"&amp;K$1&amp;"'!"&amp;"T:T"),MATCH(EDATE($D338,-12*(2020-K$1)),INDIRECT("'"&amp;K$1&amp;"'!"&amp;"E:E"),0))</f>
        <v>0</v>
      </c>
      <c r="L338" s="6">
        <f ca="1">INDEX(INDIRECT("'"&amp;L$1&amp;"'!"&amp;"T:T"),MATCH(EDATE($D338,-12*(2020-L$1)),INDIRECT("'"&amp;L$1&amp;"'!"&amp;"E:E"),0))</f>
        <v>0</v>
      </c>
      <c r="M338" s="6">
        <f ca="1">INDEX(INDIRECT("'"&amp;M$1&amp;"'!"&amp;"T:T"),MATCH(EDATE($D338,-12*(2020-M$1)),INDIRECT("'"&amp;M$1&amp;"'!"&amp;"E:E"),0))</f>
        <v>0</v>
      </c>
      <c r="N338" s="6">
        <f ca="1">INDEX(INDIRECT("'"&amp;N$1&amp;"'!"&amp;"T:T"),MATCH(EDATE($D338,-12*(2020-N$1)),INDIRECT("'"&amp;N$1&amp;"'!"&amp;"E:E"),0))</f>
        <v>0</v>
      </c>
      <c r="O338" s="6">
        <f ca="1">INDEX(INDIRECT("'"&amp;O$1&amp;"'!"&amp;"T:T"),MATCH(EDATE($D338,-12*(2020-O$1)),INDIRECT("'"&amp;O$1&amp;"'!"&amp;"E:E"),0))</f>
        <v>0</v>
      </c>
      <c r="P338" s="6">
        <f ca="1">INDEX(INDIRECT("'"&amp;P$1&amp;"'!"&amp;"T:T"),MATCH(EDATE($D338,-12*(2020-P$1)),INDIRECT("'"&amp;P$1&amp;"'!"&amp;"E:E"),0))</f>
        <v>0</v>
      </c>
    </row>
    <row r="339" spans="1:16" x14ac:dyDescent="0.25">
      <c r="A339" s="2">
        <f t="shared" si="15"/>
        <v>12</v>
      </c>
      <c r="B339" s="2">
        <f t="shared" si="16"/>
        <v>3</v>
      </c>
      <c r="C339" s="2">
        <f ca="1">INDEX($F$1:$P$1,MATCH(E339,F339:P339,0))</f>
        <v>2019</v>
      </c>
      <c r="D339" s="4">
        <v>44168</v>
      </c>
      <c r="E339" s="2">
        <f t="shared" ca="1" si="17"/>
        <v>0</v>
      </c>
      <c r="F339" s="6">
        <f ca="1">INDEX(INDIRECT("'"&amp;F$1&amp;"'!"&amp;"T:T"),MATCH(EDATE($D339,-12*(2020-F$1)),INDIRECT("'"&amp;F$1&amp;"'!"&amp;"E:E"),0))</f>
        <v>0</v>
      </c>
      <c r="G339" s="6">
        <f ca="1">INDEX(INDIRECT("'"&amp;G$1&amp;"'!"&amp;"T:T"),MATCH(EDATE($D339,-12*(2020-G$1)),INDIRECT("'"&amp;G$1&amp;"'!"&amp;"E:E"),0))</f>
        <v>0</v>
      </c>
      <c r="H339" s="6">
        <f ca="1">INDEX(INDIRECT("'"&amp;H$1&amp;"'!"&amp;"T:T"),MATCH(EDATE($D339,-12*(2020-H$1)),INDIRECT("'"&amp;H$1&amp;"'!"&amp;"E:E"),0))</f>
        <v>0</v>
      </c>
      <c r="I339" s="6">
        <f ca="1">INDEX(INDIRECT("'"&amp;I$1&amp;"'!"&amp;"T:T"),MATCH(EDATE($D339,-12*(2020-I$1)),INDIRECT("'"&amp;I$1&amp;"'!"&amp;"E:E"),0))</f>
        <v>0</v>
      </c>
      <c r="J339" s="6">
        <f ca="1">INDEX(INDIRECT("'"&amp;J$1&amp;"'!"&amp;"T:T"),MATCH(EDATE($D339,-12*(2020-J$1)),INDIRECT("'"&amp;J$1&amp;"'!"&amp;"E:E"),0))</f>
        <v>0</v>
      </c>
      <c r="K339" s="6">
        <f ca="1">INDEX(INDIRECT("'"&amp;K$1&amp;"'!"&amp;"T:T"),MATCH(EDATE($D339,-12*(2020-K$1)),INDIRECT("'"&amp;K$1&amp;"'!"&amp;"E:E"),0))</f>
        <v>0</v>
      </c>
      <c r="L339" s="6">
        <f ca="1">INDEX(INDIRECT("'"&amp;L$1&amp;"'!"&amp;"T:T"),MATCH(EDATE($D339,-12*(2020-L$1)),INDIRECT("'"&amp;L$1&amp;"'!"&amp;"E:E"),0))</f>
        <v>0</v>
      </c>
      <c r="M339" s="6">
        <f ca="1">INDEX(INDIRECT("'"&amp;M$1&amp;"'!"&amp;"T:T"),MATCH(EDATE($D339,-12*(2020-M$1)),INDIRECT("'"&amp;M$1&amp;"'!"&amp;"E:E"),0))</f>
        <v>0</v>
      </c>
      <c r="N339" s="6">
        <f ca="1">INDEX(INDIRECT("'"&amp;N$1&amp;"'!"&amp;"T:T"),MATCH(EDATE($D339,-12*(2020-N$1)),INDIRECT("'"&amp;N$1&amp;"'!"&amp;"E:E"),0))</f>
        <v>0</v>
      </c>
      <c r="O339" s="6">
        <f ca="1">INDEX(INDIRECT("'"&amp;O$1&amp;"'!"&amp;"T:T"),MATCH(EDATE($D339,-12*(2020-O$1)),INDIRECT("'"&amp;O$1&amp;"'!"&amp;"E:E"),0))</f>
        <v>0</v>
      </c>
      <c r="P339" s="6">
        <f ca="1">INDEX(INDIRECT("'"&amp;P$1&amp;"'!"&amp;"T:T"),MATCH(EDATE($D339,-12*(2020-P$1)),INDIRECT("'"&amp;P$1&amp;"'!"&amp;"E:E"),0))</f>
        <v>0</v>
      </c>
    </row>
    <row r="340" spans="1:16" x14ac:dyDescent="0.25">
      <c r="A340" s="2">
        <f t="shared" si="15"/>
        <v>12</v>
      </c>
      <c r="B340" s="2">
        <f t="shared" si="16"/>
        <v>4</v>
      </c>
      <c r="C340" s="2">
        <f ca="1">INDEX($F$1:$P$1,MATCH(E340,F340:P340,0))</f>
        <v>2019</v>
      </c>
      <c r="D340" s="4">
        <v>44169</v>
      </c>
      <c r="E340" s="2">
        <f t="shared" ca="1" si="17"/>
        <v>0</v>
      </c>
      <c r="F340" s="6">
        <f ca="1">INDEX(INDIRECT("'"&amp;F$1&amp;"'!"&amp;"T:T"),MATCH(EDATE($D340,-12*(2020-F$1)),INDIRECT("'"&amp;F$1&amp;"'!"&amp;"E:E"),0))</f>
        <v>0</v>
      </c>
      <c r="G340" s="6">
        <f ca="1">INDEX(INDIRECT("'"&amp;G$1&amp;"'!"&amp;"T:T"),MATCH(EDATE($D340,-12*(2020-G$1)),INDIRECT("'"&amp;G$1&amp;"'!"&amp;"E:E"),0))</f>
        <v>0</v>
      </c>
      <c r="H340" s="6">
        <f ca="1">INDEX(INDIRECT("'"&amp;H$1&amp;"'!"&amp;"T:T"),MATCH(EDATE($D340,-12*(2020-H$1)),INDIRECT("'"&amp;H$1&amp;"'!"&amp;"E:E"),0))</f>
        <v>0</v>
      </c>
      <c r="I340" s="6">
        <f ca="1">INDEX(INDIRECT("'"&amp;I$1&amp;"'!"&amp;"T:T"),MATCH(EDATE($D340,-12*(2020-I$1)),INDIRECT("'"&amp;I$1&amp;"'!"&amp;"E:E"),0))</f>
        <v>0</v>
      </c>
      <c r="J340" s="6">
        <f ca="1">INDEX(INDIRECT("'"&amp;J$1&amp;"'!"&amp;"T:T"),MATCH(EDATE($D340,-12*(2020-J$1)),INDIRECT("'"&amp;J$1&amp;"'!"&amp;"E:E"),0))</f>
        <v>0</v>
      </c>
      <c r="K340" s="6">
        <f ca="1">INDEX(INDIRECT("'"&amp;K$1&amp;"'!"&amp;"T:T"),MATCH(EDATE($D340,-12*(2020-K$1)),INDIRECT("'"&amp;K$1&amp;"'!"&amp;"E:E"),0))</f>
        <v>0</v>
      </c>
      <c r="L340" s="6">
        <f ca="1">INDEX(INDIRECT("'"&amp;L$1&amp;"'!"&amp;"T:T"),MATCH(EDATE($D340,-12*(2020-L$1)),INDIRECT("'"&amp;L$1&amp;"'!"&amp;"E:E"),0))</f>
        <v>0</v>
      </c>
      <c r="M340" s="6">
        <f ca="1">INDEX(INDIRECT("'"&amp;M$1&amp;"'!"&amp;"T:T"),MATCH(EDATE($D340,-12*(2020-M$1)),INDIRECT("'"&amp;M$1&amp;"'!"&amp;"E:E"),0))</f>
        <v>0</v>
      </c>
      <c r="N340" s="6">
        <f ca="1">INDEX(INDIRECT("'"&amp;N$1&amp;"'!"&amp;"T:T"),MATCH(EDATE($D340,-12*(2020-N$1)),INDIRECT("'"&amp;N$1&amp;"'!"&amp;"E:E"),0))</f>
        <v>0</v>
      </c>
      <c r="O340" s="6">
        <f ca="1">INDEX(INDIRECT("'"&amp;O$1&amp;"'!"&amp;"T:T"),MATCH(EDATE($D340,-12*(2020-O$1)),INDIRECT("'"&amp;O$1&amp;"'!"&amp;"E:E"),0))</f>
        <v>0</v>
      </c>
      <c r="P340" s="6">
        <f ca="1">INDEX(INDIRECT("'"&amp;P$1&amp;"'!"&amp;"T:T"),MATCH(EDATE($D340,-12*(2020-P$1)),INDIRECT("'"&amp;P$1&amp;"'!"&amp;"E:E"),0))</f>
        <v>0</v>
      </c>
    </row>
    <row r="341" spans="1:16" x14ac:dyDescent="0.25">
      <c r="A341" s="2">
        <f t="shared" si="15"/>
        <v>12</v>
      </c>
      <c r="B341" s="2">
        <f t="shared" si="16"/>
        <v>5</v>
      </c>
      <c r="C341" s="2">
        <f ca="1">INDEX($F$1:$P$1,MATCH(E341,F341:P341,0))</f>
        <v>2019</v>
      </c>
      <c r="D341" s="4">
        <v>44170</v>
      </c>
      <c r="E341" s="2">
        <f t="shared" ca="1" si="17"/>
        <v>0</v>
      </c>
      <c r="F341" s="6">
        <f ca="1">INDEX(INDIRECT("'"&amp;F$1&amp;"'!"&amp;"T:T"),MATCH(EDATE($D341,-12*(2020-F$1)),INDIRECT("'"&amp;F$1&amp;"'!"&amp;"E:E"),0))</f>
        <v>0</v>
      </c>
      <c r="G341" s="6">
        <f ca="1">INDEX(INDIRECT("'"&amp;G$1&amp;"'!"&amp;"T:T"),MATCH(EDATE($D341,-12*(2020-G$1)),INDIRECT("'"&amp;G$1&amp;"'!"&amp;"E:E"),0))</f>
        <v>0</v>
      </c>
      <c r="H341" s="6">
        <f ca="1">INDEX(INDIRECT("'"&amp;H$1&amp;"'!"&amp;"T:T"),MATCH(EDATE($D341,-12*(2020-H$1)),INDIRECT("'"&amp;H$1&amp;"'!"&amp;"E:E"),0))</f>
        <v>0</v>
      </c>
      <c r="I341" s="6">
        <f ca="1">INDEX(INDIRECT("'"&amp;I$1&amp;"'!"&amp;"T:T"),MATCH(EDATE($D341,-12*(2020-I$1)),INDIRECT("'"&amp;I$1&amp;"'!"&amp;"E:E"),0))</f>
        <v>0</v>
      </c>
      <c r="J341" s="6">
        <f ca="1">INDEX(INDIRECT("'"&amp;J$1&amp;"'!"&amp;"T:T"),MATCH(EDATE($D341,-12*(2020-J$1)),INDIRECT("'"&amp;J$1&amp;"'!"&amp;"E:E"),0))</f>
        <v>0</v>
      </c>
      <c r="K341" s="6">
        <f ca="1">INDEX(INDIRECT("'"&amp;K$1&amp;"'!"&amp;"T:T"),MATCH(EDATE($D341,-12*(2020-K$1)),INDIRECT("'"&amp;K$1&amp;"'!"&amp;"E:E"),0))</f>
        <v>0</v>
      </c>
      <c r="L341" s="6">
        <f ca="1">INDEX(INDIRECT("'"&amp;L$1&amp;"'!"&amp;"T:T"),MATCH(EDATE($D341,-12*(2020-L$1)),INDIRECT("'"&amp;L$1&amp;"'!"&amp;"E:E"),0))</f>
        <v>0</v>
      </c>
      <c r="M341" s="6">
        <f ca="1">INDEX(INDIRECT("'"&amp;M$1&amp;"'!"&amp;"T:T"),MATCH(EDATE($D341,-12*(2020-M$1)),INDIRECT("'"&amp;M$1&amp;"'!"&amp;"E:E"),0))</f>
        <v>0</v>
      </c>
      <c r="N341" s="6">
        <f ca="1">INDEX(INDIRECT("'"&amp;N$1&amp;"'!"&amp;"T:T"),MATCH(EDATE($D341,-12*(2020-N$1)),INDIRECT("'"&amp;N$1&amp;"'!"&amp;"E:E"),0))</f>
        <v>0</v>
      </c>
      <c r="O341" s="6">
        <f ca="1">INDEX(INDIRECT("'"&amp;O$1&amp;"'!"&amp;"T:T"),MATCH(EDATE($D341,-12*(2020-O$1)),INDIRECT("'"&amp;O$1&amp;"'!"&amp;"E:E"),0))</f>
        <v>0</v>
      </c>
      <c r="P341" s="6">
        <f ca="1">INDEX(INDIRECT("'"&amp;P$1&amp;"'!"&amp;"T:T"),MATCH(EDATE($D341,-12*(2020-P$1)),INDIRECT("'"&amp;P$1&amp;"'!"&amp;"E:E"),0))</f>
        <v>0</v>
      </c>
    </row>
    <row r="342" spans="1:16" x14ac:dyDescent="0.25">
      <c r="A342" s="2">
        <f t="shared" si="15"/>
        <v>12</v>
      </c>
      <c r="B342" s="2">
        <f t="shared" si="16"/>
        <v>6</v>
      </c>
      <c r="C342" s="2">
        <f ca="1">INDEX($F$1:$P$1,MATCH(E342,F342:P342,0))</f>
        <v>2019</v>
      </c>
      <c r="D342" s="4">
        <v>44171</v>
      </c>
      <c r="E342" s="2">
        <f t="shared" ca="1" si="17"/>
        <v>0</v>
      </c>
      <c r="F342" s="6">
        <f ca="1">INDEX(INDIRECT("'"&amp;F$1&amp;"'!"&amp;"T:T"),MATCH(EDATE($D342,-12*(2020-F$1)),INDIRECT("'"&amp;F$1&amp;"'!"&amp;"E:E"),0))</f>
        <v>0</v>
      </c>
      <c r="G342" s="6">
        <f ca="1">INDEX(INDIRECT("'"&amp;G$1&amp;"'!"&amp;"T:T"),MATCH(EDATE($D342,-12*(2020-G$1)),INDIRECT("'"&amp;G$1&amp;"'!"&amp;"E:E"),0))</f>
        <v>0</v>
      </c>
      <c r="H342" s="6">
        <f ca="1">INDEX(INDIRECT("'"&amp;H$1&amp;"'!"&amp;"T:T"),MATCH(EDATE($D342,-12*(2020-H$1)),INDIRECT("'"&amp;H$1&amp;"'!"&amp;"E:E"),0))</f>
        <v>0</v>
      </c>
      <c r="I342" s="6">
        <f ca="1">INDEX(INDIRECT("'"&amp;I$1&amp;"'!"&amp;"T:T"),MATCH(EDATE($D342,-12*(2020-I$1)),INDIRECT("'"&amp;I$1&amp;"'!"&amp;"E:E"),0))</f>
        <v>0</v>
      </c>
      <c r="J342" s="6">
        <f ca="1">INDEX(INDIRECT("'"&amp;J$1&amp;"'!"&amp;"T:T"),MATCH(EDATE($D342,-12*(2020-J$1)),INDIRECT("'"&amp;J$1&amp;"'!"&amp;"E:E"),0))</f>
        <v>0</v>
      </c>
      <c r="K342" s="6">
        <f ca="1">INDEX(INDIRECT("'"&amp;K$1&amp;"'!"&amp;"T:T"),MATCH(EDATE($D342,-12*(2020-K$1)),INDIRECT("'"&amp;K$1&amp;"'!"&amp;"E:E"),0))</f>
        <v>0</v>
      </c>
      <c r="L342" s="6">
        <f ca="1">INDEX(INDIRECT("'"&amp;L$1&amp;"'!"&amp;"T:T"),MATCH(EDATE($D342,-12*(2020-L$1)),INDIRECT("'"&amp;L$1&amp;"'!"&amp;"E:E"),0))</f>
        <v>0</v>
      </c>
      <c r="M342" s="6">
        <f ca="1">INDEX(INDIRECT("'"&amp;M$1&amp;"'!"&amp;"T:T"),MATCH(EDATE($D342,-12*(2020-M$1)),INDIRECT("'"&amp;M$1&amp;"'!"&amp;"E:E"),0))</f>
        <v>0</v>
      </c>
      <c r="N342" s="6">
        <f ca="1">INDEX(INDIRECT("'"&amp;N$1&amp;"'!"&amp;"T:T"),MATCH(EDATE($D342,-12*(2020-N$1)),INDIRECT("'"&amp;N$1&amp;"'!"&amp;"E:E"),0))</f>
        <v>0</v>
      </c>
      <c r="O342" s="6">
        <f ca="1">INDEX(INDIRECT("'"&amp;O$1&amp;"'!"&amp;"T:T"),MATCH(EDATE($D342,-12*(2020-O$1)),INDIRECT("'"&amp;O$1&amp;"'!"&amp;"E:E"),0))</f>
        <v>0</v>
      </c>
      <c r="P342" s="6">
        <f ca="1">INDEX(INDIRECT("'"&amp;P$1&amp;"'!"&amp;"T:T"),MATCH(EDATE($D342,-12*(2020-P$1)),INDIRECT("'"&amp;P$1&amp;"'!"&amp;"E:E"),0))</f>
        <v>0</v>
      </c>
    </row>
    <row r="343" spans="1:16" x14ac:dyDescent="0.25">
      <c r="A343" s="2">
        <f t="shared" si="15"/>
        <v>12</v>
      </c>
      <c r="B343" s="2">
        <f t="shared" si="16"/>
        <v>7</v>
      </c>
      <c r="C343" s="2">
        <f ca="1">INDEX($F$1:$P$1,MATCH(E343,F343:P343,0))</f>
        <v>2019</v>
      </c>
      <c r="D343" s="4">
        <v>44172</v>
      </c>
      <c r="E343" s="2">
        <f t="shared" ca="1" si="17"/>
        <v>0</v>
      </c>
      <c r="F343" s="6">
        <f ca="1">INDEX(INDIRECT("'"&amp;F$1&amp;"'!"&amp;"T:T"),MATCH(EDATE($D343,-12*(2020-F$1)),INDIRECT("'"&amp;F$1&amp;"'!"&amp;"E:E"),0))</f>
        <v>0</v>
      </c>
      <c r="G343" s="6">
        <f ca="1">INDEX(INDIRECT("'"&amp;G$1&amp;"'!"&amp;"T:T"),MATCH(EDATE($D343,-12*(2020-G$1)),INDIRECT("'"&amp;G$1&amp;"'!"&amp;"E:E"),0))</f>
        <v>0</v>
      </c>
      <c r="H343" s="6">
        <f ca="1">INDEX(INDIRECT("'"&amp;H$1&amp;"'!"&amp;"T:T"),MATCH(EDATE($D343,-12*(2020-H$1)),INDIRECT("'"&amp;H$1&amp;"'!"&amp;"E:E"),0))</f>
        <v>0</v>
      </c>
      <c r="I343" s="6">
        <f ca="1">INDEX(INDIRECT("'"&amp;I$1&amp;"'!"&amp;"T:T"),MATCH(EDATE($D343,-12*(2020-I$1)),INDIRECT("'"&amp;I$1&amp;"'!"&amp;"E:E"),0))</f>
        <v>0</v>
      </c>
      <c r="J343" s="6">
        <f ca="1">INDEX(INDIRECT("'"&amp;J$1&amp;"'!"&amp;"T:T"),MATCH(EDATE($D343,-12*(2020-J$1)),INDIRECT("'"&amp;J$1&amp;"'!"&amp;"E:E"),0))</f>
        <v>0</v>
      </c>
      <c r="K343" s="6">
        <f ca="1">INDEX(INDIRECT("'"&amp;K$1&amp;"'!"&amp;"T:T"),MATCH(EDATE($D343,-12*(2020-K$1)),INDIRECT("'"&amp;K$1&amp;"'!"&amp;"E:E"),0))</f>
        <v>0</v>
      </c>
      <c r="L343" s="6">
        <f ca="1">INDEX(INDIRECT("'"&amp;L$1&amp;"'!"&amp;"T:T"),MATCH(EDATE($D343,-12*(2020-L$1)),INDIRECT("'"&amp;L$1&amp;"'!"&amp;"E:E"),0))</f>
        <v>0</v>
      </c>
      <c r="M343" s="6">
        <f ca="1">INDEX(INDIRECT("'"&amp;M$1&amp;"'!"&amp;"T:T"),MATCH(EDATE($D343,-12*(2020-M$1)),INDIRECT("'"&amp;M$1&amp;"'!"&amp;"E:E"),0))</f>
        <v>0</v>
      </c>
      <c r="N343" s="6">
        <f ca="1">INDEX(INDIRECT("'"&amp;N$1&amp;"'!"&amp;"T:T"),MATCH(EDATE($D343,-12*(2020-N$1)),INDIRECT("'"&amp;N$1&amp;"'!"&amp;"E:E"),0))</f>
        <v>0</v>
      </c>
      <c r="O343" s="6">
        <f ca="1">INDEX(INDIRECT("'"&amp;O$1&amp;"'!"&amp;"T:T"),MATCH(EDATE($D343,-12*(2020-O$1)),INDIRECT("'"&amp;O$1&amp;"'!"&amp;"E:E"),0))</f>
        <v>0</v>
      </c>
      <c r="P343" s="6">
        <f ca="1">INDEX(INDIRECT("'"&amp;P$1&amp;"'!"&amp;"T:T"),MATCH(EDATE($D343,-12*(2020-P$1)),INDIRECT("'"&amp;P$1&amp;"'!"&amp;"E:E"),0))</f>
        <v>0</v>
      </c>
    </row>
    <row r="344" spans="1:16" x14ac:dyDescent="0.25">
      <c r="A344" s="2">
        <f t="shared" si="15"/>
        <v>12</v>
      </c>
      <c r="B344" s="2">
        <f t="shared" si="16"/>
        <v>8</v>
      </c>
      <c r="C344" s="2">
        <f ca="1">INDEX($F$1:$P$1,MATCH(E344,F344:P344,0))</f>
        <v>2019</v>
      </c>
      <c r="D344" s="4">
        <v>44173</v>
      </c>
      <c r="E344" s="2">
        <f t="shared" ca="1" si="17"/>
        <v>0</v>
      </c>
      <c r="F344" s="6">
        <f ca="1">INDEX(INDIRECT("'"&amp;F$1&amp;"'!"&amp;"T:T"),MATCH(EDATE($D344,-12*(2020-F$1)),INDIRECT("'"&amp;F$1&amp;"'!"&amp;"E:E"),0))</f>
        <v>0</v>
      </c>
      <c r="G344" s="6">
        <f ca="1">INDEX(INDIRECT("'"&amp;G$1&amp;"'!"&amp;"T:T"),MATCH(EDATE($D344,-12*(2020-G$1)),INDIRECT("'"&amp;G$1&amp;"'!"&amp;"E:E"),0))</f>
        <v>0</v>
      </c>
      <c r="H344" s="6">
        <f ca="1">INDEX(INDIRECT("'"&amp;H$1&amp;"'!"&amp;"T:T"),MATCH(EDATE($D344,-12*(2020-H$1)),INDIRECT("'"&amp;H$1&amp;"'!"&amp;"E:E"),0))</f>
        <v>0</v>
      </c>
      <c r="I344" s="6">
        <f ca="1">INDEX(INDIRECT("'"&amp;I$1&amp;"'!"&amp;"T:T"),MATCH(EDATE($D344,-12*(2020-I$1)),INDIRECT("'"&amp;I$1&amp;"'!"&amp;"E:E"),0))</f>
        <v>0</v>
      </c>
      <c r="J344" s="6">
        <f ca="1">INDEX(INDIRECT("'"&amp;J$1&amp;"'!"&amp;"T:T"),MATCH(EDATE($D344,-12*(2020-J$1)),INDIRECT("'"&amp;J$1&amp;"'!"&amp;"E:E"),0))</f>
        <v>0</v>
      </c>
      <c r="K344" s="6">
        <f ca="1">INDEX(INDIRECT("'"&amp;K$1&amp;"'!"&amp;"T:T"),MATCH(EDATE($D344,-12*(2020-K$1)),INDIRECT("'"&amp;K$1&amp;"'!"&amp;"E:E"),0))</f>
        <v>0</v>
      </c>
      <c r="L344" s="6">
        <f ca="1">INDEX(INDIRECT("'"&amp;L$1&amp;"'!"&amp;"T:T"),MATCH(EDATE($D344,-12*(2020-L$1)),INDIRECT("'"&amp;L$1&amp;"'!"&amp;"E:E"),0))</f>
        <v>0</v>
      </c>
      <c r="M344" s="6">
        <f ca="1">INDEX(INDIRECT("'"&amp;M$1&amp;"'!"&amp;"T:T"),MATCH(EDATE($D344,-12*(2020-M$1)),INDIRECT("'"&amp;M$1&amp;"'!"&amp;"E:E"),0))</f>
        <v>0</v>
      </c>
      <c r="N344" s="6">
        <f ca="1">INDEX(INDIRECT("'"&amp;N$1&amp;"'!"&amp;"T:T"),MATCH(EDATE($D344,-12*(2020-N$1)),INDIRECT("'"&amp;N$1&amp;"'!"&amp;"E:E"),0))</f>
        <v>0</v>
      </c>
      <c r="O344" s="6">
        <f ca="1">INDEX(INDIRECT("'"&amp;O$1&amp;"'!"&amp;"T:T"),MATCH(EDATE($D344,-12*(2020-O$1)),INDIRECT("'"&amp;O$1&amp;"'!"&amp;"E:E"),0))</f>
        <v>0</v>
      </c>
      <c r="P344" s="6">
        <f ca="1">INDEX(INDIRECT("'"&amp;P$1&amp;"'!"&amp;"T:T"),MATCH(EDATE($D344,-12*(2020-P$1)),INDIRECT("'"&amp;P$1&amp;"'!"&amp;"E:E"),0))</f>
        <v>0</v>
      </c>
    </row>
    <row r="345" spans="1:16" x14ac:dyDescent="0.25">
      <c r="A345" s="2">
        <f t="shared" si="15"/>
        <v>12</v>
      </c>
      <c r="B345" s="2">
        <f t="shared" si="16"/>
        <v>9</v>
      </c>
      <c r="C345" s="2">
        <f ca="1">INDEX($F$1:$P$1,MATCH(E345,F345:P345,0))</f>
        <v>2019</v>
      </c>
      <c r="D345" s="4">
        <v>44174</v>
      </c>
      <c r="E345" s="2">
        <f t="shared" ca="1" si="17"/>
        <v>0</v>
      </c>
      <c r="F345" s="6">
        <f ca="1">INDEX(INDIRECT("'"&amp;F$1&amp;"'!"&amp;"T:T"),MATCH(EDATE($D345,-12*(2020-F$1)),INDIRECT("'"&amp;F$1&amp;"'!"&amp;"E:E"),0))</f>
        <v>0</v>
      </c>
      <c r="G345" s="6">
        <f ca="1">INDEX(INDIRECT("'"&amp;G$1&amp;"'!"&amp;"T:T"),MATCH(EDATE($D345,-12*(2020-G$1)),INDIRECT("'"&amp;G$1&amp;"'!"&amp;"E:E"),0))</f>
        <v>0</v>
      </c>
      <c r="H345" s="6">
        <f ca="1">INDEX(INDIRECT("'"&amp;H$1&amp;"'!"&amp;"T:T"),MATCH(EDATE($D345,-12*(2020-H$1)),INDIRECT("'"&amp;H$1&amp;"'!"&amp;"E:E"),0))</f>
        <v>0</v>
      </c>
      <c r="I345" s="6">
        <f ca="1">INDEX(INDIRECT("'"&amp;I$1&amp;"'!"&amp;"T:T"),MATCH(EDATE($D345,-12*(2020-I$1)),INDIRECT("'"&amp;I$1&amp;"'!"&amp;"E:E"),0))</f>
        <v>0</v>
      </c>
      <c r="J345" s="6">
        <f ca="1">INDEX(INDIRECT("'"&amp;J$1&amp;"'!"&amp;"T:T"),MATCH(EDATE($D345,-12*(2020-J$1)),INDIRECT("'"&amp;J$1&amp;"'!"&amp;"E:E"),0))</f>
        <v>0</v>
      </c>
      <c r="K345" s="6">
        <f ca="1">INDEX(INDIRECT("'"&amp;K$1&amp;"'!"&amp;"T:T"),MATCH(EDATE($D345,-12*(2020-K$1)),INDIRECT("'"&amp;K$1&amp;"'!"&amp;"E:E"),0))</f>
        <v>0</v>
      </c>
      <c r="L345" s="6">
        <f ca="1">INDEX(INDIRECT("'"&amp;L$1&amp;"'!"&amp;"T:T"),MATCH(EDATE($D345,-12*(2020-L$1)),INDIRECT("'"&amp;L$1&amp;"'!"&amp;"E:E"),0))</f>
        <v>0</v>
      </c>
      <c r="M345" s="6">
        <f ca="1">INDEX(INDIRECT("'"&amp;M$1&amp;"'!"&amp;"T:T"),MATCH(EDATE($D345,-12*(2020-M$1)),INDIRECT("'"&amp;M$1&amp;"'!"&amp;"E:E"),0))</f>
        <v>0</v>
      </c>
      <c r="N345" s="6">
        <f ca="1">INDEX(INDIRECT("'"&amp;N$1&amp;"'!"&amp;"T:T"),MATCH(EDATE($D345,-12*(2020-N$1)),INDIRECT("'"&amp;N$1&amp;"'!"&amp;"E:E"),0))</f>
        <v>0</v>
      </c>
      <c r="O345" s="6">
        <f ca="1">INDEX(INDIRECT("'"&amp;O$1&amp;"'!"&amp;"T:T"),MATCH(EDATE($D345,-12*(2020-O$1)),INDIRECT("'"&amp;O$1&amp;"'!"&amp;"E:E"),0))</f>
        <v>0</v>
      </c>
      <c r="P345" s="6">
        <f ca="1">INDEX(INDIRECT("'"&amp;P$1&amp;"'!"&amp;"T:T"),MATCH(EDATE($D345,-12*(2020-P$1)),INDIRECT("'"&amp;P$1&amp;"'!"&amp;"E:E"),0))</f>
        <v>0</v>
      </c>
    </row>
    <row r="346" spans="1:16" x14ac:dyDescent="0.25">
      <c r="A346" s="2">
        <f t="shared" si="15"/>
        <v>12</v>
      </c>
      <c r="B346" s="2">
        <f t="shared" si="16"/>
        <v>10</v>
      </c>
      <c r="C346" s="2">
        <f ca="1">INDEX($F$1:$P$1,MATCH(E346,F346:P346,0))</f>
        <v>2013</v>
      </c>
      <c r="D346" s="4">
        <v>44175</v>
      </c>
      <c r="E346" s="2">
        <f t="shared" ca="1" si="17"/>
        <v>2.6</v>
      </c>
      <c r="F346" s="6">
        <f ca="1">INDEX(INDIRECT("'"&amp;F$1&amp;"'!"&amp;"T:T"),MATCH(EDATE($D346,-12*(2020-F$1)),INDIRECT("'"&amp;F$1&amp;"'!"&amp;"E:E"),0))</f>
        <v>0</v>
      </c>
      <c r="G346" s="6">
        <f ca="1">INDEX(INDIRECT("'"&amp;G$1&amp;"'!"&amp;"T:T"),MATCH(EDATE($D346,-12*(2020-G$1)),INDIRECT("'"&amp;G$1&amp;"'!"&amp;"E:E"),0))</f>
        <v>0</v>
      </c>
      <c r="H346" s="6">
        <f ca="1">INDEX(INDIRECT("'"&amp;H$1&amp;"'!"&amp;"T:T"),MATCH(EDATE($D346,-12*(2020-H$1)),INDIRECT("'"&amp;H$1&amp;"'!"&amp;"E:E"),0))</f>
        <v>0</v>
      </c>
      <c r="I346" s="6">
        <f ca="1">INDEX(INDIRECT("'"&amp;I$1&amp;"'!"&amp;"T:T"),MATCH(EDATE($D346,-12*(2020-I$1)),INDIRECT("'"&amp;I$1&amp;"'!"&amp;"E:E"),0))</f>
        <v>0</v>
      </c>
      <c r="J346" s="6">
        <f ca="1">INDEX(INDIRECT("'"&amp;J$1&amp;"'!"&amp;"T:T"),MATCH(EDATE($D346,-12*(2020-J$1)),INDIRECT("'"&amp;J$1&amp;"'!"&amp;"E:E"),0))</f>
        <v>0</v>
      </c>
      <c r="K346" s="6">
        <f ca="1">INDEX(INDIRECT("'"&amp;K$1&amp;"'!"&amp;"T:T"),MATCH(EDATE($D346,-12*(2020-K$1)),INDIRECT("'"&amp;K$1&amp;"'!"&amp;"E:E"),0))</f>
        <v>1</v>
      </c>
      <c r="L346" s="6">
        <f ca="1">INDEX(INDIRECT("'"&amp;L$1&amp;"'!"&amp;"T:T"),MATCH(EDATE($D346,-12*(2020-L$1)),INDIRECT("'"&amp;L$1&amp;"'!"&amp;"E:E"),0))</f>
        <v>2.6</v>
      </c>
      <c r="M346" s="6">
        <f ca="1">INDEX(INDIRECT("'"&amp;M$1&amp;"'!"&amp;"T:T"),MATCH(EDATE($D346,-12*(2020-M$1)),INDIRECT("'"&amp;M$1&amp;"'!"&amp;"E:E"),0))</f>
        <v>0</v>
      </c>
      <c r="N346" s="6">
        <f ca="1">INDEX(INDIRECT("'"&amp;N$1&amp;"'!"&amp;"T:T"),MATCH(EDATE($D346,-12*(2020-N$1)),INDIRECT("'"&amp;N$1&amp;"'!"&amp;"E:E"),0))</f>
        <v>0</v>
      </c>
      <c r="O346" s="6">
        <f ca="1">INDEX(INDIRECT("'"&amp;O$1&amp;"'!"&amp;"T:T"),MATCH(EDATE($D346,-12*(2020-O$1)),INDIRECT("'"&amp;O$1&amp;"'!"&amp;"E:E"),0))</f>
        <v>0</v>
      </c>
      <c r="P346" s="6">
        <f ca="1">INDEX(INDIRECT("'"&amp;P$1&amp;"'!"&amp;"T:T"),MATCH(EDATE($D346,-12*(2020-P$1)),INDIRECT("'"&amp;P$1&amp;"'!"&amp;"E:E"),0))</f>
        <v>0</v>
      </c>
    </row>
    <row r="347" spans="1:16" x14ac:dyDescent="0.25">
      <c r="A347" s="2">
        <f t="shared" si="15"/>
        <v>12</v>
      </c>
      <c r="B347" s="2">
        <f t="shared" si="16"/>
        <v>11</v>
      </c>
      <c r="C347" s="2">
        <f ca="1">INDEX($F$1:$P$1,MATCH(E347,F347:P347,0))</f>
        <v>2014</v>
      </c>
      <c r="D347" s="4">
        <v>44176</v>
      </c>
      <c r="E347" s="2">
        <f t="shared" ca="1" si="17"/>
        <v>4</v>
      </c>
      <c r="F347" s="6">
        <f ca="1">INDEX(INDIRECT("'"&amp;F$1&amp;"'!"&amp;"T:T"),MATCH(EDATE($D347,-12*(2020-F$1)),INDIRECT("'"&amp;F$1&amp;"'!"&amp;"E:E"),0))</f>
        <v>0</v>
      </c>
      <c r="G347" s="6">
        <f ca="1">INDEX(INDIRECT("'"&amp;G$1&amp;"'!"&amp;"T:T"),MATCH(EDATE($D347,-12*(2020-G$1)),INDIRECT("'"&amp;G$1&amp;"'!"&amp;"E:E"),0))</f>
        <v>0</v>
      </c>
      <c r="H347" s="6">
        <f ca="1">INDEX(INDIRECT("'"&amp;H$1&amp;"'!"&amp;"T:T"),MATCH(EDATE($D347,-12*(2020-H$1)),INDIRECT("'"&amp;H$1&amp;"'!"&amp;"E:E"),0))</f>
        <v>0</v>
      </c>
      <c r="I347" s="6">
        <f ca="1">INDEX(INDIRECT("'"&amp;I$1&amp;"'!"&amp;"T:T"),MATCH(EDATE($D347,-12*(2020-I$1)),INDIRECT("'"&amp;I$1&amp;"'!"&amp;"E:E"),0))</f>
        <v>0</v>
      </c>
      <c r="J347" s="6">
        <f ca="1">INDEX(INDIRECT("'"&amp;J$1&amp;"'!"&amp;"T:T"),MATCH(EDATE($D347,-12*(2020-J$1)),INDIRECT("'"&amp;J$1&amp;"'!"&amp;"E:E"),0))</f>
        <v>0</v>
      </c>
      <c r="K347" s="6">
        <f ca="1">INDEX(INDIRECT("'"&amp;K$1&amp;"'!"&amp;"T:T"),MATCH(EDATE($D347,-12*(2020-K$1)),INDIRECT("'"&amp;K$1&amp;"'!"&amp;"E:E"),0))</f>
        <v>4</v>
      </c>
      <c r="L347" s="6">
        <f ca="1">INDEX(INDIRECT("'"&amp;L$1&amp;"'!"&amp;"T:T"),MATCH(EDATE($D347,-12*(2020-L$1)),INDIRECT("'"&amp;L$1&amp;"'!"&amp;"E:E"),0))</f>
        <v>3</v>
      </c>
      <c r="M347" s="6">
        <f ca="1">INDEX(INDIRECT("'"&amp;M$1&amp;"'!"&amp;"T:T"),MATCH(EDATE($D347,-12*(2020-M$1)),INDIRECT("'"&amp;M$1&amp;"'!"&amp;"E:E"),0))</f>
        <v>0</v>
      </c>
      <c r="N347" s="6">
        <f ca="1">INDEX(INDIRECT("'"&amp;N$1&amp;"'!"&amp;"T:T"),MATCH(EDATE($D347,-12*(2020-N$1)),INDIRECT("'"&amp;N$1&amp;"'!"&amp;"E:E"),0))</f>
        <v>0</v>
      </c>
      <c r="O347" s="6">
        <f ca="1">INDEX(INDIRECT("'"&amp;O$1&amp;"'!"&amp;"T:T"),MATCH(EDATE($D347,-12*(2020-O$1)),INDIRECT("'"&amp;O$1&amp;"'!"&amp;"E:E"),0))</f>
        <v>0</v>
      </c>
      <c r="P347" s="6">
        <f ca="1">INDEX(INDIRECT("'"&amp;P$1&amp;"'!"&amp;"T:T"),MATCH(EDATE($D347,-12*(2020-P$1)),INDIRECT("'"&amp;P$1&amp;"'!"&amp;"E:E"),0))</f>
        <v>0</v>
      </c>
    </row>
    <row r="348" spans="1:16" x14ac:dyDescent="0.25">
      <c r="A348" s="2">
        <f t="shared" si="15"/>
        <v>12</v>
      </c>
      <c r="B348" s="2">
        <f t="shared" si="16"/>
        <v>12</v>
      </c>
      <c r="C348" s="2">
        <f ca="1">INDEX($F$1:$P$1,MATCH(E348,F348:P348,0))</f>
        <v>2017</v>
      </c>
      <c r="D348" s="4">
        <v>44177</v>
      </c>
      <c r="E348" s="2">
        <f t="shared" ca="1" si="17"/>
        <v>1.2</v>
      </c>
      <c r="F348" s="6">
        <f ca="1">INDEX(INDIRECT("'"&amp;F$1&amp;"'!"&amp;"T:T"),MATCH(EDATE($D348,-12*(2020-F$1)),INDIRECT("'"&amp;F$1&amp;"'!"&amp;"E:E"),0))</f>
        <v>0</v>
      </c>
      <c r="G348" s="6">
        <f ca="1">INDEX(INDIRECT("'"&amp;G$1&amp;"'!"&amp;"T:T"),MATCH(EDATE($D348,-12*(2020-G$1)),INDIRECT("'"&amp;G$1&amp;"'!"&amp;"E:E"),0))</f>
        <v>0</v>
      </c>
      <c r="H348" s="6">
        <f ca="1">INDEX(INDIRECT("'"&amp;H$1&amp;"'!"&amp;"T:T"),MATCH(EDATE($D348,-12*(2020-H$1)),INDIRECT("'"&amp;H$1&amp;"'!"&amp;"E:E"),0))</f>
        <v>1.2</v>
      </c>
      <c r="I348" s="6">
        <f ca="1">INDEX(INDIRECT("'"&amp;I$1&amp;"'!"&amp;"T:T"),MATCH(EDATE($D348,-12*(2020-I$1)),INDIRECT("'"&amp;I$1&amp;"'!"&amp;"E:E"),0))</f>
        <v>0</v>
      </c>
      <c r="J348" s="6">
        <f ca="1">INDEX(INDIRECT("'"&amp;J$1&amp;"'!"&amp;"T:T"),MATCH(EDATE($D348,-12*(2020-J$1)),INDIRECT("'"&amp;J$1&amp;"'!"&amp;"E:E"),0))</f>
        <v>0</v>
      </c>
      <c r="K348" s="6">
        <f ca="1">INDEX(INDIRECT("'"&amp;K$1&amp;"'!"&amp;"T:T"),MATCH(EDATE($D348,-12*(2020-K$1)),INDIRECT("'"&amp;K$1&amp;"'!"&amp;"E:E"),0))</f>
        <v>0</v>
      </c>
      <c r="L348" s="6">
        <f ca="1">INDEX(INDIRECT("'"&amp;L$1&amp;"'!"&amp;"T:T"),MATCH(EDATE($D348,-12*(2020-L$1)),INDIRECT("'"&amp;L$1&amp;"'!"&amp;"E:E"),0))</f>
        <v>0</v>
      </c>
      <c r="M348" s="6">
        <f ca="1">INDEX(INDIRECT("'"&amp;M$1&amp;"'!"&amp;"T:T"),MATCH(EDATE($D348,-12*(2020-M$1)),INDIRECT("'"&amp;M$1&amp;"'!"&amp;"E:E"),0))</f>
        <v>0</v>
      </c>
      <c r="N348" s="6">
        <f ca="1">INDEX(INDIRECT("'"&amp;N$1&amp;"'!"&amp;"T:T"),MATCH(EDATE($D348,-12*(2020-N$1)),INDIRECT("'"&amp;N$1&amp;"'!"&amp;"E:E"),0))</f>
        <v>0</v>
      </c>
      <c r="O348" s="6">
        <f ca="1">INDEX(INDIRECT("'"&amp;O$1&amp;"'!"&amp;"T:T"),MATCH(EDATE($D348,-12*(2020-O$1)),INDIRECT("'"&amp;O$1&amp;"'!"&amp;"E:E"),0))</f>
        <v>0</v>
      </c>
      <c r="P348" s="6">
        <f ca="1">INDEX(INDIRECT("'"&amp;P$1&amp;"'!"&amp;"T:T"),MATCH(EDATE($D348,-12*(2020-P$1)),INDIRECT("'"&amp;P$1&amp;"'!"&amp;"E:E"),0))</f>
        <v>0</v>
      </c>
    </row>
    <row r="349" spans="1:16" x14ac:dyDescent="0.25">
      <c r="A349" s="2">
        <f t="shared" si="15"/>
        <v>12</v>
      </c>
      <c r="B349" s="2">
        <f t="shared" si="16"/>
        <v>13</v>
      </c>
      <c r="C349" s="2">
        <f ca="1">INDEX($F$1:$P$1,MATCH(E349,F349:P349,0))</f>
        <v>2019</v>
      </c>
      <c r="D349" s="4">
        <v>44178</v>
      </c>
      <c r="E349" s="2">
        <f t="shared" ca="1" si="17"/>
        <v>0</v>
      </c>
      <c r="F349" s="6">
        <f ca="1">INDEX(INDIRECT("'"&amp;F$1&amp;"'!"&amp;"T:T"),MATCH(EDATE($D349,-12*(2020-F$1)),INDIRECT("'"&amp;F$1&amp;"'!"&amp;"E:E"),0))</f>
        <v>0</v>
      </c>
      <c r="G349" s="6">
        <f ca="1">INDEX(INDIRECT("'"&amp;G$1&amp;"'!"&amp;"T:T"),MATCH(EDATE($D349,-12*(2020-G$1)),INDIRECT("'"&amp;G$1&amp;"'!"&amp;"E:E"),0))</f>
        <v>0</v>
      </c>
      <c r="H349" s="6">
        <f ca="1">INDEX(INDIRECT("'"&amp;H$1&amp;"'!"&amp;"T:T"),MATCH(EDATE($D349,-12*(2020-H$1)),INDIRECT("'"&amp;H$1&amp;"'!"&amp;"E:E"),0))</f>
        <v>0</v>
      </c>
      <c r="I349" s="6">
        <f ca="1">INDEX(INDIRECT("'"&amp;I$1&amp;"'!"&amp;"T:T"),MATCH(EDATE($D349,-12*(2020-I$1)),INDIRECT("'"&amp;I$1&amp;"'!"&amp;"E:E"),0))</f>
        <v>0</v>
      </c>
      <c r="J349" s="6">
        <f ca="1">INDEX(INDIRECT("'"&amp;J$1&amp;"'!"&amp;"T:T"),MATCH(EDATE($D349,-12*(2020-J$1)),INDIRECT("'"&amp;J$1&amp;"'!"&amp;"E:E"),0))</f>
        <v>0</v>
      </c>
      <c r="K349" s="6">
        <f ca="1">INDEX(INDIRECT("'"&amp;K$1&amp;"'!"&amp;"T:T"),MATCH(EDATE($D349,-12*(2020-K$1)),INDIRECT("'"&amp;K$1&amp;"'!"&amp;"E:E"),0))</f>
        <v>0</v>
      </c>
      <c r="L349" s="6">
        <f ca="1">INDEX(INDIRECT("'"&amp;L$1&amp;"'!"&amp;"T:T"),MATCH(EDATE($D349,-12*(2020-L$1)),INDIRECT("'"&amp;L$1&amp;"'!"&amp;"E:E"),0))</f>
        <v>0</v>
      </c>
      <c r="M349" s="6">
        <f ca="1">INDEX(INDIRECT("'"&amp;M$1&amp;"'!"&amp;"T:T"),MATCH(EDATE($D349,-12*(2020-M$1)),INDIRECT("'"&amp;M$1&amp;"'!"&amp;"E:E"),0))</f>
        <v>0</v>
      </c>
      <c r="N349" s="6">
        <f ca="1">INDEX(INDIRECT("'"&amp;N$1&amp;"'!"&amp;"T:T"),MATCH(EDATE($D349,-12*(2020-N$1)),INDIRECT("'"&amp;N$1&amp;"'!"&amp;"E:E"),0))</f>
        <v>0</v>
      </c>
      <c r="O349" s="6">
        <f ca="1">INDEX(INDIRECT("'"&amp;O$1&amp;"'!"&amp;"T:T"),MATCH(EDATE($D349,-12*(2020-O$1)),INDIRECT("'"&amp;O$1&amp;"'!"&amp;"E:E"),0))</f>
        <v>0</v>
      </c>
      <c r="P349" s="6">
        <f ca="1">INDEX(INDIRECT("'"&amp;P$1&amp;"'!"&amp;"T:T"),MATCH(EDATE($D349,-12*(2020-P$1)),INDIRECT("'"&amp;P$1&amp;"'!"&amp;"E:E"),0))</f>
        <v>0</v>
      </c>
    </row>
    <row r="350" spans="1:16" x14ac:dyDescent="0.25">
      <c r="A350" s="2">
        <f t="shared" si="15"/>
        <v>12</v>
      </c>
      <c r="B350" s="2">
        <f t="shared" si="16"/>
        <v>14</v>
      </c>
      <c r="C350" s="2">
        <f ca="1">INDEX($F$1:$P$1,MATCH(E350,F350:P350,0))</f>
        <v>2013</v>
      </c>
      <c r="D350" s="4">
        <v>44179</v>
      </c>
      <c r="E350" s="2">
        <f t="shared" ca="1" si="17"/>
        <v>2.2000000000000002</v>
      </c>
      <c r="F350" s="6">
        <f ca="1">INDEX(INDIRECT("'"&amp;F$1&amp;"'!"&amp;"T:T"),MATCH(EDATE($D350,-12*(2020-F$1)),INDIRECT("'"&amp;F$1&amp;"'!"&amp;"E:E"),0))</f>
        <v>0</v>
      </c>
      <c r="G350" s="6">
        <f ca="1">INDEX(INDIRECT("'"&amp;G$1&amp;"'!"&amp;"T:T"),MATCH(EDATE($D350,-12*(2020-G$1)),INDIRECT("'"&amp;G$1&amp;"'!"&amp;"E:E"),0))</f>
        <v>0</v>
      </c>
      <c r="H350" s="6">
        <f ca="1">INDEX(INDIRECT("'"&amp;H$1&amp;"'!"&amp;"T:T"),MATCH(EDATE($D350,-12*(2020-H$1)),INDIRECT("'"&amp;H$1&amp;"'!"&amp;"E:E"),0))</f>
        <v>0.6</v>
      </c>
      <c r="I350" s="6">
        <f ca="1">INDEX(INDIRECT("'"&amp;I$1&amp;"'!"&amp;"T:T"),MATCH(EDATE($D350,-12*(2020-I$1)),INDIRECT("'"&amp;I$1&amp;"'!"&amp;"E:E"),0))</f>
        <v>0</v>
      </c>
      <c r="J350" s="6">
        <f ca="1">INDEX(INDIRECT("'"&amp;J$1&amp;"'!"&amp;"T:T"),MATCH(EDATE($D350,-12*(2020-J$1)),INDIRECT("'"&amp;J$1&amp;"'!"&amp;"E:E"),0))</f>
        <v>0</v>
      </c>
      <c r="K350" s="6">
        <f ca="1">INDEX(INDIRECT("'"&amp;K$1&amp;"'!"&amp;"T:T"),MATCH(EDATE($D350,-12*(2020-K$1)),INDIRECT("'"&amp;K$1&amp;"'!"&amp;"E:E"),0))</f>
        <v>0</v>
      </c>
      <c r="L350" s="6">
        <f ca="1">INDEX(INDIRECT("'"&amp;L$1&amp;"'!"&amp;"T:T"),MATCH(EDATE($D350,-12*(2020-L$1)),INDIRECT("'"&amp;L$1&amp;"'!"&amp;"E:E"),0))</f>
        <v>2.2000000000000002</v>
      </c>
      <c r="M350" s="6">
        <f ca="1">INDEX(INDIRECT("'"&amp;M$1&amp;"'!"&amp;"T:T"),MATCH(EDATE($D350,-12*(2020-M$1)),INDIRECT("'"&amp;M$1&amp;"'!"&amp;"E:E"),0))</f>
        <v>0</v>
      </c>
      <c r="N350" s="6">
        <f ca="1">INDEX(INDIRECT("'"&amp;N$1&amp;"'!"&amp;"T:T"),MATCH(EDATE($D350,-12*(2020-N$1)),INDIRECT("'"&amp;N$1&amp;"'!"&amp;"E:E"),0))</f>
        <v>0</v>
      </c>
      <c r="O350" s="6">
        <f ca="1">INDEX(INDIRECT("'"&amp;O$1&amp;"'!"&amp;"T:T"),MATCH(EDATE($D350,-12*(2020-O$1)),INDIRECT("'"&amp;O$1&amp;"'!"&amp;"E:E"),0))</f>
        <v>0</v>
      </c>
      <c r="P350" s="6">
        <f ca="1">INDEX(INDIRECT("'"&amp;P$1&amp;"'!"&amp;"T:T"),MATCH(EDATE($D350,-12*(2020-P$1)),INDIRECT("'"&amp;P$1&amp;"'!"&amp;"E:E"),0))</f>
        <v>0</v>
      </c>
    </row>
    <row r="351" spans="1:16" x14ac:dyDescent="0.25">
      <c r="A351" s="2">
        <f t="shared" si="15"/>
        <v>12</v>
      </c>
      <c r="B351" s="2">
        <f t="shared" si="16"/>
        <v>15</v>
      </c>
      <c r="C351" s="2">
        <f ca="1">INDEX($F$1:$P$1,MATCH(E351,F351:P351,0))</f>
        <v>2019</v>
      </c>
      <c r="D351" s="4">
        <v>44180</v>
      </c>
      <c r="E351" s="2">
        <f t="shared" ca="1" si="17"/>
        <v>0</v>
      </c>
      <c r="F351" s="6">
        <f ca="1">INDEX(INDIRECT("'"&amp;F$1&amp;"'!"&amp;"T:T"),MATCH(EDATE($D351,-12*(2020-F$1)),INDIRECT("'"&amp;F$1&amp;"'!"&amp;"E:E"),0))</f>
        <v>0</v>
      </c>
      <c r="G351" s="6">
        <f ca="1">INDEX(INDIRECT("'"&amp;G$1&amp;"'!"&amp;"T:T"),MATCH(EDATE($D351,-12*(2020-G$1)),INDIRECT("'"&amp;G$1&amp;"'!"&amp;"E:E"),0))</f>
        <v>0</v>
      </c>
      <c r="H351" s="6">
        <f ca="1">INDEX(INDIRECT("'"&amp;H$1&amp;"'!"&amp;"T:T"),MATCH(EDATE($D351,-12*(2020-H$1)),INDIRECT("'"&amp;H$1&amp;"'!"&amp;"E:E"),0))</f>
        <v>0</v>
      </c>
      <c r="I351" s="6">
        <f ca="1">INDEX(INDIRECT("'"&amp;I$1&amp;"'!"&amp;"T:T"),MATCH(EDATE($D351,-12*(2020-I$1)),INDIRECT("'"&amp;I$1&amp;"'!"&amp;"E:E"),0))</f>
        <v>0</v>
      </c>
      <c r="J351" s="6">
        <f ca="1">INDEX(INDIRECT("'"&amp;J$1&amp;"'!"&amp;"T:T"),MATCH(EDATE($D351,-12*(2020-J$1)),INDIRECT("'"&amp;J$1&amp;"'!"&amp;"E:E"),0))</f>
        <v>0</v>
      </c>
      <c r="K351" s="6">
        <f ca="1">INDEX(INDIRECT("'"&amp;K$1&amp;"'!"&amp;"T:T"),MATCH(EDATE($D351,-12*(2020-K$1)),INDIRECT("'"&amp;K$1&amp;"'!"&amp;"E:E"),0))</f>
        <v>0</v>
      </c>
      <c r="L351" s="6">
        <f ca="1">INDEX(INDIRECT("'"&amp;L$1&amp;"'!"&amp;"T:T"),MATCH(EDATE($D351,-12*(2020-L$1)),INDIRECT("'"&amp;L$1&amp;"'!"&amp;"E:E"),0))</f>
        <v>0</v>
      </c>
      <c r="M351" s="6">
        <f ca="1">INDEX(INDIRECT("'"&amp;M$1&amp;"'!"&amp;"T:T"),MATCH(EDATE($D351,-12*(2020-M$1)),INDIRECT("'"&amp;M$1&amp;"'!"&amp;"E:E"),0))</f>
        <v>0</v>
      </c>
      <c r="N351" s="6">
        <f ca="1">INDEX(INDIRECT("'"&amp;N$1&amp;"'!"&amp;"T:T"),MATCH(EDATE($D351,-12*(2020-N$1)),INDIRECT("'"&amp;N$1&amp;"'!"&amp;"E:E"),0))</f>
        <v>0</v>
      </c>
      <c r="O351" s="6">
        <f ca="1">INDEX(INDIRECT("'"&amp;O$1&amp;"'!"&amp;"T:T"),MATCH(EDATE($D351,-12*(2020-O$1)),INDIRECT("'"&amp;O$1&amp;"'!"&amp;"E:E"),0))</f>
        <v>0</v>
      </c>
      <c r="P351" s="6">
        <f ca="1">INDEX(INDIRECT("'"&amp;P$1&amp;"'!"&amp;"T:T"),MATCH(EDATE($D351,-12*(2020-P$1)),INDIRECT("'"&amp;P$1&amp;"'!"&amp;"E:E"),0))</f>
        <v>0</v>
      </c>
    </row>
    <row r="352" spans="1:16" x14ac:dyDescent="0.25">
      <c r="A352" s="2">
        <f t="shared" si="15"/>
        <v>12</v>
      </c>
      <c r="B352" s="2">
        <f t="shared" si="16"/>
        <v>16</v>
      </c>
      <c r="C352" s="2">
        <f ca="1">INDEX($F$1:$P$1,MATCH(E352,F352:P352,0))</f>
        <v>2011</v>
      </c>
      <c r="D352" s="4">
        <v>44181</v>
      </c>
      <c r="E352" s="2">
        <f t="shared" ca="1" si="17"/>
        <v>13.6</v>
      </c>
      <c r="F352" s="6">
        <f ca="1">INDEX(INDIRECT("'"&amp;F$1&amp;"'!"&amp;"T:T"),MATCH(EDATE($D352,-12*(2020-F$1)),INDIRECT("'"&amp;F$1&amp;"'!"&amp;"E:E"),0))</f>
        <v>0</v>
      </c>
      <c r="G352" s="6">
        <f ca="1">INDEX(INDIRECT("'"&amp;G$1&amp;"'!"&amp;"T:T"),MATCH(EDATE($D352,-12*(2020-G$1)),INDIRECT("'"&amp;G$1&amp;"'!"&amp;"E:E"),0))</f>
        <v>2.8</v>
      </c>
      <c r="H352" s="6">
        <f ca="1">INDEX(INDIRECT("'"&amp;H$1&amp;"'!"&amp;"T:T"),MATCH(EDATE($D352,-12*(2020-H$1)),INDIRECT("'"&amp;H$1&amp;"'!"&amp;"E:E"),0))</f>
        <v>0</v>
      </c>
      <c r="I352" s="6">
        <f ca="1">INDEX(INDIRECT("'"&amp;I$1&amp;"'!"&amp;"T:T"),MATCH(EDATE($D352,-12*(2020-I$1)),INDIRECT("'"&amp;I$1&amp;"'!"&amp;"E:E"),0))</f>
        <v>0</v>
      </c>
      <c r="J352" s="6">
        <f ca="1">INDEX(INDIRECT("'"&amp;J$1&amp;"'!"&amp;"T:T"),MATCH(EDATE($D352,-12*(2020-J$1)),INDIRECT("'"&amp;J$1&amp;"'!"&amp;"E:E"),0))</f>
        <v>0</v>
      </c>
      <c r="K352" s="6">
        <f ca="1">INDEX(INDIRECT("'"&amp;K$1&amp;"'!"&amp;"T:T"),MATCH(EDATE($D352,-12*(2020-K$1)),INDIRECT("'"&amp;K$1&amp;"'!"&amp;"E:E"),0))</f>
        <v>0</v>
      </c>
      <c r="L352" s="6">
        <f ca="1">INDEX(INDIRECT("'"&amp;L$1&amp;"'!"&amp;"T:T"),MATCH(EDATE($D352,-12*(2020-L$1)),INDIRECT("'"&amp;L$1&amp;"'!"&amp;"E:E"),0))</f>
        <v>0</v>
      </c>
      <c r="M352" s="6">
        <f ca="1">INDEX(INDIRECT("'"&amp;M$1&amp;"'!"&amp;"T:T"),MATCH(EDATE($D352,-12*(2020-M$1)),INDIRECT("'"&amp;M$1&amp;"'!"&amp;"E:E"),0))</f>
        <v>0</v>
      </c>
      <c r="N352" s="6">
        <f ca="1">INDEX(INDIRECT("'"&amp;N$1&amp;"'!"&amp;"T:T"),MATCH(EDATE($D352,-12*(2020-N$1)),INDIRECT("'"&amp;N$1&amp;"'!"&amp;"E:E"),0))</f>
        <v>13.6</v>
      </c>
      <c r="O352" s="6">
        <f ca="1">INDEX(INDIRECT("'"&amp;O$1&amp;"'!"&amp;"T:T"),MATCH(EDATE($D352,-12*(2020-O$1)),INDIRECT("'"&amp;O$1&amp;"'!"&amp;"E:E"),0))</f>
        <v>0</v>
      </c>
      <c r="P352" s="6">
        <f ca="1">INDEX(INDIRECT("'"&amp;P$1&amp;"'!"&amp;"T:T"),MATCH(EDATE($D352,-12*(2020-P$1)),INDIRECT("'"&amp;P$1&amp;"'!"&amp;"E:E"),0))</f>
        <v>0</v>
      </c>
    </row>
    <row r="353" spans="1:16" x14ac:dyDescent="0.25">
      <c r="A353" s="2">
        <f t="shared" si="15"/>
        <v>12</v>
      </c>
      <c r="B353" s="2">
        <f t="shared" si="16"/>
        <v>17</v>
      </c>
      <c r="C353" s="2">
        <f ca="1">INDEX($F$1:$P$1,MATCH(E353,F353:P353,0))</f>
        <v>2011</v>
      </c>
      <c r="D353" s="4">
        <v>44182</v>
      </c>
      <c r="E353" s="2">
        <f t="shared" ca="1" si="17"/>
        <v>8.6</v>
      </c>
      <c r="F353" s="6">
        <f ca="1">INDEX(INDIRECT("'"&amp;F$1&amp;"'!"&amp;"T:T"),MATCH(EDATE($D353,-12*(2020-F$1)),INDIRECT("'"&amp;F$1&amp;"'!"&amp;"E:E"),0))</f>
        <v>0</v>
      </c>
      <c r="G353" s="6">
        <f ca="1">INDEX(INDIRECT("'"&amp;G$1&amp;"'!"&amp;"T:T"),MATCH(EDATE($D353,-12*(2020-G$1)),INDIRECT("'"&amp;G$1&amp;"'!"&amp;"E:E"),0))</f>
        <v>0</v>
      </c>
      <c r="H353" s="6">
        <f ca="1">INDEX(INDIRECT("'"&amp;H$1&amp;"'!"&amp;"T:T"),MATCH(EDATE($D353,-12*(2020-H$1)),INDIRECT("'"&amp;H$1&amp;"'!"&amp;"E:E"),0))</f>
        <v>0</v>
      </c>
      <c r="I353" s="6">
        <f ca="1">INDEX(INDIRECT("'"&amp;I$1&amp;"'!"&amp;"T:T"),MATCH(EDATE($D353,-12*(2020-I$1)),INDIRECT("'"&amp;I$1&amp;"'!"&amp;"E:E"),0))</f>
        <v>0</v>
      </c>
      <c r="J353" s="6">
        <f ca="1">INDEX(INDIRECT("'"&amp;J$1&amp;"'!"&amp;"T:T"),MATCH(EDATE($D353,-12*(2020-J$1)),INDIRECT("'"&amp;J$1&amp;"'!"&amp;"E:E"),0))</f>
        <v>0</v>
      </c>
      <c r="K353" s="6">
        <f ca="1">INDEX(INDIRECT("'"&amp;K$1&amp;"'!"&amp;"T:T"),MATCH(EDATE($D353,-12*(2020-K$1)),INDIRECT("'"&amp;K$1&amp;"'!"&amp;"E:E"),0))</f>
        <v>0</v>
      </c>
      <c r="L353" s="6">
        <f ca="1">INDEX(INDIRECT("'"&amp;L$1&amp;"'!"&amp;"T:T"),MATCH(EDATE($D353,-12*(2020-L$1)),INDIRECT("'"&amp;L$1&amp;"'!"&amp;"E:E"),0))</f>
        <v>0</v>
      </c>
      <c r="M353" s="6">
        <f ca="1">INDEX(INDIRECT("'"&amp;M$1&amp;"'!"&amp;"T:T"),MATCH(EDATE($D353,-12*(2020-M$1)),INDIRECT("'"&amp;M$1&amp;"'!"&amp;"E:E"),0))</f>
        <v>0</v>
      </c>
      <c r="N353" s="6">
        <f ca="1">INDEX(INDIRECT("'"&amp;N$1&amp;"'!"&amp;"T:T"),MATCH(EDATE($D353,-12*(2020-N$1)),INDIRECT("'"&amp;N$1&amp;"'!"&amp;"E:E"),0))</f>
        <v>8.6</v>
      </c>
      <c r="O353" s="6">
        <f ca="1">INDEX(INDIRECT("'"&amp;O$1&amp;"'!"&amp;"T:T"),MATCH(EDATE($D353,-12*(2020-O$1)),INDIRECT("'"&amp;O$1&amp;"'!"&amp;"E:E"),0))</f>
        <v>0</v>
      </c>
      <c r="P353" s="6">
        <f ca="1">INDEX(INDIRECT("'"&amp;P$1&amp;"'!"&amp;"T:T"),MATCH(EDATE($D353,-12*(2020-P$1)),INDIRECT("'"&amp;P$1&amp;"'!"&amp;"E:E"),0))</f>
        <v>0</v>
      </c>
    </row>
    <row r="354" spans="1:16" x14ac:dyDescent="0.25">
      <c r="A354" s="2">
        <f t="shared" si="15"/>
        <v>12</v>
      </c>
      <c r="B354" s="2">
        <f t="shared" si="16"/>
        <v>18</v>
      </c>
      <c r="C354" s="2">
        <f ca="1">INDEX($F$1:$P$1,MATCH(E354,F354:P354,0))</f>
        <v>2019</v>
      </c>
      <c r="D354" s="4">
        <v>44183</v>
      </c>
      <c r="E354" s="2">
        <f t="shared" ca="1" si="17"/>
        <v>0</v>
      </c>
      <c r="F354" s="6">
        <f ca="1">INDEX(INDIRECT("'"&amp;F$1&amp;"'!"&amp;"T:T"),MATCH(EDATE($D354,-12*(2020-F$1)),INDIRECT("'"&amp;F$1&amp;"'!"&amp;"E:E"),0))</f>
        <v>0</v>
      </c>
      <c r="G354" s="6">
        <f ca="1">INDEX(INDIRECT("'"&amp;G$1&amp;"'!"&amp;"T:T"),MATCH(EDATE($D354,-12*(2020-G$1)),INDIRECT("'"&amp;G$1&amp;"'!"&amp;"E:E"),0))</f>
        <v>0</v>
      </c>
      <c r="H354" s="6">
        <f ca="1">INDEX(INDIRECT("'"&amp;H$1&amp;"'!"&amp;"T:T"),MATCH(EDATE($D354,-12*(2020-H$1)),INDIRECT("'"&amp;H$1&amp;"'!"&amp;"E:E"),0))</f>
        <v>0</v>
      </c>
      <c r="I354" s="6">
        <f ca="1">INDEX(INDIRECT("'"&amp;I$1&amp;"'!"&amp;"T:T"),MATCH(EDATE($D354,-12*(2020-I$1)),INDIRECT("'"&amp;I$1&amp;"'!"&amp;"E:E"),0))</f>
        <v>0</v>
      </c>
      <c r="J354" s="6">
        <f ca="1">INDEX(INDIRECT("'"&amp;J$1&amp;"'!"&amp;"T:T"),MATCH(EDATE($D354,-12*(2020-J$1)),INDIRECT("'"&amp;J$1&amp;"'!"&amp;"E:E"),0))</f>
        <v>0</v>
      </c>
      <c r="K354" s="6">
        <f ca="1">INDEX(INDIRECT("'"&amp;K$1&amp;"'!"&amp;"T:T"),MATCH(EDATE($D354,-12*(2020-K$1)),INDIRECT("'"&amp;K$1&amp;"'!"&amp;"E:E"),0))</f>
        <v>0</v>
      </c>
      <c r="L354" s="6">
        <f ca="1">INDEX(INDIRECT("'"&amp;L$1&amp;"'!"&amp;"T:T"),MATCH(EDATE($D354,-12*(2020-L$1)),INDIRECT("'"&amp;L$1&amp;"'!"&amp;"E:E"),0))</f>
        <v>0</v>
      </c>
      <c r="M354" s="6">
        <f ca="1">INDEX(INDIRECT("'"&amp;M$1&amp;"'!"&amp;"T:T"),MATCH(EDATE($D354,-12*(2020-M$1)),INDIRECT("'"&amp;M$1&amp;"'!"&amp;"E:E"),0))</f>
        <v>0</v>
      </c>
      <c r="N354" s="6">
        <f ca="1">INDEX(INDIRECT("'"&amp;N$1&amp;"'!"&amp;"T:T"),MATCH(EDATE($D354,-12*(2020-N$1)),INDIRECT("'"&amp;N$1&amp;"'!"&amp;"E:E"),0))</f>
        <v>0</v>
      </c>
      <c r="O354" s="6">
        <f ca="1">INDEX(INDIRECT("'"&amp;O$1&amp;"'!"&amp;"T:T"),MATCH(EDATE($D354,-12*(2020-O$1)),INDIRECT("'"&amp;O$1&amp;"'!"&amp;"E:E"),0))</f>
        <v>0</v>
      </c>
      <c r="P354" s="6">
        <f ca="1">INDEX(INDIRECT("'"&amp;P$1&amp;"'!"&amp;"T:T"),MATCH(EDATE($D354,-12*(2020-P$1)),INDIRECT("'"&amp;P$1&amp;"'!"&amp;"E:E"),0))</f>
        <v>0</v>
      </c>
    </row>
    <row r="355" spans="1:16" x14ac:dyDescent="0.25">
      <c r="A355" s="2">
        <f t="shared" si="15"/>
        <v>12</v>
      </c>
      <c r="B355" s="2">
        <f t="shared" si="16"/>
        <v>19</v>
      </c>
      <c r="C355" s="2">
        <f ca="1">INDEX($F$1:$P$1,MATCH(E355,F355:P355,0))</f>
        <v>2019</v>
      </c>
      <c r="D355" s="4">
        <v>44184</v>
      </c>
      <c r="E355" s="2">
        <f t="shared" ca="1" si="17"/>
        <v>0</v>
      </c>
      <c r="F355" s="6">
        <f ca="1">INDEX(INDIRECT("'"&amp;F$1&amp;"'!"&amp;"T:T"),MATCH(EDATE($D355,-12*(2020-F$1)),INDIRECT("'"&amp;F$1&amp;"'!"&amp;"E:E"),0))</f>
        <v>0</v>
      </c>
      <c r="G355" s="6">
        <f ca="1">INDEX(INDIRECT("'"&amp;G$1&amp;"'!"&amp;"T:T"),MATCH(EDATE($D355,-12*(2020-G$1)),INDIRECT("'"&amp;G$1&amp;"'!"&amp;"E:E"),0))</f>
        <v>0</v>
      </c>
      <c r="H355" s="6">
        <f ca="1">INDEX(INDIRECT("'"&amp;H$1&amp;"'!"&amp;"T:T"),MATCH(EDATE($D355,-12*(2020-H$1)),INDIRECT("'"&amp;H$1&amp;"'!"&amp;"E:E"),0))</f>
        <v>0</v>
      </c>
      <c r="I355" s="6">
        <f ca="1">INDEX(INDIRECT("'"&amp;I$1&amp;"'!"&amp;"T:T"),MATCH(EDATE($D355,-12*(2020-I$1)),INDIRECT("'"&amp;I$1&amp;"'!"&amp;"E:E"),0))</f>
        <v>0</v>
      </c>
      <c r="J355" s="6">
        <f ca="1">INDEX(INDIRECT("'"&amp;J$1&amp;"'!"&amp;"T:T"),MATCH(EDATE($D355,-12*(2020-J$1)),INDIRECT("'"&amp;J$1&amp;"'!"&amp;"E:E"),0))</f>
        <v>0</v>
      </c>
      <c r="K355" s="6">
        <f ca="1">INDEX(INDIRECT("'"&amp;K$1&amp;"'!"&amp;"T:T"),MATCH(EDATE($D355,-12*(2020-K$1)),INDIRECT("'"&amp;K$1&amp;"'!"&amp;"E:E"),0))</f>
        <v>0</v>
      </c>
      <c r="L355" s="6">
        <f ca="1">INDEX(INDIRECT("'"&amp;L$1&amp;"'!"&amp;"T:T"),MATCH(EDATE($D355,-12*(2020-L$1)),INDIRECT("'"&amp;L$1&amp;"'!"&amp;"E:E"),0))</f>
        <v>0</v>
      </c>
      <c r="M355" s="6">
        <f ca="1">INDEX(INDIRECT("'"&amp;M$1&amp;"'!"&amp;"T:T"),MATCH(EDATE($D355,-12*(2020-M$1)),INDIRECT("'"&amp;M$1&amp;"'!"&amp;"E:E"),0))</f>
        <v>0</v>
      </c>
      <c r="N355" s="6">
        <f ca="1">INDEX(INDIRECT("'"&amp;N$1&amp;"'!"&amp;"T:T"),MATCH(EDATE($D355,-12*(2020-N$1)),INDIRECT("'"&amp;N$1&amp;"'!"&amp;"E:E"),0))</f>
        <v>0</v>
      </c>
      <c r="O355" s="6">
        <f ca="1">INDEX(INDIRECT("'"&amp;O$1&amp;"'!"&amp;"T:T"),MATCH(EDATE($D355,-12*(2020-O$1)),INDIRECT("'"&amp;O$1&amp;"'!"&amp;"E:E"),0))</f>
        <v>0</v>
      </c>
      <c r="P355" s="6">
        <f ca="1">INDEX(INDIRECT("'"&amp;P$1&amp;"'!"&amp;"T:T"),MATCH(EDATE($D355,-12*(2020-P$1)),INDIRECT("'"&amp;P$1&amp;"'!"&amp;"E:E"),0))</f>
        <v>0</v>
      </c>
    </row>
    <row r="356" spans="1:16" x14ac:dyDescent="0.25">
      <c r="A356" s="2">
        <f t="shared" si="15"/>
        <v>12</v>
      </c>
      <c r="B356" s="2">
        <f t="shared" si="16"/>
        <v>20</v>
      </c>
      <c r="C356" s="2">
        <f ca="1">INDEX($F$1:$P$1,MATCH(E356,F356:P356,0))</f>
        <v>2018</v>
      </c>
      <c r="D356" s="4">
        <v>44185</v>
      </c>
      <c r="E356" s="2">
        <f t="shared" ca="1" si="17"/>
        <v>0.4</v>
      </c>
      <c r="F356" s="6">
        <f ca="1">INDEX(INDIRECT("'"&amp;F$1&amp;"'!"&amp;"T:T"),MATCH(EDATE($D356,-12*(2020-F$1)),INDIRECT("'"&amp;F$1&amp;"'!"&amp;"E:E"),0))</f>
        <v>0</v>
      </c>
      <c r="G356" s="6">
        <f ca="1">INDEX(INDIRECT("'"&amp;G$1&amp;"'!"&amp;"T:T"),MATCH(EDATE($D356,-12*(2020-G$1)),INDIRECT("'"&amp;G$1&amp;"'!"&amp;"E:E"),0))</f>
        <v>0.4</v>
      </c>
      <c r="H356" s="6">
        <f ca="1">INDEX(INDIRECT("'"&amp;H$1&amp;"'!"&amp;"T:T"),MATCH(EDATE($D356,-12*(2020-H$1)),INDIRECT("'"&amp;H$1&amp;"'!"&amp;"E:E"),0))</f>
        <v>0</v>
      </c>
      <c r="I356" s="6">
        <f ca="1">INDEX(INDIRECT("'"&amp;I$1&amp;"'!"&amp;"T:T"),MATCH(EDATE($D356,-12*(2020-I$1)),INDIRECT("'"&amp;I$1&amp;"'!"&amp;"E:E"),0))</f>
        <v>0</v>
      </c>
      <c r="J356" s="6">
        <f ca="1">INDEX(INDIRECT("'"&amp;J$1&amp;"'!"&amp;"T:T"),MATCH(EDATE($D356,-12*(2020-J$1)),INDIRECT("'"&amp;J$1&amp;"'!"&amp;"E:E"),0))</f>
        <v>0</v>
      </c>
      <c r="K356" s="6">
        <f ca="1">INDEX(INDIRECT("'"&amp;K$1&amp;"'!"&amp;"T:T"),MATCH(EDATE($D356,-12*(2020-K$1)),INDIRECT("'"&amp;K$1&amp;"'!"&amp;"E:E"),0))</f>
        <v>0</v>
      </c>
      <c r="L356" s="6">
        <f ca="1">INDEX(INDIRECT("'"&amp;L$1&amp;"'!"&amp;"T:T"),MATCH(EDATE($D356,-12*(2020-L$1)),INDIRECT("'"&amp;L$1&amp;"'!"&amp;"E:E"),0))</f>
        <v>0</v>
      </c>
      <c r="M356" s="6">
        <f ca="1">INDEX(INDIRECT("'"&amp;M$1&amp;"'!"&amp;"T:T"),MATCH(EDATE($D356,-12*(2020-M$1)),INDIRECT("'"&amp;M$1&amp;"'!"&amp;"E:E"),0))</f>
        <v>0</v>
      </c>
      <c r="N356" s="6">
        <f ca="1">INDEX(INDIRECT("'"&amp;N$1&amp;"'!"&amp;"T:T"),MATCH(EDATE($D356,-12*(2020-N$1)),INDIRECT("'"&amp;N$1&amp;"'!"&amp;"E:E"),0))</f>
        <v>0</v>
      </c>
      <c r="O356" s="6">
        <f ca="1">INDEX(INDIRECT("'"&amp;O$1&amp;"'!"&amp;"T:T"),MATCH(EDATE($D356,-12*(2020-O$1)),INDIRECT("'"&amp;O$1&amp;"'!"&amp;"E:E"),0))</f>
        <v>0</v>
      </c>
      <c r="P356" s="6">
        <f ca="1">INDEX(INDIRECT("'"&amp;P$1&amp;"'!"&amp;"T:T"),MATCH(EDATE($D356,-12*(2020-P$1)),INDIRECT("'"&amp;P$1&amp;"'!"&amp;"E:E"),0))</f>
        <v>0</v>
      </c>
    </row>
    <row r="357" spans="1:16" x14ac:dyDescent="0.25">
      <c r="A357" s="2">
        <f t="shared" si="15"/>
        <v>12</v>
      </c>
      <c r="B357" s="2">
        <f t="shared" si="16"/>
        <v>21</v>
      </c>
      <c r="C357" s="2">
        <f ca="1">INDEX($F$1:$P$1,MATCH(E357,F357:P357,0))</f>
        <v>2019</v>
      </c>
      <c r="D357" s="4">
        <v>44186</v>
      </c>
      <c r="E357" s="2">
        <f t="shared" ca="1" si="17"/>
        <v>0</v>
      </c>
      <c r="F357" s="6">
        <f ca="1">INDEX(INDIRECT("'"&amp;F$1&amp;"'!"&amp;"T:T"),MATCH(EDATE($D357,-12*(2020-F$1)),INDIRECT("'"&amp;F$1&amp;"'!"&amp;"E:E"),0))</f>
        <v>0</v>
      </c>
      <c r="G357" s="6">
        <f ca="1">INDEX(INDIRECT("'"&amp;G$1&amp;"'!"&amp;"T:T"),MATCH(EDATE($D357,-12*(2020-G$1)),INDIRECT("'"&amp;G$1&amp;"'!"&amp;"E:E"),0))</f>
        <v>0</v>
      </c>
      <c r="H357" s="6">
        <f ca="1">INDEX(INDIRECT("'"&amp;H$1&amp;"'!"&amp;"T:T"),MATCH(EDATE($D357,-12*(2020-H$1)),INDIRECT("'"&amp;H$1&amp;"'!"&amp;"E:E"),0))</f>
        <v>0</v>
      </c>
      <c r="I357" s="6">
        <f ca="1">INDEX(INDIRECT("'"&amp;I$1&amp;"'!"&amp;"T:T"),MATCH(EDATE($D357,-12*(2020-I$1)),INDIRECT("'"&amp;I$1&amp;"'!"&amp;"E:E"),0))</f>
        <v>0</v>
      </c>
      <c r="J357" s="6">
        <f ca="1">INDEX(INDIRECT("'"&amp;J$1&amp;"'!"&amp;"T:T"),MATCH(EDATE($D357,-12*(2020-J$1)),INDIRECT("'"&amp;J$1&amp;"'!"&amp;"E:E"),0))</f>
        <v>0</v>
      </c>
      <c r="K357" s="6">
        <f ca="1">INDEX(INDIRECT("'"&amp;K$1&amp;"'!"&amp;"T:T"),MATCH(EDATE($D357,-12*(2020-K$1)),INDIRECT("'"&amp;K$1&amp;"'!"&amp;"E:E"),0))</f>
        <v>0</v>
      </c>
      <c r="L357" s="6">
        <f ca="1">INDEX(INDIRECT("'"&amp;L$1&amp;"'!"&amp;"T:T"),MATCH(EDATE($D357,-12*(2020-L$1)),INDIRECT("'"&amp;L$1&amp;"'!"&amp;"E:E"),0))</f>
        <v>0</v>
      </c>
      <c r="M357" s="6">
        <f ca="1">INDEX(INDIRECT("'"&amp;M$1&amp;"'!"&amp;"T:T"),MATCH(EDATE($D357,-12*(2020-M$1)),INDIRECT("'"&amp;M$1&amp;"'!"&amp;"E:E"),0))</f>
        <v>0</v>
      </c>
      <c r="N357" s="6">
        <f ca="1">INDEX(INDIRECT("'"&amp;N$1&amp;"'!"&amp;"T:T"),MATCH(EDATE($D357,-12*(2020-N$1)),INDIRECT("'"&amp;N$1&amp;"'!"&amp;"E:E"),0))</f>
        <v>0</v>
      </c>
      <c r="O357" s="6">
        <f ca="1">INDEX(INDIRECT("'"&amp;O$1&amp;"'!"&amp;"T:T"),MATCH(EDATE($D357,-12*(2020-O$1)),INDIRECT("'"&amp;O$1&amp;"'!"&amp;"E:E"),0))</f>
        <v>0</v>
      </c>
      <c r="P357" s="6">
        <f ca="1">INDEX(INDIRECT("'"&amp;P$1&amp;"'!"&amp;"T:T"),MATCH(EDATE($D357,-12*(2020-P$1)),INDIRECT("'"&amp;P$1&amp;"'!"&amp;"E:E"),0))</f>
        <v>0</v>
      </c>
    </row>
    <row r="358" spans="1:16" x14ac:dyDescent="0.25">
      <c r="A358" s="2">
        <f t="shared" si="15"/>
        <v>12</v>
      </c>
      <c r="B358" s="2">
        <f t="shared" si="16"/>
        <v>22</v>
      </c>
      <c r="C358" s="2">
        <f ca="1">INDEX($F$1:$P$1,MATCH(E358,F358:P358,0))</f>
        <v>2019</v>
      </c>
      <c r="D358" s="4">
        <v>44187</v>
      </c>
      <c r="E358" s="2">
        <f t="shared" ca="1" si="17"/>
        <v>0</v>
      </c>
      <c r="F358" s="6">
        <f ca="1">INDEX(INDIRECT("'"&amp;F$1&amp;"'!"&amp;"T:T"),MATCH(EDATE($D358,-12*(2020-F$1)),INDIRECT("'"&amp;F$1&amp;"'!"&amp;"E:E"),0))</f>
        <v>0</v>
      </c>
      <c r="G358" s="6">
        <f ca="1">INDEX(INDIRECT("'"&amp;G$1&amp;"'!"&amp;"T:T"),MATCH(EDATE($D358,-12*(2020-G$1)),INDIRECT("'"&amp;G$1&amp;"'!"&amp;"E:E"),0))</f>
        <v>0</v>
      </c>
      <c r="H358" s="6">
        <f ca="1">INDEX(INDIRECT("'"&amp;H$1&amp;"'!"&amp;"T:T"),MATCH(EDATE($D358,-12*(2020-H$1)),INDIRECT("'"&amp;H$1&amp;"'!"&amp;"E:E"),0))</f>
        <v>0</v>
      </c>
      <c r="I358" s="6">
        <f ca="1">INDEX(INDIRECT("'"&amp;I$1&amp;"'!"&amp;"T:T"),MATCH(EDATE($D358,-12*(2020-I$1)),INDIRECT("'"&amp;I$1&amp;"'!"&amp;"E:E"),0))</f>
        <v>0</v>
      </c>
      <c r="J358" s="6">
        <f ca="1">INDEX(INDIRECT("'"&amp;J$1&amp;"'!"&amp;"T:T"),MATCH(EDATE($D358,-12*(2020-J$1)),INDIRECT("'"&amp;J$1&amp;"'!"&amp;"E:E"),0))</f>
        <v>0</v>
      </c>
      <c r="K358" s="6">
        <f ca="1">INDEX(INDIRECT("'"&amp;K$1&amp;"'!"&amp;"T:T"),MATCH(EDATE($D358,-12*(2020-K$1)),INDIRECT("'"&amp;K$1&amp;"'!"&amp;"E:E"),0))</f>
        <v>0</v>
      </c>
      <c r="L358" s="6">
        <f ca="1">INDEX(INDIRECT("'"&amp;L$1&amp;"'!"&amp;"T:T"),MATCH(EDATE($D358,-12*(2020-L$1)),INDIRECT("'"&amp;L$1&amp;"'!"&amp;"E:E"),0))</f>
        <v>0</v>
      </c>
      <c r="M358" s="6">
        <f ca="1">INDEX(INDIRECT("'"&amp;M$1&amp;"'!"&amp;"T:T"),MATCH(EDATE($D358,-12*(2020-M$1)),INDIRECT("'"&amp;M$1&amp;"'!"&amp;"E:E"),0))</f>
        <v>0</v>
      </c>
      <c r="N358" s="6">
        <f ca="1">INDEX(INDIRECT("'"&amp;N$1&amp;"'!"&amp;"T:T"),MATCH(EDATE($D358,-12*(2020-N$1)),INDIRECT("'"&amp;N$1&amp;"'!"&amp;"E:E"),0))</f>
        <v>0</v>
      </c>
      <c r="O358" s="6">
        <f ca="1">INDEX(INDIRECT("'"&amp;O$1&amp;"'!"&amp;"T:T"),MATCH(EDATE($D358,-12*(2020-O$1)),INDIRECT("'"&amp;O$1&amp;"'!"&amp;"E:E"),0))</f>
        <v>0</v>
      </c>
      <c r="P358" s="6">
        <f ca="1">INDEX(INDIRECT("'"&amp;P$1&amp;"'!"&amp;"T:T"),MATCH(EDATE($D358,-12*(2020-P$1)),INDIRECT("'"&amp;P$1&amp;"'!"&amp;"E:E"),0))</f>
        <v>0</v>
      </c>
    </row>
    <row r="359" spans="1:16" x14ac:dyDescent="0.25">
      <c r="A359" s="2">
        <f t="shared" si="15"/>
        <v>12</v>
      </c>
      <c r="B359" s="2">
        <f t="shared" si="16"/>
        <v>23</v>
      </c>
      <c r="C359" s="2">
        <f ca="1">INDEX($F$1:$P$1,MATCH(E359,F359:P359,0))</f>
        <v>2019</v>
      </c>
      <c r="D359" s="4">
        <v>44188</v>
      </c>
      <c r="E359" s="2">
        <f t="shared" ca="1" si="17"/>
        <v>0</v>
      </c>
      <c r="F359" s="6">
        <f ca="1">INDEX(INDIRECT("'"&amp;F$1&amp;"'!"&amp;"T:T"),MATCH(EDATE($D359,-12*(2020-F$1)),INDIRECT("'"&amp;F$1&amp;"'!"&amp;"E:E"),0))</f>
        <v>0</v>
      </c>
      <c r="G359" s="6">
        <f ca="1">INDEX(INDIRECT("'"&amp;G$1&amp;"'!"&amp;"T:T"),MATCH(EDATE($D359,-12*(2020-G$1)),INDIRECT("'"&amp;G$1&amp;"'!"&amp;"E:E"),0))</f>
        <v>0</v>
      </c>
      <c r="H359" s="6">
        <f ca="1">INDEX(INDIRECT("'"&amp;H$1&amp;"'!"&amp;"T:T"),MATCH(EDATE($D359,-12*(2020-H$1)),INDIRECT("'"&amp;H$1&amp;"'!"&amp;"E:E"),0))</f>
        <v>0</v>
      </c>
      <c r="I359" s="6">
        <f ca="1">INDEX(INDIRECT("'"&amp;I$1&amp;"'!"&amp;"T:T"),MATCH(EDATE($D359,-12*(2020-I$1)),INDIRECT("'"&amp;I$1&amp;"'!"&amp;"E:E"),0))</f>
        <v>0</v>
      </c>
      <c r="J359" s="6">
        <f ca="1">INDEX(INDIRECT("'"&amp;J$1&amp;"'!"&amp;"T:T"),MATCH(EDATE($D359,-12*(2020-J$1)),INDIRECT("'"&amp;J$1&amp;"'!"&amp;"E:E"),0))</f>
        <v>0</v>
      </c>
      <c r="K359" s="6">
        <f ca="1">INDEX(INDIRECT("'"&amp;K$1&amp;"'!"&amp;"T:T"),MATCH(EDATE($D359,-12*(2020-K$1)),INDIRECT("'"&amp;K$1&amp;"'!"&amp;"E:E"),0))</f>
        <v>0</v>
      </c>
      <c r="L359" s="6">
        <f ca="1">INDEX(INDIRECT("'"&amp;L$1&amp;"'!"&amp;"T:T"),MATCH(EDATE($D359,-12*(2020-L$1)),INDIRECT("'"&amp;L$1&amp;"'!"&amp;"E:E"),0))</f>
        <v>0</v>
      </c>
      <c r="M359" s="6">
        <f ca="1">INDEX(INDIRECT("'"&amp;M$1&amp;"'!"&amp;"T:T"),MATCH(EDATE($D359,-12*(2020-M$1)),INDIRECT("'"&amp;M$1&amp;"'!"&amp;"E:E"),0))</f>
        <v>0</v>
      </c>
      <c r="N359" s="6">
        <f ca="1">INDEX(INDIRECT("'"&amp;N$1&amp;"'!"&amp;"T:T"),MATCH(EDATE($D359,-12*(2020-N$1)),INDIRECT("'"&amp;N$1&amp;"'!"&amp;"E:E"),0))</f>
        <v>0</v>
      </c>
      <c r="O359" s="6">
        <f ca="1">INDEX(INDIRECT("'"&amp;O$1&amp;"'!"&amp;"T:T"),MATCH(EDATE($D359,-12*(2020-O$1)),INDIRECT("'"&amp;O$1&amp;"'!"&amp;"E:E"),0))</f>
        <v>0</v>
      </c>
      <c r="P359" s="6">
        <f ca="1">INDEX(INDIRECT("'"&amp;P$1&amp;"'!"&amp;"T:T"),MATCH(EDATE($D359,-12*(2020-P$1)),INDIRECT("'"&amp;P$1&amp;"'!"&amp;"E:E"),0))</f>
        <v>0</v>
      </c>
    </row>
    <row r="360" spans="1:16" x14ac:dyDescent="0.25">
      <c r="A360" s="2">
        <f t="shared" si="15"/>
        <v>12</v>
      </c>
      <c r="B360" s="2">
        <f t="shared" si="16"/>
        <v>24</v>
      </c>
      <c r="C360" s="2">
        <f ca="1">INDEX($F$1:$P$1,MATCH(E360,F360:P360,0))</f>
        <v>2010</v>
      </c>
      <c r="D360" s="4">
        <v>44189</v>
      </c>
      <c r="E360" s="2">
        <f t="shared" ca="1" si="17"/>
        <v>1.4</v>
      </c>
      <c r="F360" s="6">
        <f ca="1">INDEX(INDIRECT("'"&amp;F$1&amp;"'!"&amp;"T:T"),MATCH(EDATE($D360,-12*(2020-F$1)),INDIRECT("'"&amp;F$1&amp;"'!"&amp;"E:E"),0))</f>
        <v>0</v>
      </c>
      <c r="G360" s="6">
        <f ca="1">INDEX(INDIRECT("'"&amp;G$1&amp;"'!"&amp;"T:T"),MATCH(EDATE($D360,-12*(2020-G$1)),INDIRECT("'"&amp;G$1&amp;"'!"&amp;"E:E"),0))</f>
        <v>0</v>
      </c>
      <c r="H360" s="6">
        <f ca="1">INDEX(INDIRECT("'"&amp;H$1&amp;"'!"&amp;"T:T"),MATCH(EDATE($D360,-12*(2020-H$1)),INDIRECT("'"&amp;H$1&amp;"'!"&amp;"E:E"),0))</f>
        <v>0</v>
      </c>
      <c r="I360" s="6">
        <f ca="1">INDEX(INDIRECT("'"&amp;I$1&amp;"'!"&amp;"T:T"),MATCH(EDATE($D360,-12*(2020-I$1)),INDIRECT("'"&amp;I$1&amp;"'!"&amp;"E:E"),0))</f>
        <v>0</v>
      </c>
      <c r="J360" s="6">
        <f ca="1">INDEX(INDIRECT("'"&amp;J$1&amp;"'!"&amp;"T:T"),MATCH(EDATE($D360,-12*(2020-J$1)),INDIRECT("'"&amp;J$1&amp;"'!"&amp;"E:E"),0))</f>
        <v>0</v>
      </c>
      <c r="K360" s="6">
        <f ca="1">INDEX(INDIRECT("'"&amp;K$1&amp;"'!"&amp;"T:T"),MATCH(EDATE($D360,-12*(2020-K$1)),INDIRECT("'"&amp;K$1&amp;"'!"&amp;"E:E"),0))</f>
        <v>0</v>
      </c>
      <c r="L360" s="6">
        <f ca="1">INDEX(INDIRECT("'"&amp;L$1&amp;"'!"&amp;"T:T"),MATCH(EDATE($D360,-12*(2020-L$1)),INDIRECT("'"&amp;L$1&amp;"'!"&amp;"E:E"),0))</f>
        <v>0</v>
      </c>
      <c r="M360" s="6">
        <f ca="1">INDEX(INDIRECT("'"&amp;M$1&amp;"'!"&amp;"T:T"),MATCH(EDATE($D360,-12*(2020-M$1)),INDIRECT("'"&amp;M$1&amp;"'!"&amp;"E:E"),0))</f>
        <v>0</v>
      </c>
      <c r="N360" s="6">
        <f ca="1">INDEX(INDIRECT("'"&amp;N$1&amp;"'!"&amp;"T:T"),MATCH(EDATE($D360,-12*(2020-N$1)),INDIRECT("'"&amp;N$1&amp;"'!"&amp;"E:E"),0))</f>
        <v>0</v>
      </c>
      <c r="O360" s="6">
        <f ca="1">INDEX(INDIRECT("'"&amp;O$1&amp;"'!"&amp;"T:T"),MATCH(EDATE($D360,-12*(2020-O$1)),INDIRECT("'"&amp;O$1&amp;"'!"&amp;"E:E"),0))</f>
        <v>1.4</v>
      </c>
      <c r="P360" s="6">
        <f ca="1">INDEX(INDIRECT("'"&amp;P$1&amp;"'!"&amp;"T:T"),MATCH(EDATE($D360,-12*(2020-P$1)),INDIRECT("'"&amp;P$1&amp;"'!"&amp;"E:E"),0))</f>
        <v>0</v>
      </c>
    </row>
    <row r="361" spans="1:16" x14ac:dyDescent="0.25">
      <c r="A361" s="2">
        <f t="shared" si="15"/>
        <v>12</v>
      </c>
      <c r="B361" s="2">
        <f t="shared" si="16"/>
        <v>25</v>
      </c>
      <c r="C361" s="2">
        <f ca="1">INDEX($F$1:$P$1,MATCH(E361,F361:P361,0))</f>
        <v>2019</v>
      </c>
      <c r="D361" s="4">
        <v>44190</v>
      </c>
      <c r="E361" s="2">
        <f t="shared" ca="1" si="17"/>
        <v>0</v>
      </c>
      <c r="F361" s="6">
        <f ca="1">INDEX(INDIRECT("'"&amp;F$1&amp;"'!"&amp;"T:T"),MATCH(EDATE($D361,-12*(2020-F$1)),INDIRECT("'"&amp;F$1&amp;"'!"&amp;"E:E"),0))</f>
        <v>0</v>
      </c>
      <c r="G361" s="6">
        <f ca="1">INDEX(INDIRECT("'"&amp;G$1&amp;"'!"&amp;"T:T"),MATCH(EDATE($D361,-12*(2020-G$1)),INDIRECT("'"&amp;G$1&amp;"'!"&amp;"E:E"),0))</f>
        <v>0</v>
      </c>
      <c r="H361" s="6">
        <f ca="1">INDEX(INDIRECT("'"&amp;H$1&amp;"'!"&amp;"T:T"),MATCH(EDATE($D361,-12*(2020-H$1)),INDIRECT("'"&amp;H$1&amp;"'!"&amp;"E:E"),0))</f>
        <v>0</v>
      </c>
      <c r="I361" s="6">
        <f ca="1">INDEX(INDIRECT("'"&amp;I$1&amp;"'!"&amp;"T:T"),MATCH(EDATE($D361,-12*(2020-I$1)),INDIRECT("'"&amp;I$1&amp;"'!"&amp;"E:E"),0))</f>
        <v>0</v>
      </c>
      <c r="J361" s="6">
        <f ca="1">INDEX(INDIRECT("'"&amp;J$1&amp;"'!"&amp;"T:T"),MATCH(EDATE($D361,-12*(2020-J$1)),INDIRECT("'"&amp;J$1&amp;"'!"&amp;"E:E"),0))</f>
        <v>0</v>
      </c>
      <c r="K361" s="6">
        <f ca="1">INDEX(INDIRECT("'"&amp;K$1&amp;"'!"&amp;"T:T"),MATCH(EDATE($D361,-12*(2020-K$1)),INDIRECT("'"&amp;K$1&amp;"'!"&amp;"E:E"),0))</f>
        <v>0</v>
      </c>
      <c r="L361" s="6">
        <f ca="1">INDEX(INDIRECT("'"&amp;L$1&amp;"'!"&amp;"T:T"),MATCH(EDATE($D361,-12*(2020-L$1)),INDIRECT("'"&amp;L$1&amp;"'!"&amp;"E:E"),0))</f>
        <v>0</v>
      </c>
      <c r="M361" s="6">
        <f ca="1">INDEX(INDIRECT("'"&amp;M$1&amp;"'!"&amp;"T:T"),MATCH(EDATE($D361,-12*(2020-M$1)),INDIRECT("'"&amp;M$1&amp;"'!"&amp;"E:E"),0))</f>
        <v>0</v>
      </c>
      <c r="N361" s="6">
        <f ca="1">INDEX(INDIRECT("'"&amp;N$1&amp;"'!"&amp;"T:T"),MATCH(EDATE($D361,-12*(2020-N$1)),INDIRECT("'"&amp;N$1&amp;"'!"&amp;"E:E"),0))</f>
        <v>0</v>
      </c>
      <c r="O361" s="6">
        <f ca="1">INDEX(INDIRECT("'"&amp;O$1&amp;"'!"&amp;"T:T"),MATCH(EDATE($D361,-12*(2020-O$1)),INDIRECT("'"&amp;O$1&amp;"'!"&amp;"E:E"),0))</f>
        <v>0</v>
      </c>
      <c r="P361" s="6">
        <f ca="1">INDEX(INDIRECT("'"&amp;P$1&amp;"'!"&amp;"T:T"),MATCH(EDATE($D361,-12*(2020-P$1)),INDIRECT("'"&amp;P$1&amp;"'!"&amp;"E:E"),0))</f>
        <v>0</v>
      </c>
    </row>
    <row r="362" spans="1:16" x14ac:dyDescent="0.25">
      <c r="A362" s="2">
        <f t="shared" si="15"/>
        <v>12</v>
      </c>
      <c r="B362" s="2">
        <f t="shared" si="16"/>
        <v>26</v>
      </c>
      <c r="C362" s="2">
        <f ca="1">INDEX($F$1:$P$1,MATCH(E362,F362:P362,0))</f>
        <v>2019</v>
      </c>
      <c r="D362" s="4">
        <v>44191</v>
      </c>
      <c r="E362" s="2">
        <f t="shared" ca="1" si="17"/>
        <v>0</v>
      </c>
      <c r="F362" s="6">
        <f ca="1">INDEX(INDIRECT("'"&amp;F$1&amp;"'!"&amp;"T:T"),MATCH(EDATE($D362,-12*(2020-F$1)),INDIRECT("'"&amp;F$1&amp;"'!"&amp;"E:E"),0))</f>
        <v>0</v>
      </c>
      <c r="G362" s="6">
        <f ca="1">INDEX(INDIRECT("'"&amp;G$1&amp;"'!"&amp;"T:T"),MATCH(EDATE($D362,-12*(2020-G$1)),INDIRECT("'"&amp;G$1&amp;"'!"&amp;"E:E"),0))</f>
        <v>0</v>
      </c>
      <c r="H362" s="6">
        <f ca="1">INDEX(INDIRECT("'"&amp;H$1&amp;"'!"&amp;"T:T"),MATCH(EDATE($D362,-12*(2020-H$1)),INDIRECT("'"&amp;H$1&amp;"'!"&amp;"E:E"),0))</f>
        <v>0</v>
      </c>
      <c r="I362" s="6">
        <f ca="1">INDEX(INDIRECT("'"&amp;I$1&amp;"'!"&amp;"T:T"),MATCH(EDATE($D362,-12*(2020-I$1)),INDIRECT("'"&amp;I$1&amp;"'!"&amp;"E:E"),0))</f>
        <v>0</v>
      </c>
      <c r="J362" s="6">
        <f ca="1">INDEX(INDIRECT("'"&amp;J$1&amp;"'!"&amp;"T:T"),MATCH(EDATE($D362,-12*(2020-J$1)),INDIRECT("'"&amp;J$1&amp;"'!"&amp;"E:E"),0))</f>
        <v>0</v>
      </c>
      <c r="K362" s="6">
        <f ca="1">INDEX(INDIRECT("'"&amp;K$1&amp;"'!"&amp;"T:T"),MATCH(EDATE($D362,-12*(2020-K$1)),INDIRECT("'"&amp;K$1&amp;"'!"&amp;"E:E"),0))</f>
        <v>0</v>
      </c>
      <c r="L362" s="6">
        <f ca="1">INDEX(INDIRECT("'"&amp;L$1&amp;"'!"&amp;"T:T"),MATCH(EDATE($D362,-12*(2020-L$1)),INDIRECT("'"&amp;L$1&amp;"'!"&amp;"E:E"),0))</f>
        <v>0</v>
      </c>
      <c r="M362" s="6">
        <f ca="1">INDEX(INDIRECT("'"&amp;M$1&amp;"'!"&amp;"T:T"),MATCH(EDATE($D362,-12*(2020-M$1)),INDIRECT("'"&amp;M$1&amp;"'!"&amp;"E:E"),0))</f>
        <v>0</v>
      </c>
      <c r="N362" s="6">
        <f ca="1">INDEX(INDIRECT("'"&amp;N$1&amp;"'!"&amp;"T:T"),MATCH(EDATE($D362,-12*(2020-N$1)),INDIRECT("'"&amp;N$1&amp;"'!"&amp;"E:E"),0))</f>
        <v>0</v>
      </c>
      <c r="O362" s="6">
        <f ca="1">INDEX(INDIRECT("'"&amp;O$1&amp;"'!"&amp;"T:T"),MATCH(EDATE($D362,-12*(2020-O$1)),INDIRECT("'"&amp;O$1&amp;"'!"&amp;"E:E"),0))</f>
        <v>0</v>
      </c>
      <c r="P362" s="6">
        <f ca="1">INDEX(INDIRECT("'"&amp;P$1&amp;"'!"&amp;"T:T"),MATCH(EDATE($D362,-12*(2020-P$1)),INDIRECT("'"&amp;P$1&amp;"'!"&amp;"E:E"),0))</f>
        <v>0</v>
      </c>
    </row>
    <row r="363" spans="1:16" x14ac:dyDescent="0.25">
      <c r="A363" s="2">
        <f t="shared" si="15"/>
        <v>12</v>
      </c>
      <c r="B363" s="2">
        <f t="shared" si="16"/>
        <v>27</v>
      </c>
      <c r="C363" s="2">
        <f ca="1">INDEX($F$1:$P$1,MATCH(E363,F363:P363,0))</f>
        <v>2013</v>
      </c>
      <c r="D363" s="4">
        <v>44192</v>
      </c>
      <c r="E363" s="2">
        <f t="shared" ca="1" si="17"/>
        <v>1.8</v>
      </c>
      <c r="F363" s="6">
        <f ca="1">INDEX(INDIRECT("'"&amp;F$1&amp;"'!"&amp;"T:T"),MATCH(EDATE($D363,-12*(2020-F$1)),INDIRECT("'"&amp;F$1&amp;"'!"&amp;"E:E"),0))</f>
        <v>0</v>
      </c>
      <c r="G363" s="6">
        <f ca="1">INDEX(INDIRECT("'"&amp;G$1&amp;"'!"&amp;"T:T"),MATCH(EDATE($D363,-12*(2020-G$1)),INDIRECT("'"&amp;G$1&amp;"'!"&amp;"E:E"),0))</f>
        <v>0</v>
      </c>
      <c r="H363" s="6">
        <f ca="1">INDEX(INDIRECT("'"&amp;H$1&amp;"'!"&amp;"T:T"),MATCH(EDATE($D363,-12*(2020-H$1)),INDIRECT("'"&amp;H$1&amp;"'!"&amp;"E:E"),0))</f>
        <v>0</v>
      </c>
      <c r="I363" s="6">
        <f ca="1">INDEX(INDIRECT("'"&amp;I$1&amp;"'!"&amp;"T:T"),MATCH(EDATE($D363,-12*(2020-I$1)),INDIRECT("'"&amp;I$1&amp;"'!"&amp;"E:E"),0))</f>
        <v>0</v>
      </c>
      <c r="J363" s="6">
        <f ca="1">INDEX(INDIRECT("'"&amp;J$1&amp;"'!"&amp;"T:T"),MATCH(EDATE($D363,-12*(2020-J$1)),INDIRECT("'"&amp;J$1&amp;"'!"&amp;"E:E"),0))</f>
        <v>0</v>
      </c>
      <c r="K363" s="6">
        <f ca="1">INDEX(INDIRECT("'"&amp;K$1&amp;"'!"&amp;"T:T"),MATCH(EDATE($D363,-12*(2020-K$1)),INDIRECT("'"&amp;K$1&amp;"'!"&amp;"E:E"),0))</f>
        <v>0</v>
      </c>
      <c r="L363" s="6">
        <f ca="1">INDEX(INDIRECT("'"&amp;L$1&amp;"'!"&amp;"T:T"),MATCH(EDATE($D363,-12*(2020-L$1)),INDIRECT("'"&amp;L$1&amp;"'!"&amp;"E:E"),0))</f>
        <v>1.8</v>
      </c>
      <c r="M363" s="6">
        <f ca="1">INDEX(INDIRECT("'"&amp;M$1&amp;"'!"&amp;"T:T"),MATCH(EDATE($D363,-12*(2020-M$1)),INDIRECT("'"&amp;M$1&amp;"'!"&amp;"E:E"),0))</f>
        <v>0</v>
      </c>
      <c r="N363" s="6">
        <f ca="1">INDEX(INDIRECT("'"&amp;N$1&amp;"'!"&amp;"T:T"),MATCH(EDATE($D363,-12*(2020-N$1)),INDIRECT("'"&amp;N$1&amp;"'!"&amp;"E:E"),0))</f>
        <v>0</v>
      </c>
      <c r="O363" s="6">
        <f ca="1">INDEX(INDIRECT("'"&amp;O$1&amp;"'!"&amp;"T:T"),MATCH(EDATE($D363,-12*(2020-O$1)),INDIRECT("'"&amp;O$1&amp;"'!"&amp;"E:E"),0))</f>
        <v>0</v>
      </c>
      <c r="P363" s="6">
        <f ca="1">INDEX(INDIRECT("'"&amp;P$1&amp;"'!"&amp;"T:T"),MATCH(EDATE($D363,-12*(2020-P$1)),INDIRECT("'"&amp;P$1&amp;"'!"&amp;"E:E"),0))</f>
        <v>0</v>
      </c>
    </row>
    <row r="364" spans="1:16" x14ac:dyDescent="0.25">
      <c r="A364" s="2">
        <f t="shared" si="15"/>
        <v>12</v>
      </c>
      <c r="B364" s="2">
        <f t="shared" si="16"/>
        <v>28</v>
      </c>
      <c r="C364" s="2">
        <f ca="1">INDEX($F$1:$P$1,MATCH(E364,F364:P364,0))</f>
        <v>2019</v>
      </c>
      <c r="D364" s="4">
        <v>44193</v>
      </c>
      <c r="E364" s="2">
        <f t="shared" ca="1" si="17"/>
        <v>0</v>
      </c>
      <c r="F364" s="6">
        <f ca="1">INDEX(INDIRECT("'"&amp;F$1&amp;"'!"&amp;"T:T"),MATCH(EDATE($D364,-12*(2020-F$1)),INDIRECT("'"&amp;F$1&amp;"'!"&amp;"E:E"),0))</f>
        <v>0</v>
      </c>
      <c r="G364" s="6">
        <f ca="1">INDEX(INDIRECT("'"&amp;G$1&amp;"'!"&amp;"T:T"),MATCH(EDATE($D364,-12*(2020-G$1)),INDIRECT("'"&amp;G$1&amp;"'!"&amp;"E:E"),0))</f>
        <v>0</v>
      </c>
      <c r="H364" s="6">
        <f ca="1">INDEX(INDIRECT("'"&amp;H$1&amp;"'!"&amp;"T:T"),MATCH(EDATE($D364,-12*(2020-H$1)),INDIRECT("'"&amp;H$1&amp;"'!"&amp;"E:E"),0))</f>
        <v>0</v>
      </c>
      <c r="I364" s="6">
        <f ca="1">INDEX(INDIRECT("'"&amp;I$1&amp;"'!"&amp;"T:T"),MATCH(EDATE($D364,-12*(2020-I$1)),INDIRECT("'"&amp;I$1&amp;"'!"&amp;"E:E"),0))</f>
        <v>0</v>
      </c>
      <c r="J364" s="6">
        <f ca="1">INDEX(INDIRECT("'"&amp;J$1&amp;"'!"&amp;"T:T"),MATCH(EDATE($D364,-12*(2020-J$1)),INDIRECT("'"&amp;J$1&amp;"'!"&amp;"E:E"),0))</f>
        <v>0</v>
      </c>
      <c r="K364" s="6">
        <f ca="1">INDEX(INDIRECT("'"&amp;K$1&amp;"'!"&amp;"T:T"),MATCH(EDATE($D364,-12*(2020-K$1)),INDIRECT("'"&amp;K$1&amp;"'!"&amp;"E:E"),0))</f>
        <v>0</v>
      </c>
      <c r="L364" s="6">
        <f ca="1">INDEX(INDIRECT("'"&amp;L$1&amp;"'!"&amp;"T:T"),MATCH(EDATE($D364,-12*(2020-L$1)),INDIRECT("'"&amp;L$1&amp;"'!"&amp;"E:E"),0))</f>
        <v>0</v>
      </c>
      <c r="M364" s="6">
        <f ca="1">INDEX(INDIRECT("'"&amp;M$1&amp;"'!"&amp;"T:T"),MATCH(EDATE($D364,-12*(2020-M$1)),INDIRECT("'"&amp;M$1&amp;"'!"&amp;"E:E"),0))</f>
        <v>0</v>
      </c>
      <c r="N364" s="6">
        <f ca="1">INDEX(INDIRECT("'"&amp;N$1&amp;"'!"&amp;"T:T"),MATCH(EDATE($D364,-12*(2020-N$1)),INDIRECT("'"&amp;N$1&amp;"'!"&amp;"E:E"),0))</f>
        <v>0</v>
      </c>
      <c r="O364" s="6">
        <f ca="1">INDEX(INDIRECT("'"&amp;O$1&amp;"'!"&amp;"T:T"),MATCH(EDATE($D364,-12*(2020-O$1)),INDIRECT("'"&amp;O$1&amp;"'!"&amp;"E:E"),0))</f>
        <v>0</v>
      </c>
      <c r="P364" s="6">
        <f ca="1">INDEX(INDIRECT("'"&amp;P$1&amp;"'!"&amp;"T:T"),MATCH(EDATE($D364,-12*(2020-P$1)),INDIRECT("'"&amp;P$1&amp;"'!"&amp;"E:E"),0))</f>
        <v>0</v>
      </c>
    </row>
    <row r="365" spans="1:16" x14ac:dyDescent="0.25">
      <c r="A365" s="2">
        <f t="shared" si="15"/>
        <v>12</v>
      </c>
      <c r="B365" s="2">
        <f t="shared" si="16"/>
        <v>29</v>
      </c>
      <c r="C365" s="2">
        <f ca="1">INDEX($F$1:$P$1,MATCH(E365,F365:P365,0))</f>
        <v>2018</v>
      </c>
      <c r="D365" s="4">
        <v>44194</v>
      </c>
      <c r="E365" s="2">
        <f t="shared" ca="1" si="17"/>
        <v>1</v>
      </c>
      <c r="F365" s="6">
        <f ca="1">INDEX(INDIRECT("'"&amp;F$1&amp;"'!"&amp;"T:T"),MATCH(EDATE($D365,-12*(2020-F$1)),INDIRECT("'"&amp;F$1&amp;"'!"&amp;"E:E"),0))</f>
        <v>0</v>
      </c>
      <c r="G365" s="6">
        <f ca="1">INDEX(INDIRECT("'"&amp;G$1&amp;"'!"&amp;"T:T"),MATCH(EDATE($D365,-12*(2020-G$1)),INDIRECT("'"&amp;G$1&amp;"'!"&amp;"E:E"),0))</f>
        <v>1</v>
      </c>
      <c r="H365" s="6">
        <f ca="1">INDEX(INDIRECT("'"&amp;H$1&amp;"'!"&amp;"T:T"),MATCH(EDATE($D365,-12*(2020-H$1)),INDIRECT("'"&amp;H$1&amp;"'!"&amp;"E:E"),0))</f>
        <v>0</v>
      </c>
      <c r="I365" s="6">
        <f ca="1">INDEX(INDIRECT("'"&amp;I$1&amp;"'!"&amp;"T:T"),MATCH(EDATE($D365,-12*(2020-I$1)),INDIRECT("'"&amp;I$1&amp;"'!"&amp;"E:E"),0))</f>
        <v>0</v>
      </c>
      <c r="J365" s="6">
        <f ca="1">INDEX(INDIRECT("'"&amp;J$1&amp;"'!"&amp;"T:T"),MATCH(EDATE($D365,-12*(2020-J$1)),INDIRECT("'"&amp;J$1&amp;"'!"&amp;"E:E"),0))</f>
        <v>0</v>
      </c>
      <c r="K365" s="6">
        <f ca="1">INDEX(INDIRECT("'"&amp;K$1&amp;"'!"&amp;"T:T"),MATCH(EDATE($D365,-12*(2020-K$1)),INDIRECT("'"&amp;K$1&amp;"'!"&amp;"E:E"),0))</f>
        <v>0</v>
      </c>
      <c r="L365" s="6">
        <f ca="1">INDEX(INDIRECT("'"&amp;L$1&amp;"'!"&amp;"T:T"),MATCH(EDATE($D365,-12*(2020-L$1)),INDIRECT("'"&amp;L$1&amp;"'!"&amp;"E:E"),0))</f>
        <v>1</v>
      </c>
      <c r="M365" s="6">
        <f ca="1">INDEX(INDIRECT("'"&amp;M$1&amp;"'!"&amp;"T:T"),MATCH(EDATE($D365,-12*(2020-M$1)),INDIRECT("'"&amp;M$1&amp;"'!"&amp;"E:E"),0))</f>
        <v>0</v>
      </c>
      <c r="N365" s="6">
        <f ca="1">INDEX(INDIRECT("'"&amp;N$1&amp;"'!"&amp;"T:T"),MATCH(EDATE($D365,-12*(2020-N$1)),INDIRECT("'"&amp;N$1&amp;"'!"&amp;"E:E"),0))</f>
        <v>0</v>
      </c>
      <c r="O365" s="6">
        <f ca="1">INDEX(INDIRECT("'"&amp;O$1&amp;"'!"&amp;"T:T"),MATCH(EDATE($D365,-12*(2020-O$1)),INDIRECT("'"&amp;O$1&amp;"'!"&amp;"E:E"),0))</f>
        <v>0</v>
      </c>
      <c r="P365" s="6">
        <f ca="1">INDEX(INDIRECT("'"&amp;P$1&amp;"'!"&amp;"T:T"),MATCH(EDATE($D365,-12*(2020-P$1)),INDIRECT("'"&amp;P$1&amp;"'!"&amp;"E:E"),0))</f>
        <v>0</v>
      </c>
    </row>
    <row r="366" spans="1:16" x14ac:dyDescent="0.25">
      <c r="A366" s="2">
        <f t="shared" si="15"/>
        <v>12</v>
      </c>
      <c r="B366" s="2">
        <f t="shared" si="16"/>
        <v>30</v>
      </c>
      <c r="C366" s="2">
        <f ca="1">INDEX($F$1:$P$1,MATCH(E366,F366:P366,0))</f>
        <v>2013</v>
      </c>
      <c r="D366" s="4">
        <v>44195</v>
      </c>
      <c r="E366" s="2">
        <f t="shared" ca="1" si="17"/>
        <v>2</v>
      </c>
      <c r="F366" s="6">
        <f ca="1">INDEX(INDIRECT("'"&amp;F$1&amp;"'!"&amp;"T:T"),MATCH(EDATE($D366,-12*(2020-F$1)),INDIRECT("'"&amp;F$1&amp;"'!"&amp;"E:E"),0))</f>
        <v>0</v>
      </c>
      <c r="G366" s="6">
        <f ca="1">INDEX(INDIRECT("'"&amp;G$1&amp;"'!"&amp;"T:T"),MATCH(EDATE($D366,-12*(2020-G$1)),INDIRECT("'"&amp;G$1&amp;"'!"&amp;"E:E"),0))</f>
        <v>0</v>
      </c>
      <c r="H366" s="6">
        <f ca="1">INDEX(INDIRECT("'"&amp;H$1&amp;"'!"&amp;"T:T"),MATCH(EDATE($D366,-12*(2020-H$1)),INDIRECT("'"&amp;H$1&amp;"'!"&amp;"E:E"),0))</f>
        <v>0</v>
      </c>
      <c r="I366" s="6">
        <f ca="1">INDEX(INDIRECT("'"&amp;I$1&amp;"'!"&amp;"T:T"),MATCH(EDATE($D366,-12*(2020-I$1)),INDIRECT("'"&amp;I$1&amp;"'!"&amp;"E:E"),0))</f>
        <v>0</v>
      </c>
      <c r="J366" s="6">
        <f ca="1">INDEX(INDIRECT("'"&amp;J$1&amp;"'!"&amp;"T:T"),MATCH(EDATE($D366,-12*(2020-J$1)),INDIRECT("'"&amp;J$1&amp;"'!"&amp;"E:E"),0))</f>
        <v>0</v>
      </c>
      <c r="K366" s="6">
        <f ca="1">INDEX(INDIRECT("'"&amp;K$1&amp;"'!"&amp;"T:T"),MATCH(EDATE($D366,-12*(2020-K$1)),INDIRECT("'"&amp;K$1&amp;"'!"&amp;"E:E"),0))</f>
        <v>0</v>
      </c>
      <c r="L366" s="6">
        <f ca="1">INDEX(INDIRECT("'"&amp;L$1&amp;"'!"&amp;"T:T"),MATCH(EDATE($D366,-12*(2020-L$1)),INDIRECT("'"&amp;L$1&amp;"'!"&amp;"E:E"),0))</f>
        <v>2</v>
      </c>
      <c r="M366" s="6">
        <f ca="1">INDEX(INDIRECT("'"&amp;M$1&amp;"'!"&amp;"T:T"),MATCH(EDATE($D366,-12*(2020-M$1)),INDIRECT("'"&amp;M$1&amp;"'!"&amp;"E:E"),0))</f>
        <v>0</v>
      </c>
      <c r="N366" s="6">
        <f ca="1">INDEX(INDIRECT("'"&amp;N$1&amp;"'!"&amp;"T:T"),MATCH(EDATE($D366,-12*(2020-N$1)),INDIRECT("'"&amp;N$1&amp;"'!"&amp;"E:E"),0))</f>
        <v>0</v>
      </c>
      <c r="O366" s="6">
        <f ca="1">INDEX(INDIRECT("'"&amp;O$1&amp;"'!"&amp;"T:T"),MATCH(EDATE($D366,-12*(2020-O$1)),INDIRECT("'"&amp;O$1&amp;"'!"&amp;"E:E"),0))</f>
        <v>0</v>
      </c>
      <c r="P366" s="6">
        <f ca="1">INDEX(INDIRECT("'"&amp;P$1&amp;"'!"&amp;"T:T"),MATCH(EDATE($D366,-12*(2020-P$1)),INDIRECT("'"&amp;P$1&amp;"'!"&amp;"E:E"),0))</f>
        <v>0</v>
      </c>
    </row>
    <row r="367" spans="1:16" x14ac:dyDescent="0.25">
      <c r="A367" s="2">
        <f t="shared" si="15"/>
        <v>12</v>
      </c>
      <c r="B367" s="2">
        <f t="shared" si="16"/>
        <v>31</v>
      </c>
      <c r="C367" s="2">
        <f ca="1">INDEX($F$1:$P$1,MATCH(E367,F367:P367,0))</f>
        <v>2019</v>
      </c>
      <c r="D367" s="4">
        <v>44196</v>
      </c>
      <c r="E367" s="2">
        <f t="shared" ca="1" si="17"/>
        <v>0</v>
      </c>
      <c r="F367" s="6">
        <f ca="1">INDEX(INDIRECT("'"&amp;F$1&amp;"'!"&amp;"T:T"),MATCH(EDATE($D367,-12*(2020-F$1)),INDIRECT("'"&amp;F$1&amp;"'!"&amp;"E:E"),0))</f>
        <v>0</v>
      </c>
      <c r="G367" s="6">
        <f ca="1">INDEX(INDIRECT("'"&amp;G$1&amp;"'!"&amp;"T:T"),MATCH(EDATE($D367,-12*(2020-G$1)),INDIRECT("'"&amp;G$1&amp;"'!"&amp;"E:E"),0))</f>
        <v>0</v>
      </c>
      <c r="H367" s="6">
        <f ca="1">INDEX(INDIRECT("'"&amp;H$1&amp;"'!"&amp;"T:T"),MATCH(EDATE($D367,-12*(2020-H$1)),INDIRECT("'"&amp;H$1&amp;"'!"&amp;"E:E"),0))</f>
        <v>0</v>
      </c>
      <c r="I367" s="6">
        <f ca="1">INDEX(INDIRECT("'"&amp;I$1&amp;"'!"&amp;"T:T"),MATCH(EDATE($D367,-12*(2020-I$1)),INDIRECT("'"&amp;I$1&amp;"'!"&amp;"E:E"),0))</f>
        <v>0</v>
      </c>
      <c r="J367" s="6">
        <f ca="1">INDEX(INDIRECT("'"&amp;J$1&amp;"'!"&amp;"T:T"),MATCH(EDATE($D367,-12*(2020-J$1)),INDIRECT("'"&amp;J$1&amp;"'!"&amp;"E:E"),0))</f>
        <v>0</v>
      </c>
      <c r="K367" s="6">
        <f ca="1">INDEX(INDIRECT("'"&amp;K$1&amp;"'!"&amp;"T:T"),MATCH(EDATE($D367,-12*(2020-K$1)),INDIRECT("'"&amp;K$1&amp;"'!"&amp;"E:E"),0))</f>
        <v>0</v>
      </c>
      <c r="L367" s="6">
        <f ca="1">INDEX(INDIRECT("'"&amp;L$1&amp;"'!"&amp;"T:T"),MATCH(EDATE($D367,-12*(2020-L$1)),INDIRECT("'"&amp;L$1&amp;"'!"&amp;"E:E"),0))</f>
        <v>0</v>
      </c>
      <c r="M367" s="6">
        <f ca="1">INDEX(INDIRECT("'"&amp;M$1&amp;"'!"&amp;"T:T"),MATCH(EDATE($D367,-12*(2020-M$1)),INDIRECT("'"&amp;M$1&amp;"'!"&amp;"E:E"),0))</f>
        <v>0</v>
      </c>
      <c r="N367" s="6">
        <f ca="1">INDEX(INDIRECT("'"&amp;N$1&amp;"'!"&amp;"T:T"),MATCH(EDATE($D367,-12*(2020-N$1)),INDIRECT("'"&amp;N$1&amp;"'!"&amp;"E:E"),0))</f>
        <v>0</v>
      </c>
      <c r="O367" s="6">
        <f ca="1">INDEX(INDIRECT("'"&amp;O$1&amp;"'!"&amp;"T:T"),MATCH(EDATE($D367,-12*(2020-O$1)),INDIRECT("'"&amp;O$1&amp;"'!"&amp;"E:E"),0))</f>
        <v>0</v>
      </c>
      <c r="P367" s="6">
        <f ca="1">INDEX(INDIRECT("'"&amp;P$1&amp;"'!"&amp;"T:T"),MATCH(EDATE($D367,-12*(2020-P$1)),INDIRECT("'"&amp;P$1&amp;"'!"&amp;"E:E"),0))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EB8F-519B-443A-B2DE-BD941B5CA77A}">
  <dimension ref="A1:P367"/>
  <sheetViews>
    <sheetView workbookViewId="0">
      <selection activeCell="H11" sqref="H11"/>
    </sheetView>
  </sheetViews>
  <sheetFormatPr defaultRowHeight="15" x14ac:dyDescent="0.25"/>
  <cols>
    <col min="1" max="3" width="9.140625" style="2"/>
    <col min="4" max="4" width="18.5703125" style="2" customWidth="1"/>
    <col min="5" max="5" width="14.7109375" style="2" bestFit="1" customWidth="1"/>
    <col min="6" max="6" width="9.140625" style="38"/>
    <col min="7" max="7" width="10.42578125" style="38" bestFit="1" customWidth="1"/>
    <col min="8" max="16" width="9.140625" style="38"/>
    <col min="17" max="16384" width="9.140625" style="2"/>
  </cols>
  <sheetData>
    <row r="1" spans="1:16" s="3" customFormat="1" x14ac:dyDescent="0.25">
      <c r="A1" s="3" t="s">
        <v>28</v>
      </c>
      <c r="B1" s="3" t="s">
        <v>27</v>
      </c>
      <c r="C1" s="3" t="s">
        <v>51</v>
      </c>
      <c r="D1" s="3" t="s">
        <v>30</v>
      </c>
      <c r="E1" s="3" t="s">
        <v>43</v>
      </c>
      <c r="F1" s="37">
        <v>2019</v>
      </c>
      <c r="G1" s="37">
        <v>2018</v>
      </c>
      <c r="H1" s="37">
        <v>2017</v>
      </c>
      <c r="I1" s="37">
        <v>2016</v>
      </c>
      <c r="J1" s="37">
        <v>2015</v>
      </c>
      <c r="K1" s="37">
        <v>2014</v>
      </c>
      <c r="L1" s="37">
        <v>2013</v>
      </c>
      <c r="M1" s="37">
        <v>2012</v>
      </c>
      <c r="N1" s="37">
        <v>2011</v>
      </c>
      <c r="O1" s="37">
        <v>2010</v>
      </c>
      <c r="P1" s="37">
        <v>2009</v>
      </c>
    </row>
    <row r="2" spans="1:16" x14ac:dyDescent="0.25">
      <c r="A2" s="2">
        <f>MONTH(D2)</f>
        <v>1</v>
      </c>
      <c r="B2" s="2">
        <f>DAY(D2)</f>
        <v>1</v>
      </c>
      <c r="C2" s="2">
        <f ca="1">INDEX($F$1:$P$1,MATCH(E2,F2:P2,0))</f>
        <v>2010</v>
      </c>
      <c r="D2" s="4">
        <v>43831</v>
      </c>
      <c r="E2" s="2">
        <f ca="1">MAX(F2:P2)</f>
        <v>1.4</v>
      </c>
      <c r="F2" s="38">
        <f ca="1">INDEX(INDIRECT("'"&amp;F$1&amp;"'!"&amp;"V:V"),MATCH(EDATE($D2,-12*(2020-F$1)),INDIRECT("'"&amp;F$1&amp;"'!"&amp;"E:E"),0))</f>
        <v>0</v>
      </c>
      <c r="G2" s="38">
        <f t="shared" ref="G2:P17" ca="1" si="0">INDEX(INDIRECT("'"&amp;G$1&amp;"'!"&amp;"V:V"),MATCH(EDATE($D2,-12*(2020-G$1)),INDIRECT("'"&amp;G$1&amp;"'!"&amp;"E:E"),0))</f>
        <v>0</v>
      </c>
      <c r="H2" s="38">
        <f t="shared" ca="1" si="0"/>
        <v>0</v>
      </c>
      <c r="I2" s="38">
        <f t="shared" ca="1" si="0"/>
        <v>0</v>
      </c>
      <c r="J2" s="38">
        <f t="shared" ca="1" si="0"/>
        <v>0</v>
      </c>
      <c r="K2" s="38">
        <f t="shared" ca="1" si="0"/>
        <v>0</v>
      </c>
      <c r="L2" s="38">
        <f t="shared" ca="1" si="0"/>
        <v>0</v>
      </c>
      <c r="M2" s="38">
        <f t="shared" ca="1" si="0"/>
        <v>0</v>
      </c>
      <c r="N2" s="38">
        <f t="shared" ca="1" si="0"/>
        <v>0</v>
      </c>
      <c r="O2" s="38">
        <f t="shared" ca="1" si="0"/>
        <v>1.4</v>
      </c>
      <c r="P2" s="38">
        <f t="shared" ca="1" si="0"/>
        <v>0.1</v>
      </c>
    </row>
    <row r="3" spans="1:16" x14ac:dyDescent="0.25">
      <c r="A3" s="2">
        <f t="shared" ref="A3:A66" si="1">MONTH(D3)</f>
        <v>1</v>
      </c>
      <c r="B3" s="2">
        <f t="shared" ref="B3:B66" si="2">DAY(D3)</f>
        <v>2</v>
      </c>
      <c r="C3" s="2">
        <f ca="1">INDEX($F$1:$P$1,MATCH(E3,F3:P3,0))</f>
        <v>2014</v>
      </c>
      <c r="D3" s="4">
        <v>43832</v>
      </c>
      <c r="E3" s="2">
        <f t="shared" ref="E3:E66" ca="1" si="3">MAX(F3:P3)</f>
        <v>7</v>
      </c>
      <c r="F3" s="38">
        <f t="shared" ref="F3:P39" ca="1" si="4">INDEX(INDIRECT("'"&amp;F$1&amp;"'!"&amp;"V:V"),MATCH(EDATE($D3,-12*(2020-F$1)),INDIRECT("'"&amp;F$1&amp;"'!"&amp;"E:E"),0))</f>
        <v>0</v>
      </c>
      <c r="G3" s="38">
        <f t="shared" ca="1" si="0"/>
        <v>0</v>
      </c>
      <c r="H3" s="38">
        <f t="shared" ca="1" si="0"/>
        <v>0</v>
      </c>
      <c r="I3" s="38">
        <f t="shared" ca="1" si="0"/>
        <v>0</v>
      </c>
      <c r="J3" s="38">
        <f t="shared" ca="1" si="0"/>
        <v>3.4</v>
      </c>
      <c r="K3" s="38">
        <f t="shared" ca="1" si="0"/>
        <v>7</v>
      </c>
      <c r="L3" s="38">
        <f t="shared" ca="1" si="0"/>
        <v>0</v>
      </c>
      <c r="M3" s="38">
        <f t="shared" ca="1" si="0"/>
        <v>0</v>
      </c>
      <c r="N3" s="38">
        <f t="shared" ca="1" si="0"/>
        <v>0</v>
      </c>
      <c r="O3" s="38">
        <f t="shared" ca="1" si="0"/>
        <v>2.6</v>
      </c>
      <c r="P3" s="38">
        <f t="shared" ca="1" si="0"/>
        <v>0.1</v>
      </c>
    </row>
    <row r="4" spans="1:16" x14ac:dyDescent="0.25">
      <c r="A4" s="2">
        <f t="shared" si="1"/>
        <v>1</v>
      </c>
      <c r="B4" s="2">
        <f t="shared" si="2"/>
        <v>3</v>
      </c>
      <c r="C4" s="2">
        <f ca="1">INDEX($F$1:$P$1,MATCH(E4,F4:P4,0))</f>
        <v>2011</v>
      </c>
      <c r="D4" s="4">
        <v>43833</v>
      </c>
      <c r="E4" s="2">
        <f t="shared" ca="1" si="3"/>
        <v>11</v>
      </c>
      <c r="F4" s="38">
        <f t="shared" ca="1" si="4"/>
        <v>0.8</v>
      </c>
      <c r="G4" s="38">
        <f t="shared" ca="1" si="0"/>
        <v>0</v>
      </c>
      <c r="H4" s="38">
        <f t="shared" ca="1" si="0"/>
        <v>0</v>
      </c>
      <c r="I4" s="38">
        <f t="shared" ca="1" si="0"/>
        <v>0</v>
      </c>
      <c r="J4" s="38">
        <f t="shared" ca="1" si="0"/>
        <v>0</v>
      </c>
      <c r="K4" s="38">
        <f t="shared" ca="1" si="0"/>
        <v>0</v>
      </c>
      <c r="L4" s="38">
        <f t="shared" ca="1" si="0"/>
        <v>0</v>
      </c>
      <c r="M4" s="38">
        <f t="shared" ca="1" si="0"/>
        <v>0</v>
      </c>
      <c r="N4" s="38">
        <f t="shared" ca="1" si="0"/>
        <v>11</v>
      </c>
      <c r="O4" s="38">
        <f t="shared" ca="1" si="0"/>
        <v>0</v>
      </c>
      <c r="P4" s="38">
        <f t="shared" ca="1" si="0"/>
        <v>4.5999999999999996</v>
      </c>
    </row>
    <row r="5" spans="1:16" x14ac:dyDescent="0.25">
      <c r="A5" s="2">
        <f t="shared" si="1"/>
        <v>1</v>
      </c>
      <c r="B5" s="2">
        <f t="shared" si="2"/>
        <v>4</v>
      </c>
      <c r="C5" s="2">
        <f ca="1">INDEX($F$1:$P$1,MATCH(E5,F5:P5,0))</f>
        <v>2015</v>
      </c>
      <c r="D5" s="4">
        <v>43834</v>
      </c>
      <c r="E5" s="2">
        <f t="shared" ca="1" si="3"/>
        <v>11.4</v>
      </c>
      <c r="F5" s="38">
        <f t="shared" ca="1" si="4"/>
        <v>0.2</v>
      </c>
      <c r="G5" s="38">
        <f t="shared" ca="1" si="0"/>
        <v>0</v>
      </c>
      <c r="H5" s="38">
        <f t="shared" ca="1" si="0"/>
        <v>0</v>
      </c>
      <c r="I5" s="38">
        <f t="shared" ca="1" si="0"/>
        <v>0</v>
      </c>
      <c r="J5" s="38">
        <f t="shared" ca="1" si="0"/>
        <v>11.4</v>
      </c>
      <c r="K5" s="38">
        <f t="shared" ca="1" si="0"/>
        <v>0</v>
      </c>
      <c r="L5" s="38">
        <f t="shared" ca="1" si="0"/>
        <v>0</v>
      </c>
      <c r="M5" s="38">
        <f t="shared" ca="1" si="0"/>
        <v>0</v>
      </c>
      <c r="N5" s="38">
        <f t="shared" ca="1" si="0"/>
        <v>5</v>
      </c>
      <c r="O5" s="38">
        <f t="shared" ca="1" si="0"/>
        <v>0</v>
      </c>
      <c r="P5" s="38">
        <f t="shared" ca="1" si="0"/>
        <v>3</v>
      </c>
    </row>
    <row r="6" spans="1:16" x14ac:dyDescent="0.25">
      <c r="A6" s="2">
        <f t="shared" si="1"/>
        <v>1</v>
      </c>
      <c r="B6" s="2">
        <f t="shared" si="2"/>
        <v>5</v>
      </c>
      <c r="C6" s="2">
        <f ca="1">INDEX($F$1:$P$1,MATCH(E6,F6:P6,0))</f>
        <v>2015</v>
      </c>
      <c r="D6" s="4">
        <v>43835</v>
      </c>
      <c r="E6" s="2">
        <f t="shared" ca="1" si="3"/>
        <v>20.399999999999999</v>
      </c>
      <c r="F6" s="38">
        <f t="shared" ca="1" si="4"/>
        <v>0.2</v>
      </c>
      <c r="G6" s="38">
        <f t="shared" ca="1" si="0"/>
        <v>1.2</v>
      </c>
      <c r="H6" s="38">
        <f t="shared" ca="1" si="0"/>
        <v>5</v>
      </c>
      <c r="I6" s="38">
        <f t="shared" ca="1" si="0"/>
        <v>6.8</v>
      </c>
      <c r="J6" s="38">
        <f t="shared" ca="1" si="0"/>
        <v>20.399999999999999</v>
      </c>
      <c r="K6" s="38">
        <f t="shared" ca="1" si="0"/>
        <v>0</v>
      </c>
      <c r="L6" s="38">
        <f t="shared" ca="1" si="0"/>
        <v>0</v>
      </c>
      <c r="M6" s="38">
        <f t="shared" ca="1" si="0"/>
        <v>0</v>
      </c>
      <c r="N6" s="38">
        <f t="shared" ca="1" si="0"/>
        <v>3</v>
      </c>
      <c r="O6" s="38">
        <f t="shared" ca="1" si="0"/>
        <v>0</v>
      </c>
      <c r="P6" s="38">
        <f t="shared" ca="1" si="0"/>
        <v>2</v>
      </c>
    </row>
    <row r="7" spans="1:16" x14ac:dyDescent="0.25">
      <c r="A7" s="2">
        <f t="shared" si="1"/>
        <v>1</v>
      </c>
      <c r="B7" s="2">
        <f t="shared" si="2"/>
        <v>6</v>
      </c>
      <c r="C7" s="2">
        <f ca="1">INDEX($F$1:$P$1,MATCH(E7,F7:P7,0))</f>
        <v>2009</v>
      </c>
      <c r="D7" s="4">
        <v>43836</v>
      </c>
      <c r="E7" s="2">
        <f t="shared" ca="1" si="3"/>
        <v>17.8</v>
      </c>
      <c r="F7" s="38">
        <f t="shared" ca="1" si="4"/>
        <v>5.6</v>
      </c>
      <c r="G7" s="38">
        <f t="shared" ca="1" si="0"/>
        <v>0.2</v>
      </c>
      <c r="H7" s="38">
        <f t="shared" ca="1" si="0"/>
        <v>6.4</v>
      </c>
      <c r="I7" s="38">
        <f t="shared" ca="1" si="0"/>
        <v>2</v>
      </c>
      <c r="J7" s="38">
        <f t="shared" ca="1" si="0"/>
        <v>0</v>
      </c>
      <c r="K7" s="38">
        <f t="shared" ca="1" si="0"/>
        <v>0</v>
      </c>
      <c r="L7" s="38">
        <f t="shared" ca="1" si="0"/>
        <v>3.4</v>
      </c>
      <c r="M7" s="38">
        <f t="shared" ca="1" si="0"/>
        <v>0</v>
      </c>
      <c r="N7" s="38">
        <f t="shared" ca="1" si="0"/>
        <v>5.8</v>
      </c>
      <c r="O7" s="38">
        <f t="shared" ca="1" si="0"/>
        <v>0</v>
      </c>
      <c r="P7" s="38">
        <f t="shared" ca="1" si="0"/>
        <v>17.8</v>
      </c>
    </row>
    <row r="8" spans="1:16" x14ac:dyDescent="0.25">
      <c r="A8" s="2">
        <f t="shared" si="1"/>
        <v>1</v>
      </c>
      <c r="B8" s="2">
        <f t="shared" si="2"/>
        <v>7</v>
      </c>
      <c r="C8" s="2">
        <f ca="1">INDEX($F$1:$P$1,MATCH(E8,F8:P8,0))</f>
        <v>2014</v>
      </c>
      <c r="D8" s="4">
        <v>43837</v>
      </c>
      <c r="E8" s="2">
        <f t="shared" ca="1" si="3"/>
        <v>12</v>
      </c>
      <c r="F8" s="38">
        <f t="shared" ca="1" si="4"/>
        <v>0</v>
      </c>
      <c r="G8" s="38">
        <f t="shared" ca="1" si="0"/>
        <v>3.4</v>
      </c>
      <c r="H8" s="38">
        <f t="shared" ca="1" si="0"/>
        <v>0.6</v>
      </c>
      <c r="I8" s="38">
        <f t="shared" ca="1" si="0"/>
        <v>0</v>
      </c>
      <c r="J8" s="38">
        <f t="shared" ca="1" si="0"/>
        <v>0</v>
      </c>
      <c r="K8" s="38">
        <f t="shared" ca="1" si="0"/>
        <v>12</v>
      </c>
      <c r="L8" s="38">
        <f t="shared" ca="1" si="0"/>
        <v>3</v>
      </c>
      <c r="M8" s="38">
        <f t="shared" ca="1" si="0"/>
        <v>0</v>
      </c>
      <c r="N8" s="38">
        <f t="shared" ca="1" si="0"/>
        <v>2.4</v>
      </c>
      <c r="O8" s="38">
        <f t="shared" ca="1" si="0"/>
        <v>0</v>
      </c>
      <c r="P8" s="38">
        <f t="shared" ca="1" si="0"/>
        <v>5.8</v>
      </c>
    </row>
    <row r="9" spans="1:16" x14ac:dyDescent="0.25">
      <c r="A9" s="2">
        <f t="shared" si="1"/>
        <v>1</v>
      </c>
      <c r="B9" s="2">
        <f t="shared" si="2"/>
        <v>8</v>
      </c>
      <c r="C9" s="2">
        <f ca="1">INDEX($F$1:$P$1,MATCH(E9,F9:P9,0))</f>
        <v>2013</v>
      </c>
      <c r="D9" s="4">
        <v>43838</v>
      </c>
      <c r="E9" s="2">
        <f t="shared" ca="1" si="3"/>
        <v>21.2</v>
      </c>
      <c r="F9" s="38">
        <f t="shared" ca="1" si="4"/>
        <v>7.4</v>
      </c>
      <c r="G9" s="38">
        <f t="shared" ca="1" si="0"/>
        <v>0</v>
      </c>
      <c r="H9" s="38">
        <f t="shared" ca="1" si="0"/>
        <v>2.4</v>
      </c>
      <c r="I9" s="38">
        <f t="shared" ca="1" si="0"/>
        <v>3</v>
      </c>
      <c r="J9" s="38">
        <f t="shared" ca="1" si="0"/>
        <v>0</v>
      </c>
      <c r="K9" s="38">
        <f t="shared" ca="1" si="0"/>
        <v>2</v>
      </c>
      <c r="L9" s="38">
        <f t="shared" ca="1" si="0"/>
        <v>21.2</v>
      </c>
      <c r="M9" s="38">
        <f t="shared" ca="1" si="0"/>
        <v>0</v>
      </c>
      <c r="N9" s="38">
        <f t="shared" ca="1" si="0"/>
        <v>0</v>
      </c>
      <c r="O9" s="38">
        <f t="shared" ca="1" si="0"/>
        <v>0</v>
      </c>
      <c r="P9" s="38">
        <f t="shared" ca="1" si="0"/>
        <v>1.4</v>
      </c>
    </row>
    <row r="10" spans="1:16" x14ac:dyDescent="0.25">
      <c r="A10" s="2">
        <f t="shared" si="1"/>
        <v>1</v>
      </c>
      <c r="B10" s="2">
        <f t="shared" si="2"/>
        <v>9</v>
      </c>
      <c r="C10" s="2">
        <f ca="1">INDEX($F$1:$P$1,MATCH(E10,F10:P10,0))</f>
        <v>2014</v>
      </c>
      <c r="D10" s="4">
        <v>43839</v>
      </c>
      <c r="E10" s="2">
        <f t="shared" ca="1" si="3"/>
        <v>4</v>
      </c>
      <c r="F10" s="38">
        <f t="shared" ca="1" si="4"/>
        <v>1.4</v>
      </c>
      <c r="G10" s="38">
        <f t="shared" ca="1" si="0"/>
        <v>0</v>
      </c>
      <c r="H10" s="38">
        <f t="shared" ca="1" si="0"/>
        <v>0.6</v>
      </c>
      <c r="I10" s="38">
        <f t="shared" ca="1" si="0"/>
        <v>0</v>
      </c>
      <c r="J10" s="38">
        <f t="shared" ca="1" si="0"/>
        <v>0</v>
      </c>
      <c r="K10" s="38">
        <f t="shared" ca="1" si="0"/>
        <v>4</v>
      </c>
      <c r="L10" s="38">
        <f t="shared" ca="1" si="0"/>
        <v>0</v>
      </c>
      <c r="M10" s="38">
        <f t="shared" ca="1" si="0"/>
        <v>0</v>
      </c>
      <c r="N10" s="38">
        <f t="shared" ca="1" si="0"/>
        <v>0</v>
      </c>
      <c r="O10" s="38">
        <f t="shared" ca="1" si="0"/>
        <v>0</v>
      </c>
      <c r="P10" s="38">
        <f t="shared" ca="1" si="0"/>
        <v>0</v>
      </c>
    </row>
    <row r="11" spans="1:16" x14ac:dyDescent="0.25">
      <c r="A11" s="2">
        <f t="shared" si="1"/>
        <v>1</v>
      </c>
      <c r="B11" s="2">
        <f t="shared" si="2"/>
        <v>10</v>
      </c>
      <c r="C11" s="2">
        <f ca="1">INDEX($F$1:$P$1,MATCH(E11,F11:P11,0))</f>
        <v>2014</v>
      </c>
      <c r="D11" s="4">
        <v>43840</v>
      </c>
      <c r="E11" s="2">
        <f t="shared" ca="1" si="3"/>
        <v>5</v>
      </c>
      <c r="F11" s="38">
        <f t="shared" ca="1" si="4"/>
        <v>0</v>
      </c>
      <c r="G11" s="38">
        <f t="shared" ca="1" si="0"/>
        <v>0</v>
      </c>
      <c r="H11" s="38">
        <f t="shared" ca="1" si="0"/>
        <v>0</v>
      </c>
      <c r="I11" s="38">
        <f t="shared" ca="1" si="0"/>
        <v>0</v>
      </c>
      <c r="J11" s="38">
        <f t="shared" ca="1" si="0"/>
        <v>0</v>
      </c>
      <c r="K11" s="38">
        <f t="shared" ca="1" si="0"/>
        <v>5</v>
      </c>
      <c r="L11" s="38">
        <f t="shared" ca="1" si="0"/>
        <v>0</v>
      </c>
      <c r="M11" s="38">
        <f t="shared" ca="1" si="0"/>
        <v>0</v>
      </c>
      <c r="N11" s="38">
        <f t="shared" ca="1" si="0"/>
        <v>0</v>
      </c>
      <c r="O11" s="38">
        <f t="shared" ca="1" si="0"/>
        <v>0</v>
      </c>
      <c r="P11" s="38">
        <f t="shared" ca="1" si="0"/>
        <v>0</v>
      </c>
    </row>
    <row r="12" spans="1:16" x14ac:dyDescent="0.25">
      <c r="A12" s="2">
        <f t="shared" si="1"/>
        <v>1</v>
      </c>
      <c r="B12" s="2">
        <f t="shared" si="2"/>
        <v>11</v>
      </c>
      <c r="C12" s="2">
        <f ca="1">INDEX($F$1:$P$1,MATCH(E12,F12:P12,0))</f>
        <v>2009</v>
      </c>
      <c r="D12" s="4">
        <v>43841</v>
      </c>
      <c r="E12" s="2">
        <f t="shared" ca="1" si="3"/>
        <v>5</v>
      </c>
      <c r="F12" s="38">
        <f t="shared" ca="1" si="4"/>
        <v>0</v>
      </c>
      <c r="G12" s="38">
        <f t="shared" ca="1" si="0"/>
        <v>0</v>
      </c>
      <c r="H12" s="38">
        <f t="shared" ca="1" si="0"/>
        <v>0</v>
      </c>
      <c r="I12" s="38">
        <f t="shared" ca="1" si="0"/>
        <v>0</v>
      </c>
      <c r="J12" s="38">
        <f t="shared" ca="1" si="0"/>
        <v>0</v>
      </c>
      <c r="K12" s="38">
        <f t="shared" ca="1" si="0"/>
        <v>0</v>
      </c>
      <c r="L12" s="38">
        <f t="shared" ca="1" si="0"/>
        <v>0</v>
      </c>
      <c r="M12" s="38">
        <f t="shared" ca="1" si="0"/>
        <v>0</v>
      </c>
      <c r="N12" s="38">
        <f t="shared" ca="1" si="0"/>
        <v>1</v>
      </c>
      <c r="O12" s="38">
        <f t="shared" ca="1" si="0"/>
        <v>0</v>
      </c>
      <c r="P12" s="38">
        <f t="shared" ca="1" si="0"/>
        <v>5</v>
      </c>
    </row>
    <row r="13" spans="1:16" x14ac:dyDescent="0.25">
      <c r="A13" s="2">
        <f t="shared" si="1"/>
        <v>1</v>
      </c>
      <c r="B13" s="2">
        <f t="shared" si="2"/>
        <v>12</v>
      </c>
      <c r="C13" s="2">
        <f ca="1">INDEX($F$1:$P$1,MATCH(E13,F13:P13,0))</f>
        <v>2011</v>
      </c>
      <c r="D13" s="4">
        <v>43842</v>
      </c>
      <c r="E13" s="2">
        <f t="shared" ca="1" si="3"/>
        <v>5</v>
      </c>
      <c r="F13" s="38">
        <f t="shared" ca="1" si="4"/>
        <v>0</v>
      </c>
      <c r="G13" s="38">
        <f t="shared" ca="1" si="0"/>
        <v>3</v>
      </c>
      <c r="H13" s="38">
        <f t="shared" ca="1" si="0"/>
        <v>0</v>
      </c>
      <c r="I13" s="38">
        <f t="shared" ca="1" si="0"/>
        <v>0</v>
      </c>
      <c r="J13" s="38">
        <f t="shared" ca="1" si="0"/>
        <v>0</v>
      </c>
      <c r="K13" s="38">
        <f t="shared" ca="1" si="0"/>
        <v>0</v>
      </c>
      <c r="L13" s="38">
        <f t="shared" ca="1" si="0"/>
        <v>1.6</v>
      </c>
      <c r="M13" s="38">
        <f t="shared" ca="1" si="0"/>
        <v>0</v>
      </c>
      <c r="N13" s="38">
        <f t="shared" ca="1" si="0"/>
        <v>5</v>
      </c>
      <c r="O13" s="38">
        <f t="shared" ca="1" si="0"/>
        <v>0</v>
      </c>
      <c r="P13" s="38">
        <f t="shared" ca="1" si="0"/>
        <v>0</v>
      </c>
    </row>
    <row r="14" spans="1:16" x14ac:dyDescent="0.25">
      <c r="A14" s="2">
        <f t="shared" si="1"/>
        <v>1</v>
      </c>
      <c r="B14" s="2">
        <f t="shared" si="2"/>
        <v>13</v>
      </c>
      <c r="C14" s="2">
        <f ca="1">INDEX($F$1:$P$1,MATCH(E14,F14:P14,0))</f>
        <v>2012</v>
      </c>
      <c r="D14" s="4">
        <v>43843</v>
      </c>
      <c r="E14" s="2">
        <f t="shared" ca="1" si="3"/>
        <v>8</v>
      </c>
      <c r="F14" s="38">
        <f t="shared" ca="1" si="4"/>
        <v>0</v>
      </c>
      <c r="G14" s="38">
        <f t="shared" ca="1" si="0"/>
        <v>0.4</v>
      </c>
      <c r="H14" s="38">
        <f t="shared" ca="1" si="0"/>
        <v>0.6</v>
      </c>
      <c r="I14" s="38">
        <f t="shared" ca="1" si="0"/>
        <v>1.4</v>
      </c>
      <c r="J14" s="38">
        <f t="shared" ca="1" si="0"/>
        <v>0</v>
      </c>
      <c r="K14" s="38">
        <f t="shared" ca="1" si="0"/>
        <v>0</v>
      </c>
      <c r="L14" s="38">
        <f t="shared" ca="1" si="0"/>
        <v>0</v>
      </c>
      <c r="M14" s="38">
        <f t="shared" ca="1" si="0"/>
        <v>8</v>
      </c>
      <c r="N14" s="38">
        <f t="shared" ca="1" si="0"/>
        <v>8</v>
      </c>
      <c r="O14" s="38">
        <f t="shared" ca="1" si="0"/>
        <v>0</v>
      </c>
      <c r="P14" s="38">
        <f t="shared" ca="1" si="0"/>
        <v>0</v>
      </c>
    </row>
    <row r="15" spans="1:16" x14ac:dyDescent="0.25">
      <c r="A15" s="2">
        <f t="shared" si="1"/>
        <v>1</v>
      </c>
      <c r="B15" s="2">
        <f t="shared" si="2"/>
        <v>14</v>
      </c>
      <c r="C15" s="2">
        <f ca="1">INDEX($F$1:$P$1,MATCH(E15,F15:P15,0))</f>
        <v>2011</v>
      </c>
      <c r="D15" s="4">
        <v>43844</v>
      </c>
      <c r="E15" s="2">
        <f t="shared" ca="1" si="3"/>
        <v>7.3</v>
      </c>
      <c r="F15" s="38">
        <f t="shared" ca="1" si="4"/>
        <v>0</v>
      </c>
      <c r="G15" s="38">
        <f t="shared" ca="1" si="0"/>
        <v>0</v>
      </c>
      <c r="H15" s="38">
        <f t="shared" ca="1" si="0"/>
        <v>0</v>
      </c>
      <c r="I15" s="38">
        <f t="shared" ca="1" si="0"/>
        <v>2.2000000000000002</v>
      </c>
      <c r="J15" s="38">
        <f t="shared" ca="1" si="0"/>
        <v>0</v>
      </c>
      <c r="K15" s="38">
        <f t="shared" ca="1" si="0"/>
        <v>0</v>
      </c>
      <c r="L15" s="38">
        <f t="shared" ca="1" si="0"/>
        <v>0</v>
      </c>
      <c r="M15" s="38">
        <f t="shared" ca="1" si="0"/>
        <v>0.1</v>
      </c>
      <c r="N15" s="38">
        <f t="shared" ca="1" si="0"/>
        <v>7.3</v>
      </c>
      <c r="O15" s="38">
        <f t="shared" ca="1" si="0"/>
        <v>0</v>
      </c>
      <c r="P15" s="38">
        <f t="shared" ca="1" si="0"/>
        <v>0</v>
      </c>
    </row>
    <row r="16" spans="1:16" x14ac:dyDescent="0.25">
      <c r="A16" s="2">
        <f t="shared" si="1"/>
        <v>1</v>
      </c>
      <c r="B16" s="2">
        <f t="shared" si="2"/>
        <v>15</v>
      </c>
      <c r="C16" s="2">
        <f ca="1">INDEX($F$1:$P$1,MATCH(E16,F16:P16,0))</f>
        <v>2011</v>
      </c>
      <c r="D16" s="4">
        <v>43845</v>
      </c>
      <c r="E16" s="2">
        <f t="shared" ca="1" si="3"/>
        <v>23</v>
      </c>
      <c r="F16" s="38">
        <f t="shared" ca="1" si="4"/>
        <v>0</v>
      </c>
      <c r="G16" s="38">
        <f t="shared" ca="1" si="0"/>
        <v>0</v>
      </c>
      <c r="H16" s="38">
        <f t="shared" ca="1" si="0"/>
        <v>0</v>
      </c>
      <c r="I16" s="38">
        <f t="shared" ca="1" si="0"/>
        <v>0</v>
      </c>
      <c r="J16" s="38">
        <f t="shared" ca="1" si="0"/>
        <v>2</v>
      </c>
      <c r="K16" s="38">
        <f t="shared" ca="1" si="0"/>
        <v>0</v>
      </c>
      <c r="L16" s="38">
        <f t="shared" ca="1" si="0"/>
        <v>0</v>
      </c>
      <c r="M16" s="38">
        <f t="shared" ca="1" si="0"/>
        <v>0.1</v>
      </c>
      <c r="N16" s="38">
        <f t="shared" ca="1" si="0"/>
        <v>23</v>
      </c>
      <c r="O16" s="38">
        <f t="shared" ca="1" si="0"/>
        <v>0</v>
      </c>
      <c r="P16" s="38">
        <f t="shared" ca="1" si="0"/>
        <v>0</v>
      </c>
    </row>
    <row r="17" spans="1:16" x14ac:dyDescent="0.25">
      <c r="A17" s="2">
        <f t="shared" si="1"/>
        <v>1</v>
      </c>
      <c r="B17" s="2">
        <f t="shared" si="2"/>
        <v>16</v>
      </c>
      <c r="C17" s="2">
        <f ca="1">INDEX($F$1:$P$1,MATCH(E17,F17:P17,0))</f>
        <v>2011</v>
      </c>
      <c r="D17" s="4">
        <v>43846</v>
      </c>
      <c r="E17" s="2">
        <f t="shared" ca="1" si="3"/>
        <v>3.4</v>
      </c>
      <c r="F17" s="38">
        <f t="shared" ca="1" si="4"/>
        <v>0</v>
      </c>
      <c r="G17" s="38">
        <f t="shared" ca="1" si="0"/>
        <v>0</v>
      </c>
      <c r="H17" s="38">
        <f t="shared" ca="1" si="0"/>
        <v>0</v>
      </c>
      <c r="I17" s="38">
        <f t="shared" ca="1" si="0"/>
        <v>2.6</v>
      </c>
      <c r="J17" s="38">
        <f t="shared" ca="1" si="0"/>
        <v>0</v>
      </c>
      <c r="K17" s="38">
        <f t="shared" ca="1" si="0"/>
        <v>0</v>
      </c>
      <c r="L17" s="38">
        <f t="shared" ca="1" si="0"/>
        <v>0</v>
      </c>
      <c r="M17" s="38">
        <f t="shared" ca="1" si="0"/>
        <v>0</v>
      </c>
      <c r="N17" s="38">
        <f t="shared" ca="1" si="0"/>
        <v>3.4</v>
      </c>
      <c r="O17" s="38">
        <f t="shared" ca="1" si="0"/>
        <v>0</v>
      </c>
      <c r="P17" s="38">
        <f t="shared" ca="1" si="0"/>
        <v>0</v>
      </c>
    </row>
    <row r="18" spans="1:16" x14ac:dyDescent="0.25">
      <c r="A18" s="2">
        <f t="shared" si="1"/>
        <v>1</v>
      </c>
      <c r="B18" s="2">
        <f t="shared" si="2"/>
        <v>17</v>
      </c>
      <c r="C18" s="2">
        <f ca="1">INDEX($F$1:$P$1,MATCH(E18,F18:P18,0))</f>
        <v>2019</v>
      </c>
      <c r="D18" s="4">
        <v>43847</v>
      </c>
      <c r="E18" s="2">
        <f t="shared" ca="1" si="3"/>
        <v>0</v>
      </c>
      <c r="F18" s="38">
        <f t="shared" ca="1" si="4"/>
        <v>0</v>
      </c>
      <c r="G18" s="38">
        <f t="shared" ca="1" si="4"/>
        <v>0</v>
      </c>
      <c r="H18" s="38">
        <f t="shared" ca="1" si="4"/>
        <v>0</v>
      </c>
      <c r="I18" s="38">
        <f t="shared" ca="1" si="4"/>
        <v>0</v>
      </c>
      <c r="J18" s="38">
        <f t="shared" ca="1" si="4"/>
        <v>0</v>
      </c>
      <c r="K18" s="38">
        <f t="shared" ca="1" si="4"/>
        <v>0</v>
      </c>
      <c r="L18" s="38">
        <f t="shared" ca="1" si="4"/>
        <v>0</v>
      </c>
      <c r="M18" s="38">
        <f t="shared" ca="1" si="4"/>
        <v>0</v>
      </c>
      <c r="N18" s="38">
        <f t="shared" ca="1" si="4"/>
        <v>0</v>
      </c>
      <c r="O18" s="38">
        <f t="shared" ca="1" si="4"/>
        <v>0</v>
      </c>
      <c r="P18" s="38">
        <f t="shared" ca="1" si="4"/>
        <v>0</v>
      </c>
    </row>
    <row r="19" spans="1:16" x14ac:dyDescent="0.25">
      <c r="A19" s="2">
        <f t="shared" si="1"/>
        <v>1</v>
      </c>
      <c r="B19" s="2">
        <f t="shared" si="2"/>
        <v>18</v>
      </c>
      <c r="C19" s="2">
        <f ca="1">INDEX($F$1:$P$1,MATCH(E19,F19:P19,0))</f>
        <v>2015</v>
      </c>
      <c r="D19" s="4">
        <v>43848</v>
      </c>
      <c r="E19" s="2">
        <f t="shared" ca="1" si="3"/>
        <v>4</v>
      </c>
      <c r="F19" s="38">
        <f t="shared" ca="1" si="4"/>
        <v>2.6</v>
      </c>
      <c r="G19" s="38">
        <f t="shared" ca="1" si="4"/>
        <v>0</v>
      </c>
      <c r="H19" s="38">
        <f t="shared" ca="1" si="4"/>
        <v>0</v>
      </c>
      <c r="I19" s="38">
        <f t="shared" ca="1" si="4"/>
        <v>0</v>
      </c>
      <c r="J19" s="38">
        <f t="shared" ca="1" si="4"/>
        <v>4</v>
      </c>
      <c r="K19" s="38">
        <f t="shared" ca="1" si="4"/>
        <v>0</v>
      </c>
      <c r="L19" s="38">
        <f t="shared" ca="1" si="4"/>
        <v>0</v>
      </c>
      <c r="M19" s="38">
        <f t="shared" ca="1" si="4"/>
        <v>0</v>
      </c>
      <c r="N19" s="38">
        <f t="shared" ca="1" si="4"/>
        <v>0</v>
      </c>
      <c r="O19" s="38">
        <f t="shared" ca="1" si="4"/>
        <v>0</v>
      </c>
      <c r="P19" s="38">
        <f t="shared" ca="1" si="4"/>
        <v>0</v>
      </c>
    </row>
    <row r="20" spans="1:16" x14ac:dyDescent="0.25">
      <c r="A20" s="2">
        <f t="shared" si="1"/>
        <v>1</v>
      </c>
      <c r="B20" s="2">
        <f t="shared" si="2"/>
        <v>19</v>
      </c>
      <c r="C20" s="2">
        <f ca="1">INDEX($F$1:$P$1,MATCH(E20,F20:P20,0))</f>
        <v>2012</v>
      </c>
      <c r="D20" s="4">
        <v>43849</v>
      </c>
      <c r="E20" s="2">
        <f t="shared" ca="1" si="3"/>
        <v>3.4</v>
      </c>
      <c r="F20" s="38">
        <f t="shared" ca="1" si="4"/>
        <v>0</v>
      </c>
      <c r="G20" s="38">
        <f t="shared" ca="1" si="4"/>
        <v>1</v>
      </c>
      <c r="H20" s="38">
        <f t="shared" ca="1" si="4"/>
        <v>0</v>
      </c>
      <c r="I20" s="38">
        <f t="shared" ca="1" si="4"/>
        <v>0</v>
      </c>
      <c r="J20" s="38">
        <f t="shared" ca="1" si="4"/>
        <v>0</v>
      </c>
      <c r="K20" s="38">
        <f t="shared" ca="1" si="4"/>
        <v>0</v>
      </c>
      <c r="L20" s="38">
        <f t="shared" ca="1" si="4"/>
        <v>0</v>
      </c>
      <c r="M20" s="38">
        <f t="shared" ca="1" si="4"/>
        <v>3.4</v>
      </c>
      <c r="N20" s="38">
        <f t="shared" ca="1" si="4"/>
        <v>1</v>
      </c>
      <c r="O20" s="38">
        <f t="shared" ca="1" si="4"/>
        <v>0</v>
      </c>
      <c r="P20" s="38">
        <f t="shared" ca="1" si="4"/>
        <v>0</v>
      </c>
    </row>
    <row r="21" spans="1:16" x14ac:dyDescent="0.25">
      <c r="A21" s="2">
        <f t="shared" si="1"/>
        <v>1</v>
      </c>
      <c r="B21" s="2">
        <f t="shared" si="2"/>
        <v>20</v>
      </c>
      <c r="C21" s="2">
        <f ca="1">INDEX($F$1:$P$1,MATCH(E21,F21:P21,0))</f>
        <v>2012</v>
      </c>
      <c r="D21" s="4">
        <v>43850</v>
      </c>
      <c r="E21" s="2">
        <f t="shared" ca="1" si="3"/>
        <v>6</v>
      </c>
      <c r="F21" s="38">
        <f t="shared" ca="1" si="4"/>
        <v>0</v>
      </c>
      <c r="G21" s="38">
        <f t="shared" ca="1" si="4"/>
        <v>0</v>
      </c>
      <c r="H21" s="38">
        <f t="shared" ca="1" si="4"/>
        <v>0</v>
      </c>
      <c r="I21" s="38">
        <f t="shared" ca="1" si="4"/>
        <v>4.5999999999999996</v>
      </c>
      <c r="J21" s="38">
        <f t="shared" ca="1" si="4"/>
        <v>0</v>
      </c>
      <c r="K21" s="38">
        <f t="shared" ca="1" si="4"/>
        <v>0</v>
      </c>
      <c r="L21" s="38">
        <f t="shared" ca="1" si="4"/>
        <v>0</v>
      </c>
      <c r="M21" s="38">
        <f t="shared" ca="1" si="4"/>
        <v>6</v>
      </c>
      <c r="N21" s="38">
        <f t="shared" ca="1" si="4"/>
        <v>0</v>
      </c>
      <c r="O21" s="38">
        <f t="shared" ca="1" si="4"/>
        <v>0</v>
      </c>
      <c r="P21" s="38">
        <f t="shared" ca="1" si="4"/>
        <v>0</v>
      </c>
    </row>
    <row r="22" spans="1:16" x14ac:dyDescent="0.25">
      <c r="A22" s="2">
        <f t="shared" si="1"/>
        <v>1</v>
      </c>
      <c r="B22" s="2">
        <f t="shared" si="2"/>
        <v>21</v>
      </c>
      <c r="C22" s="2">
        <f ca="1">INDEX($F$1:$P$1,MATCH(E22,F22:P22,0))</f>
        <v>2019</v>
      </c>
      <c r="D22" s="4">
        <v>43851</v>
      </c>
      <c r="E22" s="2">
        <f t="shared" ca="1" si="3"/>
        <v>1.6</v>
      </c>
      <c r="F22" s="38">
        <f t="shared" ca="1" si="4"/>
        <v>1.6</v>
      </c>
      <c r="G22" s="38">
        <f t="shared" ca="1" si="4"/>
        <v>0</v>
      </c>
      <c r="H22" s="38">
        <f t="shared" ca="1" si="4"/>
        <v>0</v>
      </c>
      <c r="I22" s="38">
        <f t="shared" ca="1" si="4"/>
        <v>0</v>
      </c>
      <c r="J22" s="38">
        <f t="shared" ca="1" si="4"/>
        <v>0</v>
      </c>
      <c r="K22" s="38">
        <f t="shared" ca="1" si="4"/>
        <v>0</v>
      </c>
      <c r="L22" s="38">
        <f t="shared" ca="1" si="4"/>
        <v>0</v>
      </c>
      <c r="M22" s="38">
        <f t="shared" ca="1" si="4"/>
        <v>0.1</v>
      </c>
      <c r="N22" s="38">
        <f t="shared" ca="1" si="4"/>
        <v>0</v>
      </c>
      <c r="O22" s="38">
        <f t="shared" ca="1" si="4"/>
        <v>0</v>
      </c>
      <c r="P22" s="38">
        <f t="shared" ca="1" si="4"/>
        <v>0</v>
      </c>
    </row>
    <row r="23" spans="1:16" x14ac:dyDescent="0.25">
      <c r="A23" s="2">
        <f t="shared" si="1"/>
        <v>1</v>
      </c>
      <c r="B23" s="2">
        <f t="shared" si="2"/>
        <v>22</v>
      </c>
      <c r="C23" s="2">
        <f ca="1">INDEX($F$1:$P$1,MATCH(E23,F23:P23,0))</f>
        <v>2016</v>
      </c>
      <c r="D23" s="4">
        <v>43852</v>
      </c>
      <c r="E23" s="2">
        <f t="shared" ca="1" si="3"/>
        <v>4</v>
      </c>
      <c r="F23" s="38">
        <f t="shared" ca="1" si="4"/>
        <v>1.4</v>
      </c>
      <c r="G23" s="38">
        <f t="shared" ca="1" si="4"/>
        <v>0</v>
      </c>
      <c r="H23" s="38">
        <f t="shared" ca="1" si="4"/>
        <v>0</v>
      </c>
      <c r="I23" s="38">
        <f t="shared" ca="1" si="4"/>
        <v>4</v>
      </c>
      <c r="J23" s="38">
        <f t="shared" ca="1" si="4"/>
        <v>0</v>
      </c>
      <c r="K23" s="38">
        <f t="shared" ca="1" si="4"/>
        <v>0</v>
      </c>
      <c r="L23" s="38">
        <f t="shared" ca="1" si="4"/>
        <v>2.2000000000000002</v>
      </c>
      <c r="M23" s="38">
        <f t="shared" ca="1" si="4"/>
        <v>0</v>
      </c>
      <c r="N23" s="38">
        <f t="shared" ca="1" si="4"/>
        <v>0</v>
      </c>
      <c r="O23" s="38">
        <f t="shared" ca="1" si="4"/>
        <v>0</v>
      </c>
      <c r="P23" s="38">
        <f t="shared" ca="1" si="4"/>
        <v>0</v>
      </c>
    </row>
    <row r="24" spans="1:16" x14ac:dyDescent="0.25">
      <c r="A24" s="2">
        <f t="shared" si="1"/>
        <v>1</v>
      </c>
      <c r="B24" s="2">
        <f t="shared" si="2"/>
        <v>23</v>
      </c>
      <c r="C24" s="2">
        <f ca="1">INDEX($F$1:$P$1,MATCH(E24,F24:P24,0))</f>
        <v>2018</v>
      </c>
      <c r="D24" s="4">
        <v>43853</v>
      </c>
      <c r="E24" s="2">
        <f t="shared" ca="1" si="3"/>
        <v>0.8</v>
      </c>
      <c r="F24" s="38">
        <f t="shared" ca="1" si="4"/>
        <v>0</v>
      </c>
      <c r="G24" s="38">
        <f t="shared" ca="1" si="4"/>
        <v>0.8</v>
      </c>
      <c r="H24" s="38">
        <f t="shared" ca="1" si="4"/>
        <v>0</v>
      </c>
      <c r="I24" s="38">
        <f t="shared" ca="1" si="4"/>
        <v>0</v>
      </c>
      <c r="J24" s="38">
        <f t="shared" ca="1" si="4"/>
        <v>0</v>
      </c>
      <c r="K24" s="38">
        <f t="shared" ca="1" si="4"/>
        <v>0</v>
      </c>
      <c r="L24" s="38">
        <f t="shared" ca="1" si="4"/>
        <v>0</v>
      </c>
      <c r="M24" s="38">
        <f t="shared" ca="1" si="4"/>
        <v>0</v>
      </c>
      <c r="N24" s="38">
        <f t="shared" ca="1" si="4"/>
        <v>0</v>
      </c>
      <c r="O24" s="38">
        <f t="shared" ca="1" si="4"/>
        <v>0</v>
      </c>
      <c r="P24" s="38">
        <f t="shared" ca="1" si="4"/>
        <v>0</v>
      </c>
    </row>
    <row r="25" spans="1:16" x14ac:dyDescent="0.25">
      <c r="A25" s="2">
        <f t="shared" si="1"/>
        <v>1</v>
      </c>
      <c r="B25" s="2">
        <f t="shared" si="2"/>
        <v>24</v>
      </c>
      <c r="C25" s="2">
        <f ca="1">INDEX($F$1:$P$1,MATCH(E25,F25:P25,0))</f>
        <v>2018</v>
      </c>
      <c r="D25" s="4">
        <v>43854</v>
      </c>
      <c r="E25" s="2">
        <f t="shared" ca="1" si="3"/>
        <v>13.6</v>
      </c>
      <c r="F25" s="38">
        <f t="shared" ca="1" si="4"/>
        <v>0</v>
      </c>
      <c r="G25" s="38">
        <f t="shared" ca="1" si="4"/>
        <v>13.6</v>
      </c>
      <c r="H25" s="38">
        <f t="shared" ca="1" si="4"/>
        <v>0</v>
      </c>
      <c r="I25" s="38">
        <f t="shared" ca="1" si="4"/>
        <v>0</v>
      </c>
      <c r="J25" s="38">
        <f t="shared" ca="1" si="4"/>
        <v>0</v>
      </c>
      <c r="K25" s="38">
        <f t="shared" ca="1" si="4"/>
        <v>0</v>
      </c>
      <c r="L25" s="38">
        <f t="shared" ca="1" si="4"/>
        <v>1.4</v>
      </c>
      <c r="M25" s="38">
        <f t="shared" ca="1" si="4"/>
        <v>0</v>
      </c>
      <c r="N25" s="38">
        <f t="shared" ca="1" si="4"/>
        <v>0</v>
      </c>
      <c r="O25" s="38">
        <f t="shared" ca="1" si="4"/>
        <v>2.4</v>
      </c>
      <c r="P25" s="38">
        <f t="shared" ca="1" si="4"/>
        <v>0</v>
      </c>
    </row>
    <row r="26" spans="1:16" x14ac:dyDescent="0.25">
      <c r="A26" s="2">
        <f t="shared" si="1"/>
        <v>1</v>
      </c>
      <c r="B26" s="2">
        <f t="shared" si="2"/>
        <v>25</v>
      </c>
      <c r="C26" s="2">
        <f ca="1">INDEX($F$1:$P$1,MATCH(E26,F26:P26,0))</f>
        <v>2018</v>
      </c>
      <c r="D26" s="4">
        <v>43855</v>
      </c>
      <c r="E26" s="2">
        <f t="shared" ca="1" si="3"/>
        <v>2</v>
      </c>
      <c r="F26" s="38">
        <f t="shared" ca="1" si="4"/>
        <v>0</v>
      </c>
      <c r="G26" s="38">
        <f t="shared" ca="1" si="4"/>
        <v>2</v>
      </c>
      <c r="H26" s="38">
        <f t="shared" ca="1" si="4"/>
        <v>0</v>
      </c>
      <c r="I26" s="38">
        <f t="shared" ca="1" si="4"/>
        <v>0</v>
      </c>
      <c r="J26" s="38">
        <f t="shared" ca="1" si="4"/>
        <v>0</v>
      </c>
      <c r="K26" s="38">
        <f t="shared" ca="1" si="4"/>
        <v>0</v>
      </c>
      <c r="L26" s="38">
        <f t="shared" ca="1" si="4"/>
        <v>0</v>
      </c>
      <c r="M26" s="38">
        <f t="shared" ca="1" si="4"/>
        <v>1</v>
      </c>
      <c r="N26" s="38">
        <f t="shared" ca="1" si="4"/>
        <v>0</v>
      </c>
      <c r="O26" s="38">
        <f t="shared" ca="1" si="4"/>
        <v>0.1</v>
      </c>
      <c r="P26" s="38">
        <f t="shared" ca="1" si="4"/>
        <v>0</v>
      </c>
    </row>
    <row r="27" spans="1:16" x14ac:dyDescent="0.25">
      <c r="A27" s="2">
        <f t="shared" si="1"/>
        <v>1</v>
      </c>
      <c r="B27" s="2">
        <f t="shared" si="2"/>
        <v>26</v>
      </c>
      <c r="C27" s="2">
        <f ca="1">INDEX($F$1:$P$1,MATCH(E27,F27:P27,0))</f>
        <v>2009</v>
      </c>
      <c r="D27" s="4">
        <v>43856</v>
      </c>
      <c r="E27" s="2">
        <f t="shared" ca="1" si="3"/>
        <v>8</v>
      </c>
      <c r="F27" s="38">
        <f t="shared" ca="1" si="4"/>
        <v>0</v>
      </c>
      <c r="G27" s="38">
        <f t="shared" ca="1" si="4"/>
        <v>7.2</v>
      </c>
      <c r="H27" s="38">
        <f t="shared" ca="1" si="4"/>
        <v>0</v>
      </c>
      <c r="I27" s="38">
        <f t="shared" ca="1" si="4"/>
        <v>0</v>
      </c>
      <c r="J27" s="38">
        <f t="shared" ca="1" si="4"/>
        <v>0</v>
      </c>
      <c r="K27" s="38">
        <f t="shared" ca="1" si="4"/>
        <v>0</v>
      </c>
      <c r="L27" s="38">
        <f t="shared" ca="1" si="4"/>
        <v>0</v>
      </c>
      <c r="M27" s="38">
        <f t="shared" ca="1" si="4"/>
        <v>0</v>
      </c>
      <c r="N27" s="38">
        <f t="shared" ca="1" si="4"/>
        <v>0</v>
      </c>
      <c r="O27" s="38">
        <f t="shared" ca="1" si="4"/>
        <v>0</v>
      </c>
      <c r="P27" s="38">
        <f t="shared" ca="1" si="4"/>
        <v>8</v>
      </c>
    </row>
    <row r="28" spans="1:16" x14ac:dyDescent="0.25">
      <c r="A28" s="2">
        <f t="shared" si="1"/>
        <v>1</v>
      </c>
      <c r="B28" s="2">
        <f t="shared" si="2"/>
        <v>27</v>
      </c>
      <c r="C28" s="2">
        <f ca="1">INDEX($F$1:$P$1,MATCH(E28,F28:P28,0))</f>
        <v>2012</v>
      </c>
      <c r="D28" s="4">
        <v>43857</v>
      </c>
      <c r="E28" s="2">
        <f t="shared" ca="1" si="3"/>
        <v>3.8</v>
      </c>
      <c r="F28" s="38">
        <f t="shared" ca="1" si="4"/>
        <v>0</v>
      </c>
      <c r="G28" s="38">
        <f t="shared" ca="1" si="4"/>
        <v>0.2</v>
      </c>
      <c r="H28" s="38">
        <f t="shared" ca="1" si="4"/>
        <v>0</v>
      </c>
      <c r="I28" s="38">
        <f t="shared" ca="1" si="4"/>
        <v>0</v>
      </c>
      <c r="J28" s="38">
        <f t="shared" ca="1" si="4"/>
        <v>0</v>
      </c>
      <c r="K28" s="38">
        <f t="shared" ca="1" si="4"/>
        <v>0</v>
      </c>
      <c r="L28" s="38">
        <f t="shared" ca="1" si="4"/>
        <v>0</v>
      </c>
      <c r="M28" s="38">
        <f t="shared" ca="1" si="4"/>
        <v>3.8</v>
      </c>
      <c r="N28" s="38">
        <f t="shared" ca="1" si="4"/>
        <v>0</v>
      </c>
      <c r="O28" s="38">
        <f t="shared" ca="1" si="4"/>
        <v>0</v>
      </c>
      <c r="P28" s="38">
        <f t="shared" ca="1" si="4"/>
        <v>0</v>
      </c>
    </row>
    <row r="29" spans="1:16" x14ac:dyDescent="0.25">
      <c r="A29" s="2">
        <f t="shared" si="1"/>
        <v>1</v>
      </c>
      <c r="B29" s="2">
        <f t="shared" si="2"/>
        <v>28</v>
      </c>
      <c r="C29" s="2">
        <f ca="1">INDEX($F$1:$P$1,MATCH(E29,F29:P29,0))</f>
        <v>2012</v>
      </c>
      <c r="D29" s="4">
        <v>43858</v>
      </c>
      <c r="E29" s="2">
        <f t="shared" ca="1" si="3"/>
        <v>8</v>
      </c>
      <c r="F29" s="38">
        <f t="shared" ca="1" si="4"/>
        <v>0</v>
      </c>
      <c r="G29" s="38">
        <f t="shared" ca="1" si="4"/>
        <v>0.8</v>
      </c>
      <c r="H29" s="38">
        <f t="shared" ca="1" si="4"/>
        <v>0</v>
      </c>
      <c r="I29" s="38">
        <f t="shared" ca="1" si="4"/>
        <v>0</v>
      </c>
      <c r="J29" s="38">
        <f t="shared" ca="1" si="4"/>
        <v>0</v>
      </c>
      <c r="K29" s="38">
        <f t="shared" ca="1" si="4"/>
        <v>2.8</v>
      </c>
      <c r="L29" s="38">
        <f t="shared" ca="1" si="4"/>
        <v>6.1</v>
      </c>
      <c r="M29" s="38">
        <f t="shared" ca="1" si="4"/>
        <v>8</v>
      </c>
      <c r="N29" s="38">
        <f t="shared" ca="1" si="4"/>
        <v>0</v>
      </c>
      <c r="O29" s="38">
        <f t="shared" ca="1" si="4"/>
        <v>3.9</v>
      </c>
      <c r="P29" s="38">
        <f t="shared" ca="1" si="4"/>
        <v>6.4</v>
      </c>
    </row>
    <row r="30" spans="1:16" x14ac:dyDescent="0.25">
      <c r="A30" s="2">
        <f t="shared" si="1"/>
        <v>1</v>
      </c>
      <c r="B30" s="2">
        <f t="shared" si="2"/>
        <v>29</v>
      </c>
      <c r="C30" s="2">
        <f ca="1">INDEX($F$1:$P$1,MATCH(E30,F30:P30,0))</f>
        <v>2013</v>
      </c>
      <c r="D30" s="4">
        <v>43859</v>
      </c>
      <c r="E30" s="2">
        <f t="shared" ca="1" si="3"/>
        <v>3</v>
      </c>
      <c r="F30" s="38">
        <f t="shared" ca="1" si="4"/>
        <v>1.2</v>
      </c>
      <c r="G30" s="38">
        <f t="shared" ca="1" si="4"/>
        <v>1.4</v>
      </c>
      <c r="H30" s="38">
        <f t="shared" ca="1" si="4"/>
        <v>0</v>
      </c>
      <c r="I30" s="38">
        <f t="shared" ca="1" si="4"/>
        <v>0</v>
      </c>
      <c r="J30" s="38">
        <f t="shared" ca="1" si="4"/>
        <v>0</v>
      </c>
      <c r="K30" s="38">
        <f t="shared" ca="1" si="4"/>
        <v>0</v>
      </c>
      <c r="L30" s="38">
        <f t="shared" ca="1" si="4"/>
        <v>3</v>
      </c>
      <c r="M30" s="38">
        <f t="shared" ca="1" si="4"/>
        <v>0</v>
      </c>
      <c r="N30" s="38">
        <f t="shared" ca="1" si="4"/>
        <v>0</v>
      </c>
      <c r="O30" s="38">
        <f t="shared" ca="1" si="4"/>
        <v>0</v>
      </c>
      <c r="P30" s="38">
        <f t="shared" ca="1" si="4"/>
        <v>0</v>
      </c>
    </row>
    <row r="31" spans="1:16" x14ac:dyDescent="0.25">
      <c r="A31" s="2">
        <f t="shared" si="1"/>
        <v>1</v>
      </c>
      <c r="B31" s="2">
        <f t="shared" si="2"/>
        <v>30</v>
      </c>
      <c r="C31" s="2">
        <f ca="1">INDEX($F$1:$P$1,MATCH(E31,F31:P31,0))</f>
        <v>2010</v>
      </c>
      <c r="D31" s="4">
        <v>43860</v>
      </c>
      <c r="E31" s="2">
        <f t="shared" ca="1" si="3"/>
        <v>9.4</v>
      </c>
      <c r="F31" s="38">
        <f t="shared" ca="1" si="4"/>
        <v>1</v>
      </c>
      <c r="G31" s="38">
        <f t="shared" ca="1" si="4"/>
        <v>0</v>
      </c>
      <c r="H31" s="38">
        <f t="shared" ca="1" si="4"/>
        <v>0</v>
      </c>
      <c r="I31" s="38">
        <f t="shared" ca="1" si="4"/>
        <v>0</v>
      </c>
      <c r="J31" s="38">
        <f t="shared" ca="1" si="4"/>
        <v>6</v>
      </c>
      <c r="K31" s="38">
        <f t="shared" ca="1" si="4"/>
        <v>0</v>
      </c>
      <c r="L31" s="38">
        <f t="shared" ca="1" si="4"/>
        <v>0</v>
      </c>
      <c r="M31" s="38">
        <f t="shared" ca="1" si="4"/>
        <v>0</v>
      </c>
      <c r="N31" s="38">
        <f t="shared" ca="1" si="4"/>
        <v>0</v>
      </c>
      <c r="O31" s="38">
        <f t="shared" ca="1" si="4"/>
        <v>9.4</v>
      </c>
      <c r="P31" s="38">
        <f t="shared" ca="1" si="4"/>
        <v>0</v>
      </c>
    </row>
    <row r="32" spans="1:16" x14ac:dyDescent="0.25">
      <c r="A32" s="2">
        <f t="shared" si="1"/>
        <v>1</v>
      </c>
      <c r="B32" s="2">
        <f t="shared" si="2"/>
        <v>31</v>
      </c>
      <c r="C32" s="2">
        <f ca="1">INDEX($F$1:$P$1,MATCH(E32,F32:P32,0))</f>
        <v>2019</v>
      </c>
      <c r="D32" s="4">
        <v>43861</v>
      </c>
      <c r="E32" s="2">
        <f t="shared" ca="1" si="3"/>
        <v>7</v>
      </c>
      <c r="F32" s="38">
        <f t="shared" ca="1" si="4"/>
        <v>7</v>
      </c>
      <c r="G32" s="38">
        <f t="shared" ca="1" si="4"/>
        <v>0</v>
      </c>
      <c r="H32" s="38">
        <f t="shared" ca="1" si="4"/>
        <v>0</v>
      </c>
      <c r="I32" s="38">
        <f t="shared" ca="1" si="4"/>
        <v>2.2000000000000002</v>
      </c>
      <c r="J32" s="38">
        <f t="shared" ca="1" si="4"/>
        <v>0</v>
      </c>
      <c r="K32" s="38">
        <f t="shared" ca="1" si="4"/>
        <v>0</v>
      </c>
      <c r="L32" s="38">
        <f t="shared" ca="1" si="4"/>
        <v>0</v>
      </c>
      <c r="M32" s="38">
        <f t="shared" ca="1" si="4"/>
        <v>0</v>
      </c>
      <c r="N32" s="38">
        <f t="shared" ca="1" si="4"/>
        <v>0</v>
      </c>
      <c r="O32" s="38">
        <f t="shared" ca="1" si="4"/>
        <v>0</v>
      </c>
      <c r="P32" s="38">
        <f t="shared" ca="1" si="4"/>
        <v>3</v>
      </c>
    </row>
    <row r="33" spans="1:16" x14ac:dyDescent="0.25">
      <c r="A33" s="2">
        <f t="shared" si="1"/>
        <v>2</v>
      </c>
      <c r="B33" s="2">
        <f t="shared" si="2"/>
        <v>1</v>
      </c>
      <c r="C33" s="2">
        <f ca="1">INDEX($F$1:$P$1,MATCH(E33,F33:P33,0))</f>
        <v>2009</v>
      </c>
      <c r="D33" s="4">
        <v>43862</v>
      </c>
      <c r="E33" s="2">
        <f t="shared" ca="1" si="3"/>
        <v>26.6</v>
      </c>
      <c r="F33" s="38">
        <f t="shared" ca="1" si="4"/>
        <v>10.8</v>
      </c>
      <c r="G33" s="38">
        <f t="shared" ca="1" si="4"/>
        <v>7.4</v>
      </c>
      <c r="H33" s="38">
        <f t="shared" ca="1" si="4"/>
        <v>0</v>
      </c>
      <c r="I33" s="38">
        <f t="shared" ca="1" si="4"/>
        <v>0</v>
      </c>
      <c r="J33" s="38">
        <f t="shared" ca="1" si="4"/>
        <v>10</v>
      </c>
      <c r="K33" s="38">
        <f t="shared" ca="1" si="4"/>
        <v>0</v>
      </c>
      <c r="L33" s="38">
        <f t="shared" ca="1" si="4"/>
        <v>0</v>
      </c>
      <c r="M33" s="38">
        <f t="shared" ca="1" si="4"/>
        <v>0</v>
      </c>
      <c r="N33" s="38">
        <f t="shared" ca="1" si="4"/>
        <v>0</v>
      </c>
      <c r="O33" s="38">
        <f t="shared" ca="1" si="4"/>
        <v>0</v>
      </c>
      <c r="P33" s="38">
        <f t="shared" ca="1" si="4"/>
        <v>26.6</v>
      </c>
    </row>
    <row r="34" spans="1:16" x14ac:dyDescent="0.25">
      <c r="A34" s="2">
        <f t="shared" si="1"/>
        <v>2</v>
      </c>
      <c r="B34" s="2">
        <f t="shared" si="2"/>
        <v>2</v>
      </c>
      <c r="C34" s="2">
        <f ca="1">INDEX($F$1:$P$1,MATCH(E34,F34:P34,0))</f>
        <v>2018</v>
      </c>
      <c r="D34" s="4">
        <v>43863</v>
      </c>
      <c r="E34" s="2">
        <f t="shared" ca="1" si="3"/>
        <v>11</v>
      </c>
      <c r="F34" s="38">
        <f t="shared" ca="1" si="4"/>
        <v>0</v>
      </c>
      <c r="G34" s="38">
        <f t="shared" ca="1" si="4"/>
        <v>11</v>
      </c>
      <c r="H34" s="38">
        <f t="shared" ca="1" si="4"/>
        <v>0</v>
      </c>
      <c r="I34" s="38">
        <f t="shared" ca="1" si="4"/>
        <v>0</v>
      </c>
      <c r="J34" s="38">
        <f t="shared" ca="1" si="4"/>
        <v>3.8</v>
      </c>
      <c r="K34" s="38">
        <f t="shared" ca="1" si="4"/>
        <v>0</v>
      </c>
      <c r="L34" s="38">
        <f t="shared" ca="1" si="4"/>
        <v>0</v>
      </c>
      <c r="M34" s="38">
        <f t="shared" ca="1" si="4"/>
        <v>0</v>
      </c>
      <c r="N34" s="38">
        <f t="shared" ca="1" si="4"/>
        <v>0</v>
      </c>
      <c r="O34" s="38">
        <f t="shared" ca="1" si="4"/>
        <v>0</v>
      </c>
      <c r="P34" s="38">
        <f t="shared" ca="1" si="4"/>
        <v>0</v>
      </c>
    </row>
    <row r="35" spans="1:16" x14ac:dyDescent="0.25">
      <c r="A35" s="2">
        <f t="shared" si="1"/>
        <v>2</v>
      </c>
      <c r="B35" s="2">
        <f t="shared" si="2"/>
        <v>3</v>
      </c>
      <c r="C35" s="2">
        <f ca="1">INDEX($F$1:$P$1,MATCH(E35,F35:P35,0))</f>
        <v>2016</v>
      </c>
      <c r="D35" s="4">
        <v>43864</v>
      </c>
      <c r="E35" s="2">
        <f t="shared" ca="1" si="3"/>
        <v>5.8</v>
      </c>
      <c r="F35" s="38">
        <f t="shared" ca="1" si="4"/>
        <v>0</v>
      </c>
      <c r="G35" s="38">
        <f t="shared" ca="1" si="4"/>
        <v>1</v>
      </c>
      <c r="H35" s="38">
        <f t="shared" ca="1" si="4"/>
        <v>0</v>
      </c>
      <c r="I35" s="38">
        <f t="shared" ca="1" si="4"/>
        <v>5.8</v>
      </c>
      <c r="J35" s="38">
        <f t="shared" ca="1" si="4"/>
        <v>0</v>
      </c>
      <c r="K35" s="38">
        <f t="shared" ca="1" si="4"/>
        <v>0</v>
      </c>
      <c r="L35" s="38">
        <f t="shared" ca="1" si="4"/>
        <v>0</v>
      </c>
      <c r="M35" s="38">
        <f t="shared" ca="1" si="4"/>
        <v>0</v>
      </c>
      <c r="N35" s="38">
        <f t="shared" ca="1" si="4"/>
        <v>0</v>
      </c>
      <c r="O35" s="38">
        <f t="shared" ca="1" si="4"/>
        <v>0</v>
      </c>
      <c r="P35" s="38">
        <f t="shared" ca="1" si="4"/>
        <v>0</v>
      </c>
    </row>
    <row r="36" spans="1:16" x14ac:dyDescent="0.25">
      <c r="A36" s="2">
        <f t="shared" si="1"/>
        <v>2</v>
      </c>
      <c r="B36" s="2">
        <f t="shared" si="2"/>
        <v>4</v>
      </c>
      <c r="C36" s="2">
        <f ca="1">INDEX($F$1:$P$1,MATCH(E36,F36:P36,0))</f>
        <v>2018</v>
      </c>
      <c r="D36" s="4">
        <v>43865</v>
      </c>
      <c r="E36" s="2">
        <f t="shared" ca="1" si="3"/>
        <v>9</v>
      </c>
      <c r="F36" s="38">
        <f t="shared" ca="1" si="4"/>
        <v>0</v>
      </c>
      <c r="G36" s="38">
        <f t="shared" ca="1" si="4"/>
        <v>9</v>
      </c>
      <c r="H36" s="38">
        <f t="shared" ca="1" si="4"/>
        <v>0</v>
      </c>
      <c r="I36" s="38">
        <f t="shared" ca="1" si="4"/>
        <v>0</v>
      </c>
      <c r="J36" s="38">
        <f t="shared" ca="1" si="4"/>
        <v>4.2</v>
      </c>
      <c r="K36" s="38">
        <f t="shared" ca="1" si="4"/>
        <v>0</v>
      </c>
      <c r="L36" s="38">
        <f t="shared" ca="1" si="4"/>
        <v>2</v>
      </c>
      <c r="M36" s="38">
        <f t="shared" ca="1" si="4"/>
        <v>0</v>
      </c>
      <c r="N36" s="38">
        <f t="shared" ca="1" si="4"/>
        <v>0</v>
      </c>
      <c r="O36" s="38">
        <f t="shared" ca="1" si="4"/>
        <v>0</v>
      </c>
      <c r="P36" s="38">
        <f t="shared" ca="1" si="4"/>
        <v>2</v>
      </c>
    </row>
    <row r="37" spans="1:16" x14ac:dyDescent="0.25">
      <c r="A37" s="2">
        <f t="shared" si="1"/>
        <v>2</v>
      </c>
      <c r="B37" s="2">
        <f t="shared" si="2"/>
        <v>5</v>
      </c>
      <c r="C37" s="2">
        <f ca="1">INDEX($F$1:$P$1,MATCH(E37,F37:P37,0))</f>
        <v>2015</v>
      </c>
      <c r="D37" s="4">
        <v>43866</v>
      </c>
      <c r="E37" s="2">
        <f t="shared" ca="1" si="3"/>
        <v>6.8</v>
      </c>
      <c r="F37" s="38">
        <f t="shared" ca="1" si="4"/>
        <v>0</v>
      </c>
      <c r="G37" s="38">
        <f t="shared" ca="1" si="4"/>
        <v>0</v>
      </c>
      <c r="H37" s="38">
        <f t="shared" ca="1" si="4"/>
        <v>0</v>
      </c>
      <c r="I37" s="38">
        <f t="shared" ca="1" si="4"/>
        <v>0</v>
      </c>
      <c r="J37" s="38">
        <f t="shared" ca="1" si="4"/>
        <v>6.8</v>
      </c>
      <c r="K37" s="38">
        <f t="shared" ca="1" si="4"/>
        <v>0</v>
      </c>
      <c r="L37" s="38">
        <f t="shared" ca="1" si="4"/>
        <v>0</v>
      </c>
      <c r="M37" s="38">
        <f t="shared" ca="1" si="4"/>
        <v>0</v>
      </c>
      <c r="N37" s="38">
        <f t="shared" ca="1" si="4"/>
        <v>0</v>
      </c>
      <c r="O37" s="38">
        <f t="shared" ca="1" si="4"/>
        <v>0</v>
      </c>
      <c r="P37" s="38">
        <f t="shared" ca="1" si="4"/>
        <v>1</v>
      </c>
    </row>
    <row r="38" spans="1:16" x14ac:dyDescent="0.25">
      <c r="A38" s="2">
        <f t="shared" si="1"/>
        <v>2</v>
      </c>
      <c r="B38" s="2">
        <f t="shared" si="2"/>
        <v>6</v>
      </c>
      <c r="C38" s="2">
        <f ca="1">INDEX($F$1:$P$1,MATCH(E38,F38:P38,0))</f>
        <v>2011</v>
      </c>
      <c r="D38" s="4">
        <v>43867</v>
      </c>
      <c r="E38" s="2">
        <f t="shared" ca="1" si="3"/>
        <v>24</v>
      </c>
      <c r="F38" s="38">
        <f t="shared" ca="1" si="4"/>
        <v>4.8</v>
      </c>
      <c r="G38" s="38">
        <f t="shared" ca="1" si="4"/>
        <v>4.5999999999999996</v>
      </c>
      <c r="H38" s="38">
        <f t="shared" ca="1" si="4"/>
        <v>0</v>
      </c>
      <c r="I38" s="38">
        <f t="shared" ca="1" si="4"/>
        <v>0</v>
      </c>
      <c r="J38" s="38">
        <f t="shared" ca="1" si="4"/>
        <v>0</v>
      </c>
      <c r="K38" s="38">
        <f t="shared" ca="1" si="4"/>
        <v>0</v>
      </c>
      <c r="L38" s="38">
        <f t="shared" ca="1" si="4"/>
        <v>0</v>
      </c>
      <c r="M38" s="38">
        <f t="shared" ca="1" si="4"/>
        <v>0</v>
      </c>
      <c r="N38" s="38">
        <f t="shared" ca="1" si="4"/>
        <v>24</v>
      </c>
      <c r="O38" s="38">
        <f t="shared" ca="1" si="4"/>
        <v>0</v>
      </c>
      <c r="P38" s="38">
        <f t="shared" ca="1" si="4"/>
        <v>0</v>
      </c>
    </row>
    <row r="39" spans="1:16" x14ac:dyDescent="0.25">
      <c r="A39" s="2">
        <f t="shared" si="1"/>
        <v>2</v>
      </c>
      <c r="B39" s="2">
        <f t="shared" si="2"/>
        <v>7</v>
      </c>
      <c r="C39" s="2">
        <f ca="1">INDEX($F$1:$P$1,MATCH(E39,F39:P39,0))</f>
        <v>2018</v>
      </c>
      <c r="D39" s="4">
        <v>43868</v>
      </c>
      <c r="E39" s="2">
        <f t="shared" ca="1" si="3"/>
        <v>38.4</v>
      </c>
      <c r="F39" s="38">
        <f t="shared" ca="1" si="4"/>
        <v>1</v>
      </c>
      <c r="G39" s="38">
        <f t="shared" ca="1" si="4"/>
        <v>38.4</v>
      </c>
      <c r="H39" s="38">
        <f t="shared" ca="1" si="4"/>
        <v>0</v>
      </c>
      <c r="I39" s="38">
        <f t="shared" ca="1" si="4"/>
        <v>1.8</v>
      </c>
      <c r="J39" s="38">
        <f t="shared" ca="1" si="4"/>
        <v>0</v>
      </c>
      <c r="K39" s="38">
        <f t="shared" ca="1" si="4"/>
        <v>0</v>
      </c>
      <c r="L39" s="38">
        <f t="shared" ca="1" si="4"/>
        <v>0</v>
      </c>
      <c r="M39" s="38">
        <f t="shared" ca="1" si="4"/>
        <v>0</v>
      </c>
      <c r="N39" s="38">
        <f t="shared" ca="1" si="4"/>
        <v>0</v>
      </c>
      <c r="O39" s="38">
        <f t="shared" ref="O39:X65" ca="1" si="5">INDEX(INDIRECT("'"&amp;O$1&amp;"'!"&amp;"V:V"),MATCH(EDATE($D39,-12*(2020-O$1)),INDIRECT("'"&amp;O$1&amp;"'!"&amp;"E:E"),0))</f>
        <v>0</v>
      </c>
      <c r="P39" s="38">
        <f t="shared" ca="1" si="5"/>
        <v>0</v>
      </c>
    </row>
    <row r="40" spans="1:16" x14ac:dyDescent="0.25">
      <c r="A40" s="2">
        <f t="shared" si="1"/>
        <v>2</v>
      </c>
      <c r="B40" s="2">
        <f t="shared" si="2"/>
        <v>8</v>
      </c>
      <c r="C40" s="2">
        <f ca="1">INDEX($F$1:$P$1,MATCH(E40,F40:P40,0))</f>
        <v>2009</v>
      </c>
      <c r="D40" s="4">
        <v>43869</v>
      </c>
      <c r="E40" s="2">
        <f t="shared" ca="1" si="3"/>
        <v>5</v>
      </c>
      <c r="F40" s="38">
        <f t="shared" ref="F40:P103" ca="1" si="6">INDEX(INDIRECT("'"&amp;F$1&amp;"'!"&amp;"V:V"),MATCH(EDATE($D40,-12*(2020-F$1)),INDIRECT("'"&amp;F$1&amp;"'!"&amp;"E:E"),0))</f>
        <v>0</v>
      </c>
      <c r="G40" s="38">
        <f t="shared" ca="1" si="6"/>
        <v>0</v>
      </c>
      <c r="H40" s="38">
        <f t="shared" ca="1" si="6"/>
        <v>2</v>
      </c>
      <c r="I40" s="38">
        <f t="shared" ca="1" si="6"/>
        <v>0</v>
      </c>
      <c r="J40" s="38">
        <f t="shared" ca="1" si="6"/>
        <v>0</v>
      </c>
      <c r="K40" s="38">
        <f t="shared" ca="1" si="6"/>
        <v>0</v>
      </c>
      <c r="L40" s="38">
        <f t="shared" ca="1" si="6"/>
        <v>0</v>
      </c>
      <c r="M40" s="38">
        <f t="shared" ca="1" si="6"/>
        <v>0</v>
      </c>
      <c r="N40" s="38">
        <f t="shared" ca="1" si="6"/>
        <v>0</v>
      </c>
      <c r="O40" s="38">
        <f t="shared" ca="1" si="6"/>
        <v>0</v>
      </c>
      <c r="P40" s="38">
        <f t="shared" ca="1" si="6"/>
        <v>5</v>
      </c>
    </row>
    <row r="41" spans="1:16" x14ac:dyDescent="0.25">
      <c r="A41" s="2">
        <f t="shared" si="1"/>
        <v>2</v>
      </c>
      <c r="B41" s="2">
        <f t="shared" si="2"/>
        <v>9</v>
      </c>
      <c r="C41" s="2">
        <f ca="1">INDEX($F$1:$P$1,MATCH(E41,F41:P41,0))</f>
        <v>2017</v>
      </c>
      <c r="D41" s="4">
        <v>43870</v>
      </c>
      <c r="E41" s="2">
        <f t="shared" ca="1" si="3"/>
        <v>12</v>
      </c>
      <c r="F41" s="38">
        <f t="shared" ca="1" si="6"/>
        <v>0</v>
      </c>
      <c r="G41" s="38">
        <f t="shared" ca="1" si="6"/>
        <v>0</v>
      </c>
      <c r="H41" s="38">
        <f t="shared" ca="1" si="6"/>
        <v>12</v>
      </c>
      <c r="I41" s="38">
        <f t="shared" ca="1" si="6"/>
        <v>0</v>
      </c>
      <c r="J41" s="38">
        <f t="shared" ca="1" si="6"/>
        <v>0</v>
      </c>
      <c r="K41" s="38">
        <f t="shared" ca="1" si="6"/>
        <v>1</v>
      </c>
      <c r="L41" s="38">
        <f t="shared" ca="1" si="6"/>
        <v>0</v>
      </c>
      <c r="M41" s="38">
        <f t="shared" ca="1" si="6"/>
        <v>0</v>
      </c>
      <c r="N41" s="38">
        <f t="shared" ca="1" si="6"/>
        <v>0</v>
      </c>
      <c r="O41" s="38">
        <f t="shared" ca="1" si="6"/>
        <v>0</v>
      </c>
      <c r="P41" s="38">
        <f t="shared" ca="1" si="6"/>
        <v>0</v>
      </c>
    </row>
    <row r="42" spans="1:16" x14ac:dyDescent="0.25">
      <c r="A42" s="2">
        <f t="shared" si="1"/>
        <v>2</v>
      </c>
      <c r="B42" s="2">
        <f t="shared" si="2"/>
        <v>10</v>
      </c>
      <c r="C42" s="2">
        <f ca="1">INDEX($F$1:$P$1,MATCH(E42,F42:P42,0))</f>
        <v>2014</v>
      </c>
      <c r="D42" s="4">
        <v>43871</v>
      </c>
      <c r="E42" s="2">
        <f t="shared" ca="1" si="3"/>
        <v>9</v>
      </c>
      <c r="F42" s="38">
        <f t="shared" ca="1" si="6"/>
        <v>0</v>
      </c>
      <c r="G42" s="38">
        <f t="shared" ca="1" si="6"/>
        <v>0</v>
      </c>
      <c r="H42" s="38">
        <f t="shared" ca="1" si="6"/>
        <v>0</v>
      </c>
      <c r="I42" s="38">
        <f t="shared" ca="1" si="6"/>
        <v>0</v>
      </c>
      <c r="J42" s="38">
        <f t="shared" ca="1" si="6"/>
        <v>0</v>
      </c>
      <c r="K42" s="38">
        <f t="shared" ca="1" si="6"/>
        <v>9</v>
      </c>
      <c r="L42" s="38">
        <f t="shared" ca="1" si="6"/>
        <v>0</v>
      </c>
      <c r="M42" s="38">
        <f t="shared" ca="1" si="6"/>
        <v>0</v>
      </c>
      <c r="N42" s="38">
        <f t="shared" ca="1" si="6"/>
        <v>0</v>
      </c>
      <c r="O42" s="38">
        <f t="shared" ca="1" si="6"/>
        <v>0</v>
      </c>
      <c r="P42" s="38">
        <f t="shared" ca="1" si="6"/>
        <v>0</v>
      </c>
    </row>
    <row r="43" spans="1:16" x14ac:dyDescent="0.25">
      <c r="A43" s="2">
        <f t="shared" si="1"/>
        <v>2</v>
      </c>
      <c r="B43" s="2">
        <f t="shared" si="2"/>
        <v>11</v>
      </c>
      <c r="C43" s="2">
        <f ca="1">INDEX($F$1:$P$1,MATCH(E43,F43:P43,0))</f>
        <v>2014</v>
      </c>
      <c r="D43" s="4">
        <v>43872</v>
      </c>
      <c r="E43" s="2">
        <f t="shared" ca="1" si="3"/>
        <v>5.6</v>
      </c>
      <c r="F43" s="38">
        <f t="shared" ca="1" si="6"/>
        <v>0</v>
      </c>
      <c r="G43" s="38">
        <f t="shared" ca="1" si="6"/>
        <v>0</v>
      </c>
      <c r="H43" s="38">
        <f t="shared" ca="1" si="6"/>
        <v>0</v>
      </c>
      <c r="I43" s="38">
        <f t="shared" ca="1" si="6"/>
        <v>0</v>
      </c>
      <c r="J43" s="38">
        <f t="shared" ca="1" si="6"/>
        <v>0</v>
      </c>
      <c r="K43" s="38">
        <f t="shared" ca="1" si="6"/>
        <v>5.6</v>
      </c>
      <c r="L43" s="38">
        <f t="shared" ca="1" si="6"/>
        <v>0</v>
      </c>
      <c r="M43" s="38">
        <f t="shared" ca="1" si="6"/>
        <v>0</v>
      </c>
      <c r="N43" s="38">
        <f t="shared" ca="1" si="6"/>
        <v>0</v>
      </c>
      <c r="O43" s="38">
        <f t="shared" ca="1" si="6"/>
        <v>0</v>
      </c>
      <c r="P43" s="38">
        <f t="shared" ca="1" si="6"/>
        <v>0</v>
      </c>
    </row>
    <row r="44" spans="1:16" x14ac:dyDescent="0.25">
      <c r="A44" s="2">
        <f t="shared" si="1"/>
        <v>2</v>
      </c>
      <c r="B44" s="2">
        <f t="shared" si="2"/>
        <v>12</v>
      </c>
      <c r="C44" s="2">
        <f ca="1">INDEX($F$1:$P$1,MATCH(E44,F44:P44,0))</f>
        <v>2019</v>
      </c>
      <c r="D44" s="4">
        <v>43873</v>
      </c>
      <c r="E44" s="2">
        <f t="shared" ca="1" si="3"/>
        <v>0</v>
      </c>
      <c r="F44" s="38">
        <f t="shared" ca="1" si="6"/>
        <v>0</v>
      </c>
      <c r="G44" s="38">
        <f t="shared" ca="1" si="6"/>
        <v>0</v>
      </c>
      <c r="H44" s="38">
        <f t="shared" ca="1" si="6"/>
        <v>0</v>
      </c>
      <c r="I44" s="38">
        <f t="shared" ca="1" si="6"/>
        <v>0</v>
      </c>
      <c r="J44" s="38">
        <f t="shared" ca="1" si="6"/>
        <v>0</v>
      </c>
      <c r="K44" s="38">
        <f t="shared" ca="1" si="6"/>
        <v>0</v>
      </c>
      <c r="L44" s="38">
        <f t="shared" ca="1" si="6"/>
        <v>0</v>
      </c>
      <c r="M44" s="38">
        <f t="shared" ca="1" si="6"/>
        <v>0</v>
      </c>
      <c r="N44" s="38">
        <f t="shared" ca="1" si="6"/>
        <v>0</v>
      </c>
      <c r="O44" s="38">
        <f t="shared" ca="1" si="6"/>
        <v>0</v>
      </c>
      <c r="P44" s="38">
        <f t="shared" ca="1" si="6"/>
        <v>0</v>
      </c>
    </row>
    <row r="45" spans="1:16" x14ac:dyDescent="0.25">
      <c r="A45" s="2">
        <f t="shared" si="1"/>
        <v>2</v>
      </c>
      <c r="B45" s="2">
        <f t="shared" si="2"/>
        <v>13</v>
      </c>
      <c r="C45" s="2">
        <f ca="1">INDEX($F$1:$P$1,MATCH(E45,F45:P45,0))</f>
        <v>2019</v>
      </c>
      <c r="D45" s="4">
        <v>43874</v>
      </c>
      <c r="E45" s="2">
        <f t="shared" ca="1" si="3"/>
        <v>0</v>
      </c>
      <c r="F45" s="38">
        <f t="shared" ca="1" si="6"/>
        <v>0</v>
      </c>
      <c r="G45" s="38">
        <f t="shared" ca="1" si="6"/>
        <v>0</v>
      </c>
      <c r="H45" s="38">
        <f t="shared" ca="1" si="6"/>
        <v>0</v>
      </c>
      <c r="I45" s="38">
        <f t="shared" ca="1" si="6"/>
        <v>0</v>
      </c>
      <c r="J45" s="38">
        <f t="shared" ca="1" si="6"/>
        <v>0</v>
      </c>
      <c r="K45" s="38">
        <f t="shared" ca="1" si="6"/>
        <v>0</v>
      </c>
      <c r="L45" s="38">
        <f t="shared" ca="1" si="6"/>
        <v>0</v>
      </c>
      <c r="M45" s="38">
        <f t="shared" ca="1" si="6"/>
        <v>0</v>
      </c>
      <c r="N45" s="38">
        <f t="shared" ca="1" si="6"/>
        <v>0</v>
      </c>
      <c r="O45" s="38">
        <f t="shared" ca="1" si="6"/>
        <v>0</v>
      </c>
      <c r="P45" s="38">
        <f t="shared" ca="1" si="6"/>
        <v>0</v>
      </c>
    </row>
    <row r="46" spans="1:16" x14ac:dyDescent="0.25">
      <c r="A46" s="2">
        <f t="shared" si="1"/>
        <v>2</v>
      </c>
      <c r="B46" s="2">
        <f t="shared" si="2"/>
        <v>14</v>
      </c>
      <c r="C46" s="2">
        <f ca="1">INDEX($F$1:$P$1,MATCH(E46,F46:P46,0))</f>
        <v>2011</v>
      </c>
      <c r="D46" s="4">
        <v>43875</v>
      </c>
      <c r="E46" s="2">
        <f t="shared" ca="1" si="3"/>
        <v>6</v>
      </c>
      <c r="F46" s="38">
        <f t="shared" ca="1" si="6"/>
        <v>0</v>
      </c>
      <c r="G46" s="38">
        <f t="shared" ca="1" si="6"/>
        <v>0.4</v>
      </c>
      <c r="H46" s="38">
        <f t="shared" ca="1" si="6"/>
        <v>0</v>
      </c>
      <c r="I46" s="38">
        <f t="shared" ca="1" si="6"/>
        <v>0</v>
      </c>
      <c r="J46" s="38">
        <f t="shared" ca="1" si="6"/>
        <v>0</v>
      </c>
      <c r="K46" s="38">
        <f t="shared" ca="1" si="6"/>
        <v>0</v>
      </c>
      <c r="L46" s="38">
        <f t="shared" ca="1" si="6"/>
        <v>0</v>
      </c>
      <c r="M46" s="38">
        <f t="shared" ca="1" si="6"/>
        <v>0</v>
      </c>
      <c r="N46" s="38">
        <f t="shared" ca="1" si="6"/>
        <v>6</v>
      </c>
      <c r="O46" s="38">
        <f t="shared" ca="1" si="6"/>
        <v>0</v>
      </c>
      <c r="P46" s="38">
        <f t="shared" ca="1" si="6"/>
        <v>0</v>
      </c>
    </row>
    <row r="47" spans="1:16" x14ac:dyDescent="0.25">
      <c r="A47" s="2">
        <f t="shared" si="1"/>
        <v>2</v>
      </c>
      <c r="B47" s="2">
        <f t="shared" si="2"/>
        <v>15</v>
      </c>
      <c r="C47" s="2">
        <f ca="1">INDEX($F$1:$P$1,MATCH(E47,F47:P47,0))</f>
        <v>2010</v>
      </c>
      <c r="D47" s="4">
        <v>43876</v>
      </c>
      <c r="E47" s="2">
        <f t="shared" ca="1" si="3"/>
        <v>8.6</v>
      </c>
      <c r="F47" s="38">
        <f t="shared" ca="1" si="6"/>
        <v>1</v>
      </c>
      <c r="G47" s="38">
        <f t="shared" ca="1" si="6"/>
        <v>6</v>
      </c>
      <c r="H47" s="38">
        <f t="shared" ca="1" si="6"/>
        <v>0</v>
      </c>
      <c r="I47" s="38">
        <f t="shared" ca="1" si="6"/>
        <v>0</v>
      </c>
      <c r="J47" s="38">
        <f t="shared" ca="1" si="6"/>
        <v>0</v>
      </c>
      <c r="K47" s="38">
        <f t="shared" ca="1" si="6"/>
        <v>7.4</v>
      </c>
      <c r="L47" s="38">
        <f t="shared" ca="1" si="6"/>
        <v>0</v>
      </c>
      <c r="M47" s="38">
        <f t="shared" ca="1" si="6"/>
        <v>2</v>
      </c>
      <c r="N47" s="38">
        <f t="shared" ca="1" si="6"/>
        <v>2.8</v>
      </c>
      <c r="O47" s="38">
        <f t="shared" ca="1" si="6"/>
        <v>8.6</v>
      </c>
      <c r="P47" s="38">
        <f t="shared" ca="1" si="6"/>
        <v>0</v>
      </c>
    </row>
    <row r="48" spans="1:16" x14ac:dyDescent="0.25">
      <c r="A48" s="2">
        <f t="shared" si="1"/>
        <v>2</v>
      </c>
      <c r="B48" s="2">
        <f t="shared" si="2"/>
        <v>16</v>
      </c>
      <c r="C48" s="2">
        <f ca="1">INDEX($F$1:$P$1,MATCH(E48,F48:P48,0))</f>
        <v>2013</v>
      </c>
      <c r="D48" s="4">
        <v>43877</v>
      </c>
      <c r="E48" s="2">
        <f t="shared" ca="1" si="3"/>
        <v>1.8</v>
      </c>
      <c r="F48" s="38">
        <f t="shared" ca="1" si="6"/>
        <v>0</v>
      </c>
      <c r="G48" s="38">
        <f t="shared" ca="1" si="6"/>
        <v>0</v>
      </c>
      <c r="H48" s="38">
        <f t="shared" ca="1" si="6"/>
        <v>0</v>
      </c>
      <c r="I48" s="38">
        <f t="shared" ca="1" si="6"/>
        <v>0</v>
      </c>
      <c r="J48" s="38">
        <f t="shared" ca="1" si="6"/>
        <v>0</v>
      </c>
      <c r="K48" s="38">
        <f t="shared" ca="1" si="6"/>
        <v>0</v>
      </c>
      <c r="L48" s="38">
        <f t="shared" ca="1" si="6"/>
        <v>1.8</v>
      </c>
      <c r="M48" s="38">
        <f t="shared" ca="1" si="6"/>
        <v>0</v>
      </c>
      <c r="N48" s="38">
        <f t="shared" ca="1" si="6"/>
        <v>0</v>
      </c>
      <c r="O48" s="38">
        <f t="shared" ca="1" si="6"/>
        <v>0</v>
      </c>
      <c r="P48" s="38">
        <f t="shared" ca="1" si="6"/>
        <v>0</v>
      </c>
    </row>
    <row r="49" spans="1:16" x14ac:dyDescent="0.25">
      <c r="A49" s="2">
        <f t="shared" si="1"/>
        <v>2</v>
      </c>
      <c r="B49" s="2">
        <f t="shared" si="2"/>
        <v>17</v>
      </c>
      <c r="C49" s="2">
        <f ca="1">INDEX($F$1:$P$1,MATCH(E49,F49:P49,0))</f>
        <v>2012</v>
      </c>
      <c r="D49" s="4">
        <v>43878</v>
      </c>
      <c r="E49" s="2">
        <f t="shared" ca="1" si="3"/>
        <v>8</v>
      </c>
      <c r="F49" s="38">
        <f t="shared" ca="1" si="6"/>
        <v>0</v>
      </c>
      <c r="G49" s="38">
        <f t="shared" ca="1" si="6"/>
        <v>0</v>
      </c>
      <c r="H49" s="38">
        <f t="shared" ca="1" si="6"/>
        <v>0</v>
      </c>
      <c r="I49" s="38">
        <f t="shared" ca="1" si="6"/>
        <v>0</v>
      </c>
      <c r="J49" s="38">
        <f t="shared" ca="1" si="6"/>
        <v>0</v>
      </c>
      <c r="K49" s="38">
        <f t="shared" ca="1" si="6"/>
        <v>0</v>
      </c>
      <c r="L49" s="38">
        <f t="shared" ca="1" si="6"/>
        <v>0</v>
      </c>
      <c r="M49" s="38">
        <f t="shared" ca="1" si="6"/>
        <v>8</v>
      </c>
      <c r="N49" s="38">
        <f t="shared" ca="1" si="6"/>
        <v>0</v>
      </c>
      <c r="O49" s="38">
        <f t="shared" ca="1" si="6"/>
        <v>0</v>
      </c>
      <c r="P49" s="38">
        <f t="shared" ca="1" si="6"/>
        <v>0</v>
      </c>
    </row>
    <row r="50" spans="1:16" x14ac:dyDescent="0.25">
      <c r="A50" s="2">
        <f t="shared" si="1"/>
        <v>2</v>
      </c>
      <c r="B50" s="2">
        <f t="shared" si="2"/>
        <v>18</v>
      </c>
      <c r="C50" s="2">
        <f ca="1">INDEX($F$1:$P$1,MATCH(E50,F50:P50,0))</f>
        <v>2013</v>
      </c>
      <c r="D50" s="4">
        <v>43879</v>
      </c>
      <c r="E50" s="2">
        <f t="shared" ca="1" si="3"/>
        <v>2</v>
      </c>
      <c r="F50" s="38">
        <f t="shared" ca="1" si="6"/>
        <v>0.8</v>
      </c>
      <c r="G50" s="38">
        <f t="shared" ca="1" si="6"/>
        <v>0</v>
      </c>
      <c r="H50" s="38">
        <f t="shared" ca="1" si="6"/>
        <v>1.4</v>
      </c>
      <c r="I50" s="38">
        <f t="shared" ca="1" si="6"/>
        <v>0</v>
      </c>
      <c r="J50" s="38">
        <f t="shared" ca="1" si="6"/>
        <v>0</v>
      </c>
      <c r="K50" s="38">
        <f t="shared" ca="1" si="6"/>
        <v>0</v>
      </c>
      <c r="L50" s="38">
        <f t="shared" ca="1" si="6"/>
        <v>2</v>
      </c>
      <c r="M50" s="38">
        <f t="shared" ca="1" si="6"/>
        <v>0</v>
      </c>
      <c r="N50" s="38">
        <f t="shared" ca="1" si="6"/>
        <v>0</v>
      </c>
      <c r="O50" s="38">
        <f t="shared" ca="1" si="6"/>
        <v>0</v>
      </c>
      <c r="P50" s="38">
        <f t="shared" ca="1" si="6"/>
        <v>0</v>
      </c>
    </row>
    <row r="51" spans="1:16" x14ac:dyDescent="0.25">
      <c r="A51" s="2">
        <f t="shared" si="1"/>
        <v>2</v>
      </c>
      <c r="B51" s="2">
        <f t="shared" si="2"/>
        <v>19</v>
      </c>
      <c r="C51" s="2">
        <f ca="1">INDEX($F$1:$P$1,MATCH(E51,F51:P51,0))</f>
        <v>2014</v>
      </c>
      <c r="D51" s="4">
        <v>43880</v>
      </c>
      <c r="E51" s="2">
        <f t="shared" ca="1" si="3"/>
        <v>7.2</v>
      </c>
      <c r="F51" s="38">
        <f t="shared" ca="1" si="6"/>
        <v>0.6</v>
      </c>
      <c r="G51" s="38">
        <f t="shared" ca="1" si="6"/>
        <v>0</v>
      </c>
      <c r="H51" s="38">
        <f t="shared" ca="1" si="6"/>
        <v>0</v>
      </c>
      <c r="I51" s="38">
        <f t="shared" ca="1" si="6"/>
        <v>0</v>
      </c>
      <c r="J51" s="38">
        <f t="shared" ca="1" si="6"/>
        <v>0</v>
      </c>
      <c r="K51" s="38">
        <f t="shared" ca="1" si="6"/>
        <v>7.2</v>
      </c>
      <c r="L51" s="38">
        <f t="shared" ca="1" si="6"/>
        <v>0</v>
      </c>
      <c r="M51" s="38">
        <f t="shared" ca="1" si="6"/>
        <v>0</v>
      </c>
      <c r="N51" s="38">
        <f t="shared" ca="1" si="6"/>
        <v>0</v>
      </c>
      <c r="O51" s="38">
        <f t="shared" ca="1" si="6"/>
        <v>0</v>
      </c>
      <c r="P51" s="38">
        <f t="shared" ca="1" si="6"/>
        <v>0</v>
      </c>
    </row>
    <row r="52" spans="1:16" x14ac:dyDescent="0.25">
      <c r="A52" s="2">
        <f t="shared" si="1"/>
        <v>2</v>
      </c>
      <c r="B52" s="2">
        <f t="shared" si="2"/>
        <v>20</v>
      </c>
      <c r="C52" s="2">
        <f ca="1">INDEX($F$1:$P$1,MATCH(E52,F52:P52,0))</f>
        <v>2018</v>
      </c>
      <c r="D52" s="4">
        <v>43881</v>
      </c>
      <c r="E52" s="2">
        <f t="shared" ca="1" si="3"/>
        <v>5.8</v>
      </c>
      <c r="F52" s="38">
        <f t="shared" ca="1" si="6"/>
        <v>0</v>
      </c>
      <c r="G52" s="38">
        <f t="shared" ca="1" si="6"/>
        <v>5.8</v>
      </c>
      <c r="H52" s="38">
        <f t="shared" ca="1" si="6"/>
        <v>0.6</v>
      </c>
      <c r="I52" s="38">
        <f t="shared" ca="1" si="6"/>
        <v>0</v>
      </c>
      <c r="J52" s="38">
        <f t="shared" ca="1" si="6"/>
        <v>0</v>
      </c>
      <c r="K52" s="38">
        <f t="shared" ca="1" si="6"/>
        <v>0</v>
      </c>
      <c r="L52" s="38">
        <f t="shared" ca="1" si="6"/>
        <v>0</v>
      </c>
      <c r="M52" s="38">
        <f t="shared" ca="1" si="6"/>
        <v>3</v>
      </c>
      <c r="N52" s="38">
        <f t="shared" ca="1" si="6"/>
        <v>0</v>
      </c>
      <c r="O52" s="38">
        <f t="shared" ca="1" si="6"/>
        <v>0</v>
      </c>
      <c r="P52" s="38">
        <f t="shared" ca="1" si="6"/>
        <v>0</v>
      </c>
    </row>
    <row r="53" spans="1:16" x14ac:dyDescent="0.25">
      <c r="A53" s="2">
        <f t="shared" si="1"/>
        <v>2</v>
      </c>
      <c r="B53" s="2">
        <f t="shared" si="2"/>
        <v>21</v>
      </c>
      <c r="C53" s="2">
        <f ca="1">INDEX($F$1:$P$1,MATCH(E53,F53:P53,0))</f>
        <v>2019</v>
      </c>
      <c r="D53" s="4">
        <v>43882</v>
      </c>
      <c r="E53" s="2">
        <f t="shared" ca="1" si="3"/>
        <v>2.2000000000000002</v>
      </c>
      <c r="F53" s="38">
        <f t="shared" ca="1" si="6"/>
        <v>2.2000000000000002</v>
      </c>
      <c r="G53" s="38">
        <f t="shared" ca="1" si="6"/>
        <v>0.2</v>
      </c>
      <c r="H53" s="38">
        <f t="shared" ca="1" si="6"/>
        <v>0</v>
      </c>
      <c r="I53" s="38">
        <f t="shared" ca="1" si="6"/>
        <v>0</v>
      </c>
      <c r="J53" s="38">
        <f t="shared" ca="1" si="6"/>
        <v>0</v>
      </c>
      <c r="K53" s="38">
        <f t="shared" ca="1" si="6"/>
        <v>0</v>
      </c>
      <c r="L53" s="38">
        <f t="shared" ca="1" si="6"/>
        <v>0</v>
      </c>
      <c r="M53" s="38">
        <f t="shared" ca="1" si="6"/>
        <v>1</v>
      </c>
      <c r="N53" s="38">
        <f t="shared" ca="1" si="6"/>
        <v>0</v>
      </c>
      <c r="O53" s="38">
        <f t="shared" ca="1" si="6"/>
        <v>0</v>
      </c>
      <c r="P53" s="38">
        <f t="shared" ca="1" si="6"/>
        <v>0</v>
      </c>
    </row>
    <row r="54" spans="1:16" x14ac:dyDescent="0.25">
      <c r="A54" s="2">
        <f t="shared" si="1"/>
        <v>2</v>
      </c>
      <c r="B54" s="2">
        <f t="shared" si="2"/>
        <v>22</v>
      </c>
      <c r="C54" s="2">
        <f ca="1">INDEX($F$1:$P$1,MATCH(E54,F54:P54,0))</f>
        <v>2009</v>
      </c>
      <c r="D54" s="4">
        <v>43883</v>
      </c>
      <c r="E54" s="2">
        <f t="shared" ca="1" si="3"/>
        <v>7</v>
      </c>
      <c r="F54" s="38">
        <f t="shared" ca="1" si="6"/>
        <v>3.2</v>
      </c>
      <c r="G54" s="38">
        <f t="shared" ca="1" si="6"/>
        <v>3.8</v>
      </c>
      <c r="H54" s="38">
        <f t="shared" ca="1" si="6"/>
        <v>0</v>
      </c>
      <c r="I54" s="38">
        <f t="shared" ca="1" si="6"/>
        <v>0</v>
      </c>
      <c r="J54" s="38">
        <f t="shared" ca="1" si="6"/>
        <v>0</v>
      </c>
      <c r="K54" s="38">
        <f t="shared" ca="1" si="6"/>
        <v>0</v>
      </c>
      <c r="L54" s="38">
        <f t="shared" ca="1" si="6"/>
        <v>1</v>
      </c>
      <c r="M54" s="38">
        <f t="shared" ca="1" si="6"/>
        <v>0</v>
      </c>
      <c r="N54" s="38">
        <f t="shared" ca="1" si="6"/>
        <v>0</v>
      </c>
      <c r="O54" s="38">
        <f t="shared" ca="1" si="6"/>
        <v>0</v>
      </c>
      <c r="P54" s="38">
        <f t="shared" ca="1" si="6"/>
        <v>7</v>
      </c>
    </row>
    <row r="55" spans="1:16" x14ac:dyDescent="0.25">
      <c r="A55" s="2">
        <f t="shared" si="1"/>
        <v>2</v>
      </c>
      <c r="B55" s="2">
        <f t="shared" si="2"/>
        <v>23</v>
      </c>
      <c r="C55" s="2">
        <f ca="1">INDEX($F$1:$P$1,MATCH(E55,F55:P55,0))</f>
        <v>2009</v>
      </c>
      <c r="D55" s="4">
        <v>43884</v>
      </c>
      <c r="E55" s="2">
        <f t="shared" ca="1" si="3"/>
        <v>2.4</v>
      </c>
      <c r="F55" s="38">
        <f t="shared" ca="1" si="6"/>
        <v>0</v>
      </c>
      <c r="G55" s="38">
        <f t="shared" ca="1" si="6"/>
        <v>0</v>
      </c>
      <c r="H55" s="38">
        <f t="shared" ca="1" si="6"/>
        <v>0</v>
      </c>
      <c r="I55" s="38">
        <f t="shared" ca="1" si="6"/>
        <v>0</v>
      </c>
      <c r="J55" s="38">
        <f t="shared" ca="1" si="6"/>
        <v>0</v>
      </c>
      <c r="K55" s="38">
        <f t="shared" ca="1" si="6"/>
        <v>0</v>
      </c>
      <c r="L55" s="38">
        <f t="shared" ca="1" si="6"/>
        <v>1.6</v>
      </c>
      <c r="M55" s="38">
        <f t="shared" ca="1" si="6"/>
        <v>1</v>
      </c>
      <c r="N55" s="38">
        <f t="shared" ca="1" si="6"/>
        <v>0</v>
      </c>
      <c r="O55" s="38">
        <f t="shared" ca="1" si="6"/>
        <v>0</v>
      </c>
      <c r="P55" s="38">
        <f t="shared" ca="1" si="6"/>
        <v>2.4</v>
      </c>
    </row>
    <row r="56" spans="1:16" x14ac:dyDescent="0.25">
      <c r="A56" s="2">
        <f t="shared" si="1"/>
        <v>2</v>
      </c>
      <c r="B56" s="2">
        <f t="shared" si="2"/>
        <v>24</v>
      </c>
      <c r="C56" s="2">
        <f ca="1">INDEX($F$1:$P$1,MATCH(E56,F56:P56,0))</f>
        <v>2012</v>
      </c>
      <c r="D56" s="4">
        <v>43885</v>
      </c>
      <c r="E56" s="2">
        <f t="shared" ca="1" si="3"/>
        <v>8.1999999999999993</v>
      </c>
      <c r="F56" s="38">
        <f t="shared" ca="1" si="6"/>
        <v>0</v>
      </c>
      <c r="G56" s="38">
        <f t="shared" ca="1" si="6"/>
        <v>0</v>
      </c>
      <c r="H56" s="38">
        <f t="shared" ca="1" si="6"/>
        <v>0</v>
      </c>
      <c r="I56" s="38">
        <f t="shared" ca="1" si="6"/>
        <v>0</v>
      </c>
      <c r="J56" s="38">
        <f t="shared" ca="1" si="6"/>
        <v>0</v>
      </c>
      <c r="K56" s="38">
        <f t="shared" ca="1" si="6"/>
        <v>0</v>
      </c>
      <c r="L56" s="38">
        <f t="shared" ca="1" si="6"/>
        <v>0</v>
      </c>
      <c r="M56" s="38">
        <f t="shared" ca="1" si="6"/>
        <v>8.1999999999999993</v>
      </c>
      <c r="N56" s="38">
        <f t="shared" ca="1" si="6"/>
        <v>0</v>
      </c>
      <c r="O56" s="38">
        <f t="shared" ca="1" si="6"/>
        <v>1</v>
      </c>
      <c r="P56" s="38">
        <f t="shared" ca="1" si="6"/>
        <v>0</v>
      </c>
    </row>
    <row r="57" spans="1:16" x14ac:dyDescent="0.25">
      <c r="A57" s="2">
        <f t="shared" si="1"/>
        <v>2</v>
      </c>
      <c r="B57" s="2">
        <f t="shared" si="2"/>
        <v>25</v>
      </c>
      <c r="C57" s="2">
        <f ca="1">INDEX($F$1:$P$1,MATCH(E57,F57:P57,0))</f>
        <v>2019</v>
      </c>
      <c r="D57" s="4">
        <v>43886</v>
      </c>
      <c r="E57" s="2">
        <f t="shared" ca="1" si="3"/>
        <v>0</v>
      </c>
      <c r="F57" s="38">
        <f t="shared" ca="1" si="6"/>
        <v>0</v>
      </c>
      <c r="G57" s="38">
        <f t="shared" ca="1" si="6"/>
        <v>0</v>
      </c>
      <c r="H57" s="38">
        <f t="shared" ca="1" si="6"/>
        <v>0</v>
      </c>
      <c r="I57" s="38">
        <f t="shared" ca="1" si="6"/>
        <v>0</v>
      </c>
      <c r="J57" s="38">
        <f t="shared" ca="1" si="6"/>
        <v>0</v>
      </c>
      <c r="K57" s="38">
        <f t="shared" ca="1" si="6"/>
        <v>0</v>
      </c>
      <c r="L57" s="38">
        <f t="shared" ca="1" si="6"/>
        <v>0</v>
      </c>
      <c r="M57" s="38">
        <f t="shared" ca="1" si="6"/>
        <v>0</v>
      </c>
      <c r="N57" s="38">
        <f t="shared" ca="1" si="6"/>
        <v>0</v>
      </c>
      <c r="O57" s="38">
        <f t="shared" ca="1" si="6"/>
        <v>0</v>
      </c>
      <c r="P57" s="38">
        <f t="shared" ca="1" si="6"/>
        <v>0</v>
      </c>
    </row>
    <row r="58" spans="1:16" x14ac:dyDescent="0.25">
      <c r="A58" s="2">
        <f t="shared" si="1"/>
        <v>2</v>
      </c>
      <c r="B58" s="2">
        <f t="shared" si="2"/>
        <v>26</v>
      </c>
      <c r="C58" s="2">
        <f ca="1">INDEX($F$1:$P$1,MATCH(E58,F58:P58,0))</f>
        <v>2011</v>
      </c>
      <c r="D58" s="4">
        <v>43887</v>
      </c>
      <c r="E58" s="2">
        <f t="shared" ca="1" si="3"/>
        <v>6.6</v>
      </c>
      <c r="F58" s="38">
        <f t="shared" ca="1" si="6"/>
        <v>0</v>
      </c>
      <c r="G58" s="38">
        <f t="shared" ca="1" si="6"/>
        <v>0</v>
      </c>
      <c r="H58" s="38">
        <f t="shared" ca="1" si="6"/>
        <v>0</v>
      </c>
      <c r="I58" s="38">
        <f t="shared" ca="1" si="6"/>
        <v>0</v>
      </c>
      <c r="J58" s="38">
        <f t="shared" ca="1" si="6"/>
        <v>0</v>
      </c>
      <c r="K58" s="38">
        <f t="shared" ca="1" si="6"/>
        <v>0</v>
      </c>
      <c r="L58" s="38">
        <f t="shared" ca="1" si="6"/>
        <v>0</v>
      </c>
      <c r="M58" s="38">
        <f t="shared" ca="1" si="6"/>
        <v>0</v>
      </c>
      <c r="N58" s="38">
        <f t="shared" ca="1" si="6"/>
        <v>6.6</v>
      </c>
      <c r="O58" s="38">
        <f t="shared" ca="1" si="6"/>
        <v>0</v>
      </c>
      <c r="P58" s="38">
        <f t="shared" ca="1" si="6"/>
        <v>0</v>
      </c>
    </row>
    <row r="59" spans="1:16" x14ac:dyDescent="0.25">
      <c r="A59" s="2">
        <f t="shared" si="1"/>
        <v>2</v>
      </c>
      <c r="B59" s="2">
        <f t="shared" si="2"/>
        <v>27</v>
      </c>
      <c r="C59" s="2">
        <f ca="1">INDEX($F$1:$P$1,MATCH(E59,F59:P59,0))</f>
        <v>2011</v>
      </c>
      <c r="D59" s="4">
        <v>43888</v>
      </c>
      <c r="E59" s="2">
        <f t="shared" ca="1" si="3"/>
        <v>2.9</v>
      </c>
      <c r="F59" s="38">
        <f t="shared" ca="1" si="6"/>
        <v>0</v>
      </c>
      <c r="G59" s="38">
        <f t="shared" ca="1" si="6"/>
        <v>0</v>
      </c>
      <c r="H59" s="38">
        <f t="shared" ca="1" si="6"/>
        <v>0</v>
      </c>
      <c r="I59" s="38">
        <f t="shared" ca="1" si="6"/>
        <v>0</v>
      </c>
      <c r="J59" s="38">
        <f t="shared" ca="1" si="6"/>
        <v>0</v>
      </c>
      <c r="K59" s="38">
        <f t="shared" ca="1" si="6"/>
        <v>0</v>
      </c>
      <c r="L59" s="38">
        <f t="shared" ca="1" si="6"/>
        <v>0</v>
      </c>
      <c r="M59" s="38">
        <f t="shared" ca="1" si="6"/>
        <v>0.1</v>
      </c>
      <c r="N59" s="38">
        <f t="shared" ca="1" si="6"/>
        <v>2.9</v>
      </c>
      <c r="O59" s="38">
        <f t="shared" ca="1" si="6"/>
        <v>0</v>
      </c>
      <c r="P59" s="38">
        <f t="shared" ca="1" si="6"/>
        <v>0</v>
      </c>
    </row>
    <row r="60" spans="1:16" x14ac:dyDescent="0.25">
      <c r="A60" s="2">
        <f t="shared" si="1"/>
        <v>2</v>
      </c>
      <c r="B60" s="2">
        <f t="shared" si="2"/>
        <v>28</v>
      </c>
      <c r="C60" s="2">
        <f ca="1">INDEX($F$1:$P$1,MATCH(E60,F60:P60,0))</f>
        <v>2018</v>
      </c>
      <c r="D60" s="4">
        <v>43889</v>
      </c>
      <c r="E60" s="2">
        <f t="shared" ca="1" si="3"/>
        <v>10.4</v>
      </c>
      <c r="F60" s="38">
        <f t="shared" ca="1" si="6"/>
        <v>0</v>
      </c>
      <c r="G60" s="38">
        <f t="shared" ca="1" si="6"/>
        <v>10.4</v>
      </c>
      <c r="H60" s="38">
        <f t="shared" ca="1" si="6"/>
        <v>1.4</v>
      </c>
      <c r="I60" s="38">
        <f t="shared" ca="1" si="6"/>
        <v>0</v>
      </c>
      <c r="J60" s="38">
        <f t="shared" ca="1" si="6"/>
        <v>0</v>
      </c>
      <c r="K60" s="38">
        <f t="shared" ca="1" si="6"/>
        <v>0</v>
      </c>
      <c r="L60" s="38">
        <f t="shared" ca="1" si="6"/>
        <v>0</v>
      </c>
      <c r="M60" s="38">
        <f t="shared" ca="1" si="6"/>
        <v>1.6</v>
      </c>
      <c r="N60" s="38">
        <f t="shared" ca="1" si="6"/>
        <v>0</v>
      </c>
      <c r="O60" s="38">
        <f t="shared" ca="1" si="6"/>
        <v>0</v>
      </c>
      <c r="P60" s="38">
        <f t="shared" ca="1" si="6"/>
        <v>2</v>
      </c>
    </row>
    <row r="61" spans="1:16" x14ac:dyDescent="0.25">
      <c r="A61" s="2">
        <f t="shared" si="1"/>
        <v>2</v>
      </c>
      <c r="B61" s="2">
        <f t="shared" si="2"/>
        <v>29</v>
      </c>
      <c r="C61" s="2">
        <f ca="1">INDEX($F$1:$P$1,MATCH(E61,F61:P61,0))</f>
        <v>2018</v>
      </c>
      <c r="D61" s="4">
        <v>43890</v>
      </c>
      <c r="E61" s="2">
        <f t="shared" ca="1" si="3"/>
        <v>10.4</v>
      </c>
      <c r="F61" s="38">
        <f t="shared" ca="1" si="6"/>
        <v>0</v>
      </c>
      <c r="G61" s="38">
        <f t="shared" ca="1" si="6"/>
        <v>10.4</v>
      </c>
      <c r="H61" s="38">
        <f t="shared" ca="1" si="6"/>
        <v>1.4</v>
      </c>
      <c r="I61" s="38">
        <f t="shared" ca="1" si="6"/>
        <v>0</v>
      </c>
      <c r="J61" s="38">
        <f t="shared" ca="1" si="6"/>
        <v>0</v>
      </c>
      <c r="K61" s="38">
        <f t="shared" ca="1" si="6"/>
        <v>0</v>
      </c>
      <c r="L61" s="38">
        <f t="shared" ca="1" si="6"/>
        <v>0</v>
      </c>
      <c r="M61" s="38">
        <f t="shared" ca="1" si="6"/>
        <v>0</v>
      </c>
      <c r="N61" s="38">
        <f t="shared" ca="1" si="6"/>
        <v>0</v>
      </c>
      <c r="O61" s="38">
        <f t="shared" ca="1" si="6"/>
        <v>0</v>
      </c>
      <c r="P61" s="38">
        <f t="shared" ca="1" si="6"/>
        <v>2</v>
      </c>
    </row>
    <row r="62" spans="1:16" x14ac:dyDescent="0.25">
      <c r="A62" s="2">
        <f t="shared" si="1"/>
        <v>3</v>
      </c>
      <c r="B62" s="2">
        <f t="shared" si="2"/>
        <v>1</v>
      </c>
      <c r="C62" s="2">
        <f ca="1">INDEX($F$1:$P$1,MATCH(E62,F62:P62,0))</f>
        <v>2018</v>
      </c>
      <c r="D62" s="4">
        <v>43891</v>
      </c>
      <c r="E62" s="2">
        <f t="shared" ca="1" si="3"/>
        <v>6</v>
      </c>
      <c r="F62" s="38">
        <f t="shared" ca="1" si="6"/>
        <v>0</v>
      </c>
      <c r="G62" s="38">
        <f t="shared" ca="1" si="6"/>
        <v>6</v>
      </c>
      <c r="H62" s="38">
        <f t="shared" ca="1" si="6"/>
        <v>0</v>
      </c>
      <c r="I62" s="38">
        <f t="shared" ca="1" si="6"/>
        <v>1</v>
      </c>
      <c r="J62" s="38">
        <f t="shared" ca="1" si="6"/>
        <v>0</v>
      </c>
      <c r="K62" s="38">
        <f t="shared" ca="1" si="6"/>
        <v>0</v>
      </c>
      <c r="L62" s="38">
        <f t="shared" ca="1" si="6"/>
        <v>2</v>
      </c>
      <c r="M62" s="38">
        <f t="shared" ca="1" si="6"/>
        <v>0</v>
      </c>
      <c r="N62" s="38">
        <f t="shared" ca="1" si="6"/>
        <v>3</v>
      </c>
      <c r="O62" s="38">
        <f t="shared" ca="1" si="6"/>
        <v>0</v>
      </c>
      <c r="P62" s="38">
        <f t="shared" ca="1" si="6"/>
        <v>0</v>
      </c>
    </row>
    <row r="63" spans="1:16" x14ac:dyDescent="0.25">
      <c r="A63" s="2">
        <f t="shared" si="1"/>
        <v>3</v>
      </c>
      <c r="B63" s="2">
        <f t="shared" si="2"/>
        <v>2</v>
      </c>
      <c r="C63" s="2">
        <f ca="1">INDEX($F$1:$P$1,MATCH(E63,F63:P63,0))</f>
        <v>2011</v>
      </c>
      <c r="D63" s="4">
        <v>43892</v>
      </c>
      <c r="E63" s="2">
        <f t="shared" ca="1" si="3"/>
        <v>7</v>
      </c>
      <c r="F63" s="38">
        <f t="shared" ca="1" si="6"/>
        <v>0</v>
      </c>
      <c r="G63" s="38">
        <f t="shared" ca="1" si="6"/>
        <v>0</v>
      </c>
      <c r="H63" s="38">
        <f t="shared" ref="G63:Q89" ca="1" si="7">INDEX(INDIRECT("'"&amp;H$1&amp;"'!"&amp;"V:V"),MATCH(EDATE($D63,-12*(2020-H$1)),INDIRECT("'"&amp;H$1&amp;"'!"&amp;"E:E"),0))</f>
        <v>0</v>
      </c>
      <c r="I63" s="38">
        <f t="shared" ca="1" si="7"/>
        <v>4.4000000000000004</v>
      </c>
      <c r="J63" s="38">
        <f t="shared" ca="1" si="7"/>
        <v>0</v>
      </c>
      <c r="K63" s="38">
        <f t="shared" ca="1" si="7"/>
        <v>1</v>
      </c>
      <c r="L63" s="38">
        <f t="shared" ca="1" si="7"/>
        <v>3.6</v>
      </c>
      <c r="M63" s="38">
        <f t="shared" ca="1" si="7"/>
        <v>1</v>
      </c>
      <c r="N63" s="38">
        <f t="shared" ca="1" si="7"/>
        <v>7</v>
      </c>
      <c r="O63" s="38">
        <f t="shared" ca="1" si="7"/>
        <v>0</v>
      </c>
      <c r="P63" s="38">
        <f t="shared" ca="1" si="7"/>
        <v>0</v>
      </c>
    </row>
    <row r="64" spans="1:16" x14ac:dyDescent="0.25">
      <c r="A64" s="2">
        <f t="shared" si="1"/>
        <v>3</v>
      </c>
      <c r="B64" s="2">
        <f t="shared" si="2"/>
        <v>3</v>
      </c>
      <c r="C64" s="2">
        <f ca="1">INDEX($F$1:$P$1,MATCH(E64,F64:P64,0))</f>
        <v>2012</v>
      </c>
      <c r="D64" s="4">
        <v>43893</v>
      </c>
      <c r="E64" s="2">
        <f t="shared" ca="1" si="3"/>
        <v>2</v>
      </c>
      <c r="F64" s="38">
        <f t="shared" ref="F64:P127" ca="1" si="8">INDEX(INDIRECT("'"&amp;F$1&amp;"'!"&amp;"V:V"),MATCH(EDATE($D64,-12*(2020-F$1)),INDIRECT("'"&amp;F$1&amp;"'!"&amp;"E:E"),0))</f>
        <v>0</v>
      </c>
      <c r="G64" s="38">
        <f t="shared" ca="1" si="7"/>
        <v>0</v>
      </c>
      <c r="H64" s="38">
        <f t="shared" ca="1" si="7"/>
        <v>0</v>
      </c>
      <c r="I64" s="38">
        <f t="shared" ca="1" si="7"/>
        <v>0</v>
      </c>
      <c r="J64" s="38">
        <f t="shared" ca="1" si="7"/>
        <v>0</v>
      </c>
      <c r="K64" s="38">
        <f t="shared" ca="1" si="7"/>
        <v>0</v>
      </c>
      <c r="L64" s="38">
        <f t="shared" ca="1" si="7"/>
        <v>0</v>
      </c>
      <c r="M64" s="38">
        <f t="shared" ca="1" si="7"/>
        <v>2</v>
      </c>
      <c r="N64" s="38">
        <f t="shared" ca="1" si="7"/>
        <v>0</v>
      </c>
      <c r="O64" s="38">
        <f t="shared" ca="1" si="7"/>
        <v>0</v>
      </c>
      <c r="P64" s="38">
        <f t="shared" ca="1" si="7"/>
        <v>0</v>
      </c>
    </row>
    <row r="65" spans="1:16" x14ac:dyDescent="0.25">
      <c r="A65" s="2">
        <f t="shared" si="1"/>
        <v>3</v>
      </c>
      <c r="B65" s="2">
        <f t="shared" si="2"/>
        <v>4</v>
      </c>
      <c r="C65" s="2">
        <f ca="1">INDEX($F$1:$P$1,MATCH(E65,F65:P65,0))</f>
        <v>2011</v>
      </c>
      <c r="D65" s="4">
        <v>43894</v>
      </c>
      <c r="E65" s="2">
        <f t="shared" ca="1" si="3"/>
        <v>4</v>
      </c>
      <c r="F65" s="38">
        <f t="shared" ca="1" si="8"/>
        <v>0</v>
      </c>
      <c r="G65" s="38">
        <f t="shared" ca="1" si="7"/>
        <v>0</v>
      </c>
      <c r="H65" s="38">
        <f t="shared" ca="1" si="7"/>
        <v>0</v>
      </c>
      <c r="I65" s="38">
        <f t="shared" ca="1" si="7"/>
        <v>0</v>
      </c>
      <c r="J65" s="38">
        <f t="shared" ca="1" si="7"/>
        <v>0</v>
      </c>
      <c r="K65" s="38">
        <f t="shared" ca="1" si="7"/>
        <v>0</v>
      </c>
      <c r="L65" s="38">
        <f t="shared" ca="1" si="7"/>
        <v>0</v>
      </c>
      <c r="M65" s="38">
        <f t="shared" ca="1" si="7"/>
        <v>2.2000000000000002</v>
      </c>
      <c r="N65" s="38">
        <f t="shared" ca="1" si="7"/>
        <v>4</v>
      </c>
      <c r="O65" s="38">
        <f t="shared" ca="1" si="7"/>
        <v>0</v>
      </c>
      <c r="P65" s="38">
        <f t="shared" ca="1" si="7"/>
        <v>0</v>
      </c>
    </row>
    <row r="66" spans="1:16" x14ac:dyDescent="0.25">
      <c r="A66" s="2">
        <f t="shared" si="1"/>
        <v>3</v>
      </c>
      <c r="B66" s="2">
        <f t="shared" si="2"/>
        <v>5</v>
      </c>
      <c r="C66" s="2">
        <f ca="1">INDEX($F$1:$P$1,MATCH(E66,F66:P66,0))</f>
        <v>2017</v>
      </c>
      <c r="D66" s="4">
        <v>43895</v>
      </c>
      <c r="E66" s="2">
        <f t="shared" ca="1" si="3"/>
        <v>0.8</v>
      </c>
      <c r="F66" s="38">
        <f t="shared" ca="1" si="8"/>
        <v>0</v>
      </c>
      <c r="G66" s="38">
        <f t="shared" ca="1" si="7"/>
        <v>0.2</v>
      </c>
      <c r="H66" s="38">
        <f t="shared" ca="1" si="7"/>
        <v>0.8</v>
      </c>
      <c r="I66" s="38">
        <f t="shared" ca="1" si="7"/>
        <v>0</v>
      </c>
      <c r="J66" s="38">
        <f t="shared" ca="1" si="7"/>
        <v>0</v>
      </c>
      <c r="K66" s="38">
        <f t="shared" ca="1" si="7"/>
        <v>0</v>
      </c>
      <c r="L66" s="38">
        <f t="shared" ca="1" si="7"/>
        <v>0</v>
      </c>
      <c r="M66" s="38">
        <f t="shared" ca="1" si="7"/>
        <v>0</v>
      </c>
      <c r="N66" s="38">
        <f t="shared" ca="1" si="7"/>
        <v>0</v>
      </c>
      <c r="O66" s="38">
        <f t="shared" ca="1" si="7"/>
        <v>0</v>
      </c>
      <c r="P66" s="38">
        <f t="shared" ca="1" si="7"/>
        <v>0</v>
      </c>
    </row>
    <row r="67" spans="1:16" x14ac:dyDescent="0.25">
      <c r="A67" s="2">
        <f t="shared" ref="A67:A130" si="9">MONTH(D67)</f>
        <v>3</v>
      </c>
      <c r="B67" s="2">
        <f t="shared" ref="B67:B130" si="10">DAY(D67)</f>
        <v>6</v>
      </c>
      <c r="C67" s="2">
        <f ca="1">INDEX($F$1:$P$1,MATCH(E67,F67:P67,0))</f>
        <v>2017</v>
      </c>
      <c r="D67" s="4">
        <v>43896</v>
      </c>
      <c r="E67" s="2">
        <f t="shared" ref="E67:E130" ca="1" si="11">MAX(F67:P67)</f>
        <v>0.4</v>
      </c>
      <c r="F67" s="38">
        <f t="shared" ca="1" si="8"/>
        <v>0</v>
      </c>
      <c r="G67" s="38">
        <f t="shared" ca="1" si="7"/>
        <v>0</v>
      </c>
      <c r="H67" s="38">
        <f t="shared" ca="1" si="7"/>
        <v>0.4</v>
      </c>
      <c r="I67" s="38">
        <f t="shared" ca="1" si="7"/>
        <v>0</v>
      </c>
      <c r="J67" s="38">
        <f t="shared" ca="1" si="7"/>
        <v>0</v>
      </c>
      <c r="K67" s="38">
        <f t="shared" ca="1" si="7"/>
        <v>0</v>
      </c>
      <c r="L67" s="38">
        <f t="shared" ca="1" si="7"/>
        <v>0</v>
      </c>
      <c r="M67" s="38">
        <f t="shared" ca="1" si="7"/>
        <v>0</v>
      </c>
      <c r="N67" s="38">
        <f t="shared" ca="1" si="7"/>
        <v>0</v>
      </c>
      <c r="O67" s="38">
        <f t="shared" ca="1" si="7"/>
        <v>0</v>
      </c>
      <c r="P67" s="38">
        <f t="shared" ca="1" si="7"/>
        <v>0</v>
      </c>
    </row>
    <row r="68" spans="1:16" x14ac:dyDescent="0.25">
      <c r="A68" s="2">
        <f t="shared" si="9"/>
        <v>3</v>
      </c>
      <c r="B68" s="2">
        <f t="shared" si="10"/>
        <v>7</v>
      </c>
      <c r="C68" s="2">
        <f ca="1">INDEX($F$1:$P$1,MATCH(E68,F68:P68,0))</f>
        <v>2009</v>
      </c>
      <c r="D68" s="4">
        <v>43897</v>
      </c>
      <c r="E68" s="2">
        <f t="shared" ca="1" si="11"/>
        <v>4</v>
      </c>
      <c r="F68" s="38">
        <f t="shared" ca="1" si="8"/>
        <v>0</v>
      </c>
      <c r="G68" s="38">
        <f t="shared" ca="1" si="7"/>
        <v>3.8</v>
      </c>
      <c r="H68" s="38">
        <f t="shared" ca="1" si="7"/>
        <v>2.4</v>
      </c>
      <c r="I68" s="38">
        <f t="shared" ca="1" si="7"/>
        <v>0</v>
      </c>
      <c r="J68" s="38">
        <f t="shared" ca="1" si="7"/>
        <v>0</v>
      </c>
      <c r="K68" s="38">
        <f t="shared" ca="1" si="7"/>
        <v>0</v>
      </c>
      <c r="L68" s="38">
        <f t="shared" ca="1" si="7"/>
        <v>0</v>
      </c>
      <c r="M68" s="38">
        <f t="shared" ca="1" si="7"/>
        <v>0</v>
      </c>
      <c r="N68" s="38">
        <f t="shared" ca="1" si="7"/>
        <v>0</v>
      </c>
      <c r="O68" s="38">
        <f t="shared" ca="1" si="7"/>
        <v>0</v>
      </c>
      <c r="P68" s="38">
        <f t="shared" ca="1" si="7"/>
        <v>4</v>
      </c>
    </row>
    <row r="69" spans="1:16" x14ac:dyDescent="0.25">
      <c r="A69" s="2">
        <f t="shared" si="9"/>
        <v>3</v>
      </c>
      <c r="B69" s="2">
        <f t="shared" si="10"/>
        <v>8</v>
      </c>
      <c r="C69" s="2">
        <f ca="1">INDEX($F$1:$P$1,MATCH(E69,F69:P69,0))</f>
        <v>2018</v>
      </c>
      <c r="D69" s="4">
        <v>43898</v>
      </c>
      <c r="E69" s="2">
        <f t="shared" ca="1" si="11"/>
        <v>4</v>
      </c>
      <c r="F69" s="38">
        <f t="shared" ca="1" si="8"/>
        <v>0</v>
      </c>
      <c r="G69" s="38">
        <f t="shared" ca="1" si="7"/>
        <v>4</v>
      </c>
      <c r="H69" s="38">
        <f t="shared" ca="1" si="7"/>
        <v>1</v>
      </c>
      <c r="I69" s="38">
        <f t="shared" ca="1" si="7"/>
        <v>0</v>
      </c>
      <c r="J69" s="38">
        <f t="shared" ca="1" si="7"/>
        <v>0</v>
      </c>
      <c r="K69" s="38">
        <f t="shared" ca="1" si="7"/>
        <v>0</v>
      </c>
      <c r="L69" s="38">
        <f t="shared" ca="1" si="7"/>
        <v>0</v>
      </c>
      <c r="M69" s="38">
        <f t="shared" ca="1" si="7"/>
        <v>0</v>
      </c>
      <c r="N69" s="38">
        <f t="shared" ca="1" si="7"/>
        <v>1</v>
      </c>
      <c r="O69" s="38">
        <f t="shared" ca="1" si="7"/>
        <v>0</v>
      </c>
      <c r="P69" s="38">
        <f t="shared" ca="1" si="7"/>
        <v>0</v>
      </c>
    </row>
    <row r="70" spans="1:16" x14ac:dyDescent="0.25">
      <c r="A70" s="2">
        <f t="shared" si="9"/>
        <v>3</v>
      </c>
      <c r="B70" s="2">
        <f t="shared" si="10"/>
        <v>9</v>
      </c>
      <c r="C70" s="2">
        <f ca="1">INDEX($F$1:$P$1,MATCH(E70,F70:P70,0))</f>
        <v>2011</v>
      </c>
      <c r="D70" s="4">
        <v>43899</v>
      </c>
      <c r="E70" s="2">
        <f t="shared" ca="1" si="11"/>
        <v>2</v>
      </c>
      <c r="F70" s="38">
        <f t="shared" ca="1" si="8"/>
        <v>0</v>
      </c>
      <c r="G70" s="38">
        <f t="shared" ca="1" si="7"/>
        <v>0</v>
      </c>
      <c r="H70" s="38">
        <f t="shared" ca="1" si="7"/>
        <v>0</v>
      </c>
      <c r="I70" s="38">
        <f t="shared" ca="1" si="7"/>
        <v>0</v>
      </c>
      <c r="J70" s="38">
        <f t="shared" ca="1" si="7"/>
        <v>0</v>
      </c>
      <c r="K70" s="38">
        <f t="shared" ca="1" si="7"/>
        <v>0</v>
      </c>
      <c r="L70" s="38">
        <f t="shared" ca="1" si="7"/>
        <v>0</v>
      </c>
      <c r="M70" s="38">
        <f t="shared" ca="1" si="7"/>
        <v>0</v>
      </c>
      <c r="N70" s="38">
        <f t="shared" ca="1" si="7"/>
        <v>2</v>
      </c>
      <c r="O70" s="38">
        <f t="shared" ca="1" si="7"/>
        <v>0</v>
      </c>
      <c r="P70" s="38">
        <f t="shared" ca="1" si="7"/>
        <v>0</v>
      </c>
    </row>
    <row r="71" spans="1:16" x14ac:dyDescent="0.25">
      <c r="A71" s="2">
        <f t="shared" si="9"/>
        <v>3</v>
      </c>
      <c r="B71" s="2">
        <f t="shared" si="10"/>
        <v>10</v>
      </c>
      <c r="C71" s="2">
        <f ca="1">INDEX($F$1:$P$1,MATCH(E71,F71:P71,0))</f>
        <v>2017</v>
      </c>
      <c r="D71" s="4">
        <v>43900</v>
      </c>
      <c r="E71" s="2">
        <f t="shared" ca="1" si="11"/>
        <v>1.4</v>
      </c>
      <c r="F71" s="38">
        <f t="shared" ca="1" si="8"/>
        <v>0</v>
      </c>
      <c r="G71" s="38">
        <f t="shared" ca="1" si="7"/>
        <v>0</v>
      </c>
      <c r="H71" s="38">
        <f t="shared" ca="1" si="7"/>
        <v>1.4</v>
      </c>
      <c r="I71" s="38">
        <f t="shared" ca="1" si="7"/>
        <v>0</v>
      </c>
      <c r="J71" s="38">
        <f t="shared" ca="1" si="7"/>
        <v>0</v>
      </c>
      <c r="K71" s="38">
        <f t="shared" ca="1" si="7"/>
        <v>0</v>
      </c>
      <c r="L71" s="38">
        <f t="shared" ca="1" si="7"/>
        <v>0</v>
      </c>
      <c r="M71" s="38">
        <f t="shared" ca="1" si="7"/>
        <v>0</v>
      </c>
      <c r="N71" s="38">
        <f t="shared" ca="1" si="7"/>
        <v>0</v>
      </c>
      <c r="O71" s="38">
        <f t="shared" ca="1" si="7"/>
        <v>0</v>
      </c>
      <c r="P71" s="38">
        <f t="shared" ca="1" si="7"/>
        <v>0</v>
      </c>
    </row>
    <row r="72" spans="1:16" x14ac:dyDescent="0.25">
      <c r="A72" s="2">
        <f t="shared" si="9"/>
        <v>3</v>
      </c>
      <c r="B72" s="2">
        <f t="shared" si="10"/>
        <v>11</v>
      </c>
      <c r="C72" s="2">
        <f ca="1">INDEX($F$1:$P$1,MATCH(E72,F72:P72,0))</f>
        <v>2017</v>
      </c>
      <c r="D72" s="4">
        <v>43901</v>
      </c>
      <c r="E72" s="2">
        <f t="shared" ca="1" si="11"/>
        <v>8.8000000000000007</v>
      </c>
      <c r="F72" s="38">
        <f t="shared" ca="1" si="8"/>
        <v>1</v>
      </c>
      <c r="G72" s="38">
        <f t="shared" ca="1" si="7"/>
        <v>0</v>
      </c>
      <c r="H72" s="38">
        <f t="shared" ca="1" si="7"/>
        <v>8.8000000000000007</v>
      </c>
      <c r="I72" s="38">
        <f t="shared" ca="1" si="7"/>
        <v>0</v>
      </c>
      <c r="J72" s="38">
        <f t="shared" ca="1" si="7"/>
        <v>0</v>
      </c>
      <c r="K72" s="38">
        <f t="shared" ca="1" si="7"/>
        <v>0</v>
      </c>
      <c r="L72" s="38">
        <f t="shared" ca="1" si="7"/>
        <v>0</v>
      </c>
      <c r="M72" s="38">
        <f t="shared" ca="1" si="7"/>
        <v>3.4</v>
      </c>
      <c r="N72" s="38">
        <f t="shared" ca="1" si="7"/>
        <v>0</v>
      </c>
      <c r="O72" s="38">
        <f t="shared" ca="1" si="7"/>
        <v>0</v>
      </c>
      <c r="P72" s="38">
        <f t="shared" ca="1" si="7"/>
        <v>0.1</v>
      </c>
    </row>
    <row r="73" spans="1:16" x14ac:dyDescent="0.25">
      <c r="A73" s="2">
        <f t="shared" si="9"/>
        <v>3</v>
      </c>
      <c r="B73" s="2">
        <f t="shared" si="10"/>
        <v>12</v>
      </c>
      <c r="C73" s="2">
        <f ca="1">INDEX($F$1:$P$1,MATCH(E73,F73:P73,0))</f>
        <v>2013</v>
      </c>
      <c r="D73" s="4">
        <v>43902</v>
      </c>
      <c r="E73" s="2">
        <f t="shared" ca="1" si="11"/>
        <v>1.2</v>
      </c>
      <c r="F73" s="38">
        <f t="shared" ca="1" si="8"/>
        <v>0</v>
      </c>
      <c r="G73" s="38">
        <f t="shared" ca="1" si="7"/>
        <v>0</v>
      </c>
      <c r="H73" s="38">
        <f t="shared" ca="1" si="7"/>
        <v>0.4</v>
      </c>
      <c r="I73" s="38">
        <f t="shared" ca="1" si="7"/>
        <v>0</v>
      </c>
      <c r="J73" s="38">
        <f t="shared" ca="1" si="7"/>
        <v>0</v>
      </c>
      <c r="K73" s="38">
        <f t="shared" ca="1" si="7"/>
        <v>0</v>
      </c>
      <c r="L73" s="38">
        <f t="shared" ca="1" si="7"/>
        <v>1.2</v>
      </c>
      <c r="M73" s="38">
        <f t="shared" ca="1" si="7"/>
        <v>0</v>
      </c>
      <c r="N73" s="38">
        <f t="shared" ca="1" si="7"/>
        <v>0</v>
      </c>
      <c r="O73" s="38">
        <f t="shared" ca="1" si="7"/>
        <v>0</v>
      </c>
      <c r="P73" s="38">
        <f t="shared" ca="1" si="7"/>
        <v>0</v>
      </c>
    </row>
    <row r="74" spans="1:16" x14ac:dyDescent="0.25">
      <c r="A74" s="2">
        <f t="shared" si="9"/>
        <v>3</v>
      </c>
      <c r="B74" s="2">
        <f t="shared" si="10"/>
        <v>13</v>
      </c>
      <c r="C74" s="2">
        <f ca="1">INDEX($F$1:$P$1,MATCH(E74,F74:P74,0))</f>
        <v>2013</v>
      </c>
      <c r="D74" s="4">
        <v>43903</v>
      </c>
      <c r="E74" s="2">
        <f t="shared" ca="1" si="11"/>
        <v>11.4</v>
      </c>
      <c r="F74" s="38">
        <f t="shared" ca="1" si="8"/>
        <v>0</v>
      </c>
      <c r="G74" s="38">
        <f t="shared" ca="1" si="7"/>
        <v>0</v>
      </c>
      <c r="H74" s="38">
        <f t="shared" ca="1" si="7"/>
        <v>0</v>
      </c>
      <c r="I74" s="38">
        <f t="shared" ca="1" si="7"/>
        <v>0</v>
      </c>
      <c r="J74" s="38">
        <f t="shared" ca="1" si="7"/>
        <v>0</v>
      </c>
      <c r="K74" s="38">
        <f t="shared" ca="1" si="7"/>
        <v>0</v>
      </c>
      <c r="L74" s="38">
        <f t="shared" ca="1" si="7"/>
        <v>11.4</v>
      </c>
      <c r="M74" s="38">
        <f t="shared" ca="1" si="7"/>
        <v>0</v>
      </c>
      <c r="N74" s="38">
        <f t="shared" ca="1" si="7"/>
        <v>0</v>
      </c>
      <c r="O74" s="38">
        <f t="shared" ca="1" si="7"/>
        <v>0</v>
      </c>
      <c r="P74" s="38">
        <f t="shared" ca="1" si="7"/>
        <v>0</v>
      </c>
    </row>
    <row r="75" spans="1:16" x14ac:dyDescent="0.25">
      <c r="A75" s="2">
        <f t="shared" si="9"/>
        <v>3</v>
      </c>
      <c r="B75" s="2">
        <f t="shared" si="10"/>
        <v>14</v>
      </c>
      <c r="C75" s="2">
        <f ca="1">INDEX($F$1:$P$1,MATCH(E75,F75:P75,0))</f>
        <v>2013</v>
      </c>
      <c r="D75" s="4">
        <v>43904</v>
      </c>
      <c r="E75" s="2">
        <f t="shared" ca="1" si="11"/>
        <v>7.8</v>
      </c>
      <c r="F75" s="38">
        <f t="shared" ca="1" si="8"/>
        <v>0</v>
      </c>
      <c r="G75" s="38">
        <f t="shared" ca="1" si="7"/>
        <v>0</v>
      </c>
      <c r="H75" s="38">
        <f t="shared" ca="1" si="7"/>
        <v>0</v>
      </c>
      <c r="I75" s="38">
        <f t="shared" ca="1" si="7"/>
        <v>0</v>
      </c>
      <c r="J75" s="38">
        <f t="shared" ca="1" si="7"/>
        <v>0</v>
      </c>
      <c r="K75" s="38">
        <f t="shared" ca="1" si="7"/>
        <v>0</v>
      </c>
      <c r="L75" s="38">
        <f t="shared" ca="1" si="7"/>
        <v>7.8</v>
      </c>
      <c r="M75" s="38">
        <f t="shared" ca="1" si="7"/>
        <v>0</v>
      </c>
      <c r="N75" s="38">
        <f t="shared" ca="1" si="7"/>
        <v>0</v>
      </c>
      <c r="O75" s="38">
        <f t="shared" ca="1" si="7"/>
        <v>0</v>
      </c>
      <c r="P75" s="38">
        <f t="shared" ca="1" si="7"/>
        <v>5.6</v>
      </c>
    </row>
    <row r="76" spans="1:16" x14ac:dyDescent="0.25">
      <c r="A76" s="2">
        <f t="shared" si="9"/>
        <v>3</v>
      </c>
      <c r="B76" s="2">
        <f t="shared" si="10"/>
        <v>15</v>
      </c>
      <c r="C76" s="2">
        <f ca="1">INDEX($F$1:$P$1,MATCH(E76,F76:P76,0))</f>
        <v>2013</v>
      </c>
      <c r="D76" s="4">
        <v>43905</v>
      </c>
      <c r="E76" s="2">
        <f t="shared" ca="1" si="11"/>
        <v>4</v>
      </c>
      <c r="F76" s="38">
        <f t="shared" ca="1" si="8"/>
        <v>0</v>
      </c>
      <c r="G76" s="38">
        <f t="shared" ca="1" si="7"/>
        <v>0</v>
      </c>
      <c r="H76" s="38">
        <f t="shared" ca="1" si="7"/>
        <v>0</v>
      </c>
      <c r="I76" s="38">
        <f t="shared" ca="1" si="7"/>
        <v>0</v>
      </c>
      <c r="J76" s="38">
        <f t="shared" ca="1" si="7"/>
        <v>0</v>
      </c>
      <c r="K76" s="38">
        <f t="shared" ca="1" si="7"/>
        <v>0</v>
      </c>
      <c r="L76" s="38">
        <f t="shared" ca="1" si="7"/>
        <v>4</v>
      </c>
      <c r="M76" s="38">
        <f t="shared" ca="1" si="7"/>
        <v>0</v>
      </c>
      <c r="N76" s="38">
        <f t="shared" ca="1" si="7"/>
        <v>0</v>
      </c>
      <c r="O76" s="38">
        <f t="shared" ca="1" si="7"/>
        <v>0.1</v>
      </c>
      <c r="P76" s="38">
        <f t="shared" ca="1" si="7"/>
        <v>4</v>
      </c>
    </row>
    <row r="77" spans="1:16" x14ac:dyDescent="0.25">
      <c r="A77" s="2">
        <f t="shared" si="9"/>
        <v>3</v>
      </c>
      <c r="B77" s="2">
        <f t="shared" si="10"/>
        <v>16</v>
      </c>
      <c r="C77" s="2">
        <f ca="1">INDEX($F$1:$P$1,MATCH(E77,F77:P77,0))</f>
        <v>2009</v>
      </c>
      <c r="D77" s="4">
        <v>43906</v>
      </c>
      <c r="E77" s="2">
        <f t="shared" ca="1" si="11"/>
        <v>0.1</v>
      </c>
      <c r="F77" s="38">
        <f t="shared" ca="1" si="8"/>
        <v>0</v>
      </c>
      <c r="G77" s="38">
        <f t="shared" ca="1" si="7"/>
        <v>0</v>
      </c>
      <c r="H77" s="38">
        <f t="shared" ca="1" si="7"/>
        <v>0</v>
      </c>
      <c r="I77" s="38">
        <f t="shared" ca="1" si="7"/>
        <v>0</v>
      </c>
      <c r="J77" s="38">
        <f t="shared" ca="1" si="7"/>
        <v>0</v>
      </c>
      <c r="K77" s="38">
        <f t="shared" ca="1" si="7"/>
        <v>0</v>
      </c>
      <c r="L77" s="38">
        <f t="shared" ca="1" si="7"/>
        <v>0</v>
      </c>
      <c r="M77" s="38">
        <f t="shared" ca="1" si="7"/>
        <v>0</v>
      </c>
      <c r="N77" s="38">
        <f t="shared" ca="1" si="7"/>
        <v>0</v>
      </c>
      <c r="O77" s="38">
        <f t="shared" ca="1" si="7"/>
        <v>0</v>
      </c>
      <c r="P77" s="38">
        <f t="shared" ca="1" si="7"/>
        <v>0.1</v>
      </c>
    </row>
    <row r="78" spans="1:16" x14ac:dyDescent="0.25">
      <c r="A78" s="2">
        <f t="shared" si="9"/>
        <v>3</v>
      </c>
      <c r="B78" s="2">
        <f t="shared" si="10"/>
        <v>17</v>
      </c>
      <c r="C78" s="2">
        <f ca="1">INDEX($F$1:$P$1,MATCH(E78,F78:P78,0))</f>
        <v>2019</v>
      </c>
      <c r="D78" s="4">
        <v>43907</v>
      </c>
      <c r="E78" s="2">
        <f t="shared" ca="1" si="11"/>
        <v>0</v>
      </c>
      <c r="F78" s="38">
        <f t="shared" ca="1" si="8"/>
        <v>0</v>
      </c>
      <c r="G78" s="38">
        <f t="shared" ca="1" si="7"/>
        <v>0</v>
      </c>
      <c r="H78" s="38">
        <f t="shared" ca="1" si="7"/>
        <v>0</v>
      </c>
      <c r="I78" s="38">
        <f t="shared" ca="1" si="7"/>
        <v>0</v>
      </c>
      <c r="J78" s="38">
        <f t="shared" ca="1" si="7"/>
        <v>0</v>
      </c>
      <c r="K78" s="38">
        <f t="shared" ca="1" si="7"/>
        <v>0</v>
      </c>
      <c r="L78" s="38">
        <f t="shared" ca="1" si="7"/>
        <v>0</v>
      </c>
      <c r="M78" s="38">
        <f t="shared" ca="1" si="7"/>
        <v>0</v>
      </c>
      <c r="N78" s="38">
        <f t="shared" ca="1" si="7"/>
        <v>0</v>
      </c>
      <c r="O78" s="38">
        <f t="shared" ca="1" si="7"/>
        <v>0</v>
      </c>
      <c r="P78" s="38">
        <f t="shared" ca="1" si="7"/>
        <v>0</v>
      </c>
    </row>
    <row r="79" spans="1:16" x14ac:dyDescent="0.25">
      <c r="A79" s="2">
        <f t="shared" si="9"/>
        <v>3</v>
      </c>
      <c r="B79" s="2">
        <f t="shared" si="10"/>
        <v>18</v>
      </c>
      <c r="C79" s="2">
        <f ca="1">INDEX($F$1:$P$1,MATCH(E79,F79:P79,0))</f>
        <v>2012</v>
      </c>
      <c r="D79" s="4">
        <v>43908</v>
      </c>
      <c r="E79" s="2">
        <f t="shared" ca="1" si="11"/>
        <v>2.4</v>
      </c>
      <c r="F79" s="38">
        <f t="shared" ca="1" si="8"/>
        <v>0</v>
      </c>
      <c r="G79" s="38">
        <f t="shared" ca="1" si="7"/>
        <v>0</v>
      </c>
      <c r="H79" s="38">
        <f t="shared" ca="1" si="7"/>
        <v>0</v>
      </c>
      <c r="I79" s="38">
        <f t="shared" ca="1" si="7"/>
        <v>0</v>
      </c>
      <c r="J79" s="38">
        <f t="shared" ca="1" si="7"/>
        <v>0</v>
      </c>
      <c r="K79" s="38">
        <f t="shared" ca="1" si="7"/>
        <v>0</v>
      </c>
      <c r="L79" s="38">
        <f t="shared" ca="1" si="7"/>
        <v>0</v>
      </c>
      <c r="M79" s="38">
        <f t="shared" ca="1" si="7"/>
        <v>2.4</v>
      </c>
      <c r="N79" s="38">
        <f t="shared" ca="1" si="7"/>
        <v>0</v>
      </c>
      <c r="O79" s="38">
        <f t="shared" ca="1" si="7"/>
        <v>0</v>
      </c>
      <c r="P79" s="38">
        <f t="shared" ca="1" si="7"/>
        <v>0</v>
      </c>
    </row>
    <row r="80" spans="1:16" x14ac:dyDescent="0.25">
      <c r="A80" s="2">
        <f t="shared" si="9"/>
        <v>3</v>
      </c>
      <c r="B80" s="2">
        <f t="shared" si="10"/>
        <v>19</v>
      </c>
      <c r="C80" s="2">
        <f ca="1">INDEX($F$1:$P$1,MATCH(E80,F80:P80,0))</f>
        <v>2009</v>
      </c>
      <c r="D80" s="4">
        <v>43909</v>
      </c>
      <c r="E80" s="2">
        <f t="shared" ca="1" si="11"/>
        <v>3.1</v>
      </c>
      <c r="F80" s="38">
        <f t="shared" ca="1" si="8"/>
        <v>0</v>
      </c>
      <c r="G80" s="38">
        <f t="shared" ca="1" si="7"/>
        <v>0</v>
      </c>
      <c r="H80" s="38">
        <f t="shared" ca="1" si="7"/>
        <v>0</v>
      </c>
      <c r="I80" s="38">
        <f t="shared" ca="1" si="7"/>
        <v>0</v>
      </c>
      <c r="J80" s="38">
        <f t="shared" ca="1" si="7"/>
        <v>0</v>
      </c>
      <c r="K80" s="38">
        <f t="shared" ca="1" si="7"/>
        <v>0</v>
      </c>
      <c r="L80" s="38">
        <f t="shared" ca="1" si="7"/>
        <v>1.6</v>
      </c>
      <c r="M80" s="38">
        <f t="shared" ca="1" si="7"/>
        <v>0.1</v>
      </c>
      <c r="N80" s="38">
        <f t="shared" ca="1" si="7"/>
        <v>0</v>
      </c>
      <c r="O80" s="38">
        <f t="shared" ca="1" si="7"/>
        <v>0</v>
      </c>
      <c r="P80" s="38">
        <f t="shared" ca="1" si="7"/>
        <v>3.1</v>
      </c>
    </row>
    <row r="81" spans="1:16" x14ac:dyDescent="0.25">
      <c r="A81" s="2">
        <f t="shared" si="9"/>
        <v>3</v>
      </c>
      <c r="B81" s="2">
        <f t="shared" si="10"/>
        <v>20</v>
      </c>
      <c r="C81" s="2">
        <f ca="1">INDEX($F$1:$P$1,MATCH(E81,F81:P81,0))</f>
        <v>2019</v>
      </c>
      <c r="D81" s="4">
        <v>43910</v>
      </c>
      <c r="E81" s="2">
        <f t="shared" ca="1" si="11"/>
        <v>0</v>
      </c>
      <c r="F81" s="38">
        <f t="shared" ca="1" si="8"/>
        <v>0</v>
      </c>
      <c r="G81" s="38">
        <f t="shared" ca="1" si="7"/>
        <v>0</v>
      </c>
      <c r="H81" s="38">
        <f t="shared" ca="1" si="7"/>
        <v>0</v>
      </c>
      <c r="I81" s="38">
        <f t="shared" ca="1" si="7"/>
        <v>0</v>
      </c>
      <c r="J81" s="38">
        <f t="shared" ca="1" si="7"/>
        <v>0</v>
      </c>
      <c r="K81" s="38">
        <f t="shared" ca="1" si="7"/>
        <v>0</v>
      </c>
      <c r="L81" s="38">
        <f t="shared" ca="1" si="7"/>
        <v>0</v>
      </c>
      <c r="M81" s="38">
        <f t="shared" ca="1" si="7"/>
        <v>0</v>
      </c>
      <c r="N81" s="38">
        <f t="shared" ca="1" si="7"/>
        <v>0</v>
      </c>
      <c r="O81" s="38">
        <f t="shared" ca="1" si="7"/>
        <v>0</v>
      </c>
      <c r="P81" s="38">
        <f t="shared" ca="1" si="7"/>
        <v>0</v>
      </c>
    </row>
    <row r="82" spans="1:16" x14ac:dyDescent="0.25">
      <c r="A82" s="2">
        <f t="shared" si="9"/>
        <v>3</v>
      </c>
      <c r="B82" s="2">
        <f t="shared" si="10"/>
        <v>21</v>
      </c>
      <c r="C82" s="2">
        <f ca="1">INDEX($F$1:$P$1,MATCH(E82,F82:P82,0))</f>
        <v>2013</v>
      </c>
      <c r="D82" s="4">
        <v>43911</v>
      </c>
      <c r="E82" s="2">
        <f t="shared" ca="1" si="11"/>
        <v>0.1</v>
      </c>
      <c r="F82" s="38">
        <f t="shared" ca="1" si="8"/>
        <v>0</v>
      </c>
      <c r="G82" s="38">
        <f t="shared" ca="1" si="7"/>
        <v>0</v>
      </c>
      <c r="H82" s="38">
        <f t="shared" ca="1" si="7"/>
        <v>0</v>
      </c>
      <c r="I82" s="38">
        <f t="shared" ca="1" si="7"/>
        <v>0</v>
      </c>
      <c r="J82" s="38">
        <f t="shared" ca="1" si="7"/>
        <v>0</v>
      </c>
      <c r="K82" s="38">
        <f t="shared" ca="1" si="7"/>
        <v>0</v>
      </c>
      <c r="L82" s="38">
        <f t="shared" ca="1" si="7"/>
        <v>0.1</v>
      </c>
      <c r="M82" s="38">
        <f t="shared" ca="1" si="7"/>
        <v>0</v>
      </c>
      <c r="N82" s="38">
        <f t="shared" ca="1" si="7"/>
        <v>0</v>
      </c>
      <c r="O82" s="38">
        <f t="shared" ca="1" si="7"/>
        <v>0</v>
      </c>
      <c r="P82" s="38">
        <f t="shared" ca="1" si="7"/>
        <v>0</v>
      </c>
    </row>
    <row r="83" spans="1:16" x14ac:dyDescent="0.25">
      <c r="A83" s="2">
        <f t="shared" si="9"/>
        <v>3</v>
      </c>
      <c r="B83" s="2">
        <f t="shared" si="10"/>
        <v>22</v>
      </c>
      <c r="C83" s="2">
        <f ca="1">INDEX($F$1:$P$1,MATCH(E83,F83:P83,0))</f>
        <v>2018</v>
      </c>
      <c r="D83" s="4">
        <v>43912</v>
      </c>
      <c r="E83" s="2">
        <f t="shared" ca="1" si="11"/>
        <v>4</v>
      </c>
      <c r="F83" s="38">
        <f t="shared" ca="1" si="8"/>
        <v>0</v>
      </c>
      <c r="G83" s="38">
        <f t="shared" ca="1" si="7"/>
        <v>4</v>
      </c>
      <c r="H83" s="38">
        <f t="shared" ca="1" si="7"/>
        <v>0</v>
      </c>
      <c r="I83" s="38">
        <f t="shared" ca="1" si="7"/>
        <v>0</v>
      </c>
      <c r="J83" s="38">
        <f t="shared" ca="1" si="7"/>
        <v>0</v>
      </c>
      <c r="K83" s="38">
        <f t="shared" ca="1" si="7"/>
        <v>0</v>
      </c>
      <c r="L83" s="38">
        <f t="shared" ca="1" si="7"/>
        <v>0</v>
      </c>
      <c r="M83" s="38">
        <f t="shared" ca="1" si="7"/>
        <v>0</v>
      </c>
      <c r="N83" s="38">
        <f t="shared" ca="1" si="7"/>
        <v>0</v>
      </c>
      <c r="O83" s="38">
        <f t="shared" ca="1" si="7"/>
        <v>0</v>
      </c>
      <c r="P83" s="38">
        <f t="shared" ca="1" si="7"/>
        <v>0</v>
      </c>
    </row>
    <row r="84" spans="1:16" x14ac:dyDescent="0.25">
      <c r="A84" s="2">
        <f t="shared" si="9"/>
        <v>3</v>
      </c>
      <c r="B84" s="2">
        <f t="shared" si="10"/>
        <v>23</v>
      </c>
      <c r="C84" s="2">
        <f ca="1">INDEX($F$1:$P$1,MATCH(E84,F84:P84,0))</f>
        <v>2019</v>
      </c>
      <c r="D84" s="4">
        <v>43913</v>
      </c>
      <c r="E84" s="2">
        <f t="shared" ca="1" si="11"/>
        <v>0</v>
      </c>
      <c r="F84" s="38">
        <f t="shared" ca="1" si="8"/>
        <v>0</v>
      </c>
      <c r="G84" s="38">
        <f t="shared" ca="1" si="7"/>
        <v>0</v>
      </c>
      <c r="H84" s="38">
        <f t="shared" ca="1" si="7"/>
        <v>0</v>
      </c>
      <c r="I84" s="38">
        <f t="shared" ca="1" si="7"/>
        <v>0</v>
      </c>
      <c r="J84" s="38">
        <f t="shared" ca="1" si="7"/>
        <v>0</v>
      </c>
      <c r="K84" s="38">
        <f t="shared" ca="1" si="7"/>
        <v>0</v>
      </c>
      <c r="L84" s="38">
        <f t="shared" ca="1" si="7"/>
        <v>0</v>
      </c>
      <c r="M84" s="38">
        <f t="shared" ca="1" si="7"/>
        <v>0</v>
      </c>
      <c r="N84" s="38">
        <f t="shared" ca="1" si="7"/>
        <v>0</v>
      </c>
      <c r="O84" s="38">
        <f t="shared" ca="1" si="7"/>
        <v>0</v>
      </c>
      <c r="P84" s="38">
        <f t="shared" ca="1" si="7"/>
        <v>0</v>
      </c>
    </row>
    <row r="85" spans="1:16" x14ac:dyDescent="0.25">
      <c r="A85" s="2">
        <f t="shared" si="9"/>
        <v>3</v>
      </c>
      <c r="B85" s="2">
        <f t="shared" si="10"/>
        <v>24</v>
      </c>
      <c r="C85" s="2">
        <f ca="1">INDEX($F$1:$P$1,MATCH(E85,F85:P85,0))</f>
        <v>2019</v>
      </c>
      <c r="D85" s="4">
        <v>43914</v>
      </c>
      <c r="E85" s="2">
        <f t="shared" ca="1" si="11"/>
        <v>0</v>
      </c>
      <c r="F85" s="38">
        <f t="shared" ca="1" si="8"/>
        <v>0</v>
      </c>
      <c r="G85" s="38">
        <f t="shared" ca="1" si="7"/>
        <v>0</v>
      </c>
      <c r="H85" s="38">
        <f t="shared" ca="1" si="7"/>
        <v>0</v>
      </c>
      <c r="I85" s="38">
        <f t="shared" ca="1" si="7"/>
        <v>0</v>
      </c>
      <c r="J85" s="38">
        <f t="shared" ca="1" si="7"/>
        <v>0</v>
      </c>
      <c r="K85" s="38">
        <f t="shared" ca="1" si="7"/>
        <v>0</v>
      </c>
      <c r="L85" s="38">
        <f t="shared" ca="1" si="7"/>
        <v>0</v>
      </c>
      <c r="M85" s="38">
        <f t="shared" ca="1" si="7"/>
        <v>0</v>
      </c>
      <c r="N85" s="38">
        <f t="shared" ca="1" si="7"/>
        <v>0</v>
      </c>
      <c r="O85" s="38">
        <f t="shared" ca="1" si="7"/>
        <v>0</v>
      </c>
      <c r="P85" s="38">
        <f t="shared" ca="1" si="7"/>
        <v>0</v>
      </c>
    </row>
    <row r="86" spans="1:16" x14ac:dyDescent="0.25">
      <c r="A86" s="2">
        <f t="shared" si="9"/>
        <v>3</v>
      </c>
      <c r="B86" s="2">
        <f t="shared" si="10"/>
        <v>25</v>
      </c>
      <c r="C86" s="2">
        <f ca="1">INDEX($F$1:$P$1,MATCH(E86,F86:P86,0))</f>
        <v>2019</v>
      </c>
      <c r="D86" s="4">
        <v>43915</v>
      </c>
      <c r="E86" s="2">
        <f t="shared" ca="1" si="11"/>
        <v>0</v>
      </c>
      <c r="F86" s="38">
        <f t="shared" ca="1" si="8"/>
        <v>0</v>
      </c>
      <c r="G86" s="38">
        <f t="shared" ca="1" si="7"/>
        <v>0</v>
      </c>
      <c r="H86" s="38">
        <f t="shared" ca="1" si="7"/>
        <v>0</v>
      </c>
      <c r="I86" s="38">
        <f t="shared" ca="1" si="7"/>
        <v>0</v>
      </c>
      <c r="J86" s="38">
        <f t="shared" ca="1" si="7"/>
        <v>0</v>
      </c>
      <c r="K86" s="38">
        <f t="shared" ca="1" si="7"/>
        <v>0</v>
      </c>
      <c r="L86" s="38">
        <f t="shared" ca="1" si="7"/>
        <v>0</v>
      </c>
      <c r="M86" s="38">
        <f t="shared" ca="1" si="7"/>
        <v>0</v>
      </c>
      <c r="N86" s="38">
        <f t="shared" ca="1" si="7"/>
        <v>0</v>
      </c>
      <c r="O86" s="38">
        <f t="shared" ca="1" si="7"/>
        <v>0</v>
      </c>
      <c r="P86" s="38">
        <f t="shared" ca="1" si="7"/>
        <v>0</v>
      </c>
    </row>
    <row r="87" spans="1:16" x14ac:dyDescent="0.25">
      <c r="A87" s="2">
        <f t="shared" si="9"/>
        <v>3</v>
      </c>
      <c r="B87" s="2">
        <f t="shared" si="10"/>
        <v>26</v>
      </c>
      <c r="C87" s="2">
        <f ca="1">INDEX($F$1:$P$1,MATCH(E87,F87:P87,0))</f>
        <v>2019</v>
      </c>
      <c r="D87" s="4">
        <v>43916</v>
      </c>
      <c r="E87" s="2">
        <f t="shared" ca="1" si="11"/>
        <v>0</v>
      </c>
      <c r="F87" s="38">
        <f t="shared" ca="1" si="8"/>
        <v>0</v>
      </c>
      <c r="G87" s="38">
        <f t="shared" ca="1" si="7"/>
        <v>0</v>
      </c>
      <c r="H87" s="38">
        <f t="shared" ca="1" si="7"/>
        <v>0</v>
      </c>
      <c r="I87" s="38">
        <f t="shared" ca="1" si="7"/>
        <v>0</v>
      </c>
      <c r="J87" s="38">
        <f t="shared" ca="1" si="7"/>
        <v>0</v>
      </c>
      <c r="K87" s="38">
        <f t="shared" ca="1" si="7"/>
        <v>0</v>
      </c>
      <c r="L87" s="38">
        <f t="shared" ca="1" si="7"/>
        <v>0</v>
      </c>
      <c r="M87" s="38">
        <f t="shared" ca="1" si="7"/>
        <v>0</v>
      </c>
      <c r="N87" s="38">
        <f t="shared" ca="1" si="7"/>
        <v>0</v>
      </c>
      <c r="O87" s="38">
        <f t="shared" ca="1" si="7"/>
        <v>0</v>
      </c>
      <c r="P87" s="38">
        <f t="shared" ca="1" si="7"/>
        <v>0</v>
      </c>
    </row>
    <row r="88" spans="1:16" x14ac:dyDescent="0.25">
      <c r="A88" s="2">
        <f t="shared" si="9"/>
        <v>3</v>
      </c>
      <c r="B88" s="2">
        <f t="shared" si="10"/>
        <v>27</v>
      </c>
      <c r="C88" s="2">
        <f ca="1">INDEX($F$1:$P$1,MATCH(E88,F88:P88,0))</f>
        <v>2019</v>
      </c>
      <c r="D88" s="4">
        <v>43917</v>
      </c>
      <c r="E88" s="2">
        <f t="shared" ca="1" si="11"/>
        <v>0</v>
      </c>
      <c r="F88" s="38">
        <f t="shared" ca="1" si="8"/>
        <v>0</v>
      </c>
      <c r="G88" s="38">
        <f t="shared" ca="1" si="7"/>
        <v>0</v>
      </c>
      <c r="H88" s="38">
        <f t="shared" ca="1" si="7"/>
        <v>0</v>
      </c>
      <c r="I88" s="38">
        <f t="shared" ca="1" si="7"/>
        <v>0</v>
      </c>
      <c r="J88" s="38">
        <f t="shared" ca="1" si="7"/>
        <v>0</v>
      </c>
      <c r="K88" s="38">
        <f t="shared" ca="1" si="7"/>
        <v>0</v>
      </c>
      <c r="L88" s="38">
        <f t="shared" ca="1" si="7"/>
        <v>0</v>
      </c>
      <c r="M88" s="38">
        <f t="shared" ref="G88:V113" ca="1" si="12">INDEX(INDIRECT("'"&amp;M$1&amp;"'!"&amp;"V:V"),MATCH(EDATE($D88,-12*(2020-M$1)),INDIRECT("'"&amp;M$1&amp;"'!"&amp;"E:E"),0))</f>
        <v>0</v>
      </c>
      <c r="N88" s="38">
        <f t="shared" ca="1" si="12"/>
        <v>0</v>
      </c>
      <c r="O88" s="38">
        <f t="shared" ca="1" si="12"/>
        <v>0</v>
      </c>
      <c r="P88" s="38">
        <f t="shared" ca="1" si="12"/>
        <v>0</v>
      </c>
    </row>
    <row r="89" spans="1:16" x14ac:dyDescent="0.25">
      <c r="A89" s="2">
        <f t="shared" si="9"/>
        <v>3</v>
      </c>
      <c r="B89" s="2">
        <f t="shared" si="10"/>
        <v>28</v>
      </c>
      <c r="C89" s="2">
        <f ca="1">INDEX($F$1:$P$1,MATCH(E89,F89:P89,0))</f>
        <v>2014</v>
      </c>
      <c r="D89" s="4">
        <v>43918</v>
      </c>
      <c r="E89" s="2">
        <f t="shared" ca="1" si="11"/>
        <v>1.4</v>
      </c>
      <c r="F89" s="38">
        <f t="shared" ca="1" si="8"/>
        <v>0</v>
      </c>
      <c r="G89" s="38">
        <f t="shared" ca="1" si="12"/>
        <v>0</v>
      </c>
      <c r="H89" s="38">
        <f t="shared" ca="1" si="12"/>
        <v>0</v>
      </c>
      <c r="I89" s="38">
        <f t="shared" ca="1" si="12"/>
        <v>0</v>
      </c>
      <c r="J89" s="38">
        <f t="shared" ca="1" si="12"/>
        <v>0</v>
      </c>
      <c r="K89" s="38">
        <f t="shared" ca="1" si="12"/>
        <v>1.4</v>
      </c>
      <c r="L89" s="38">
        <f t="shared" ca="1" si="12"/>
        <v>0</v>
      </c>
      <c r="M89" s="38">
        <f t="shared" ca="1" si="12"/>
        <v>0</v>
      </c>
      <c r="N89" s="38">
        <f t="shared" ca="1" si="12"/>
        <v>0</v>
      </c>
      <c r="O89" s="38">
        <f t="shared" ca="1" si="12"/>
        <v>0</v>
      </c>
      <c r="P89" s="38">
        <f t="shared" ca="1" si="12"/>
        <v>0</v>
      </c>
    </row>
    <row r="90" spans="1:16" x14ac:dyDescent="0.25">
      <c r="A90" s="2">
        <f t="shared" si="9"/>
        <v>3</v>
      </c>
      <c r="B90" s="2">
        <f t="shared" si="10"/>
        <v>29</v>
      </c>
      <c r="C90" s="2">
        <f ca="1">INDEX($F$1:$P$1,MATCH(E90,F90:P90,0))</f>
        <v>2018</v>
      </c>
      <c r="D90" s="4">
        <v>43919</v>
      </c>
      <c r="E90" s="2">
        <f t="shared" ca="1" si="11"/>
        <v>11</v>
      </c>
      <c r="F90" s="38">
        <f t="shared" ca="1" si="8"/>
        <v>0</v>
      </c>
      <c r="G90" s="38">
        <f t="shared" ca="1" si="12"/>
        <v>11</v>
      </c>
      <c r="H90" s="38">
        <f t="shared" ca="1" si="12"/>
        <v>0</v>
      </c>
      <c r="I90" s="38">
        <f t="shared" ca="1" si="12"/>
        <v>0</v>
      </c>
      <c r="J90" s="38">
        <f t="shared" ca="1" si="12"/>
        <v>0</v>
      </c>
      <c r="K90" s="38">
        <f t="shared" ca="1" si="12"/>
        <v>0</v>
      </c>
      <c r="L90" s="38">
        <f t="shared" ca="1" si="12"/>
        <v>0</v>
      </c>
      <c r="M90" s="38">
        <f t="shared" ca="1" si="12"/>
        <v>0</v>
      </c>
      <c r="N90" s="38">
        <f t="shared" ca="1" si="12"/>
        <v>0</v>
      </c>
      <c r="O90" s="38">
        <f t="shared" ca="1" si="12"/>
        <v>0</v>
      </c>
      <c r="P90" s="38">
        <f t="shared" ca="1" si="12"/>
        <v>1</v>
      </c>
    </row>
    <row r="91" spans="1:16" x14ac:dyDescent="0.25">
      <c r="A91" s="2">
        <f t="shared" si="9"/>
        <v>3</v>
      </c>
      <c r="B91" s="2">
        <f t="shared" si="10"/>
        <v>30</v>
      </c>
      <c r="C91" s="2">
        <f ca="1">INDEX($F$1:$P$1,MATCH(E91,F91:P91,0))</f>
        <v>2017</v>
      </c>
      <c r="D91" s="4">
        <v>43920</v>
      </c>
      <c r="E91" s="2">
        <f t="shared" ca="1" si="11"/>
        <v>1.8</v>
      </c>
      <c r="F91" s="38">
        <f t="shared" ca="1" si="8"/>
        <v>0</v>
      </c>
      <c r="G91" s="38">
        <f t="shared" ca="1" si="12"/>
        <v>0</v>
      </c>
      <c r="H91" s="38">
        <f t="shared" ca="1" si="12"/>
        <v>1.8</v>
      </c>
      <c r="I91" s="38">
        <f t="shared" ca="1" si="12"/>
        <v>0</v>
      </c>
      <c r="J91" s="38">
        <f t="shared" ca="1" si="12"/>
        <v>0</v>
      </c>
      <c r="K91" s="38">
        <f t="shared" ca="1" si="12"/>
        <v>0</v>
      </c>
      <c r="L91" s="38">
        <f t="shared" ca="1" si="12"/>
        <v>0</v>
      </c>
      <c r="M91" s="38">
        <f t="shared" ca="1" si="12"/>
        <v>0</v>
      </c>
      <c r="N91" s="38">
        <f t="shared" ca="1" si="12"/>
        <v>0</v>
      </c>
      <c r="O91" s="38">
        <f t="shared" ca="1" si="12"/>
        <v>0</v>
      </c>
      <c r="P91" s="38">
        <f t="shared" ca="1" si="12"/>
        <v>0.1</v>
      </c>
    </row>
    <row r="92" spans="1:16" x14ac:dyDescent="0.25">
      <c r="A92" s="2">
        <f t="shared" si="9"/>
        <v>3</v>
      </c>
      <c r="B92" s="2">
        <f t="shared" si="10"/>
        <v>31</v>
      </c>
      <c r="C92" s="2">
        <f ca="1">INDEX($F$1:$P$1,MATCH(E92,F92:P92,0))</f>
        <v>2017</v>
      </c>
      <c r="D92" s="4">
        <v>43921</v>
      </c>
      <c r="E92" s="2">
        <f t="shared" ca="1" si="11"/>
        <v>0.2</v>
      </c>
      <c r="F92" s="38">
        <f t="shared" ca="1" si="8"/>
        <v>0</v>
      </c>
      <c r="G92" s="38">
        <f t="shared" ca="1" si="12"/>
        <v>0</v>
      </c>
      <c r="H92" s="38">
        <f t="shared" ca="1" si="12"/>
        <v>0.2</v>
      </c>
      <c r="I92" s="38">
        <f t="shared" ca="1" si="12"/>
        <v>0</v>
      </c>
      <c r="J92" s="38">
        <f t="shared" ca="1" si="12"/>
        <v>0</v>
      </c>
      <c r="K92" s="38">
        <f t="shared" ca="1" si="12"/>
        <v>0</v>
      </c>
      <c r="L92" s="38">
        <f t="shared" ca="1" si="12"/>
        <v>0</v>
      </c>
      <c r="M92" s="38">
        <f t="shared" ca="1" si="12"/>
        <v>0</v>
      </c>
      <c r="N92" s="38">
        <f t="shared" ca="1" si="12"/>
        <v>0</v>
      </c>
      <c r="O92" s="38">
        <f t="shared" ca="1" si="12"/>
        <v>0</v>
      </c>
      <c r="P92" s="38">
        <f t="shared" ca="1" si="12"/>
        <v>0</v>
      </c>
    </row>
    <row r="93" spans="1:16" x14ac:dyDescent="0.25">
      <c r="A93" s="2">
        <f t="shared" si="9"/>
        <v>4</v>
      </c>
      <c r="B93" s="2">
        <f t="shared" si="10"/>
        <v>1</v>
      </c>
      <c r="C93" s="2">
        <f ca="1">INDEX($F$1:$P$1,MATCH(E93,F93:P93,0))</f>
        <v>2009</v>
      </c>
      <c r="D93" s="4">
        <v>43922</v>
      </c>
      <c r="E93" s="2">
        <f t="shared" ca="1" si="11"/>
        <v>5</v>
      </c>
      <c r="F93" s="38">
        <f t="shared" ca="1" si="8"/>
        <v>0</v>
      </c>
      <c r="G93" s="38">
        <f t="shared" ca="1" si="12"/>
        <v>0</v>
      </c>
      <c r="H93" s="38">
        <f t="shared" ca="1" si="12"/>
        <v>0</v>
      </c>
      <c r="I93" s="38">
        <f t="shared" ca="1" si="12"/>
        <v>0</v>
      </c>
      <c r="J93" s="38">
        <f t="shared" ca="1" si="12"/>
        <v>0</v>
      </c>
      <c r="K93" s="38">
        <f t="shared" ca="1" si="12"/>
        <v>0</v>
      </c>
      <c r="L93" s="38">
        <f t="shared" ca="1" si="12"/>
        <v>0</v>
      </c>
      <c r="M93" s="38">
        <f t="shared" ca="1" si="12"/>
        <v>0</v>
      </c>
      <c r="N93" s="38">
        <f t="shared" ca="1" si="12"/>
        <v>0</v>
      </c>
      <c r="O93" s="38">
        <f t="shared" ca="1" si="12"/>
        <v>0</v>
      </c>
      <c r="P93" s="38">
        <f t="shared" ca="1" si="12"/>
        <v>5</v>
      </c>
    </row>
    <row r="94" spans="1:16" x14ac:dyDescent="0.25">
      <c r="A94" s="2">
        <f t="shared" si="9"/>
        <v>4</v>
      </c>
      <c r="B94" s="2">
        <f t="shared" si="10"/>
        <v>2</v>
      </c>
      <c r="C94" s="2">
        <f ca="1">INDEX($F$1:$P$1,MATCH(E94,F94:P94,0))</f>
        <v>2012</v>
      </c>
      <c r="D94" s="4">
        <v>43923</v>
      </c>
      <c r="E94" s="2">
        <f t="shared" ca="1" si="11"/>
        <v>6</v>
      </c>
      <c r="F94" s="38">
        <f t="shared" ca="1" si="8"/>
        <v>0</v>
      </c>
      <c r="G94" s="38">
        <f t="shared" ca="1" si="12"/>
        <v>0</v>
      </c>
      <c r="H94" s="38">
        <f t="shared" ca="1" si="12"/>
        <v>0</v>
      </c>
      <c r="I94" s="38">
        <f t="shared" ca="1" si="12"/>
        <v>0</v>
      </c>
      <c r="J94" s="38">
        <f t="shared" ca="1" si="12"/>
        <v>0</v>
      </c>
      <c r="K94" s="38">
        <f t="shared" ca="1" si="12"/>
        <v>0</v>
      </c>
      <c r="L94" s="38">
        <f t="shared" ca="1" si="12"/>
        <v>0</v>
      </c>
      <c r="M94" s="38">
        <f t="shared" ca="1" si="12"/>
        <v>6</v>
      </c>
      <c r="N94" s="38">
        <f t="shared" ca="1" si="12"/>
        <v>0</v>
      </c>
      <c r="O94" s="38">
        <f t="shared" ca="1" si="12"/>
        <v>0</v>
      </c>
      <c r="P94" s="38">
        <f t="shared" ca="1" si="12"/>
        <v>2</v>
      </c>
    </row>
    <row r="95" spans="1:16" x14ac:dyDescent="0.25">
      <c r="A95" s="2">
        <f t="shared" si="9"/>
        <v>4</v>
      </c>
      <c r="B95" s="2">
        <f t="shared" si="10"/>
        <v>3</v>
      </c>
      <c r="C95" s="2">
        <f ca="1">INDEX($F$1:$P$1,MATCH(E95,F95:P95,0))</f>
        <v>2012</v>
      </c>
      <c r="D95" s="4">
        <v>43924</v>
      </c>
      <c r="E95" s="2">
        <f t="shared" ca="1" si="11"/>
        <v>2.2000000000000002</v>
      </c>
      <c r="F95" s="38">
        <f t="shared" ca="1" si="8"/>
        <v>0</v>
      </c>
      <c r="G95" s="38">
        <f t="shared" ca="1" si="12"/>
        <v>1.4</v>
      </c>
      <c r="H95" s="38">
        <f t="shared" ca="1" si="12"/>
        <v>0</v>
      </c>
      <c r="I95" s="38">
        <f t="shared" ca="1" si="12"/>
        <v>0</v>
      </c>
      <c r="J95" s="38">
        <f t="shared" ca="1" si="12"/>
        <v>0</v>
      </c>
      <c r="K95" s="38">
        <f t="shared" ca="1" si="12"/>
        <v>0</v>
      </c>
      <c r="L95" s="38">
        <f t="shared" ca="1" si="12"/>
        <v>0</v>
      </c>
      <c r="M95" s="38">
        <f t="shared" ca="1" si="12"/>
        <v>2.2000000000000002</v>
      </c>
      <c r="N95" s="38">
        <f t="shared" ca="1" si="12"/>
        <v>0</v>
      </c>
      <c r="O95" s="38">
        <f t="shared" ca="1" si="12"/>
        <v>0</v>
      </c>
      <c r="P95" s="38">
        <f t="shared" ca="1" si="12"/>
        <v>0</v>
      </c>
    </row>
    <row r="96" spans="1:16" x14ac:dyDescent="0.25">
      <c r="A96" s="2">
        <f t="shared" si="9"/>
        <v>4</v>
      </c>
      <c r="B96" s="2">
        <f t="shared" si="10"/>
        <v>4</v>
      </c>
      <c r="C96" s="2">
        <f ca="1">INDEX($F$1:$P$1,MATCH(E96,F96:P96,0))</f>
        <v>2013</v>
      </c>
      <c r="D96" s="4">
        <v>43925</v>
      </c>
      <c r="E96" s="2">
        <f t="shared" ca="1" si="11"/>
        <v>2.2000000000000002</v>
      </c>
      <c r="F96" s="38">
        <f t="shared" ca="1" si="8"/>
        <v>0</v>
      </c>
      <c r="G96" s="38">
        <f t="shared" ca="1" si="12"/>
        <v>0</v>
      </c>
      <c r="H96" s="38">
        <f t="shared" ca="1" si="12"/>
        <v>0</v>
      </c>
      <c r="I96" s="38">
        <f t="shared" ca="1" si="12"/>
        <v>0</v>
      </c>
      <c r="J96" s="38">
        <f t="shared" ca="1" si="12"/>
        <v>0</v>
      </c>
      <c r="K96" s="38">
        <f t="shared" ca="1" si="12"/>
        <v>0</v>
      </c>
      <c r="L96" s="38">
        <f t="shared" ca="1" si="12"/>
        <v>2.2000000000000002</v>
      </c>
      <c r="M96" s="38">
        <f t="shared" ca="1" si="12"/>
        <v>0</v>
      </c>
      <c r="N96" s="38">
        <f t="shared" ca="1" si="12"/>
        <v>0</v>
      </c>
      <c r="O96" s="38">
        <f t="shared" ca="1" si="12"/>
        <v>0</v>
      </c>
      <c r="P96" s="38">
        <f t="shared" ca="1" si="12"/>
        <v>0</v>
      </c>
    </row>
    <row r="97" spans="1:16" x14ac:dyDescent="0.25">
      <c r="A97" s="2">
        <f t="shared" si="9"/>
        <v>4</v>
      </c>
      <c r="B97" s="2">
        <f t="shared" si="10"/>
        <v>5</v>
      </c>
      <c r="C97" s="2">
        <f ca="1">INDEX($F$1:$P$1,MATCH(E97,F97:P97,0))</f>
        <v>2013</v>
      </c>
      <c r="D97" s="4">
        <v>43926</v>
      </c>
      <c r="E97" s="2">
        <f t="shared" ca="1" si="11"/>
        <v>0.1</v>
      </c>
      <c r="F97" s="38">
        <f t="shared" ca="1" si="8"/>
        <v>0</v>
      </c>
      <c r="G97" s="38">
        <f t="shared" ca="1" si="12"/>
        <v>0</v>
      </c>
      <c r="H97" s="38">
        <f t="shared" ca="1" si="12"/>
        <v>0</v>
      </c>
      <c r="I97" s="38">
        <f t="shared" ca="1" si="12"/>
        <v>0</v>
      </c>
      <c r="J97" s="38">
        <f t="shared" ca="1" si="12"/>
        <v>0</v>
      </c>
      <c r="K97" s="38">
        <f t="shared" ca="1" si="12"/>
        <v>0</v>
      </c>
      <c r="L97" s="38">
        <f t="shared" ca="1" si="12"/>
        <v>0.1</v>
      </c>
      <c r="M97" s="38">
        <f t="shared" ca="1" si="12"/>
        <v>0</v>
      </c>
      <c r="N97" s="38">
        <f t="shared" ca="1" si="12"/>
        <v>0</v>
      </c>
      <c r="O97" s="38">
        <f t="shared" ca="1" si="12"/>
        <v>0</v>
      </c>
      <c r="P97" s="38">
        <f t="shared" ca="1" si="12"/>
        <v>0</v>
      </c>
    </row>
    <row r="98" spans="1:16" x14ac:dyDescent="0.25">
      <c r="A98" s="2">
        <f t="shared" si="9"/>
        <v>4</v>
      </c>
      <c r="B98" s="2">
        <f t="shared" si="10"/>
        <v>6</v>
      </c>
      <c r="C98" s="2">
        <f ca="1">INDEX($F$1:$P$1,MATCH(E98,F98:P98,0))</f>
        <v>2019</v>
      </c>
      <c r="D98" s="4">
        <v>43927</v>
      </c>
      <c r="E98" s="2">
        <f t="shared" ca="1" si="11"/>
        <v>0</v>
      </c>
      <c r="F98" s="38">
        <f t="shared" ca="1" si="8"/>
        <v>0</v>
      </c>
      <c r="G98" s="38">
        <f t="shared" ca="1" si="12"/>
        <v>0</v>
      </c>
      <c r="H98" s="38">
        <f t="shared" ca="1" si="12"/>
        <v>0</v>
      </c>
      <c r="I98" s="38">
        <f t="shared" ca="1" si="12"/>
        <v>0</v>
      </c>
      <c r="J98" s="38">
        <f t="shared" ca="1" si="12"/>
        <v>0</v>
      </c>
      <c r="K98" s="38">
        <f t="shared" ca="1" si="12"/>
        <v>0</v>
      </c>
      <c r="L98" s="38">
        <f t="shared" ca="1" si="12"/>
        <v>0</v>
      </c>
      <c r="M98" s="38">
        <f t="shared" ca="1" si="12"/>
        <v>0</v>
      </c>
      <c r="N98" s="38">
        <f t="shared" ca="1" si="12"/>
        <v>0</v>
      </c>
      <c r="O98" s="38">
        <f t="shared" ca="1" si="12"/>
        <v>0</v>
      </c>
      <c r="P98" s="38">
        <f t="shared" ca="1" si="12"/>
        <v>0</v>
      </c>
    </row>
    <row r="99" spans="1:16" x14ac:dyDescent="0.25">
      <c r="A99" s="2">
        <f t="shared" si="9"/>
        <v>4</v>
      </c>
      <c r="B99" s="2">
        <f t="shared" si="10"/>
        <v>7</v>
      </c>
      <c r="C99" s="2">
        <f ca="1">INDEX($F$1:$P$1,MATCH(E99,F99:P99,0))</f>
        <v>2019</v>
      </c>
      <c r="D99" s="4">
        <v>43928</v>
      </c>
      <c r="E99" s="2">
        <f t="shared" ca="1" si="11"/>
        <v>0</v>
      </c>
      <c r="F99" s="38">
        <f t="shared" ca="1" si="8"/>
        <v>0</v>
      </c>
      <c r="G99" s="38">
        <f t="shared" ca="1" si="12"/>
        <v>0</v>
      </c>
      <c r="H99" s="38">
        <f t="shared" ca="1" si="12"/>
        <v>0</v>
      </c>
      <c r="I99" s="38">
        <f t="shared" ca="1" si="12"/>
        <v>0</v>
      </c>
      <c r="J99" s="38">
        <f t="shared" ca="1" si="12"/>
        <v>0</v>
      </c>
      <c r="K99" s="38">
        <f t="shared" ca="1" si="12"/>
        <v>0</v>
      </c>
      <c r="L99" s="38">
        <f t="shared" ca="1" si="12"/>
        <v>0</v>
      </c>
      <c r="M99" s="38">
        <f t="shared" ca="1" si="12"/>
        <v>0</v>
      </c>
      <c r="N99" s="38">
        <f t="shared" ca="1" si="12"/>
        <v>0</v>
      </c>
      <c r="O99" s="38">
        <f t="shared" ca="1" si="12"/>
        <v>0</v>
      </c>
      <c r="P99" s="38">
        <f t="shared" ca="1" si="12"/>
        <v>0</v>
      </c>
    </row>
    <row r="100" spans="1:16" x14ac:dyDescent="0.25">
      <c r="A100" s="2">
        <f t="shared" si="9"/>
        <v>4</v>
      </c>
      <c r="B100" s="2">
        <f t="shared" si="10"/>
        <v>8</v>
      </c>
      <c r="C100" s="2">
        <f ca="1">INDEX($F$1:$P$1,MATCH(E100,F100:P100,0))</f>
        <v>2019</v>
      </c>
      <c r="D100" s="4">
        <v>43929</v>
      </c>
      <c r="E100" s="2">
        <f t="shared" ca="1" si="11"/>
        <v>0</v>
      </c>
      <c r="F100" s="38">
        <f t="shared" ca="1" si="8"/>
        <v>0</v>
      </c>
      <c r="G100" s="38">
        <f t="shared" ca="1" si="12"/>
        <v>0</v>
      </c>
      <c r="H100" s="38">
        <f t="shared" ca="1" si="12"/>
        <v>0</v>
      </c>
      <c r="I100" s="38">
        <f t="shared" ca="1" si="12"/>
        <v>0</v>
      </c>
      <c r="J100" s="38">
        <f t="shared" ca="1" si="12"/>
        <v>0</v>
      </c>
      <c r="K100" s="38">
        <f t="shared" ca="1" si="12"/>
        <v>0</v>
      </c>
      <c r="L100" s="38">
        <f t="shared" ca="1" si="12"/>
        <v>0</v>
      </c>
      <c r="M100" s="38">
        <f t="shared" ca="1" si="12"/>
        <v>0</v>
      </c>
      <c r="N100" s="38">
        <f t="shared" ca="1" si="12"/>
        <v>0</v>
      </c>
      <c r="O100" s="38">
        <f t="shared" ca="1" si="12"/>
        <v>0</v>
      </c>
      <c r="P100" s="38">
        <f t="shared" ca="1" si="12"/>
        <v>0</v>
      </c>
    </row>
    <row r="101" spans="1:16" x14ac:dyDescent="0.25">
      <c r="A101" s="2">
        <f t="shared" si="9"/>
        <v>4</v>
      </c>
      <c r="B101" s="2">
        <f t="shared" si="10"/>
        <v>9</v>
      </c>
      <c r="C101" s="2">
        <f ca="1">INDEX($F$1:$P$1,MATCH(E101,F101:P101,0))</f>
        <v>2013</v>
      </c>
      <c r="D101" s="4">
        <v>43930</v>
      </c>
      <c r="E101" s="2">
        <f t="shared" ca="1" si="11"/>
        <v>2.4</v>
      </c>
      <c r="F101" s="38">
        <f t="shared" ca="1" si="8"/>
        <v>0</v>
      </c>
      <c r="G101" s="38">
        <f t="shared" ca="1" si="12"/>
        <v>0</v>
      </c>
      <c r="H101" s="38">
        <f t="shared" ca="1" si="12"/>
        <v>0</v>
      </c>
      <c r="I101" s="38">
        <f t="shared" ca="1" si="12"/>
        <v>0</v>
      </c>
      <c r="J101" s="38">
        <f t="shared" ca="1" si="12"/>
        <v>0</v>
      </c>
      <c r="K101" s="38">
        <f t="shared" ca="1" si="12"/>
        <v>0</v>
      </c>
      <c r="L101" s="38">
        <f t="shared" ca="1" si="12"/>
        <v>2.4</v>
      </c>
      <c r="M101" s="38">
        <f t="shared" ca="1" si="12"/>
        <v>0</v>
      </c>
      <c r="N101" s="38">
        <f t="shared" ca="1" si="12"/>
        <v>1.2</v>
      </c>
      <c r="O101" s="38">
        <f t="shared" ca="1" si="12"/>
        <v>0</v>
      </c>
      <c r="P101" s="38">
        <f t="shared" ca="1" si="12"/>
        <v>0</v>
      </c>
    </row>
    <row r="102" spans="1:16" x14ac:dyDescent="0.25">
      <c r="A102" s="2">
        <f t="shared" si="9"/>
        <v>4</v>
      </c>
      <c r="B102" s="2">
        <f t="shared" si="10"/>
        <v>10</v>
      </c>
      <c r="C102" s="2">
        <f ca="1">INDEX($F$1:$P$1,MATCH(E102,F102:P102,0))</f>
        <v>2019</v>
      </c>
      <c r="D102" s="4">
        <v>43931</v>
      </c>
      <c r="E102" s="2">
        <f t="shared" ca="1" si="11"/>
        <v>0</v>
      </c>
      <c r="F102" s="38">
        <f t="shared" ca="1" si="8"/>
        <v>0</v>
      </c>
      <c r="G102" s="38">
        <f t="shared" ca="1" si="12"/>
        <v>0</v>
      </c>
      <c r="H102" s="38">
        <f t="shared" ca="1" si="12"/>
        <v>0</v>
      </c>
      <c r="I102" s="38">
        <f t="shared" ca="1" si="12"/>
        <v>0</v>
      </c>
      <c r="J102" s="38">
        <f t="shared" ca="1" si="12"/>
        <v>0</v>
      </c>
      <c r="K102" s="38">
        <f t="shared" ca="1" si="12"/>
        <v>0</v>
      </c>
      <c r="L102" s="38">
        <f t="shared" ca="1" si="12"/>
        <v>0</v>
      </c>
      <c r="M102" s="38">
        <f t="shared" ca="1" si="12"/>
        <v>0</v>
      </c>
      <c r="N102" s="38">
        <f t="shared" ca="1" si="12"/>
        <v>0</v>
      </c>
      <c r="O102" s="38">
        <f t="shared" ca="1" si="12"/>
        <v>0</v>
      </c>
      <c r="P102" s="38">
        <f t="shared" ca="1" si="12"/>
        <v>0</v>
      </c>
    </row>
    <row r="103" spans="1:16" x14ac:dyDescent="0.25">
      <c r="A103" s="2">
        <f t="shared" si="9"/>
        <v>4</v>
      </c>
      <c r="B103" s="2">
        <f t="shared" si="10"/>
        <v>11</v>
      </c>
      <c r="C103" s="2">
        <f ca="1">INDEX($F$1:$P$1,MATCH(E103,F103:P103,0))</f>
        <v>2019</v>
      </c>
      <c r="D103" s="4">
        <v>43932</v>
      </c>
      <c r="E103" s="2">
        <f t="shared" ca="1" si="11"/>
        <v>0</v>
      </c>
      <c r="F103" s="38">
        <f t="shared" ca="1" si="8"/>
        <v>0</v>
      </c>
      <c r="G103" s="38">
        <f t="shared" ca="1" si="12"/>
        <v>0</v>
      </c>
      <c r="H103" s="38">
        <f t="shared" ca="1" si="12"/>
        <v>0</v>
      </c>
      <c r="I103" s="38">
        <f t="shared" ca="1" si="12"/>
        <v>0</v>
      </c>
      <c r="J103" s="38">
        <f t="shared" ca="1" si="12"/>
        <v>0</v>
      </c>
      <c r="K103" s="38">
        <f t="shared" ca="1" si="12"/>
        <v>0</v>
      </c>
      <c r="L103" s="38">
        <f t="shared" ca="1" si="12"/>
        <v>0</v>
      </c>
      <c r="M103" s="38">
        <f t="shared" ca="1" si="12"/>
        <v>0</v>
      </c>
      <c r="N103" s="38">
        <f t="shared" ca="1" si="12"/>
        <v>0</v>
      </c>
      <c r="O103" s="38">
        <f t="shared" ca="1" si="12"/>
        <v>0</v>
      </c>
      <c r="P103" s="38">
        <f t="shared" ca="1" si="12"/>
        <v>0</v>
      </c>
    </row>
    <row r="104" spans="1:16" x14ac:dyDescent="0.25">
      <c r="A104" s="2">
        <f t="shared" si="9"/>
        <v>4</v>
      </c>
      <c r="B104" s="2">
        <f t="shared" si="10"/>
        <v>12</v>
      </c>
      <c r="C104" s="2">
        <f ca="1">INDEX($F$1:$P$1,MATCH(E104,F104:P104,0))</f>
        <v>2013</v>
      </c>
      <c r="D104" s="4">
        <v>43933</v>
      </c>
      <c r="E104" s="2">
        <f t="shared" ca="1" si="11"/>
        <v>31</v>
      </c>
      <c r="F104" s="38">
        <f t="shared" ca="1" si="8"/>
        <v>0</v>
      </c>
      <c r="G104" s="38">
        <f t="shared" ca="1" si="12"/>
        <v>0</v>
      </c>
      <c r="H104" s="38">
        <f t="shared" ca="1" si="12"/>
        <v>0</v>
      </c>
      <c r="I104" s="38">
        <f t="shared" ca="1" si="12"/>
        <v>0</v>
      </c>
      <c r="J104" s="38">
        <f t="shared" ca="1" si="12"/>
        <v>0</v>
      </c>
      <c r="K104" s="38">
        <f t="shared" ca="1" si="12"/>
        <v>0</v>
      </c>
      <c r="L104" s="38">
        <f t="shared" ca="1" si="12"/>
        <v>31</v>
      </c>
      <c r="M104" s="38">
        <f t="shared" ca="1" si="12"/>
        <v>0</v>
      </c>
      <c r="N104" s="38">
        <f t="shared" ca="1" si="12"/>
        <v>0</v>
      </c>
      <c r="O104" s="38">
        <f t="shared" ca="1" si="12"/>
        <v>0</v>
      </c>
      <c r="P104" s="38">
        <f t="shared" ca="1" si="12"/>
        <v>0</v>
      </c>
    </row>
    <row r="105" spans="1:16" x14ac:dyDescent="0.25">
      <c r="A105" s="2">
        <f t="shared" si="9"/>
        <v>4</v>
      </c>
      <c r="B105" s="2">
        <f t="shared" si="10"/>
        <v>13</v>
      </c>
      <c r="C105" s="2">
        <f ca="1">INDEX($F$1:$P$1,MATCH(E105,F105:P105,0))</f>
        <v>2017</v>
      </c>
      <c r="D105" s="4">
        <v>43934</v>
      </c>
      <c r="E105" s="2">
        <f t="shared" ca="1" si="11"/>
        <v>4.4000000000000004</v>
      </c>
      <c r="F105" s="38">
        <f t="shared" ca="1" si="8"/>
        <v>0</v>
      </c>
      <c r="G105" s="38">
        <f t="shared" ca="1" si="12"/>
        <v>0</v>
      </c>
      <c r="H105" s="38">
        <f t="shared" ca="1" si="12"/>
        <v>4.4000000000000004</v>
      </c>
      <c r="I105" s="38">
        <f t="shared" ca="1" si="12"/>
        <v>0</v>
      </c>
      <c r="J105" s="38">
        <f t="shared" ca="1" si="12"/>
        <v>0</v>
      </c>
      <c r="K105" s="38">
        <f t="shared" ca="1" si="12"/>
        <v>0</v>
      </c>
      <c r="L105" s="38">
        <f t="shared" ca="1" si="12"/>
        <v>0</v>
      </c>
      <c r="M105" s="38">
        <f t="shared" ca="1" si="12"/>
        <v>0</v>
      </c>
      <c r="N105" s="38">
        <f t="shared" ca="1" si="12"/>
        <v>0</v>
      </c>
      <c r="O105" s="38">
        <f t="shared" ca="1" si="12"/>
        <v>0</v>
      </c>
      <c r="P105" s="38">
        <f t="shared" ca="1" si="12"/>
        <v>0</v>
      </c>
    </row>
    <row r="106" spans="1:16" x14ac:dyDescent="0.25">
      <c r="A106" s="2">
        <f t="shared" si="9"/>
        <v>4</v>
      </c>
      <c r="B106" s="2">
        <f t="shared" si="10"/>
        <v>14</v>
      </c>
      <c r="C106" s="2">
        <f ca="1">INDEX($F$1:$P$1,MATCH(E106,F106:P106,0))</f>
        <v>2017</v>
      </c>
      <c r="D106" s="4">
        <v>43935</v>
      </c>
      <c r="E106" s="2">
        <f t="shared" ca="1" si="11"/>
        <v>3.2</v>
      </c>
      <c r="F106" s="38">
        <f t="shared" ca="1" si="8"/>
        <v>0</v>
      </c>
      <c r="G106" s="38">
        <f t="shared" ca="1" si="12"/>
        <v>0</v>
      </c>
      <c r="H106" s="38">
        <f t="shared" ca="1" si="12"/>
        <v>3.2</v>
      </c>
      <c r="I106" s="38">
        <f t="shared" ca="1" si="12"/>
        <v>0</v>
      </c>
      <c r="J106" s="38">
        <f t="shared" ca="1" si="12"/>
        <v>0</v>
      </c>
      <c r="K106" s="38">
        <f t="shared" ca="1" si="12"/>
        <v>0</v>
      </c>
      <c r="L106" s="38">
        <f t="shared" ca="1" si="12"/>
        <v>0</v>
      </c>
      <c r="M106" s="38">
        <f t="shared" ca="1" si="12"/>
        <v>0</v>
      </c>
      <c r="N106" s="38">
        <f t="shared" ca="1" si="12"/>
        <v>0</v>
      </c>
      <c r="O106" s="38">
        <f t="shared" ca="1" si="12"/>
        <v>0</v>
      </c>
      <c r="P106" s="38">
        <f t="shared" ca="1" si="12"/>
        <v>0</v>
      </c>
    </row>
    <row r="107" spans="1:16" x14ac:dyDescent="0.25">
      <c r="A107" s="2">
        <f t="shared" si="9"/>
        <v>4</v>
      </c>
      <c r="B107" s="2">
        <f t="shared" si="10"/>
        <v>15</v>
      </c>
      <c r="C107" s="2">
        <f ca="1">INDEX($F$1:$P$1,MATCH(E107,F107:P107,0))</f>
        <v>2019</v>
      </c>
      <c r="D107" s="4">
        <v>43936</v>
      </c>
      <c r="E107" s="2">
        <f t="shared" ca="1" si="11"/>
        <v>0</v>
      </c>
      <c r="F107" s="38">
        <f t="shared" ca="1" si="8"/>
        <v>0</v>
      </c>
      <c r="G107" s="38">
        <f t="shared" ca="1" si="12"/>
        <v>0</v>
      </c>
      <c r="H107" s="38">
        <f t="shared" ca="1" si="12"/>
        <v>0</v>
      </c>
      <c r="I107" s="38">
        <f t="shared" ca="1" si="12"/>
        <v>0</v>
      </c>
      <c r="J107" s="38">
        <f t="shared" ca="1" si="12"/>
        <v>0</v>
      </c>
      <c r="K107" s="38">
        <f t="shared" ca="1" si="12"/>
        <v>0</v>
      </c>
      <c r="L107" s="38">
        <f t="shared" ca="1" si="12"/>
        <v>0</v>
      </c>
      <c r="M107" s="38">
        <f t="shared" ca="1" si="12"/>
        <v>0</v>
      </c>
      <c r="N107" s="38">
        <f t="shared" ca="1" si="12"/>
        <v>0</v>
      </c>
      <c r="O107" s="38">
        <f t="shared" ca="1" si="12"/>
        <v>0</v>
      </c>
      <c r="P107" s="38">
        <f t="shared" ca="1" si="12"/>
        <v>0</v>
      </c>
    </row>
    <row r="108" spans="1:16" x14ac:dyDescent="0.25">
      <c r="A108" s="2">
        <f t="shared" si="9"/>
        <v>4</v>
      </c>
      <c r="B108" s="2">
        <f t="shared" si="10"/>
        <v>16</v>
      </c>
      <c r="C108" s="2">
        <f ca="1">INDEX($F$1:$P$1,MATCH(E108,F108:P108,0))</f>
        <v>2019</v>
      </c>
      <c r="D108" s="4">
        <v>43937</v>
      </c>
      <c r="E108" s="2">
        <f t="shared" ca="1" si="11"/>
        <v>0</v>
      </c>
      <c r="F108" s="38">
        <f t="shared" ca="1" si="8"/>
        <v>0</v>
      </c>
      <c r="G108" s="38">
        <f t="shared" ca="1" si="12"/>
        <v>0</v>
      </c>
      <c r="H108" s="38">
        <f t="shared" ca="1" si="12"/>
        <v>0</v>
      </c>
      <c r="I108" s="38">
        <f t="shared" ca="1" si="12"/>
        <v>0</v>
      </c>
      <c r="J108" s="38">
        <f t="shared" ca="1" si="12"/>
        <v>0</v>
      </c>
      <c r="K108" s="38">
        <f t="shared" ca="1" si="12"/>
        <v>0</v>
      </c>
      <c r="L108" s="38">
        <f t="shared" ca="1" si="12"/>
        <v>0</v>
      </c>
      <c r="M108" s="38">
        <f t="shared" ca="1" si="12"/>
        <v>0</v>
      </c>
      <c r="N108" s="38">
        <f t="shared" ca="1" si="12"/>
        <v>0</v>
      </c>
      <c r="O108" s="38">
        <f t="shared" ca="1" si="12"/>
        <v>0</v>
      </c>
      <c r="P108" s="38">
        <f t="shared" ca="1" si="12"/>
        <v>0</v>
      </c>
    </row>
    <row r="109" spans="1:16" x14ac:dyDescent="0.25">
      <c r="A109" s="2">
        <f t="shared" si="9"/>
        <v>4</v>
      </c>
      <c r="B109" s="2">
        <f t="shared" si="10"/>
        <v>17</v>
      </c>
      <c r="C109" s="2">
        <f ca="1">INDEX($F$1:$P$1,MATCH(E109,F109:P109,0))</f>
        <v>2017</v>
      </c>
      <c r="D109" s="4">
        <v>43938</v>
      </c>
      <c r="E109" s="2">
        <f t="shared" ca="1" si="11"/>
        <v>0.4</v>
      </c>
      <c r="F109" s="38">
        <f t="shared" ca="1" si="8"/>
        <v>0</v>
      </c>
      <c r="G109" s="38">
        <f t="shared" ca="1" si="12"/>
        <v>0</v>
      </c>
      <c r="H109" s="38">
        <f t="shared" ca="1" si="12"/>
        <v>0.4</v>
      </c>
      <c r="I109" s="38">
        <f t="shared" ca="1" si="12"/>
        <v>0</v>
      </c>
      <c r="J109" s="38">
        <f t="shared" ca="1" si="12"/>
        <v>0</v>
      </c>
      <c r="K109" s="38">
        <f t="shared" ca="1" si="12"/>
        <v>0</v>
      </c>
      <c r="L109" s="38">
        <f t="shared" ca="1" si="12"/>
        <v>0</v>
      </c>
      <c r="M109" s="38">
        <f t="shared" ca="1" si="12"/>
        <v>0</v>
      </c>
      <c r="N109" s="38">
        <f t="shared" ca="1" si="12"/>
        <v>0</v>
      </c>
      <c r="O109" s="38">
        <f t="shared" ca="1" si="12"/>
        <v>0</v>
      </c>
      <c r="P109" s="38">
        <f t="shared" ca="1" si="12"/>
        <v>0</v>
      </c>
    </row>
    <row r="110" spans="1:16" x14ac:dyDescent="0.25">
      <c r="A110" s="2">
        <f t="shared" si="9"/>
        <v>4</v>
      </c>
      <c r="B110" s="2">
        <f t="shared" si="10"/>
        <v>18</v>
      </c>
      <c r="C110" s="2">
        <f ca="1">INDEX($F$1:$P$1,MATCH(E110,F110:P110,0))</f>
        <v>2019</v>
      </c>
      <c r="D110" s="4">
        <v>43939</v>
      </c>
      <c r="E110" s="2">
        <f t="shared" ca="1" si="11"/>
        <v>0</v>
      </c>
      <c r="F110" s="38">
        <f t="shared" ca="1" si="8"/>
        <v>0</v>
      </c>
      <c r="G110" s="38">
        <f t="shared" ca="1" si="12"/>
        <v>0</v>
      </c>
      <c r="H110" s="38">
        <f t="shared" ca="1" si="12"/>
        <v>0</v>
      </c>
      <c r="I110" s="38">
        <f t="shared" ca="1" si="12"/>
        <v>0</v>
      </c>
      <c r="J110" s="38">
        <f t="shared" ca="1" si="12"/>
        <v>0</v>
      </c>
      <c r="K110" s="38">
        <f t="shared" ca="1" si="12"/>
        <v>0</v>
      </c>
      <c r="L110" s="38">
        <f t="shared" ca="1" si="12"/>
        <v>0</v>
      </c>
      <c r="M110" s="38">
        <f t="shared" ca="1" si="12"/>
        <v>0</v>
      </c>
      <c r="N110" s="38">
        <f t="shared" ca="1" si="12"/>
        <v>0</v>
      </c>
      <c r="O110" s="38">
        <f t="shared" ca="1" si="12"/>
        <v>0</v>
      </c>
      <c r="P110" s="38">
        <f t="shared" ca="1" si="12"/>
        <v>0</v>
      </c>
    </row>
    <row r="111" spans="1:16" x14ac:dyDescent="0.25">
      <c r="A111" s="2">
        <f t="shared" si="9"/>
        <v>4</v>
      </c>
      <c r="B111" s="2">
        <f t="shared" si="10"/>
        <v>19</v>
      </c>
      <c r="C111" s="2">
        <f ca="1">INDEX($F$1:$P$1,MATCH(E111,F111:P111,0))</f>
        <v>2019</v>
      </c>
      <c r="D111" s="4">
        <v>43940</v>
      </c>
      <c r="E111" s="2">
        <f t="shared" ca="1" si="11"/>
        <v>0</v>
      </c>
      <c r="F111" s="38">
        <f t="shared" ca="1" si="8"/>
        <v>0</v>
      </c>
      <c r="G111" s="38">
        <f t="shared" ca="1" si="12"/>
        <v>0</v>
      </c>
      <c r="H111" s="38">
        <f t="shared" ca="1" si="12"/>
        <v>0</v>
      </c>
      <c r="I111" s="38">
        <f t="shared" ca="1" si="12"/>
        <v>0</v>
      </c>
      <c r="J111" s="38">
        <f t="shared" ca="1" si="12"/>
        <v>0</v>
      </c>
      <c r="K111" s="38">
        <f t="shared" ca="1" si="12"/>
        <v>0</v>
      </c>
      <c r="L111" s="38">
        <f t="shared" ca="1" si="12"/>
        <v>0</v>
      </c>
      <c r="M111" s="38">
        <f t="shared" ca="1" si="12"/>
        <v>0</v>
      </c>
      <c r="N111" s="38">
        <f t="shared" ca="1" si="12"/>
        <v>0</v>
      </c>
      <c r="O111" s="38">
        <f t="shared" ca="1" si="12"/>
        <v>0</v>
      </c>
      <c r="P111" s="38">
        <f t="shared" ca="1" si="12"/>
        <v>0</v>
      </c>
    </row>
    <row r="112" spans="1:16" x14ac:dyDescent="0.25">
      <c r="A112" s="2">
        <f t="shared" si="9"/>
        <v>4</v>
      </c>
      <c r="B112" s="2">
        <f t="shared" si="10"/>
        <v>20</v>
      </c>
      <c r="C112" s="2">
        <f ca="1">INDEX($F$1:$P$1,MATCH(E112,F112:P112,0))</f>
        <v>2019</v>
      </c>
      <c r="D112" s="4">
        <v>43941</v>
      </c>
      <c r="E112" s="2">
        <f t="shared" ca="1" si="11"/>
        <v>0</v>
      </c>
      <c r="F112" s="38">
        <f t="shared" ca="1" si="8"/>
        <v>0</v>
      </c>
      <c r="G112" s="38">
        <f t="shared" ca="1" si="12"/>
        <v>0</v>
      </c>
      <c r="H112" s="38">
        <f t="shared" ca="1" si="12"/>
        <v>0</v>
      </c>
      <c r="I112" s="38">
        <f t="shared" ca="1" si="12"/>
        <v>0</v>
      </c>
      <c r="J112" s="38">
        <f t="shared" ca="1" si="12"/>
        <v>0</v>
      </c>
      <c r="K112" s="38">
        <f t="shared" ca="1" si="12"/>
        <v>0</v>
      </c>
      <c r="L112" s="38">
        <f t="shared" ca="1" si="12"/>
        <v>0</v>
      </c>
      <c r="M112" s="38">
        <f t="shared" ca="1" si="12"/>
        <v>0</v>
      </c>
      <c r="N112" s="38">
        <f t="shared" ca="1" si="12"/>
        <v>0</v>
      </c>
      <c r="O112" s="38">
        <f t="shared" ca="1" si="12"/>
        <v>0</v>
      </c>
      <c r="P112" s="38">
        <f t="shared" ca="1" si="12"/>
        <v>0</v>
      </c>
    </row>
    <row r="113" spans="1:16" x14ac:dyDescent="0.25">
      <c r="A113" s="2">
        <f t="shared" si="9"/>
        <v>4</v>
      </c>
      <c r="B113" s="2">
        <f t="shared" si="10"/>
        <v>21</v>
      </c>
      <c r="C113" s="2">
        <f ca="1">INDEX($F$1:$P$1,MATCH(E113,F113:P113,0))</f>
        <v>2019</v>
      </c>
      <c r="D113" s="4">
        <v>43942</v>
      </c>
      <c r="E113" s="2">
        <f t="shared" ca="1" si="11"/>
        <v>0</v>
      </c>
      <c r="F113" s="38">
        <f t="shared" ca="1" si="8"/>
        <v>0</v>
      </c>
      <c r="G113" s="38">
        <f t="shared" ca="1" si="12"/>
        <v>0</v>
      </c>
      <c r="H113" s="38">
        <f t="shared" ca="1" si="12"/>
        <v>0</v>
      </c>
      <c r="I113" s="38">
        <f t="shared" ca="1" si="12"/>
        <v>0</v>
      </c>
      <c r="J113" s="38">
        <f t="shared" ca="1" si="12"/>
        <v>0</v>
      </c>
      <c r="K113" s="38">
        <f t="shared" ca="1" si="12"/>
        <v>0</v>
      </c>
      <c r="L113" s="38">
        <f t="shared" ca="1" si="12"/>
        <v>0</v>
      </c>
      <c r="M113" s="38">
        <f t="shared" ca="1" si="12"/>
        <v>0</v>
      </c>
      <c r="N113" s="38">
        <f t="shared" ca="1" si="12"/>
        <v>0</v>
      </c>
      <c r="O113" s="38">
        <f t="shared" ca="1" si="12"/>
        <v>0</v>
      </c>
      <c r="P113" s="38">
        <f t="shared" ca="1" si="12"/>
        <v>0</v>
      </c>
    </row>
    <row r="114" spans="1:16" x14ac:dyDescent="0.25">
      <c r="A114" s="2">
        <f t="shared" si="9"/>
        <v>4</v>
      </c>
      <c r="B114" s="2">
        <f t="shared" si="10"/>
        <v>22</v>
      </c>
      <c r="C114" s="2">
        <f ca="1">INDEX($F$1:$P$1,MATCH(E114,F114:P114,0))</f>
        <v>2017</v>
      </c>
      <c r="D114" s="4">
        <v>43943</v>
      </c>
      <c r="E114" s="2">
        <f t="shared" ca="1" si="11"/>
        <v>0.6</v>
      </c>
      <c r="F114" s="38">
        <f t="shared" ca="1" si="8"/>
        <v>0</v>
      </c>
      <c r="G114" s="38">
        <f t="shared" ca="1" si="8"/>
        <v>0</v>
      </c>
      <c r="H114" s="38">
        <f t="shared" ca="1" si="8"/>
        <v>0.6</v>
      </c>
      <c r="I114" s="38">
        <f t="shared" ca="1" si="8"/>
        <v>0</v>
      </c>
      <c r="J114" s="38">
        <f t="shared" ca="1" si="8"/>
        <v>0</v>
      </c>
      <c r="K114" s="38">
        <f t="shared" ca="1" si="8"/>
        <v>0</v>
      </c>
      <c r="L114" s="38">
        <f t="shared" ca="1" si="8"/>
        <v>0</v>
      </c>
      <c r="M114" s="38">
        <f t="shared" ca="1" si="8"/>
        <v>0</v>
      </c>
      <c r="N114" s="38">
        <f t="shared" ca="1" si="8"/>
        <v>0</v>
      </c>
      <c r="O114" s="38">
        <f t="shared" ca="1" si="8"/>
        <v>0</v>
      </c>
      <c r="P114" s="38">
        <f t="shared" ca="1" si="8"/>
        <v>0</v>
      </c>
    </row>
    <row r="115" spans="1:16" x14ac:dyDescent="0.25">
      <c r="A115" s="2">
        <f t="shared" si="9"/>
        <v>4</v>
      </c>
      <c r="B115" s="2">
        <f t="shared" si="10"/>
        <v>23</v>
      </c>
      <c r="C115" s="2">
        <f ca="1">INDEX($F$1:$P$1,MATCH(E115,F115:P115,0))</f>
        <v>2019</v>
      </c>
      <c r="D115" s="4">
        <v>43944</v>
      </c>
      <c r="E115" s="2">
        <f t="shared" ca="1" si="11"/>
        <v>0</v>
      </c>
      <c r="F115" s="38">
        <f t="shared" ca="1" si="8"/>
        <v>0</v>
      </c>
      <c r="G115" s="38">
        <f t="shared" ca="1" si="8"/>
        <v>0</v>
      </c>
      <c r="H115" s="38">
        <f t="shared" ca="1" si="8"/>
        <v>0</v>
      </c>
      <c r="I115" s="38">
        <f t="shared" ca="1" si="8"/>
        <v>0</v>
      </c>
      <c r="J115" s="38">
        <f t="shared" ca="1" si="8"/>
        <v>0</v>
      </c>
      <c r="K115" s="38">
        <f t="shared" ca="1" si="8"/>
        <v>0</v>
      </c>
      <c r="L115" s="38">
        <f t="shared" ca="1" si="8"/>
        <v>0</v>
      </c>
      <c r="M115" s="38">
        <f t="shared" ca="1" si="8"/>
        <v>0</v>
      </c>
      <c r="N115" s="38">
        <f t="shared" ca="1" si="8"/>
        <v>0</v>
      </c>
      <c r="O115" s="38">
        <f t="shared" ca="1" si="8"/>
        <v>0</v>
      </c>
      <c r="P115" s="38">
        <f t="shared" ca="1" si="8"/>
        <v>0</v>
      </c>
    </row>
    <row r="116" spans="1:16" x14ac:dyDescent="0.25">
      <c r="A116" s="2">
        <f t="shared" si="9"/>
        <v>4</v>
      </c>
      <c r="B116" s="2">
        <f t="shared" si="10"/>
        <v>24</v>
      </c>
      <c r="C116" s="2">
        <f ca="1">INDEX($F$1:$P$1,MATCH(E116,F116:P116,0))</f>
        <v>2019</v>
      </c>
      <c r="D116" s="4">
        <v>43945</v>
      </c>
      <c r="E116" s="2">
        <f t="shared" ca="1" si="11"/>
        <v>0</v>
      </c>
      <c r="F116" s="38">
        <f t="shared" ca="1" si="8"/>
        <v>0</v>
      </c>
      <c r="G116" s="38">
        <f t="shared" ca="1" si="8"/>
        <v>0</v>
      </c>
      <c r="H116" s="38">
        <f t="shared" ca="1" si="8"/>
        <v>0</v>
      </c>
      <c r="I116" s="38">
        <f t="shared" ca="1" si="8"/>
        <v>0</v>
      </c>
      <c r="J116" s="38">
        <f t="shared" ca="1" si="8"/>
        <v>0</v>
      </c>
      <c r="K116" s="38">
        <f t="shared" ca="1" si="8"/>
        <v>0</v>
      </c>
      <c r="L116" s="38">
        <f t="shared" ca="1" si="8"/>
        <v>0</v>
      </c>
      <c r="M116" s="38">
        <f t="shared" ca="1" si="8"/>
        <v>0</v>
      </c>
      <c r="N116" s="38">
        <f t="shared" ca="1" si="8"/>
        <v>0</v>
      </c>
      <c r="O116" s="38">
        <f t="shared" ca="1" si="8"/>
        <v>0</v>
      </c>
      <c r="P116" s="38">
        <f t="shared" ca="1" si="8"/>
        <v>0</v>
      </c>
    </row>
    <row r="117" spans="1:16" x14ac:dyDescent="0.25">
      <c r="A117" s="2">
        <f t="shared" si="9"/>
        <v>4</v>
      </c>
      <c r="B117" s="2">
        <f t="shared" si="10"/>
        <v>25</v>
      </c>
      <c r="C117" s="2">
        <f ca="1">INDEX($F$1:$P$1,MATCH(E117,F117:P117,0))</f>
        <v>2019</v>
      </c>
      <c r="D117" s="4">
        <v>43946</v>
      </c>
      <c r="E117" s="2">
        <f t="shared" ca="1" si="11"/>
        <v>0</v>
      </c>
      <c r="F117" s="38">
        <f t="shared" ca="1" si="8"/>
        <v>0</v>
      </c>
      <c r="G117" s="38">
        <f t="shared" ca="1" si="8"/>
        <v>0</v>
      </c>
      <c r="H117" s="38">
        <f t="shared" ca="1" si="8"/>
        <v>0</v>
      </c>
      <c r="I117" s="38">
        <f t="shared" ca="1" si="8"/>
        <v>0</v>
      </c>
      <c r="J117" s="38">
        <f t="shared" ca="1" si="8"/>
        <v>0</v>
      </c>
      <c r="K117" s="38">
        <f t="shared" ca="1" si="8"/>
        <v>0</v>
      </c>
      <c r="L117" s="38">
        <f t="shared" ca="1" si="8"/>
        <v>0</v>
      </c>
      <c r="M117" s="38">
        <f t="shared" ca="1" si="8"/>
        <v>0</v>
      </c>
      <c r="N117" s="38">
        <f t="shared" ca="1" si="8"/>
        <v>0</v>
      </c>
      <c r="O117" s="38">
        <f t="shared" ca="1" si="8"/>
        <v>0</v>
      </c>
      <c r="P117" s="38">
        <f t="shared" ca="1" si="8"/>
        <v>0</v>
      </c>
    </row>
    <row r="118" spans="1:16" x14ac:dyDescent="0.25">
      <c r="A118" s="2">
        <f t="shared" si="9"/>
        <v>4</v>
      </c>
      <c r="B118" s="2">
        <f t="shared" si="10"/>
        <v>26</v>
      </c>
      <c r="C118" s="2">
        <f ca="1">INDEX($F$1:$P$1,MATCH(E118,F118:P118,0))</f>
        <v>2019</v>
      </c>
      <c r="D118" s="4">
        <v>43947</v>
      </c>
      <c r="E118" s="2">
        <f t="shared" ca="1" si="11"/>
        <v>1</v>
      </c>
      <c r="F118" s="38">
        <f t="shared" ca="1" si="8"/>
        <v>1</v>
      </c>
      <c r="G118" s="38">
        <f t="shared" ca="1" si="8"/>
        <v>0</v>
      </c>
      <c r="H118" s="38">
        <f t="shared" ca="1" si="8"/>
        <v>0</v>
      </c>
      <c r="I118" s="38">
        <f t="shared" ca="1" si="8"/>
        <v>0</v>
      </c>
      <c r="J118" s="38">
        <f t="shared" ca="1" si="8"/>
        <v>0</v>
      </c>
      <c r="K118" s="38">
        <f t="shared" ca="1" si="8"/>
        <v>0</v>
      </c>
      <c r="L118" s="38">
        <f t="shared" ca="1" si="8"/>
        <v>0</v>
      </c>
      <c r="M118" s="38">
        <f t="shared" ca="1" si="8"/>
        <v>0</v>
      </c>
      <c r="N118" s="38">
        <f t="shared" ca="1" si="8"/>
        <v>0</v>
      </c>
      <c r="O118" s="38">
        <f t="shared" ca="1" si="8"/>
        <v>0</v>
      </c>
      <c r="P118" s="38">
        <f t="shared" ca="1" si="8"/>
        <v>0</v>
      </c>
    </row>
    <row r="119" spans="1:16" x14ac:dyDescent="0.25">
      <c r="A119" s="2">
        <f t="shared" si="9"/>
        <v>4</v>
      </c>
      <c r="B119" s="2">
        <f t="shared" si="10"/>
        <v>27</v>
      </c>
      <c r="C119" s="2">
        <f ca="1">INDEX($F$1:$P$1,MATCH(E119,F119:P119,0))</f>
        <v>2019</v>
      </c>
      <c r="D119" s="4">
        <v>43948</v>
      </c>
      <c r="E119" s="2">
        <f t="shared" ca="1" si="11"/>
        <v>0</v>
      </c>
      <c r="F119" s="38">
        <f t="shared" ca="1" si="8"/>
        <v>0</v>
      </c>
      <c r="G119" s="38">
        <f t="shared" ca="1" si="8"/>
        <v>0</v>
      </c>
      <c r="H119" s="38">
        <f t="shared" ca="1" si="8"/>
        <v>0</v>
      </c>
      <c r="I119" s="38">
        <f t="shared" ca="1" si="8"/>
        <v>0</v>
      </c>
      <c r="J119" s="38">
        <f t="shared" ca="1" si="8"/>
        <v>0</v>
      </c>
      <c r="K119" s="38">
        <f t="shared" ca="1" si="8"/>
        <v>0</v>
      </c>
      <c r="L119" s="38">
        <f t="shared" ca="1" si="8"/>
        <v>0</v>
      </c>
      <c r="M119" s="38">
        <f t="shared" ca="1" si="8"/>
        <v>0</v>
      </c>
      <c r="N119" s="38">
        <f t="shared" ca="1" si="8"/>
        <v>0</v>
      </c>
      <c r="O119" s="38">
        <f t="shared" ca="1" si="8"/>
        <v>0</v>
      </c>
      <c r="P119" s="38">
        <f t="shared" ca="1" si="8"/>
        <v>0</v>
      </c>
    </row>
    <row r="120" spans="1:16" x14ac:dyDescent="0.25">
      <c r="A120" s="2">
        <f t="shared" si="9"/>
        <v>4</v>
      </c>
      <c r="B120" s="2">
        <f t="shared" si="10"/>
        <v>28</v>
      </c>
      <c r="C120" s="2">
        <f ca="1">INDEX($F$1:$P$1,MATCH(E120,F120:P120,0))</f>
        <v>2019</v>
      </c>
      <c r="D120" s="4">
        <v>43949</v>
      </c>
      <c r="E120" s="2">
        <f t="shared" ca="1" si="11"/>
        <v>0</v>
      </c>
      <c r="F120" s="38">
        <f t="shared" ca="1" si="8"/>
        <v>0</v>
      </c>
      <c r="G120" s="38">
        <f t="shared" ca="1" si="8"/>
        <v>0</v>
      </c>
      <c r="H120" s="38">
        <f t="shared" ca="1" si="8"/>
        <v>0</v>
      </c>
      <c r="I120" s="38">
        <f t="shared" ca="1" si="8"/>
        <v>0</v>
      </c>
      <c r="J120" s="38">
        <f t="shared" ca="1" si="8"/>
        <v>0</v>
      </c>
      <c r="K120" s="38">
        <f t="shared" ca="1" si="8"/>
        <v>0</v>
      </c>
      <c r="L120" s="38">
        <f t="shared" ca="1" si="8"/>
        <v>0</v>
      </c>
      <c r="M120" s="38">
        <f t="shared" ca="1" si="8"/>
        <v>0</v>
      </c>
      <c r="N120" s="38">
        <f t="shared" ca="1" si="8"/>
        <v>0</v>
      </c>
      <c r="O120" s="38">
        <f t="shared" ca="1" si="8"/>
        <v>0</v>
      </c>
      <c r="P120" s="38">
        <f t="shared" ca="1" si="8"/>
        <v>0</v>
      </c>
    </row>
    <row r="121" spans="1:16" x14ac:dyDescent="0.25">
      <c r="A121" s="2">
        <f t="shared" si="9"/>
        <v>4</v>
      </c>
      <c r="B121" s="2">
        <f t="shared" si="10"/>
        <v>29</v>
      </c>
      <c r="C121" s="2">
        <f ca="1">INDEX($F$1:$P$1,MATCH(E121,F121:P121,0))</f>
        <v>2013</v>
      </c>
      <c r="D121" s="4">
        <v>43950</v>
      </c>
      <c r="E121" s="2">
        <f t="shared" ca="1" si="11"/>
        <v>104</v>
      </c>
      <c r="F121" s="38">
        <f t="shared" ca="1" si="8"/>
        <v>0</v>
      </c>
      <c r="G121" s="38">
        <f t="shared" ca="1" si="8"/>
        <v>0</v>
      </c>
      <c r="H121" s="38">
        <f t="shared" ca="1" si="8"/>
        <v>0</v>
      </c>
      <c r="I121" s="38">
        <f t="shared" ca="1" si="8"/>
        <v>0</v>
      </c>
      <c r="J121" s="38">
        <f t="shared" ca="1" si="8"/>
        <v>0</v>
      </c>
      <c r="K121" s="38">
        <f t="shared" ca="1" si="8"/>
        <v>0</v>
      </c>
      <c r="L121" s="38">
        <f t="shared" ca="1" si="8"/>
        <v>104</v>
      </c>
      <c r="M121" s="38">
        <f t="shared" ca="1" si="8"/>
        <v>0</v>
      </c>
      <c r="N121" s="38">
        <f t="shared" ca="1" si="8"/>
        <v>0</v>
      </c>
      <c r="O121" s="38">
        <f t="shared" ca="1" si="8"/>
        <v>0</v>
      </c>
      <c r="P121" s="38">
        <f t="shared" ca="1" si="8"/>
        <v>0</v>
      </c>
    </row>
    <row r="122" spans="1:16" x14ac:dyDescent="0.25">
      <c r="A122" s="2">
        <f t="shared" si="9"/>
        <v>4</v>
      </c>
      <c r="B122" s="2">
        <f t="shared" si="10"/>
        <v>30</v>
      </c>
      <c r="C122" s="2">
        <f ca="1">INDEX($F$1:$P$1,MATCH(E122,F122:P122,0))</f>
        <v>2019</v>
      </c>
      <c r="D122" s="4">
        <v>43951</v>
      </c>
      <c r="E122" s="2">
        <f t="shared" ca="1" si="11"/>
        <v>0</v>
      </c>
      <c r="F122" s="38">
        <f t="shared" ca="1" si="8"/>
        <v>0</v>
      </c>
      <c r="G122" s="38">
        <f t="shared" ca="1" si="8"/>
        <v>0</v>
      </c>
      <c r="H122" s="38">
        <f t="shared" ca="1" si="8"/>
        <v>0</v>
      </c>
      <c r="I122" s="38">
        <f t="shared" ca="1" si="8"/>
        <v>0</v>
      </c>
      <c r="J122" s="38">
        <f t="shared" ca="1" si="8"/>
        <v>0</v>
      </c>
      <c r="K122" s="38">
        <f t="shared" ca="1" si="8"/>
        <v>0</v>
      </c>
      <c r="L122" s="38">
        <f t="shared" ca="1" si="8"/>
        <v>0</v>
      </c>
      <c r="M122" s="38">
        <f t="shared" ca="1" si="8"/>
        <v>0</v>
      </c>
      <c r="N122" s="38">
        <f t="shared" ca="1" si="8"/>
        <v>0</v>
      </c>
      <c r="O122" s="38">
        <f t="shared" ca="1" si="8"/>
        <v>0</v>
      </c>
      <c r="P122" s="38">
        <f t="shared" ca="1" si="8"/>
        <v>0</v>
      </c>
    </row>
    <row r="123" spans="1:16" x14ac:dyDescent="0.25">
      <c r="A123" s="2">
        <f t="shared" si="9"/>
        <v>5</v>
      </c>
      <c r="B123" s="2">
        <f t="shared" si="10"/>
        <v>1</v>
      </c>
      <c r="C123" s="2">
        <f ca="1">INDEX($F$1:$P$1,MATCH(E123,F123:P123,0))</f>
        <v>2019</v>
      </c>
      <c r="D123" s="4">
        <v>43952</v>
      </c>
      <c r="E123" s="2">
        <f t="shared" ca="1" si="11"/>
        <v>0</v>
      </c>
      <c r="F123" s="38">
        <f t="shared" ca="1" si="8"/>
        <v>0</v>
      </c>
      <c r="G123" s="38">
        <f t="shared" ca="1" si="8"/>
        <v>0</v>
      </c>
      <c r="H123" s="38">
        <f t="shared" ca="1" si="8"/>
        <v>0</v>
      </c>
      <c r="I123" s="38">
        <f t="shared" ca="1" si="8"/>
        <v>0</v>
      </c>
      <c r="J123" s="38">
        <f t="shared" ca="1" si="8"/>
        <v>0</v>
      </c>
      <c r="K123" s="38">
        <f t="shared" ca="1" si="8"/>
        <v>0</v>
      </c>
      <c r="L123" s="38">
        <f t="shared" ca="1" si="8"/>
        <v>0</v>
      </c>
      <c r="M123" s="38">
        <f t="shared" ca="1" si="8"/>
        <v>0</v>
      </c>
      <c r="N123" s="38">
        <f t="shared" ca="1" si="8"/>
        <v>0</v>
      </c>
      <c r="O123" s="38">
        <f t="shared" ca="1" si="8"/>
        <v>0</v>
      </c>
      <c r="P123" s="38">
        <f t="shared" ca="1" si="8"/>
        <v>0</v>
      </c>
    </row>
    <row r="124" spans="1:16" x14ac:dyDescent="0.25">
      <c r="A124" s="2">
        <f t="shared" si="9"/>
        <v>5</v>
      </c>
      <c r="B124" s="2">
        <f t="shared" si="10"/>
        <v>2</v>
      </c>
      <c r="C124" s="2">
        <f ca="1">INDEX($F$1:$P$1,MATCH(E124,F124:P124,0))</f>
        <v>2019</v>
      </c>
      <c r="D124" s="4">
        <v>43953</v>
      </c>
      <c r="E124" s="2">
        <f t="shared" ca="1" si="11"/>
        <v>0</v>
      </c>
      <c r="F124" s="38">
        <f t="shared" ca="1" si="8"/>
        <v>0</v>
      </c>
      <c r="G124" s="38">
        <f t="shared" ca="1" si="8"/>
        <v>0</v>
      </c>
      <c r="H124" s="38">
        <f t="shared" ca="1" si="8"/>
        <v>0</v>
      </c>
      <c r="I124" s="38">
        <f t="shared" ca="1" si="8"/>
        <v>0</v>
      </c>
      <c r="J124" s="38">
        <f t="shared" ca="1" si="8"/>
        <v>0</v>
      </c>
      <c r="K124" s="38">
        <f t="shared" ca="1" si="8"/>
        <v>0</v>
      </c>
      <c r="L124" s="38">
        <f t="shared" ca="1" si="8"/>
        <v>0</v>
      </c>
      <c r="M124" s="38">
        <f t="shared" ca="1" si="8"/>
        <v>0</v>
      </c>
      <c r="N124" s="38">
        <f t="shared" ca="1" si="8"/>
        <v>0</v>
      </c>
      <c r="O124" s="38">
        <f t="shared" ca="1" si="8"/>
        <v>0</v>
      </c>
      <c r="P124" s="38">
        <f t="shared" ca="1" si="8"/>
        <v>0</v>
      </c>
    </row>
    <row r="125" spans="1:16" x14ac:dyDescent="0.25">
      <c r="A125" s="2">
        <f t="shared" si="9"/>
        <v>5</v>
      </c>
      <c r="B125" s="2">
        <f t="shared" si="10"/>
        <v>3</v>
      </c>
      <c r="C125" s="2">
        <f ca="1">INDEX($F$1:$P$1,MATCH(E125,F125:P125,0))</f>
        <v>2019</v>
      </c>
      <c r="D125" s="4">
        <v>43954</v>
      </c>
      <c r="E125" s="2">
        <f t="shared" ca="1" si="11"/>
        <v>0</v>
      </c>
      <c r="F125" s="38">
        <f t="shared" ca="1" si="8"/>
        <v>0</v>
      </c>
      <c r="G125" s="38">
        <f t="shared" ca="1" si="8"/>
        <v>0</v>
      </c>
      <c r="H125" s="38">
        <f t="shared" ca="1" si="8"/>
        <v>0</v>
      </c>
      <c r="I125" s="38">
        <f t="shared" ca="1" si="8"/>
        <v>0</v>
      </c>
      <c r="J125" s="38">
        <f t="shared" ca="1" si="8"/>
        <v>0</v>
      </c>
      <c r="K125" s="38">
        <f t="shared" ca="1" si="8"/>
        <v>0</v>
      </c>
      <c r="L125" s="38">
        <f t="shared" ca="1" si="8"/>
        <v>0</v>
      </c>
      <c r="M125" s="38">
        <f t="shared" ca="1" si="8"/>
        <v>0</v>
      </c>
      <c r="N125" s="38">
        <f t="shared" ca="1" si="8"/>
        <v>0</v>
      </c>
      <c r="O125" s="38">
        <f t="shared" ca="1" si="8"/>
        <v>0</v>
      </c>
      <c r="P125" s="38">
        <f t="shared" ca="1" si="8"/>
        <v>0</v>
      </c>
    </row>
    <row r="126" spans="1:16" x14ac:dyDescent="0.25">
      <c r="A126" s="2">
        <f t="shared" si="9"/>
        <v>5</v>
      </c>
      <c r="B126" s="2">
        <f t="shared" si="10"/>
        <v>4</v>
      </c>
      <c r="C126" s="2">
        <f ca="1">INDEX($F$1:$P$1,MATCH(E126,F126:P126,0))</f>
        <v>2019</v>
      </c>
      <c r="D126" s="4">
        <v>43955</v>
      </c>
      <c r="E126" s="2">
        <f t="shared" ca="1" si="11"/>
        <v>0</v>
      </c>
      <c r="F126" s="38">
        <f t="shared" ca="1" si="8"/>
        <v>0</v>
      </c>
      <c r="G126" s="38">
        <f t="shared" ca="1" si="8"/>
        <v>0</v>
      </c>
      <c r="H126" s="38">
        <f t="shared" ca="1" si="8"/>
        <v>0</v>
      </c>
      <c r="I126" s="38">
        <f t="shared" ca="1" si="8"/>
        <v>0</v>
      </c>
      <c r="J126" s="38">
        <f t="shared" ca="1" si="8"/>
        <v>0</v>
      </c>
      <c r="K126" s="38">
        <f t="shared" ca="1" si="8"/>
        <v>0</v>
      </c>
      <c r="L126" s="38">
        <f t="shared" ca="1" si="8"/>
        <v>0</v>
      </c>
      <c r="M126" s="38">
        <f t="shared" ca="1" si="8"/>
        <v>0</v>
      </c>
      <c r="N126" s="38">
        <f t="shared" ca="1" si="8"/>
        <v>0</v>
      </c>
      <c r="O126" s="38">
        <f t="shared" ca="1" si="8"/>
        <v>0</v>
      </c>
      <c r="P126" s="38">
        <f t="shared" ca="1" si="8"/>
        <v>0</v>
      </c>
    </row>
    <row r="127" spans="1:16" x14ac:dyDescent="0.25">
      <c r="A127" s="2">
        <f t="shared" si="9"/>
        <v>5</v>
      </c>
      <c r="B127" s="2">
        <f t="shared" si="10"/>
        <v>5</v>
      </c>
      <c r="C127" s="2">
        <f ca="1">INDEX($F$1:$P$1,MATCH(E127,F127:P127,0))</f>
        <v>2019</v>
      </c>
      <c r="D127" s="4">
        <v>43956</v>
      </c>
      <c r="E127" s="2">
        <f t="shared" ca="1" si="11"/>
        <v>0</v>
      </c>
      <c r="F127" s="38">
        <f t="shared" ca="1" si="8"/>
        <v>0</v>
      </c>
      <c r="G127" s="38">
        <f t="shared" ca="1" si="8"/>
        <v>0</v>
      </c>
      <c r="H127" s="38">
        <f t="shared" ca="1" si="8"/>
        <v>0</v>
      </c>
      <c r="I127" s="38">
        <f t="shared" ca="1" si="8"/>
        <v>0</v>
      </c>
      <c r="J127" s="38">
        <f t="shared" ca="1" si="8"/>
        <v>0</v>
      </c>
      <c r="K127" s="38">
        <f t="shared" ca="1" si="8"/>
        <v>0</v>
      </c>
      <c r="L127" s="38">
        <f t="shared" ca="1" si="8"/>
        <v>0</v>
      </c>
      <c r="M127" s="38">
        <f t="shared" ca="1" si="8"/>
        <v>0</v>
      </c>
      <c r="N127" s="38">
        <f t="shared" ca="1" si="8"/>
        <v>0</v>
      </c>
      <c r="O127" s="38">
        <f t="shared" ca="1" si="8"/>
        <v>0</v>
      </c>
      <c r="P127" s="38">
        <f t="shared" ca="1" si="8"/>
        <v>0</v>
      </c>
    </row>
    <row r="128" spans="1:16" x14ac:dyDescent="0.25">
      <c r="A128" s="2">
        <f t="shared" si="9"/>
        <v>5</v>
      </c>
      <c r="B128" s="2">
        <f t="shared" si="10"/>
        <v>6</v>
      </c>
      <c r="C128" s="2">
        <f ca="1">INDEX($F$1:$P$1,MATCH(E128,F128:P128,0))</f>
        <v>2019</v>
      </c>
      <c r="D128" s="4">
        <v>43957</v>
      </c>
      <c r="E128" s="2">
        <f t="shared" ca="1" si="11"/>
        <v>0</v>
      </c>
      <c r="F128" s="38">
        <f t="shared" ref="F128:P191" ca="1" si="13">INDEX(INDIRECT("'"&amp;F$1&amp;"'!"&amp;"V:V"),MATCH(EDATE($D128,-12*(2020-F$1)),INDIRECT("'"&amp;F$1&amp;"'!"&amp;"E:E"),0))</f>
        <v>0</v>
      </c>
      <c r="G128" s="38">
        <f t="shared" ca="1" si="13"/>
        <v>0</v>
      </c>
      <c r="H128" s="38">
        <f t="shared" ca="1" si="13"/>
        <v>0</v>
      </c>
      <c r="I128" s="38">
        <f t="shared" ca="1" si="13"/>
        <v>0</v>
      </c>
      <c r="J128" s="38">
        <f t="shared" ca="1" si="13"/>
        <v>0</v>
      </c>
      <c r="K128" s="38">
        <f t="shared" ca="1" si="13"/>
        <v>0</v>
      </c>
      <c r="L128" s="38">
        <f t="shared" ca="1" si="13"/>
        <v>0</v>
      </c>
      <c r="M128" s="38">
        <f t="shared" ca="1" si="13"/>
        <v>0</v>
      </c>
      <c r="N128" s="38">
        <f t="shared" ca="1" si="13"/>
        <v>0</v>
      </c>
      <c r="O128" s="38">
        <f t="shared" ca="1" si="13"/>
        <v>0</v>
      </c>
      <c r="P128" s="38">
        <f t="shared" ca="1" si="13"/>
        <v>0</v>
      </c>
    </row>
    <row r="129" spans="1:16" x14ac:dyDescent="0.25">
      <c r="A129" s="2">
        <f t="shared" si="9"/>
        <v>5</v>
      </c>
      <c r="B129" s="2">
        <f t="shared" si="10"/>
        <v>7</v>
      </c>
      <c r="C129" s="2">
        <f ca="1">INDEX($F$1:$P$1,MATCH(E129,F129:P129,0))</f>
        <v>2019</v>
      </c>
      <c r="D129" s="4">
        <v>43958</v>
      </c>
      <c r="E129" s="2">
        <f t="shared" ca="1" si="11"/>
        <v>0</v>
      </c>
      <c r="F129" s="38">
        <f t="shared" ca="1" si="13"/>
        <v>0</v>
      </c>
      <c r="G129" s="38">
        <f t="shared" ca="1" si="13"/>
        <v>0</v>
      </c>
      <c r="H129" s="38">
        <f t="shared" ca="1" si="13"/>
        <v>0</v>
      </c>
      <c r="I129" s="38">
        <f t="shared" ca="1" si="13"/>
        <v>0</v>
      </c>
      <c r="J129" s="38">
        <f t="shared" ca="1" si="13"/>
        <v>0</v>
      </c>
      <c r="K129" s="38">
        <f t="shared" ca="1" si="13"/>
        <v>0</v>
      </c>
      <c r="L129" s="38">
        <f t="shared" ca="1" si="13"/>
        <v>0</v>
      </c>
      <c r="M129" s="38">
        <f t="shared" ca="1" si="13"/>
        <v>0</v>
      </c>
      <c r="N129" s="38">
        <f t="shared" ca="1" si="13"/>
        <v>0</v>
      </c>
      <c r="O129" s="38">
        <f t="shared" ca="1" si="13"/>
        <v>0</v>
      </c>
      <c r="P129" s="38">
        <f t="shared" ca="1" si="13"/>
        <v>0</v>
      </c>
    </row>
    <row r="130" spans="1:16" x14ac:dyDescent="0.25">
      <c r="A130" s="2">
        <f t="shared" si="9"/>
        <v>5</v>
      </c>
      <c r="B130" s="2">
        <f t="shared" si="10"/>
        <v>8</v>
      </c>
      <c r="C130" s="2">
        <f ca="1">INDEX($F$1:$P$1,MATCH(E130,F130:P130,0))</f>
        <v>2019</v>
      </c>
      <c r="D130" s="4">
        <v>43959</v>
      </c>
      <c r="E130" s="2">
        <f t="shared" ca="1" si="11"/>
        <v>0</v>
      </c>
      <c r="F130" s="38">
        <f t="shared" ca="1" si="13"/>
        <v>0</v>
      </c>
      <c r="G130" s="38">
        <f t="shared" ca="1" si="13"/>
        <v>0</v>
      </c>
      <c r="H130" s="38">
        <f t="shared" ca="1" si="13"/>
        <v>0</v>
      </c>
      <c r="I130" s="38">
        <f t="shared" ca="1" si="13"/>
        <v>0</v>
      </c>
      <c r="J130" s="38">
        <f t="shared" ca="1" si="13"/>
        <v>0</v>
      </c>
      <c r="K130" s="38">
        <f t="shared" ca="1" si="13"/>
        <v>0</v>
      </c>
      <c r="L130" s="38">
        <f t="shared" ca="1" si="13"/>
        <v>0</v>
      </c>
      <c r="M130" s="38">
        <f t="shared" ca="1" si="13"/>
        <v>0</v>
      </c>
      <c r="N130" s="38">
        <f t="shared" ca="1" si="13"/>
        <v>0</v>
      </c>
      <c r="O130" s="38">
        <f t="shared" ca="1" si="13"/>
        <v>0</v>
      </c>
      <c r="P130" s="38">
        <f t="shared" ca="1" si="13"/>
        <v>0</v>
      </c>
    </row>
    <row r="131" spans="1:16" x14ac:dyDescent="0.25">
      <c r="A131" s="2">
        <f t="shared" ref="A131:A194" si="14">MONTH(D131)</f>
        <v>5</v>
      </c>
      <c r="B131" s="2">
        <f t="shared" ref="B131:B194" si="15">DAY(D131)</f>
        <v>9</v>
      </c>
      <c r="C131" s="2">
        <f ca="1">INDEX($F$1:$P$1,MATCH(E131,F131:P131,0))</f>
        <v>2019</v>
      </c>
      <c r="D131" s="4">
        <v>43960</v>
      </c>
      <c r="E131" s="2">
        <f t="shared" ref="E131:E194" ca="1" si="16">MAX(F131:P131)</f>
        <v>0</v>
      </c>
      <c r="F131" s="38">
        <f t="shared" ca="1" si="13"/>
        <v>0</v>
      </c>
      <c r="G131" s="38">
        <f t="shared" ca="1" si="13"/>
        <v>0</v>
      </c>
      <c r="H131" s="38">
        <f t="shared" ca="1" si="13"/>
        <v>0</v>
      </c>
      <c r="I131" s="38">
        <f t="shared" ca="1" si="13"/>
        <v>0</v>
      </c>
      <c r="J131" s="38">
        <f t="shared" ca="1" si="13"/>
        <v>0</v>
      </c>
      <c r="K131" s="38">
        <f t="shared" ca="1" si="13"/>
        <v>0</v>
      </c>
      <c r="L131" s="38">
        <f t="shared" ca="1" si="13"/>
        <v>0</v>
      </c>
      <c r="M131" s="38">
        <f t="shared" ca="1" si="13"/>
        <v>0</v>
      </c>
      <c r="N131" s="38">
        <f t="shared" ca="1" si="13"/>
        <v>0</v>
      </c>
      <c r="O131" s="38">
        <f t="shared" ca="1" si="13"/>
        <v>0</v>
      </c>
      <c r="P131" s="38">
        <f t="shared" ca="1" si="13"/>
        <v>0</v>
      </c>
    </row>
    <row r="132" spans="1:16" x14ac:dyDescent="0.25">
      <c r="A132" s="2">
        <f t="shared" si="14"/>
        <v>5</v>
      </c>
      <c r="B132" s="2">
        <f t="shared" si="15"/>
        <v>10</v>
      </c>
      <c r="C132" s="2">
        <f ca="1">INDEX($F$1:$P$1,MATCH(E132,F132:P132,0))</f>
        <v>2019</v>
      </c>
      <c r="D132" s="4">
        <v>43961</v>
      </c>
      <c r="E132" s="2">
        <f t="shared" ca="1" si="16"/>
        <v>0</v>
      </c>
      <c r="F132" s="38">
        <f t="shared" ca="1" si="13"/>
        <v>0</v>
      </c>
      <c r="G132" s="38">
        <f t="shared" ca="1" si="13"/>
        <v>0</v>
      </c>
      <c r="H132" s="38">
        <f t="shared" ca="1" si="13"/>
        <v>0</v>
      </c>
      <c r="I132" s="38">
        <f t="shared" ca="1" si="13"/>
        <v>0</v>
      </c>
      <c r="J132" s="38">
        <f t="shared" ca="1" si="13"/>
        <v>0</v>
      </c>
      <c r="K132" s="38">
        <f t="shared" ca="1" si="13"/>
        <v>0</v>
      </c>
      <c r="L132" s="38">
        <f t="shared" ca="1" si="13"/>
        <v>0</v>
      </c>
      <c r="M132" s="38">
        <f t="shared" ca="1" si="13"/>
        <v>0</v>
      </c>
      <c r="N132" s="38">
        <f t="shared" ca="1" si="13"/>
        <v>0</v>
      </c>
      <c r="O132" s="38">
        <f t="shared" ca="1" si="13"/>
        <v>0</v>
      </c>
      <c r="P132" s="38">
        <f t="shared" ca="1" si="13"/>
        <v>0</v>
      </c>
    </row>
    <row r="133" spans="1:16" x14ac:dyDescent="0.25">
      <c r="A133" s="2">
        <f t="shared" si="14"/>
        <v>5</v>
      </c>
      <c r="B133" s="2">
        <f t="shared" si="15"/>
        <v>11</v>
      </c>
      <c r="C133" s="2">
        <f ca="1">INDEX($F$1:$P$1,MATCH(E133,F133:P133,0))</f>
        <v>2019</v>
      </c>
      <c r="D133" s="4">
        <v>43962</v>
      </c>
      <c r="E133" s="2">
        <f t="shared" ca="1" si="16"/>
        <v>0</v>
      </c>
      <c r="F133" s="38">
        <f t="shared" ca="1" si="13"/>
        <v>0</v>
      </c>
      <c r="G133" s="38">
        <f t="shared" ca="1" si="13"/>
        <v>0</v>
      </c>
      <c r="H133" s="38">
        <f t="shared" ca="1" si="13"/>
        <v>0</v>
      </c>
      <c r="I133" s="38">
        <f t="shared" ca="1" si="13"/>
        <v>0</v>
      </c>
      <c r="J133" s="38">
        <f t="shared" ca="1" si="13"/>
        <v>0</v>
      </c>
      <c r="K133" s="38">
        <f t="shared" ca="1" si="13"/>
        <v>0</v>
      </c>
      <c r="L133" s="38">
        <f t="shared" ca="1" si="13"/>
        <v>0</v>
      </c>
      <c r="M133" s="38">
        <f t="shared" ca="1" si="13"/>
        <v>0</v>
      </c>
      <c r="N133" s="38">
        <f t="shared" ca="1" si="13"/>
        <v>0</v>
      </c>
      <c r="O133" s="38">
        <f t="shared" ca="1" si="13"/>
        <v>0</v>
      </c>
      <c r="P133" s="38">
        <f t="shared" ca="1" si="13"/>
        <v>0</v>
      </c>
    </row>
    <row r="134" spans="1:16" x14ac:dyDescent="0.25">
      <c r="A134" s="2">
        <f t="shared" si="14"/>
        <v>5</v>
      </c>
      <c r="B134" s="2">
        <f t="shared" si="15"/>
        <v>12</v>
      </c>
      <c r="C134" s="2">
        <f ca="1">INDEX($F$1:$P$1,MATCH(E134,F134:P134,0))</f>
        <v>2019</v>
      </c>
      <c r="D134" s="4">
        <v>43963</v>
      </c>
      <c r="E134" s="2">
        <f t="shared" ca="1" si="16"/>
        <v>0</v>
      </c>
      <c r="F134" s="38">
        <f t="shared" ca="1" si="13"/>
        <v>0</v>
      </c>
      <c r="G134" s="38">
        <f t="shared" ca="1" si="13"/>
        <v>0</v>
      </c>
      <c r="H134" s="38">
        <f t="shared" ca="1" si="13"/>
        <v>0</v>
      </c>
      <c r="I134" s="38">
        <f t="shared" ca="1" si="13"/>
        <v>0</v>
      </c>
      <c r="J134" s="38">
        <f t="shared" ca="1" si="13"/>
        <v>0</v>
      </c>
      <c r="K134" s="38">
        <f t="shared" ca="1" si="13"/>
        <v>0</v>
      </c>
      <c r="L134" s="38">
        <f t="shared" ca="1" si="13"/>
        <v>0</v>
      </c>
      <c r="M134" s="38">
        <f t="shared" ca="1" si="13"/>
        <v>0</v>
      </c>
      <c r="N134" s="38">
        <f t="shared" ca="1" si="13"/>
        <v>0</v>
      </c>
      <c r="O134" s="38">
        <f t="shared" ca="1" si="13"/>
        <v>0</v>
      </c>
      <c r="P134" s="38">
        <f t="shared" ca="1" si="13"/>
        <v>0</v>
      </c>
    </row>
    <row r="135" spans="1:16" x14ac:dyDescent="0.25">
      <c r="A135" s="2">
        <f t="shared" si="14"/>
        <v>5</v>
      </c>
      <c r="B135" s="2">
        <f t="shared" si="15"/>
        <v>13</v>
      </c>
      <c r="C135" s="2">
        <f ca="1">INDEX($F$1:$P$1,MATCH(E135,F135:P135,0))</f>
        <v>2019</v>
      </c>
      <c r="D135" s="4">
        <v>43964</v>
      </c>
      <c r="E135" s="2">
        <f t="shared" ca="1" si="16"/>
        <v>0</v>
      </c>
      <c r="F135" s="38">
        <f t="shared" ca="1" si="13"/>
        <v>0</v>
      </c>
      <c r="G135" s="38">
        <f t="shared" ca="1" si="13"/>
        <v>0</v>
      </c>
      <c r="H135" s="38">
        <f t="shared" ca="1" si="13"/>
        <v>0</v>
      </c>
      <c r="I135" s="38">
        <f t="shared" ca="1" si="13"/>
        <v>0</v>
      </c>
      <c r="J135" s="38">
        <f t="shared" ca="1" si="13"/>
        <v>0</v>
      </c>
      <c r="K135" s="38">
        <f t="shared" ca="1" si="13"/>
        <v>0</v>
      </c>
      <c r="L135" s="38">
        <f t="shared" ca="1" si="13"/>
        <v>0</v>
      </c>
      <c r="M135" s="38">
        <f t="shared" ca="1" si="13"/>
        <v>0</v>
      </c>
      <c r="N135" s="38">
        <f t="shared" ca="1" si="13"/>
        <v>0</v>
      </c>
      <c r="O135" s="38">
        <f t="shared" ca="1" si="13"/>
        <v>0</v>
      </c>
      <c r="P135" s="38">
        <f t="shared" ca="1" si="13"/>
        <v>0</v>
      </c>
    </row>
    <row r="136" spans="1:16" x14ac:dyDescent="0.25">
      <c r="A136" s="2">
        <f t="shared" si="14"/>
        <v>5</v>
      </c>
      <c r="B136" s="2">
        <f t="shared" si="15"/>
        <v>14</v>
      </c>
      <c r="C136" s="2">
        <f ca="1">INDEX($F$1:$P$1,MATCH(E136,F136:P136,0))</f>
        <v>2019</v>
      </c>
      <c r="D136" s="4">
        <v>43965</v>
      </c>
      <c r="E136" s="2">
        <f t="shared" ca="1" si="16"/>
        <v>0</v>
      </c>
      <c r="F136" s="38">
        <f t="shared" ca="1" si="13"/>
        <v>0</v>
      </c>
      <c r="G136" s="38">
        <f t="shared" ca="1" si="13"/>
        <v>0</v>
      </c>
      <c r="H136" s="38">
        <f t="shared" ca="1" si="13"/>
        <v>0</v>
      </c>
      <c r="I136" s="38">
        <f t="shared" ca="1" si="13"/>
        <v>0</v>
      </c>
      <c r="J136" s="38">
        <f t="shared" ca="1" si="13"/>
        <v>0</v>
      </c>
      <c r="K136" s="38">
        <f t="shared" ca="1" si="13"/>
        <v>0</v>
      </c>
      <c r="L136" s="38">
        <f t="shared" ca="1" si="13"/>
        <v>0</v>
      </c>
      <c r="M136" s="38">
        <f t="shared" ca="1" si="13"/>
        <v>0</v>
      </c>
      <c r="N136" s="38">
        <f t="shared" ca="1" si="13"/>
        <v>0</v>
      </c>
      <c r="O136" s="38">
        <f t="shared" ca="1" si="13"/>
        <v>0</v>
      </c>
      <c r="P136" s="38">
        <f t="shared" ca="1" si="13"/>
        <v>0</v>
      </c>
    </row>
    <row r="137" spans="1:16" x14ac:dyDescent="0.25">
      <c r="A137" s="2">
        <f t="shared" si="14"/>
        <v>5</v>
      </c>
      <c r="B137" s="2">
        <f t="shared" si="15"/>
        <v>15</v>
      </c>
      <c r="C137" s="2">
        <f ca="1">INDEX($F$1:$P$1,MATCH(E137,F137:P137,0))</f>
        <v>2019</v>
      </c>
      <c r="D137" s="4">
        <v>43966</v>
      </c>
      <c r="E137" s="2">
        <f t="shared" ca="1" si="16"/>
        <v>0</v>
      </c>
      <c r="F137" s="38">
        <f t="shared" ca="1" si="13"/>
        <v>0</v>
      </c>
      <c r="G137" s="38">
        <f t="shared" ca="1" si="13"/>
        <v>0</v>
      </c>
      <c r="H137" s="38">
        <f t="shared" ca="1" si="13"/>
        <v>0</v>
      </c>
      <c r="I137" s="38">
        <f t="shared" ca="1" si="13"/>
        <v>0</v>
      </c>
      <c r="J137" s="38">
        <f t="shared" ca="1" si="13"/>
        <v>0</v>
      </c>
      <c r="K137" s="38">
        <f t="shared" ca="1" si="13"/>
        <v>0</v>
      </c>
      <c r="L137" s="38">
        <f t="shared" ca="1" si="13"/>
        <v>0</v>
      </c>
      <c r="M137" s="38">
        <f t="shared" ca="1" si="13"/>
        <v>0</v>
      </c>
      <c r="N137" s="38">
        <f t="shared" ca="1" si="13"/>
        <v>0</v>
      </c>
      <c r="O137" s="38">
        <f t="shared" ca="1" si="13"/>
        <v>0</v>
      </c>
      <c r="P137" s="38">
        <f t="shared" ca="1" si="13"/>
        <v>0</v>
      </c>
    </row>
    <row r="138" spans="1:16" x14ac:dyDescent="0.25">
      <c r="A138" s="2">
        <f t="shared" si="14"/>
        <v>5</v>
      </c>
      <c r="B138" s="2">
        <f t="shared" si="15"/>
        <v>16</v>
      </c>
      <c r="C138" s="2">
        <f ca="1">INDEX($F$1:$P$1,MATCH(E138,F138:P138,0))</f>
        <v>2019</v>
      </c>
      <c r="D138" s="4">
        <v>43967</v>
      </c>
      <c r="E138" s="2">
        <f t="shared" ca="1" si="16"/>
        <v>0</v>
      </c>
      <c r="F138" s="38">
        <f t="shared" ca="1" si="13"/>
        <v>0</v>
      </c>
      <c r="G138" s="38">
        <f t="shared" ca="1" si="13"/>
        <v>0</v>
      </c>
      <c r="H138" s="38">
        <f t="shared" ca="1" si="13"/>
        <v>0</v>
      </c>
      <c r="I138" s="38">
        <f t="shared" ca="1" si="13"/>
        <v>0</v>
      </c>
      <c r="J138" s="38">
        <f t="shared" ca="1" si="13"/>
        <v>0</v>
      </c>
      <c r="K138" s="38">
        <f t="shared" ca="1" si="13"/>
        <v>0</v>
      </c>
      <c r="L138" s="38">
        <f t="shared" ca="1" si="13"/>
        <v>0</v>
      </c>
      <c r="M138" s="38">
        <f t="shared" ca="1" si="13"/>
        <v>0</v>
      </c>
      <c r="N138" s="38">
        <f t="shared" ca="1" si="13"/>
        <v>0</v>
      </c>
      <c r="O138" s="38">
        <f t="shared" ca="1" si="13"/>
        <v>0</v>
      </c>
      <c r="P138" s="38">
        <f t="shared" ca="1" si="13"/>
        <v>0</v>
      </c>
    </row>
    <row r="139" spans="1:16" x14ac:dyDescent="0.25">
      <c r="A139" s="2">
        <f t="shared" si="14"/>
        <v>5</v>
      </c>
      <c r="B139" s="2">
        <f t="shared" si="15"/>
        <v>17</v>
      </c>
      <c r="C139" s="2">
        <f ca="1">INDEX($F$1:$P$1,MATCH(E139,F139:P139,0))</f>
        <v>2019</v>
      </c>
      <c r="D139" s="4">
        <v>43968</v>
      </c>
      <c r="E139" s="2">
        <f t="shared" ca="1" si="16"/>
        <v>0</v>
      </c>
      <c r="F139" s="38">
        <f t="shared" ca="1" si="13"/>
        <v>0</v>
      </c>
      <c r="G139" s="38">
        <f t="shared" ca="1" si="13"/>
        <v>0</v>
      </c>
      <c r="H139" s="38">
        <f t="shared" ca="1" si="13"/>
        <v>0</v>
      </c>
      <c r="I139" s="38">
        <f t="shared" ca="1" si="13"/>
        <v>0</v>
      </c>
      <c r="J139" s="38">
        <f t="shared" ca="1" si="13"/>
        <v>0</v>
      </c>
      <c r="K139" s="38">
        <f t="shared" ca="1" si="13"/>
        <v>0</v>
      </c>
      <c r="L139" s="38">
        <f t="shared" ca="1" si="13"/>
        <v>0</v>
      </c>
      <c r="M139" s="38">
        <f t="shared" ca="1" si="13"/>
        <v>0</v>
      </c>
      <c r="N139" s="38">
        <f t="shared" ca="1" si="13"/>
        <v>0</v>
      </c>
      <c r="O139" s="38">
        <f t="shared" ca="1" si="13"/>
        <v>0</v>
      </c>
      <c r="P139" s="38">
        <f t="shared" ca="1" si="13"/>
        <v>0</v>
      </c>
    </row>
    <row r="140" spans="1:16" x14ac:dyDescent="0.25">
      <c r="A140" s="2">
        <f t="shared" si="14"/>
        <v>5</v>
      </c>
      <c r="B140" s="2">
        <f t="shared" si="15"/>
        <v>18</v>
      </c>
      <c r="C140" s="2">
        <f ca="1">INDEX($F$1:$P$1,MATCH(E140,F140:P140,0))</f>
        <v>2009</v>
      </c>
      <c r="D140" s="4">
        <v>43969</v>
      </c>
      <c r="E140" s="2">
        <f t="shared" ca="1" si="16"/>
        <v>1.4</v>
      </c>
      <c r="F140" s="38">
        <f t="shared" ca="1" si="13"/>
        <v>0</v>
      </c>
      <c r="G140" s="38">
        <f t="shared" ca="1" si="13"/>
        <v>0</v>
      </c>
      <c r="H140" s="38">
        <f t="shared" ca="1" si="13"/>
        <v>0</v>
      </c>
      <c r="I140" s="38">
        <f t="shared" ca="1" si="13"/>
        <v>0</v>
      </c>
      <c r="J140" s="38">
        <f t="shared" ca="1" si="13"/>
        <v>0</v>
      </c>
      <c r="K140" s="38">
        <f t="shared" ca="1" si="13"/>
        <v>0</v>
      </c>
      <c r="L140" s="38">
        <f t="shared" ca="1" si="13"/>
        <v>0</v>
      </c>
      <c r="M140" s="38">
        <f t="shared" ca="1" si="13"/>
        <v>0</v>
      </c>
      <c r="N140" s="38">
        <f t="shared" ca="1" si="13"/>
        <v>0</v>
      </c>
      <c r="O140" s="38">
        <f t="shared" ca="1" si="13"/>
        <v>0</v>
      </c>
      <c r="P140" s="38">
        <f t="shared" ca="1" si="13"/>
        <v>1.4</v>
      </c>
    </row>
    <row r="141" spans="1:16" x14ac:dyDescent="0.25">
      <c r="A141" s="2">
        <f t="shared" si="14"/>
        <v>5</v>
      </c>
      <c r="B141" s="2">
        <f t="shared" si="15"/>
        <v>19</v>
      </c>
      <c r="C141" s="2">
        <f ca="1">INDEX($F$1:$P$1,MATCH(E141,F141:P141,0))</f>
        <v>2019</v>
      </c>
      <c r="D141" s="4">
        <v>43970</v>
      </c>
      <c r="E141" s="2">
        <f t="shared" ca="1" si="16"/>
        <v>0</v>
      </c>
      <c r="F141" s="38">
        <f t="shared" ca="1" si="13"/>
        <v>0</v>
      </c>
      <c r="G141" s="38">
        <f t="shared" ca="1" si="13"/>
        <v>0</v>
      </c>
      <c r="H141" s="38">
        <f t="shared" ca="1" si="13"/>
        <v>0</v>
      </c>
      <c r="I141" s="38">
        <f t="shared" ca="1" si="13"/>
        <v>0</v>
      </c>
      <c r="J141" s="38">
        <f t="shared" ca="1" si="13"/>
        <v>0</v>
      </c>
      <c r="K141" s="38">
        <f t="shared" ca="1" si="13"/>
        <v>0</v>
      </c>
      <c r="L141" s="38">
        <f t="shared" ca="1" si="13"/>
        <v>0</v>
      </c>
      <c r="M141" s="38">
        <f t="shared" ca="1" si="13"/>
        <v>0</v>
      </c>
      <c r="N141" s="38">
        <f t="shared" ca="1" si="13"/>
        <v>0</v>
      </c>
      <c r="O141" s="38">
        <f t="shared" ca="1" si="13"/>
        <v>0</v>
      </c>
      <c r="P141" s="38">
        <f t="shared" ca="1" si="13"/>
        <v>0</v>
      </c>
    </row>
    <row r="142" spans="1:16" x14ac:dyDescent="0.25">
      <c r="A142" s="2">
        <f t="shared" si="14"/>
        <v>5</v>
      </c>
      <c r="B142" s="2">
        <f t="shared" si="15"/>
        <v>20</v>
      </c>
      <c r="C142" s="2">
        <f ca="1">INDEX($F$1:$P$1,MATCH(E142,F142:P142,0))</f>
        <v>2019</v>
      </c>
      <c r="D142" s="4">
        <v>43971</v>
      </c>
      <c r="E142" s="2">
        <f t="shared" ca="1" si="16"/>
        <v>0</v>
      </c>
      <c r="F142" s="38">
        <f t="shared" ca="1" si="13"/>
        <v>0</v>
      </c>
      <c r="G142" s="38">
        <f t="shared" ca="1" si="13"/>
        <v>0</v>
      </c>
      <c r="H142" s="38">
        <f t="shared" ca="1" si="13"/>
        <v>0</v>
      </c>
      <c r="I142" s="38">
        <f t="shared" ca="1" si="13"/>
        <v>0</v>
      </c>
      <c r="J142" s="38">
        <f t="shared" ca="1" si="13"/>
        <v>0</v>
      </c>
      <c r="K142" s="38">
        <f t="shared" ca="1" si="13"/>
        <v>0</v>
      </c>
      <c r="L142" s="38">
        <f t="shared" ca="1" si="13"/>
        <v>0</v>
      </c>
      <c r="M142" s="38">
        <f t="shared" ca="1" si="13"/>
        <v>0</v>
      </c>
      <c r="N142" s="38">
        <f t="shared" ca="1" si="13"/>
        <v>0</v>
      </c>
      <c r="O142" s="38">
        <f t="shared" ca="1" si="13"/>
        <v>0</v>
      </c>
      <c r="P142" s="38">
        <f t="shared" ca="1" si="13"/>
        <v>0</v>
      </c>
    </row>
    <row r="143" spans="1:16" x14ac:dyDescent="0.25">
      <c r="A143" s="2">
        <f t="shared" si="14"/>
        <v>5</v>
      </c>
      <c r="B143" s="2">
        <f t="shared" si="15"/>
        <v>21</v>
      </c>
      <c r="C143" s="2">
        <f ca="1">INDEX($F$1:$P$1,MATCH(E143,F143:P143,0))</f>
        <v>2019</v>
      </c>
      <c r="D143" s="4">
        <v>43972</v>
      </c>
      <c r="E143" s="2">
        <f t="shared" ca="1" si="16"/>
        <v>0</v>
      </c>
      <c r="F143" s="38">
        <f t="shared" ca="1" si="13"/>
        <v>0</v>
      </c>
      <c r="G143" s="38">
        <f t="shared" ca="1" si="13"/>
        <v>0</v>
      </c>
      <c r="H143" s="38">
        <f t="shared" ca="1" si="13"/>
        <v>0</v>
      </c>
      <c r="I143" s="38">
        <f t="shared" ca="1" si="13"/>
        <v>0</v>
      </c>
      <c r="J143" s="38">
        <f t="shared" ca="1" si="13"/>
        <v>0</v>
      </c>
      <c r="K143" s="38">
        <f t="shared" ca="1" si="13"/>
        <v>0</v>
      </c>
      <c r="L143" s="38">
        <f t="shared" ca="1" si="13"/>
        <v>0</v>
      </c>
      <c r="M143" s="38">
        <f t="shared" ca="1" si="13"/>
        <v>0</v>
      </c>
      <c r="N143" s="38">
        <f t="shared" ca="1" si="13"/>
        <v>0</v>
      </c>
      <c r="O143" s="38">
        <f t="shared" ca="1" si="13"/>
        <v>0</v>
      </c>
      <c r="P143" s="38">
        <f t="shared" ca="1" si="13"/>
        <v>0</v>
      </c>
    </row>
    <row r="144" spans="1:16" x14ac:dyDescent="0.25">
      <c r="A144" s="2">
        <f t="shared" si="14"/>
        <v>5</v>
      </c>
      <c r="B144" s="2">
        <f t="shared" si="15"/>
        <v>22</v>
      </c>
      <c r="C144" s="2">
        <f ca="1">INDEX($F$1:$P$1,MATCH(E144,F144:P144,0))</f>
        <v>2019</v>
      </c>
      <c r="D144" s="4">
        <v>43973</v>
      </c>
      <c r="E144" s="2">
        <f t="shared" ca="1" si="16"/>
        <v>0</v>
      </c>
      <c r="F144" s="38">
        <f t="shared" ca="1" si="13"/>
        <v>0</v>
      </c>
      <c r="G144" s="38">
        <f t="shared" ca="1" si="13"/>
        <v>0</v>
      </c>
      <c r="H144" s="38">
        <f t="shared" ca="1" si="13"/>
        <v>0</v>
      </c>
      <c r="I144" s="38">
        <f t="shared" ca="1" si="13"/>
        <v>0</v>
      </c>
      <c r="J144" s="38">
        <f t="shared" ca="1" si="13"/>
        <v>0</v>
      </c>
      <c r="K144" s="38">
        <f t="shared" ca="1" si="13"/>
        <v>0</v>
      </c>
      <c r="L144" s="38">
        <f t="shared" ca="1" si="13"/>
        <v>0</v>
      </c>
      <c r="M144" s="38">
        <f t="shared" ca="1" si="13"/>
        <v>0</v>
      </c>
      <c r="N144" s="38">
        <f t="shared" ca="1" si="13"/>
        <v>0</v>
      </c>
      <c r="O144" s="38">
        <f t="shared" ca="1" si="13"/>
        <v>0</v>
      </c>
      <c r="P144" s="38">
        <f t="shared" ca="1" si="13"/>
        <v>0</v>
      </c>
    </row>
    <row r="145" spans="1:16" x14ac:dyDescent="0.25">
      <c r="A145" s="2">
        <f t="shared" si="14"/>
        <v>5</v>
      </c>
      <c r="B145" s="2">
        <f t="shared" si="15"/>
        <v>23</v>
      </c>
      <c r="C145" s="2">
        <f ca="1">INDEX($F$1:$P$1,MATCH(E145,F145:P145,0))</f>
        <v>2019</v>
      </c>
      <c r="D145" s="4">
        <v>43974</v>
      </c>
      <c r="E145" s="2">
        <f t="shared" ca="1" si="16"/>
        <v>0</v>
      </c>
      <c r="F145" s="38">
        <f t="shared" ca="1" si="13"/>
        <v>0</v>
      </c>
      <c r="G145" s="38">
        <f t="shared" ca="1" si="13"/>
        <v>0</v>
      </c>
      <c r="H145" s="38">
        <f t="shared" ca="1" si="13"/>
        <v>0</v>
      </c>
      <c r="I145" s="38">
        <f t="shared" ca="1" si="13"/>
        <v>0</v>
      </c>
      <c r="J145" s="38">
        <f t="shared" ca="1" si="13"/>
        <v>0</v>
      </c>
      <c r="K145" s="38">
        <f t="shared" ca="1" si="13"/>
        <v>0</v>
      </c>
      <c r="L145" s="38">
        <f t="shared" ca="1" si="13"/>
        <v>0</v>
      </c>
      <c r="M145" s="38">
        <f t="shared" ca="1" si="13"/>
        <v>0</v>
      </c>
      <c r="N145" s="38">
        <f t="shared" ca="1" si="13"/>
        <v>0</v>
      </c>
      <c r="O145" s="38">
        <f t="shared" ca="1" si="13"/>
        <v>0</v>
      </c>
      <c r="P145" s="38">
        <f t="shared" ca="1" si="13"/>
        <v>0</v>
      </c>
    </row>
    <row r="146" spans="1:16" x14ac:dyDescent="0.25">
      <c r="A146" s="2">
        <f t="shared" si="14"/>
        <v>5</v>
      </c>
      <c r="B146" s="2">
        <f t="shared" si="15"/>
        <v>24</v>
      </c>
      <c r="C146" s="2">
        <f ca="1">INDEX($F$1:$P$1,MATCH(E146,F146:P146,0))</f>
        <v>2019</v>
      </c>
      <c r="D146" s="4">
        <v>43975</v>
      </c>
      <c r="E146" s="2">
        <f t="shared" ca="1" si="16"/>
        <v>0</v>
      </c>
      <c r="F146" s="38">
        <f t="shared" ca="1" si="13"/>
        <v>0</v>
      </c>
      <c r="G146" s="38">
        <f t="shared" ca="1" si="13"/>
        <v>0</v>
      </c>
      <c r="H146" s="38">
        <f t="shared" ca="1" si="13"/>
        <v>0</v>
      </c>
      <c r="I146" s="38">
        <f t="shared" ca="1" si="13"/>
        <v>0</v>
      </c>
      <c r="J146" s="38">
        <f t="shared" ca="1" si="13"/>
        <v>0</v>
      </c>
      <c r="K146" s="38">
        <f t="shared" ca="1" si="13"/>
        <v>0</v>
      </c>
      <c r="L146" s="38">
        <f t="shared" ca="1" si="13"/>
        <v>0</v>
      </c>
      <c r="M146" s="38">
        <f t="shared" ca="1" si="13"/>
        <v>0</v>
      </c>
      <c r="N146" s="38">
        <f t="shared" ca="1" si="13"/>
        <v>0</v>
      </c>
      <c r="O146" s="38">
        <f t="shared" ca="1" si="13"/>
        <v>0</v>
      </c>
      <c r="P146" s="38">
        <f t="shared" ca="1" si="13"/>
        <v>0</v>
      </c>
    </row>
    <row r="147" spans="1:16" x14ac:dyDescent="0.25">
      <c r="A147" s="2">
        <f t="shared" si="14"/>
        <v>5</v>
      </c>
      <c r="B147" s="2">
        <f t="shared" si="15"/>
        <v>25</v>
      </c>
      <c r="C147" s="2">
        <f ca="1">INDEX($F$1:$P$1,MATCH(E147,F147:P147,0))</f>
        <v>2019</v>
      </c>
      <c r="D147" s="4">
        <v>43976</v>
      </c>
      <c r="E147" s="2">
        <f t="shared" ca="1" si="16"/>
        <v>0</v>
      </c>
      <c r="F147" s="38">
        <f t="shared" ca="1" si="13"/>
        <v>0</v>
      </c>
      <c r="G147" s="38">
        <f t="shared" ca="1" si="13"/>
        <v>0</v>
      </c>
      <c r="H147" s="38">
        <f t="shared" ca="1" si="13"/>
        <v>0</v>
      </c>
      <c r="I147" s="38">
        <f t="shared" ca="1" si="13"/>
        <v>0</v>
      </c>
      <c r="J147" s="38">
        <f t="shared" ca="1" si="13"/>
        <v>0</v>
      </c>
      <c r="K147" s="38">
        <f t="shared" ca="1" si="13"/>
        <v>0</v>
      </c>
      <c r="L147" s="38">
        <f t="shared" ca="1" si="13"/>
        <v>0</v>
      </c>
      <c r="M147" s="38">
        <f t="shared" ca="1" si="13"/>
        <v>0</v>
      </c>
      <c r="N147" s="38">
        <f t="shared" ca="1" si="13"/>
        <v>0</v>
      </c>
      <c r="O147" s="38">
        <f t="shared" ca="1" si="13"/>
        <v>0</v>
      </c>
      <c r="P147" s="38">
        <f t="shared" ca="1" si="13"/>
        <v>0</v>
      </c>
    </row>
    <row r="148" spans="1:16" x14ac:dyDescent="0.25">
      <c r="A148" s="2">
        <f t="shared" si="14"/>
        <v>5</v>
      </c>
      <c r="B148" s="2">
        <f t="shared" si="15"/>
        <v>26</v>
      </c>
      <c r="C148" s="2">
        <f ca="1">INDEX($F$1:$P$1,MATCH(E148,F148:P148,0))</f>
        <v>2019</v>
      </c>
      <c r="D148" s="4">
        <v>43977</v>
      </c>
      <c r="E148" s="2">
        <f t="shared" ca="1" si="16"/>
        <v>0</v>
      </c>
      <c r="F148" s="38">
        <f t="shared" ca="1" si="13"/>
        <v>0</v>
      </c>
      <c r="G148" s="38">
        <f t="shared" ca="1" si="13"/>
        <v>0</v>
      </c>
      <c r="H148" s="38">
        <f t="shared" ca="1" si="13"/>
        <v>0</v>
      </c>
      <c r="I148" s="38">
        <f t="shared" ca="1" si="13"/>
        <v>0</v>
      </c>
      <c r="J148" s="38">
        <f t="shared" ca="1" si="13"/>
        <v>0</v>
      </c>
      <c r="K148" s="38">
        <f t="shared" ca="1" si="13"/>
        <v>0</v>
      </c>
      <c r="L148" s="38">
        <f t="shared" ca="1" si="13"/>
        <v>0</v>
      </c>
      <c r="M148" s="38">
        <f t="shared" ca="1" si="13"/>
        <v>0</v>
      </c>
      <c r="N148" s="38">
        <f t="shared" ca="1" si="13"/>
        <v>0</v>
      </c>
      <c r="O148" s="38">
        <f t="shared" ca="1" si="13"/>
        <v>0</v>
      </c>
      <c r="P148" s="38">
        <f t="shared" ca="1" si="13"/>
        <v>0</v>
      </c>
    </row>
    <row r="149" spans="1:16" x14ac:dyDescent="0.25">
      <c r="A149" s="2">
        <f t="shared" si="14"/>
        <v>5</v>
      </c>
      <c r="B149" s="2">
        <f t="shared" si="15"/>
        <v>27</v>
      </c>
      <c r="C149" s="2">
        <f ca="1">INDEX($F$1:$P$1,MATCH(E149,F149:P149,0))</f>
        <v>2019</v>
      </c>
      <c r="D149" s="4">
        <v>43978</v>
      </c>
      <c r="E149" s="2">
        <f t="shared" ca="1" si="16"/>
        <v>0</v>
      </c>
      <c r="F149" s="38">
        <f t="shared" ca="1" si="13"/>
        <v>0</v>
      </c>
      <c r="G149" s="38">
        <f t="shared" ca="1" si="13"/>
        <v>0</v>
      </c>
      <c r="H149" s="38">
        <f t="shared" ca="1" si="13"/>
        <v>0</v>
      </c>
      <c r="I149" s="38">
        <f t="shared" ca="1" si="13"/>
        <v>0</v>
      </c>
      <c r="J149" s="38">
        <f t="shared" ca="1" si="13"/>
        <v>0</v>
      </c>
      <c r="K149" s="38">
        <f t="shared" ca="1" si="13"/>
        <v>0</v>
      </c>
      <c r="L149" s="38">
        <f t="shared" ca="1" si="13"/>
        <v>0</v>
      </c>
      <c r="M149" s="38">
        <f t="shared" ca="1" si="13"/>
        <v>0</v>
      </c>
      <c r="N149" s="38">
        <f t="shared" ca="1" si="13"/>
        <v>0</v>
      </c>
      <c r="O149" s="38">
        <f t="shared" ca="1" si="13"/>
        <v>0</v>
      </c>
      <c r="P149" s="38">
        <f t="shared" ca="1" si="13"/>
        <v>0</v>
      </c>
    </row>
    <row r="150" spans="1:16" x14ac:dyDescent="0.25">
      <c r="A150" s="2">
        <f t="shared" si="14"/>
        <v>5</v>
      </c>
      <c r="B150" s="2">
        <f t="shared" si="15"/>
        <v>28</v>
      </c>
      <c r="C150" s="2">
        <f ca="1">INDEX($F$1:$P$1,MATCH(E150,F150:P150,0))</f>
        <v>2019</v>
      </c>
      <c r="D150" s="4">
        <v>43979</v>
      </c>
      <c r="E150" s="2">
        <f t="shared" ca="1" si="16"/>
        <v>0</v>
      </c>
      <c r="F150" s="38">
        <f t="shared" ca="1" si="13"/>
        <v>0</v>
      </c>
      <c r="G150" s="38">
        <f t="shared" ca="1" si="13"/>
        <v>0</v>
      </c>
      <c r="H150" s="38">
        <f t="shared" ca="1" si="13"/>
        <v>0</v>
      </c>
      <c r="I150" s="38">
        <f t="shared" ca="1" si="13"/>
        <v>0</v>
      </c>
      <c r="J150" s="38">
        <f t="shared" ca="1" si="13"/>
        <v>0</v>
      </c>
      <c r="K150" s="38">
        <f t="shared" ca="1" si="13"/>
        <v>0</v>
      </c>
      <c r="L150" s="38">
        <f t="shared" ca="1" si="13"/>
        <v>0</v>
      </c>
      <c r="M150" s="38">
        <f t="shared" ca="1" si="13"/>
        <v>0</v>
      </c>
      <c r="N150" s="38">
        <f t="shared" ca="1" si="13"/>
        <v>0</v>
      </c>
      <c r="O150" s="38">
        <f t="shared" ca="1" si="13"/>
        <v>0</v>
      </c>
      <c r="P150" s="38">
        <f t="shared" ca="1" si="13"/>
        <v>0</v>
      </c>
    </row>
    <row r="151" spans="1:16" x14ac:dyDescent="0.25">
      <c r="A151" s="2">
        <f t="shared" si="14"/>
        <v>5</v>
      </c>
      <c r="B151" s="2">
        <f t="shared" si="15"/>
        <v>29</v>
      </c>
      <c r="C151" s="2">
        <f ca="1">INDEX($F$1:$P$1,MATCH(E151,F151:P151,0))</f>
        <v>2019</v>
      </c>
      <c r="D151" s="4">
        <v>43980</v>
      </c>
      <c r="E151" s="2">
        <f t="shared" ca="1" si="16"/>
        <v>0</v>
      </c>
      <c r="F151" s="38">
        <f t="shared" ca="1" si="13"/>
        <v>0</v>
      </c>
      <c r="G151" s="38">
        <f t="shared" ca="1" si="13"/>
        <v>0</v>
      </c>
      <c r="H151" s="38">
        <f t="shared" ref="G151:Q177" ca="1" si="17">INDEX(INDIRECT("'"&amp;H$1&amp;"'!"&amp;"V:V"),MATCH(EDATE($D151,-12*(2020-H$1)),INDIRECT("'"&amp;H$1&amp;"'!"&amp;"E:E"),0))</f>
        <v>0</v>
      </c>
      <c r="I151" s="38">
        <f t="shared" ca="1" si="17"/>
        <v>0</v>
      </c>
      <c r="J151" s="38">
        <f t="shared" ca="1" si="17"/>
        <v>0</v>
      </c>
      <c r="K151" s="38">
        <f t="shared" ca="1" si="17"/>
        <v>0</v>
      </c>
      <c r="L151" s="38">
        <f t="shared" ca="1" si="17"/>
        <v>0</v>
      </c>
      <c r="M151" s="38">
        <f t="shared" ca="1" si="17"/>
        <v>0</v>
      </c>
      <c r="N151" s="38">
        <f t="shared" ca="1" si="17"/>
        <v>0</v>
      </c>
      <c r="O151" s="38">
        <f t="shared" ca="1" si="17"/>
        <v>0</v>
      </c>
      <c r="P151" s="38">
        <f t="shared" ca="1" si="17"/>
        <v>0</v>
      </c>
    </row>
    <row r="152" spans="1:16" x14ac:dyDescent="0.25">
      <c r="A152" s="2">
        <f t="shared" si="14"/>
        <v>5</v>
      </c>
      <c r="B152" s="2">
        <f t="shared" si="15"/>
        <v>30</v>
      </c>
      <c r="C152" s="2">
        <f ca="1">INDEX($F$1:$P$1,MATCH(E152,F152:P152,0))</f>
        <v>2019</v>
      </c>
      <c r="D152" s="4">
        <v>43981</v>
      </c>
      <c r="E152" s="2">
        <f t="shared" ca="1" si="16"/>
        <v>0</v>
      </c>
      <c r="F152" s="38">
        <f t="shared" ref="F152:P215" ca="1" si="18">INDEX(INDIRECT("'"&amp;F$1&amp;"'!"&amp;"V:V"),MATCH(EDATE($D152,-12*(2020-F$1)),INDIRECT("'"&amp;F$1&amp;"'!"&amp;"E:E"),0))</f>
        <v>0</v>
      </c>
      <c r="G152" s="38">
        <f t="shared" ca="1" si="17"/>
        <v>0</v>
      </c>
      <c r="H152" s="38">
        <f t="shared" ca="1" si="17"/>
        <v>0</v>
      </c>
      <c r="I152" s="38">
        <f t="shared" ca="1" si="17"/>
        <v>0</v>
      </c>
      <c r="J152" s="38">
        <f t="shared" ca="1" si="17"/>
        <v>0</v>
      </c>
      <c r="K152" s="38">
        <f t="shared" ca="1" si="17"/>
        <v>0</v>
      </c>
      <c r="L152" s="38">
        <f t="shared" ca="1" si="17"/>
        <v>0</v>
      </c>
      <c r="M152" s="38">
        <f t="shared" ca="1" si="17"/>
        <v>0</v>
      </c>
      <c r="N152" s="38">
        <f t="shared" ca="1" si="17"/>
        <v>0</v>
      </c>
      <c r="O152" s="38">
        <f t="shared" ca="1" si="17"/>
        <v>0</v>
      </c>
      <c r="P152" s="38">
        <f t="shared" ca="1" si="17"/>
        <v>0</v>
      </c>
    </row>
    <row r="153" spans="1:16" x14ac:dyDescent="0.25">
      <c r="A153" s="2">
        <f t="shared" si="14"/>
        <v>5</v>
      </c>
      <c r="B153" s="2">
        <f t="shared" si="15"/>
        <v>31</v>
      </c>
      <c r="C153" s="2">
        <f ca="1">INDEX($F$1:$P$1,MATCH(E153,F153:P153,0))</f>
        <v>2019</v>
      </c>
      <c r="D153" s="4">
        <v>43982</v>
      </c>
      <c r="E153" s="2">
        <f t="shared" ca="1" si="16"/>
        <v>0</v>
      </c>
      <c r="F153" s="38">
        <f t="shared" ca="1" si="18"/>
        <v>0</v>
      </c>
      <c r="G153" s="38">
        <f t="shared" ca="1" si="17"/>
        <v>0</v>
      </c>
      <c r="H153" s="38">
        <f t="shared" ca="1" si="17"/>
        <v>0</v>
      </c>
      <c r="I153" s="38">
        <f t="shared" ca="1" si="17"/>
        <v>0</v>
      </c>
      <c r="J153" s="38">
        <f t="shared" ca="1" si="17"/>
        <v>0</v>
      </c>
      <c r="K153" s="38">
        <f t="shared" ca="1" si="17"/>
        <v>0</v>
      </c>
      <c r="L153" s="38">
        <f t="shared" ca="1" si="17"/>
        <v>0</v>
      </c>
      <c r="M153" s="38">
        <f t="shared" ca="1" si="17"/>
        <v>0</v>
      </c>
      <c r="N153" s="38">
        <f t="shared" ca="1" si="17"/>
        <v>0</v>
      </c>
      <c r="O153" s="38">
        <f t="shared" ca="1" si="17"/>
        <v>0</v>
      </c>
      <c r="P153" s="38">
        <f t="shared" ca="1" si="17"/>
        <v>0</v>
      </c>
    </row>
    <row r="154" spans="1:16" x14ac:dyDescent="0.25">
      <c r="A154" s="2">
        <f t="shared" si="14"/>
        <v>6</v>
      </c>
      <c r="B154" s="2">
        <f t="shared" si="15"/>
        <v>1</v>
      </c>
      <c r="C154" s="2">
        <f ca="1">INDEX($F$1:$P$1,MATCH(E154,F154:P154,0))</f>
        <v>2019</v>
      </c>
      <c r="D154" s="4">
        <v>43983</v>
      </c>
      <c r="E154" s="2">
        <f t="shared" ca="1" si="16"/>
        <v>0</v>
      </c>
      <c r="F154" s="38">
        <f t="shared" ca="1" si="18"/>
        <v>0</v>
      </c>
      <c r="G154" s="38">
        <f t="shared" ca="1" si="17"/>
        <v>0</v>
      </c>
      <c r="H154" s="38">
        <f t="shared" ca="1" si="17"/>
        <v>0</v>
      </c>
      <c r="I154" s="38">
        <f t="shared" ca="1" si="17"/>
        <v>0</v>
      </c>
      <c r="J154" s="38">
        <f t="shared" ca="1" si="17"/>
        <v>0</v>
      </c>
      <c r="K154" s="38">
        <f t="shared" ca="1" si="17"/>
        <v>0</v>
      </c>
      <c r="L154" s="38">
        <f t="shared" ca="1" si="17"/>
        <v>0</v>
      </c>
      <c r="M154" s="38">
        <f t="shared" ca="1" si="17"/>
        <v>0</v>
      </c>
      <c r="N154" s="38">
        <f t="shared" ca="1" si="17"/>
        <v>0</v>
      </c>
      <c r="O154" s="38">
        <f t="shared" ca="1" si="17"/>
        <v>0</v>
      </c>
      <c r="P154" s="38">
        <f t="shared" ca="1" si="17"/>
        <v>0</v>
      </c>
    </row>
    <row r="155" spans="1:16" x14ac:dyDescent="0.25">
      <c r="A155" s="2">
        <f t="shared" si="14"/>
        <v>6</v>
      </c>
      <c r="B155" s="2">
        <f t="shared" si="15"/>
        <v>2</v>
      </c>
      <c r="C155" s="2">
        <f ca="1">INDEX($F$1:$P$1,MATCH(E155,F155:P155,0))</f>
        <v>2019</v>
      </c>
      <c r="D155" s="4">
        <v>43984</v>
      </c>
      <c r="E155" s="2">
        <f t="shared" ca="1" si="16"/>
        <v>0</v>
      </c>
      <c r="F155" s="38">
        <f t="shared" ca="1" si="18"/>
        <v>0</v>
      </c>
      <c r="G155" s="38">
        <f t="shared" ca="1" si="17"/>
        <v>0</v>
      </c>
      <c r="H155" s="38">
        <f t="shared" ca="1" si="17"/>
        <v>0</v>
      </c>
      <c r="I155" s="38">
        <f t="shared" ca="1" si="17"/>
        <v>0</v>
      </c>
      <c r="J155" s="38">
        <f t="shared" ca="1" si="17"/>
        <v>0</v>
      </c>
      <c r="K155" s="38">
        <f t="shared" ca="1" si="17"/>
        <v>0</v>
      </c>
      <c r="L155" s="38">
        <f t="shared" ca="1" si="17"/>
        <v>0</v>
      </c>
      <c r="M155" s="38">
        <f t="shared" ca="1" si="17"/>
        <v>0</v>
      </c>
      <c r="N155" s="38">
        <f t="shared" ca="1" si="17"/>
        <v>0</v>
      </c>
      <c r="O155" s="38">
        <f t="shared" ca="1" si="17"/>
        <v>0</v>
      </c>
      <c r="P155" s="38">
        <f t="shared" ca="1" si="17"/>
        <v>0</v>
      </c>
    </row>
    <row r="156" spans="1:16" x14ac:dyDescent="0.25">
      <c r="A156" s="2">
        <f t="shared" si="14"/>
        <v>6</v>
      </c>
      <c r="B156" s="2">
        <f t="shared" si="15"/>
        <v>3</v>
      </c>
      <c r="C156" s="2">
        <f ca="1">INDEX($F$1:$P$1,MATCH(E156,F156:P156,0))</f>
        <v>2019</v>
      </c>
      <c r="D156" s="4">
        <v>43985</v>
      </c>
      <c r="E156" s="2">
        <f t="shared" ca="1" si="16"/>
        <v>0</v>
      </c>
      <c r="F156" s="38">
        <f t="shared" ca="1" si="18"/>
        <v>0</v>
      </c>
      <c r="G156" s="38">
        <f t="shared" ca="1" si="17"/>
        <v>0</v>
      </c>
      <c r="H156" s="38">
        <f t="shared" ca="1" si="17"/>
        <v>0</v>
      </c>
      <c r="I156" s="38">
        <f t="shared" ca="1" si="17"/>
        <v>0</v>
      </c>
      <c r="J156" s="38">
        <f t="shared" ca="1" si="17"/>
        <v>0</v>
      </c>
      <c r="K156" s="38">
        <f t="shared" ca="1" si="17"/>
        <v>0</v>
      </c>
      <c r="L156" s="38">
        <f t="shared" ca="1" si="17"/>
        <v>0</v>
      </c>
      <c r="M156" s="38">
        <f t="shared" ca="1" si="17"/>
        <v>0</v>
      </c>
      <c r="N156" s="38">
        <f t="shared" ca="1" si="17"/>
        <v>0</v>
      </c>
      <c r="O156" s="38">
        <f t="shared" ca="1" si="17"/>
        <v>0</v>
      </c>
      <c r="P156" s="38">
        <f t="shared" ca="1" si="17"/>
        <v>0</v>
      </c>
    </row>
    <row r="157" spans="1:16" x14ac:dyDescent="0.25">
      <c r="A157" s="2">
        <f t="shared" si="14"/>
        <v>6</v>
      </c>
      <c r="B157" s="2">
        <f t="shared" si="15"/>
        <v>4</v>
      </c>
      <c r="C157" s="2">
        <f ca="1">INDEX($F$1:$P$1,MATCH(E157,F157:P157,0))</f>
        <v>2019</v>
      </c>
      <c r="D157" s="4">
        <v>43986</v>
      </c>
      <c r="E157" s="2">
        <f t="shared" ca="1" si="16"/>
        <v>0</v>
      </c>
      <c r="F157" s="38">
        <f t="shared" ca="1" si="18"/>
        <v>0</v>
      </c>
      <c r="G157" s="38">
        <f t="shared" ca="1" si="17"/>
        <v>0</v>
      </c>
      <c r="H157" s="38">
        <f t="shared" ca="1" si="17"/>
        <v>0</v>
      </c>
      <c r="I157" s="38">
        <f t="shared" ca="1" si="17"/>
        <v>0</v>
      </c>
      <c r="J157" s="38">
        <f t="shared" ca="1" si="17"/>
        <v>0</v>
      </c>
      <c r="K157" s="38">
        <f t="shared" ca="1" si="17"/>
        <v>0</v>
      </c>
      <c r="L157" s="38">
        <f t="shared" ca="1" si="17"/>
        <v>0</v>
      </c>
      <c r="M157" s="38">
        <f t="shared" ca="1" si="17"/>
        <v>0</v>
      </c>
      <c r="N157" s="38">
        <f t="shared" ca="1" si="17"/>
        <v>0</v>
      </c>
      <c r="O157" s="38">
        <f t="shared" ca="1" si="17"/>
        <v>0</v>
      </c>
      <c r="P157" s="38">
        <f t="shared" ca="1" si="17"/>
        <v>0</v>
      </c>
    </row>
    <row r="158" spans="1:16" x14ac:dyDescent="0.25">
      <c r="A158" s="2">
        <f t="shared" si="14"/>
        <v>6</v>
      </c>
      <c r="B158" s="2">
        <f t="shared" si="15"/>
        <v>5</v>
      </c>
      <c r="C158" s="2">
        <f ca="1">INDEX($F$1:$P$1,MATCH(E158,F158:P158,0))</f>
        <v>2019</v>
      </c>
      <c r="D158" s="4">
        <v>43987</v>
      </c>
      <c r="E158" s="2">
        <f t="shared" ca="1" si="16"/>
        <v>0</v>
      </c>
      <c r="F158" s="38">
        <f t="shared" ca="1" si="18"/>
        <v>0</v>
      </c>
      <c r="G158" s="38">
        <f t="shared" ca="1" si="17"/>
        <v>0</v>
      </c>
      <c r="H158" s="38">
        <f t="shared" ca="1" si="17"/>
        <v>0</v>
      </c>
      <c r="I158" s="38">
        <f t="shared" ca="1" si="17"/>
        <v>0</v>
      </c>
      <c r="J158" s="38">
        <f t="shared" ca="1" si="17"/>
        <v>0</v>
      </c>
      <c r="K158" s="38">
        <f t="shared" ca="1" si="17"/>
        <v>0</v>
      </c>
      <c r="L158" s="38">
        <f t="shared" ca="1" si="17"/>
        <v>0</v>
      </c>
      <c r="M158" s="38">
        <f t="shared" ca="1" si="17"/>
        <v>0</v>
      </c>
      <c r="N158" s="38">
        <f t="shared" ca="1" si="17"/>
        <v>0</v>
      </c>
      <c r="O158" s="38">
        <f t="shared" ca="1" si="17"/>
        <v>0</v>
      </c>
      <c r="P158" s="38">
        <f t="shared" ca="1" si="17"/>
        <v>0</v>
      </c>
    </row>
    <row r="159" spans="1:16" x14ac:dyDescent="0.25">
      <c r="A159" s="2">
        <f t="shared" si="14"/>
        <v>6</v>
      </c>
      <c r="B159" s="2">
        <f t="shared" si="15"/>
        <v>6</v>
      </c>
      <c r="C159" s="2">
        <f ca="1">INDEX($F$1:$P$1,MATCH(E159,F159:P159,0))</f>
        <v>2019</v>
      </c>
      <c r="D159" s="4">
        <v>43988</v>
      </c>
      <c r="E159" s="2">
        <f t="shared" ca="1" si="16"/>
        <v>0</v>
      </c>
      <c r="F159" s="38">
        <f t="shared" ca="1" si="18"/>
        <v>0</v>
      </c>
      <c r="G159" s="38">
        <f t="shared" ca="1" si="17"/>
        <v>0</v>
      </c>
      <c r="H159" s="38">
        <f t="shared" ca="1" si="17"/>
        <v>0</v>
      </c>
      <c r="I159" s="38">
        <f t="shared" ca="1" si="17"/>
        <v>0</v>
      </c>
      <c r="J159" s="38">
        <f t="shared" ca="1" si="17"/>
        <v>0</v>
      </c>
      <c r="K159" s="38">
        <f t="shared" ca="1" si="17"/>
        <v>0</v>
      </c>
      <c r="L159" s="38">
        <f t="shared" ca="1" si="17"/>
        <v>0</v>
      </c>
      <c r="M159" s="38">
        <f t="shared" ca="1" si="17"/>
        <v>0</v>
      </c>
      <c r="N159" s="38">
        <f t="shared" ca="1" si="17"/>
        <v>0</v>
      </c>
      <c r="O159" s="38">
        <f t="shared" ca="1" si="17"/>
        <v>0</v>
      </c>
      <c r="P159" s="38">
        <f t="shared" ca="1" si="17"/>
        <v>0</v>
      </c>
    </row>
    <row r="160" spans="1:16" x14ac:dyDescent="0.25">
      <c r="A160" s="2">
        <f t="shared" si="14"/>
        <v>6</v>
      </c>
      <c r="B160" s="2">
        <f t="shared" si="15"/>
        <v>7</v>
      </c>
      <c r="C160" s="2">
        <f ca="1">INDEX($F$1:$P$1,MATCH(E160,F160:P160,0))</f>
        <v>2019</v>
      </c>
      <c r="D160" s="4">
        <v>43989</v>
      </c>
      <c r="E160" s="2">
        <f t="shared" ca="1" si="16"/>
        <v>0</v>
      </c>
      <c r="F160" s="38">
        <f t="shared" ca="1" si="18"/>
        <v>0</v>
      </c>
      <c r="G160" s="38">
        <f t="shared" ca="1" si="17"/>
        <v>0</v>
      </c>
      <c r="H160" s="38">
        <f t="shared" ca="1" si="17"/>
        <v>0</v>
      </c>
      <c r="I160" s="38">
        <f t="shared" ca="1" si="17"/>
        <v>0</v>
      </c>
      <c r="J160" s="38">
        <f t="shared" ca="1" si="17"/>
        <v>0</v>
      </c>
      <c r="K160" s="38">
        <f t="shared" ca="1" si="17"/>
        <v>0</v>
      </c>
      <c r="L160" s="38">
        <f t="shared" ca="1" si="17"/>
        <v>0</v>
      </c>
      <c r="M160" s="38">
        <f t="shared" ca="1" si="17"/>
        <v>0</v>
      </c>
      <c r="N160" s="38">
        <f t="shared" ca="1" si="17"/>
        <v>0</v>
      </c>
      <c r="O160" s="38">
        <f t="shared" ca="1" si="17"/>
        <v>0</v>
      </c>
      <c r="P160" s="38">
        <f t="shared" ca="1" si="17"/>
        <v>0</v>
      </c>
    </row>
    <row r="161" spans="1:16" x14ac:dyDescent="0.25">
      <c r="A161" s="2">
        <f t="shared" si="14"/>
        <v>6</v>
      </c>
      <c r="B161" s="2">
        <f t="shared" si="15"/>
        <v>8</v>
      </c>
      <c r="C161" s="2">
        <f ca="1">INDEX($F$1:$P$1,MATCH(E161,F161:P161,0))</f>
        <v>2019</v>
      </c>
      <c r="D161" s="4">
        <v>43990</v>
      </c>
      <c r="E161" s="2">
        <f t="shared" ca="1" si="16"/>
        <v>0</v>
      </c>
      <c r="F161" s="38">
        <f t="shared" ca="1" si="18"/>
        <v>0</v>
      </c>
      <c r="G161" s="38">
        <f t="shared" ca="1" si="17"/>
        <v>0</v>
      </c>
      <c r="H161" s="38">
        <f t="shared" ca="1" si="17"/>
        <v>0</v>
      </c>
      <c r="I161" s="38">
        <f t="shared" ca="1" si="17"/>
        <v>0</v>
      </c>
      <c r="J161" s="38">
        <f t="shared" ca="1" si="17"/>
        <v>0</v>
      </c>
      <c r="K161" s="38">
        <f t="shared" ca="1" si="17"/>
        <v>0</v>
      </c>
      <c r="L161" s="38">
        <f t="shared" ca="1" si="17"/>
        <v>0</v>
      </c>
      <c r="M161" s="38">
        <f t="shared" ca="1" si="17"/>
        <v>0</v>
      </c>
      <c r="N161" s="38">
        <f t="shared" ca="1" si="17"/>
        <v>0</v>
      </c>
      <c r="O161" s="38">
        <f t="shared" ca="1" si="17"/>
        <v>0</v>
      </c>
      <c r="P161" s="38">
        <f t="shared" ca="1" si="17"/>
        <v>0</v>
      </c>
    </row>
    <row r="162" spans="1:16" x14ac:dyDescent="0.25">
      <c r="A162" s="2">
        <f t="shared" si="14"/>
        <v>6</v>
      </c>
      <c r="B162" s="2">
        <f t="shared" si="15"/>
        <v>9</v>
      </c>
      <c r="C162" s="2">
        <f ca="1">INDEX($F$1:$P$1,MATCH(E162,F162:P162,0))</f>
        <v>2019</v>
      </c>
      <c r="D162" s="4">
        <v>43991</v>
      </c>
      <c r="E162" s="2">
        <f t="shared" ca="1" si="16"/>
        <v>0</v>
      </c>
      <c r="F162" s="38">
        <f t="shared" ca="1" si="18"/>
        <v>0</v>
      </c>
      <c r="G162" s="38">
        <f t="shared" ca="1" si="17"/>
        <v>0</v>
      </c>
      <c r="H162" s="38">
        <f t="shared" ca="1" si="17"/>
        <v>0</v>
      </c>
      <c r="I162" s="38">
        <f t="shared" ca="1" si="17"/>
        <v>0</v>
      </c>
      <c r="J162" s="38">
        <f t="shared" ca="1" si="17"/>
        <v>0</v>
      </c>
      <c r="K162" s="38">
        <f t="shared" ca="1" si="17"/>
        <v>0</v>
      </c>
      <c r="L162" s="38">
        <f t="shared" ca="1" si="17"/>
        <v>0</v>
      </c>
      <c r="M162" s="38">
        <f t="shared" ca="1" si="17"/>
        <v>0</v>
      </c>
      <c r="N162" s="38">
        <f t="shared" ca="1" si="17"/>
        <v>0</v>
      </c>
      <c r="O162" s="38">
        <f t="shared" ca="1" si="17"/>
        <v>0</v>
      </c>
      <c r="P162" s="38">
        <f t="shared" ca="1" si="17"/>
        <v>0</v>
      </c>
    </row>
    <row r="163" spans="1:16" x14ac:dyDescent="0.25">
      <c r="A163" s="2">
        <f t="shared" si="14"/>
        <v>6</v>
      </c>
      <c r="B163" s="2">
        <f t="shared" si="15"/>
        <v>10</v>
      </c>
      <c r="C163" s="2">
        <f ca="1">INDEX($F$1:$P$1,MATCH(E163,F163:P163,0))</f>
        <v>2019</v>
      </c>
      <c r="D163" s="4">
        <v>43992</v>
      </c>
      <c r="E163" s="2">
        <f t="shared" ca="1" si="16"/>
        <v>0</v>
      </c>
      <c r="F163" s="38">
        <f t="shared" ca="1" si="18"/>
        <v>0</v>
      </c>
      <c r="G163" s="38">
        <f t="shared" ca="1" si="17"/>
        <v>0</v>
      </c>
      <c r="H163" s="38">
        <f t="shared" ca="1" si="17"/>
        <v>0</v>
      </c>
      <c r="I163" s="38">
        <f t="shared" ca="1" si="17"/>
        <v>0</v>
      </c>
      <c r="J163" s="38">
        <f t="shared" ca="1" si="17"/>
        <v>0</v>
      </c>
      <c r="K163" s="38">
        <f t="shared" ca="1" si="17"/>
        <v>0</v>
      </c>
      <c r="L163" s="38">
        <f t="shared" ca="1" si="17"/>
        <v>0</v>
      </c>
      <c r="M163" s="38">
        <f t="shared" ca="1" si="17"/>
        <v>0</v>
      </c>
      <c r="N163" s="38">
        <f t="shared" ca="1" si="17"/>
        <v>0</v>
      </c>
      <c r="O163" s="38">
        <f t="shared" ca="1" si="17"/>
        <v>0</v>
      </c>
      <c r="P163" s="38">
        <f t="shared" ca="1" si="17"/>
        <v>0</v>
      </c>
    </row>
    <row r="164" spans="1:16" x14ac:dyDescent="0.25">
      <c r="A164" s="2">
        <f t="shared" si="14"/>
        <v>6</v>
      </c>
      <c r="B164" s="2">
        <f t="shared" si="15"/>
        <v>11</v>
      </c>
      <c r="C164" s="2">
        <f ca="1">INDEX($F$1:$P$1,MATCH(E164,F164:P164,0))</f>
        <v>2019</v>
      </c>
      <c r="D164" s="4">
        <v>43993</v>
      </c>
      <c r="E164" s="2">
        <f t="shared" ca="1" si="16"/>
        <v>0</v>
      </c>
      <c r="F164" s="38">
        <f t="shared" ca="1" si="18"/>
        <v>0</v>
      </c>
      <c r="G164" s="38">
        <f t="shared" ca="1" si="17"/>
        <v>0</v>
      </c>
      <c r="H164" s="38">
        <f t="shared" ca="1" si="17"/>
        <v>0</v>
      </c>
      <c r="I164" s="38">
        <f t="shared" ca="1" si="17"/>
        <v>0</v>
      </c>
      <c r="J164" s="38">
        <f t="shared" ca="1" si="17"/>
        <v>0</v>
      </c>
      <c r="K164" s="38">
        <f t="shared" ca="1" si="17"/>
        <v>0</v>
      </c>
      <c r="L164" s="38">
        <f t="shared" ca="1" si="17"/>
        <v>0</v>
      </c>
      <c r="M164" s="38">
        <f t="shared" ca="1" si="17"/>
        <v>0</v>
      </c>
      <c r="N164" s="38">
        <f t="shared" ca="1" si="17"/>
        <v>0</v>
      </c>
      <c r="O164" s="38">
        <f t="shared" ca="1" si="17"/>
        <v>0</v>
      </c>
      <c r="P164" s="38">
        <f t="shared" ca="1" si="17"/>
        <v>0</v>
      </c>
    </row>
    <row r="165" spans="1:16" x14ac:dyDescent="0.25">
      <c r="A165" s="2">
        <f t="shared" si="14"/>
        <v>6</v>
      </c>
      <c r="B165" s="2">
        <f t="shared" si="15"/>
        <v>12</v>
      </c>
      <c r="C165" s="2">
        <f ca="1">INDEX($F$1:$P$1,MATCH(E165,F165:P165,0))</f>
        <v>2019</v>
      </c>
      <c r="D165" s="4">
        <v>43994</v>
      </c>
      <c r="E165" s="2">
        <f t="shared" ca="1" si="16"/>
        <v>0</v>
      </c>
      <c r="F165" s="38">
        <f t="shared" ca="1" si="18"/>
        <v>0</v>
      </c>
      <c r="G165" s="38">
        <f t="shared" ca="1" si="17"/>
        <v>0</v>
      </c>
      <c r="H165" s="38">
        <f t="shared" ca="1" si="17"/>
        <v>0</v>
      </c>
      <c r="I165" s="38">
        <f t="shared" ca="1" si="17"/>
        <v>0</v>
      </c>
      <c r="J165" s="38">
        <f t="shared" ca="1" si="17"/>
        <v>0</v>
      </c>
      <c r="K165" s="38">
        <f t="shared" ca="1" si="17"/>
        <v>0</v>
      </c>
      <c r="L165" s="38">
        <f t="shared" ca="1" si="17"/>
        <v>0</v>
      </c>
      <c r="M165" s="38">
        <f t="shared" ca="1" si="17"/>
        <v>0</v>
      </c>
      <c r="N165" s="38">
        <f t="shared" ca="1" si="17"/>
        <v>0</v>
      </c>
      <c r="O165" s="38">
        <f t="shared" ca="1" si="17"/>
        <v>0</v>
      </c>
      <c r="P165" s="38">
        <f t="shared" ca="1" si="17"/>
        <v>0</v>
      </c>
    </row>
    <row r="166" spans="1:16" x14ac:dyDescent="0.25">
      <c r="A166" s="2">
        <f t="shared" si="14"/>
        <v>6</v>
      </c>
      <c r="B166" s="2">
        <f t="shared" si="15"/>
        <v>13</v>
      </c>
      <c r="C166" s="2">
        <f ca="1">INDEX($F$1:$P$1,MATCH(E166,F166:P166,0))</f>
        <v>2019</v>
      </c>
      <c r="D166" s="4">
        <v>43995</v>
      </c>
      <c r="E166" s="2">
        <f t="shared" ca="1" si="16"/>
        <v>0</v>
      </c>
      <c r="F166" s="38">
        <f t="shared" ca="1" si="18"/>
        <v>0</v>
      </c>
      <c r="G166" s="38">
        <f t="shared" ca="1" si="17"/>
        <v>0</v>
      </c>
      <c r="H166" s="38">
        <f t="shared" ca="1" si="17"/>
        <v>0</v>
      </c>
      <c r="I166" s="38">
        <f t="shared" ca="1" si="17"/>
        <v>0</v>
      </c>
      <c r="J166" s="38">
        <f t="shared" ca="1" si="17"/>
        <v>0</v>
      </c>
      <c r="K166" s="38">
        <f t="shared" ca="1" si="17"/>
        <v>0</v>
      </c>
      <c r="L166" s="38">
        <f t="shared" ca="1" si="17"/>
        <v>0</v>
      </c>
      <c r="M166" s="38">
        <f t="shared" ca="1" si="17"/>
        <v>0</v>
      </c>
      <c r="N166" s="38">
        <f t="shared" ca="1" si="17"/>
        <v>0</v>
      </c>
      <c r="O166" s="38">
        <f t="shared" ca="1" si="17"/>
        <v>0</v>
      </c>
      <c r="P166" s="38">
        <f t="shared" ca="1" si="17"/>
        <v>0</v>
      </c>
    </row>
    <row r="167" spans="1:16" x14ac:dyDescent="0.25">
      <c r="A167" s="2">
        <f t="shared" si="14"/>
        <v>6</v>
      </c>
      <c r="B167" s="2">
        <f t="shared" si="15"/>
        <v>14</v>
      </c>
      <c r="C167" s="2">
        <f ca="1">INDEX($F$1:$P$1,MATCH(E167,F167:P167,0))</f>
        <v>2019</v>
      </c>
      <c r="D167" s="4">
        <v>43996</v>
      </c>
      <c r="E167" s="2">
        <f t="shared" ca="1" si="16"/>
        <v>0</v>
      </c>
      <c r="F167" s="38">
        <f t="shared" ca="1" si="18"/>
        <v>0</v>
      </c>
      <c r="G167" s="38">
        <f t="shared" ca="1" si="17"/>
        <v>0</v>
      </c>
      <c r="H167" s="38">
        <f t="shared" ca="1" si="17"/>
        <v>0</v>
      </c>
      <c r="I167" s="38">
        <f t="shared" ca="1" si="17"/>
        <v>0</v>
      </c>
      <c r="J167" s="38">
        <f t="shared" ca="1" si="17"/>
        <v>0</v>
      </c>
      <c r="K167" s="38">
        <f t="shared" ca="1" si="17"/>
        <v>0</v>
      </c>
      <c r="L167" s="38">
        <f t="shared" ca="1" si="17"/>
        <v>0</v>
      </c>
      <c r="M167" s="38">
        <f t="shared" ca="1" si="17"/>
        <v>0</v>
      </c>
      <c r="N167" s="38">
        <f t="shared" ca="1" si="17"/>
        <v>0</v>
      </c>
      <c r="O167" s="38">
        <f t="shared" ca="1" si="17"/>
        <v>0</v>
      </c>
      <c r="P167" s="38">
        <f t="shared" ca="1" si="17"/>
        <v>0</v>
      </c>
    </row>
    <row r="168" spans="1:16" x14ac:dyDescent="0.25">
      <c r="A168" s="2">
        <f t="shared" si="14"/>
        <v>6</v>
      </c>
      <c r="B168" s="2">
        <f t="shared" si="15"/>
        <v>15</v>
      </c>
      <c r="C168" s="2">
        <f ca="1">INDEX($F$1:$P$1,MATCH(E168,F168:P168,0))</f>
        <v>2019</v>
      </c>
      <c r="D168" s="4">
        <v>43997</v>
      </c>
      <c r="E168" s="2">
        <f t="shared" ca="1" si="16"/>
        <v>0</v>
      </c>
      <c r="F168" s="38">
        <f t="shared" ca="1" si="18"/>
        <v>0</v>
      </c>
      <c r="G168" s="38">
        <f t="shared" ca="1" si="17"/>
        <v>0</v>
      </c>
      <c r="H168" s="38">
        <f t="shared" ca="1" si="17"/>
        <v>0</v>
      </c>
      <c r="I168" s="38">
        <f t="shared" ca="1" si="17"/>
        <v>0</v>
      </c>
      <c r="J168" s="38">
        <f t="shared" ca="1" si="17"/>
        <v>0</v>
      </c>
      <c r="K168" s="38">
        <f t="shared" ca="1" si="17"/>
        <v>0</v>
      </c>
      <c r="L168" s="38">
        <f t="shared" ca="1" si="17"/>
        <v>0</v>
      </c>
      <c r="M168" s="38">
        <f t="shared" ca="1" si="17"/>
        <v>0</v>
      </c>
      <c r="N168" s="38">
        <f t="shared" ca="1" si="17"/>
        <v>0</v>
      </c>
      <c r="O168" s="38">
        <f t="shared" ca="1" si="17"/>
        <v>0</v>
      </c>
      <c r="P168" s="38">
        <f t="shared" ca="1" si="17"/>
        <v>0</v>
      </c>
    </row>
    <row r="169" spans="1:16" x14ac:dyDescent="0.25">
      <c r="A169" s="2">
        <f t="shared" si="14"/>
        <v>6</v>
      </c>
      <c r="B169" s="2">
        <f t="shared" si="15"/>
        <v>16</v>
      </c>
      <c r="C169" s="2">
        <f ca="1">INDEX($F$1:$P$1,MATCH(E169,F169:P169,0))</f>
        <v>2019</v>
      </c>
      <c r="D169" s="4">
        <v>43998</v>
      </c>
      <c r="E169" s="2">
        <f t="shared" ca="1" si="16"/>
        <v>0</v>
      </c>
      <c r="F169" s="38">
        <f t="shared" ca="1" si="18"/>
        <v>0</v>
      </c>
      <c r="G169" s="38">
        <f t="shared" ca="1" si="17"/>
        <v>0</v>
      </c>
      <c r="H169" s="38">
        <f t="shared" ca="1" si="17"/>
        <v>0</v>
      </c>
      <c r="I169" s="38">
        <f t="shared" ca="1" si="17"/>
        <v>0</v>
      </c>
      <c r="J169" s="38">
        <f t="shared" ca="1" si="17"/>
        <v>0</v>
      </c>
      <c r="K169" s="38">
        <f t="shared" ca="1" si="17"/>
        <v>0</v>
      </c>
      <c r="L169" s="38">
        <f t="shared" ca="1" si="17"/>
        <v>0</v>
      </c>
      <c r="M169" s="38">
        <f t="shared" ca="1" si="17"/>
        <v>0</v>
      </c>
      <c r="N169" s="38">
        <f t="shared" ca="1" si="17"/>
        <v>0</v>
      </c>
      <c r="O169" s="38">
        <f t="shared" ca="1" si="17"/>
        <v>0</v>
      </c>
      <c r="P169" s="38">
        <f t="shared" ca="1" si="17"/>
        <v>0</v>
      </c>
    </row>
    <row r="170" spans="1:16" x14ac:dyDescent="0.25">
      <c r="A170" s="2">
        <f t="shared" si="14"/>
        <v>6</v>
      </c>
      <c r="B170" s="2">
        <f t="shared" si="15"/>
        <v>17</v>
      </c>
      <c r="C170" s="2">
        <f ca="1">INDEX($F$1:$P$1,MATCH(E170,F170:P170,0))</f>
        <v>2019</v>
      </c>
      <c r="D170" s="4">
        <v>43999</v>
      </c>
      <c r="E170" s="2">
        <f t="shared" ca="1" si="16"/>
        <v>0</v>
      </c>
      <c r="F170" s="38">
        <f t="shared" ca="1" si="18"/>
        <v>0</v>
      </c>
      <c r="G170" s="38">
        <f t="shared" ca="1" si="17"/>
        <v>0</v>
      </c>
      <c r="H170" s="38">
        <f t="shared" ca="1" si="17"/>
        <v>0</v>
      </c>
      <c r="I170" s="38">
        <f t="shared" ca="1" si="17"/>
        <v>0</v>
      </c>
      <c r="J170" s="38">
        <f t="shared" ca="1" si="17"/>
        <v>0</v>
      </c>
      <c r="K170" s="38">
        <f t="shared" ca="1" si="17"/>
        <v>0</v>
      </c>
      <c r="L170" s="38">
        <f t="shared" ca="1" si="17"/>
        <v>0</v>
      </c>
      <c r="M170" s="38">
        <f t="shared" ca="1" si="17"/>
        <v>0</v>
      </c>
      <c r="N170" s="38">
        <f t="shared" ca="1" si="17"/>
        <v>0</v>
      </c>
      <c r="O170" s="38">
        <f t="shared" ca="1" si="17"/>
        <v>0</v>
      </c>
      <c r="P170" s="38">
        <f t="shared" ca="1" si="17"/>
        <v>0</v>
      </c>
    </row>
    <row r="171" spans="1:16" x14ac:dyDescent="0.25">
      <c r="A171" s="2">
        <f t="shared" si="14"/>
        <v>6</v>
      </c>
      <c r="B171" s="2">
        <f t="shared" si="15"/>
        <v>18</v>
      </c>
      <c r="C171" s="2">
        <f ca="1">INDEX($F$1:$P$1,MATCH(E171,F171:P171,0))</f>
        <v>2019</v>
      </c>
      <c r="D171" s="4">
        <v>44000</v>
      </c>
      <c r="E171" s="2">
        <f t="shared" ca="1" si="16"/>
        <v>0</v>
      </c>
      <c r="F171" s="38">
        <f t="shared" ca="1" si="18"/>
        <v>0</v>
      </c>
      <c r="G171" s="38">
        <f t="shared" ca="1" si="17"/>
        <v>0</v>
      </c>
      <c r="H171" s="38">
        <f t="shared" ca="1" si="17"/>
        <v>0</v>
      </c>
      <c r="I171" s="38">
        <f t="shared" ca="1" si="17"/>
        <v>0</v>
      </c>
      <c r="J171" s="38">
        <f t="shared" ca="1" si="17"/>
        <v>0</v>
      </c>
      <c r="K171" s="38">
        <f t="shared" ca="1" si="17"/>
        <v>0</v>
      </c>
      <c r="L171" s="38">
        <f t="shared" ca="1" si="17"/>
        <v>0</v>
      </c>
      <c r="M171" s="38">
        <f t="shared" ca="1" si="17"/>
        <v>0</v>
      </c>
      <c r="N171" s="38">
        <f t="shared" ca="1" si="17"/>
        <v>0</v>
      </c>
      <c r="O171" s="38">
        <f t="shared" ca="1" si="17"/>
        <v>0</v>
      </c>
      <c r="P171" s="38">
        <f t="shared" ca="1" si="17"/>
        <v>0</v>
      </c>
    </row>
    <row r="172" spans="1:16" x14ac:dyDescent="0.25">
      <c r="A172" s="2">
        <f t="shared" si="14"/>
        <v>6</v>
      </c>
      <c r="B172" s="2">
        <f t="shared" si="15"/>
        <v>19</v>
      </c>
      <c r="C172" s="2">
        <f ca="1">INDEX($F$1:$P$1,MATCH(E172,F172:P172,0))</f>
        <v>2019</v>
      </c>
      <c r="D172" s="4">
        <v>44001</v>
      </c>
      <c r="E172" s="2">
        <f t="shared" ca="1" si="16"/>
        <v>0</v>
      </c>
      <c r="F172" s="38">
        <f t="shared" ca="1" si="18"/>
        <v>0</v>
      </c>
      <c r="G172" s="38">
        <f t="shared" ca="1" si="17"/>
        <v>0</v>
      </c>
      <c r="H172" s="38">
        <f t="shared" ca="1" si="17"/>
        <v>0</v>
      </c>
      <c r="I172" s="38">
        <f t="shared" ca="1" si="17"/>
        <v>0</v>
      </c>
      <c r="J172" s="38">
        <f t="shared" ca="1" si="17"/>
        <v>0</v>
      </c>
      <c r="K172" s="38">
        <f t="shared" ca="1" si="17"/>
        <v>0</v>
      </c>
      <c r="L172" s="38">
        <f t="shared" ca="1" si="17"/>
        <v>0</v>
      </c>
      <c r="M172" s="38">
        <f t="shared" ca="1" si="17"/>
        <v>0</v>
      </c>
      <c r="N172" s="38">
        <f t="shared" ca="1" si="17"/>
        <v>0</v>
      </c>
      <c r="O172" s="38">
        <f t="shared" ca="1" si="17"/>
        <v>0</v>
      </c>
      <c r="P172" s="38">
        <f t="shared" ca="1" si="17"/>
        <v>0</v>
      </c>
    </row>
    <row r="173" spans="1:16" x14ac:dyDescent="0.25">
      <c r="A173" s="2">
        <f t="shared" si="14"/>
        <v>6</v>
      </c>
      <c r="B173" s="2">
        <f t="shared" si="15"/>
        <v>20</v>
      </c>
      <c r="C173" s="2">
        <f ca="1">INDEX($F$1:$P$1,MATCH(E173,F173:P173,0))</f>
        <v>2019</v>
      </c>
      <c r="D173" s="4">
        <v>44002</v>
      </c>
      <c r="E173" s="2">
        <f t="shared" ca="1" si="16"/>
        <v>0</v>
      </c>
      <c r="F173" s="38">
        <f t="shared" ca="1" si="18"/>
        <v>0</v>
      </c>
      <c r="G173" s="38">
        <f t="shared" ca="1" si="17"/>
        <v>0</v>
      </c>
      <c r="H173" s="38">
        <f t="shared" ca="1" si="17"/>
        <v>0</v>
      </c>
      <c r="I173" s="38">
        <f t="shared" ca="1" si="17"/>
        <v>0</v>
      </c>
      <c r="J173" s="38">
        <f t="shared" ca="1" si="17"/>
        <v>0</v>
      </c>
      <c r="K173" s="38">
        <f t="shared" ca="1" si="17"/>
        <v>0</v>
      </c>
      <c r="L173" s="38">
        <f t="shared" ca="1" si="17"/>
        <v>0</v>
      </c>
      <c r="M173" s="38">
        <f t="shared" ca="1" si="17"/>
        <v>0</v>
      </c>
      <c r="N173" s="38">
        <f t="shared" ca="1" si="17"/>
        <v>0</v>
      </c>
      <c r="O173" s="38">
        <f t="shared" ca="1" si="17"/>
        <v>0</v>
      </c>
      <c r="P173" s="38">
        <f t="shared" ca="1" si="17"/>
        <v>0</v>
      </c>
    </row>
    <row r="174" spans="1:16" x14ac:dyDescent="0.25">
      <c r="A174" s="2">
        <f t="shared" si="14"/>
        <v>6</v>
      </c>
      <c r="B174" s="2">
        <f t="shared" si="15"/>
        <v>21</v>
      </c>
      <c r="C174" s="2">
        <f ca="1">INDEX($F$1:$P$1,MATCH(E174,F174:P174,0))</f>
        <v>2019</v>
      </c>
      <c r="D174" s="4">
        <v>44003</v>
      </c>
      <c r="E174" s="2">
        <f t="shared" ca="1" si="16"/>
        <v>0</v>
      </c>
      <c r="F174" s="38">
        <f t="shared" ca="1" si="18"/>
        <v>0</v>
      </c>
      <c r="G174" s="38">
        <f t="shared" ca="1" si="17"/>
        <v>0</v>
      </c>
      <c r="H174" s="38">
        <f t="shared" ca="1" si="17"/>
        <v>0</v>
      </c>
      <c r="I174" s="38">
        <f t="shared" ca="1" si="17"/>
        <v>0</v>
      </c>
      <c r="J174" s="38">
        <f t="shared" ca="1" si="17"/>
        <v>0</v>
      </c>
      <c r="K174" s="38">
        <f t="shared" ca="1" si="17"/>
        <v>0</v>
      </c>
      <c r="L174" s="38">
        <f t="shared" ca="1" si="17"/>
        <v>0</v>
      </c>
      <c r="M174" s="38">
        <f t="shared" ca="1" si="17"/>
        <v>0</v>
      </c>
      <c r="N174" s="38">
        <f t="shared" ca="1" si="17"/>
        <v>0</v>
      </c>
      <c r="O174" s="38">
        <f t="shared" ca="1" si="17"/>
        <v>0</v>
      </c>
      <c r="P174" s="38">
        <f t="shared" ca="1" si="17"/>
        <v>0</v>
      </c>
    </row>
    <row r="175" spans="1:16" x14ac:dyDescent="0.25">
      <c r="A175" s="2">
        <f t="shared" si="14"/>
        <v>6</v>
      </c>
      <c r="B175" s="2">
        <f t="shared" si="15"/>
        <v>22</v>
      </c>
      <c r="C175" s="2">
        <f ca="1">INDEX($F$1:$P$1,MATCH(E175,F175:P175,0))</f>
        <v>2019</v>
      </c>
      <c r="D175" s="4">
        <v>44004</v>
      </c>
      <c r="E175" s="2">
        <f t="shared" ca="1" si="16"/>
        <v>0</v>
      </c>
      <c r="F175" s="38">
        <f t="shared" ca="1" si="18"/>
        <v>0</v>
      </c>
      <c r="G175" s="38">
        <f t="shared" ca="1" si="17"/>
        <v>0</v>
      </c>
      <c r="H175" s="38">
        <f t="shared" ca="1" si="17"/>
        <v>0</v>
      </c>
      <c r="I175" s="38">
        <f t="shared" ca="1" si="17"/>
        <v>0</v>
      </c>
      <c r="J175" s="38">
        <f t="shared" ca="1" si="17"/>
        <v>0</v>
      </c>
      <c r="K175" s="38">
        <f t="shared" ca="1" si="17"/>
        <v>0</v>
      </c>
      <c r="L175" s="38">
        <f t="shared" ca="1" si="17"/>
        <v>0</v>
      </c>
      <c r="M175" s="38">
        <f t="shared" ca="1" si="17"/>
        <v>0</v>
      </c>
      <c r="N175" s="38">
        <f t="shared" ca="1" si="17"/>
        <v>0</v>
      </c>
      <c r="O175" s="38">
        <f t="shared" ca="1" si="17"/>
        <v>0</v>
      </c>
      <c r="P175" s="38">
        <f t="shared" ca="1" si="17"/>
        <v>0</v>
      </c>
    </row>
    <row r="176" spans="1:16" x14ac:dyDescent="0.25">
      <c r="A176" s="2">
        <f t="shared" si="14"/>
        <v>6</v>
      </c>
      <c r="B176" s="2">
        <f t="shared" si="15"/>
        <v>23</v>
      </c>
      <c r="C176" s="2">
        <f ca="1">INDEX($F$1:$P$1,MATCH(E176,F176:P176,0))</f>
        <v>2019</v>
      </c>
      <c r="D176" s="4">
        <v>44005</v>
      </c>
      <c r="E176" s="2">
        <f t="shared" ca="1" si="16"/>
        <v>0</v>
      </c>
      <c r="F176" s="38">
        <f t="shared" ca="1" si="18"/>
        <v>0</v>
      </c>
      <c r="G176" s="38">
        <f t="shared" ca="1" si="17"/>
        <v>0</v>
      </c>
      <c r="H176" s="38">
        <f t="shared" ca="1" si="17"/>
        <v>0</v>
      </c>
      <c r="I176" s="38">
        <f t="shared" ca="1" si="17"/>
        <v>0</v>
      </c>
      <c r="J176" s="38">
        <f t="shared" ca="1" si="17"/>
        <v>0</v>
      </c>
      <c r="K176" s="38">
        <f t="shared" ca="1" si="17"/>
        <v>0</v>
      </c>
      <c r="L176" s="38">
        <f t="shared" ca="1" si="17"/>
        <v>0</v>
      </c>
      <c r="M176" s="38">
        <f t="shared" ref="G176:V201" ca="1" si="19">INDEX(INDIRECT("'"&amp;M$1&amp;"'!"&amp;"V:V"),MATCH(EDATE($D176,-12*(2020-M$1)),INDIRECT("'"&amp;M$1&amp;"'!"&amp;"E:E"),0))</f>
        <v>0</v>
      </c>
      <c r="N176" s="38">
        <f t="shared" ca="1" si="19"/>
        <v>0</v>
      </c>
      <c r="O176" s="38">
        <f t="shared" ca="1" si="19"/>
        <v>0</v>
      </c>
      <c r="P176" s="38">
        <f t="shared" ca="1" si="19"/>
        <v>0</v>
      </c>
    </row>
    <row r="177" spans="1:16" x14ac:dyDescent="0.25">
      <c r="A177" s="2">
        <f t="shared" si="14"/>
        <v>6</v>
      </c>
      <c r="B177" s="2">
        <f t="shared" si="15"/>
        <v>24</v>
      </c>
      <c r="C177" s="2">
        <f ca="1">INDEX($F$1:$P$1,MATCH(E177,F177:P177,0))</f>
        <v>2019</v>
      </c>
      <c r="D177" s="4">
        <v>44006</v>
      </c>
      <c r="E177" s="2">
        <f t="shared" ca="1" si="16"/>
        <v>0</v>
      </c>
      <c r="F177" s="38">
        <f t="shared" ca="1" si="18"/>
        <v>0</v>
      </c>
      <c r="G177" s="38">
        <f t="shared" ca="1" si="19"/>
        <v>0</v>
      </c>
      <c r="H177" s="38">
        <f t="shared" ca="1" si="19"/>
        <v>0</v>
      </c>
      <c r="I177" s="38">
        <f t="shared" ca="1" si="19"/>
        <v>0</v>
      </c>
      <c r="J177" s="38">
        <f t="shared" ca="1" si="19"/>
        <v>0</v>
      </c>
      <c r="K177" s="38">
        <f t="shared" ca="1" si="19"/>
        <v>0</v>
      </c>
      <c r="L177" s="38">
        <f t="shared" ca="1" si="19"/>
        <v>0</v>
      </c>
      <c r="M177" s="38">
        <f t="shared" ca="1" si="19"/>
        <v>0</v>
      </c>
      <c r="N177" s="38">
        <f t="shared" ca="1" si="19"/>
        <v>0</v>
      </c>
      <c r="O177" s="38">
        <f t="shared" ca="1" si="19"/>
        <v>0</v>
      </c>
      <c r="P177" s="38">
        <f t="shared" ca="1" si="19"/>
        <v>0</v>
      </c>
    </row>
    <row r="178" spans="1:16" x14ac:dyDescent="0.25">
      <c r="A178" s="2">
        <f t="shared" si="14"/>
        <v>6</v>
      </c>
      <c r="B178" s="2">
        <f t="shared" si="15"/>
        <v>25</v>
      </c>
      <c r="C178" s="2">
        <f ca="1">INDEX($F$1:$P$1,MATCH(E178,F178:P178,0))</f>
        <v>2019</v>
      </c>
      <c r="D178" s="4">
        <v>44007</v>
      </c>
      <c r="E178" s="2">
        <f t="shared" ca="1" si="16"/>
        <v>0</v>
      </c>
      <c r="F178" s="38">
        <f t="shared" ca="1" si="18"/>
        <v>0</v>
      </c>
      <c r="G178" s="38">
        <f t="shared" ca="1" si="19"/>
        <v>0</v>
      </c>
      <c r="H178" s="38">
        <f t="shared" ca="1" si="19"/>
        <v>0</v>
      </c>
      <c r="I178" s="38">
        <f t="shared" ca="1" si="19"/>
        <v>0</v>
      </c>
      <c r="J178" s="38">
        <f t="shared" ca="1" si="19"/>
        <v>0</v>
      </c>
      <c r="K178" s="38">
        <f t="shared" ca="1" si="19"/>
        <v>0</v>
      </c>
      <c r="L178" s="38">
        <f t="shared" ca="1" si="19"/>
        <v>0</v>
      </c>
      <c r="M178" s="38">
        <f t="shared" ca="1" si="19"/>
        <v>0</v>
      </c>
      <c r="N178" s="38">
        <f t="shared" ca="1" si="19"/>
        <v>0</v>
      </c>
      <c r="O178" s="38">
        <f t="shared" ca="1" si="19"/>
        <v>0</v>
      </c>
      <c r="P178" s="38">
        <f t="shared" ca="1" si="19"/>
        <v>0</v>
      </c>
    </row>
    <row r="179" spans="1:16" x14ac:dyDescent="0.25">
      <c r="A179" s="2">
        <f t="shared" si="14"/>
        <v>6</v>
      </c>
      <c r="B179" s="2">
        <f t="shared" si="15"/>
        <v>26</v>
      </c>
      <c r="C179" s="2">
        <f ca="1">INDEX($F$1:$P$1,MATCH(E179,F179:P179,0))</f>
        <v>2019</v>
      </c>
      <c r="D179" s="4">
        <v>44008</v>
      </c>
      <c r="E179" s="2">
        <f t="shared" ca="1" si="16"/>
        <v>0</v>
      </c>
      <c r="F179" s="38">
        <f t="shared" ca="1" si="18"/>
        <v>0</v>
      </c>
      <c r="G179" s="38">
        <f t="shared" ca="1" si="19"/>
        <v>0</v>
      </c>
      <c r="H179" s="38">
        <f t="shared" ca="1" si="19"/>
        <v>0</v>
      </c>
      <c r="I179" s="38">
        <f t="shared" ca="1" si="19"/>
        <v>0</v>
      </c>
      <c r="J179" s="38">
        <f t="shared" ca="1" si="19"/>
        <v>0</v>
      </c>
      <c r="K179" s="38">
        <f t="shared" ca="1" si="19"/>
        <v>0</v>
      </c>
      <c r="L179" s="38">
        <f t="shared" ca="1" si="19"/>
        <v>0</v>
      </c>
      <c r="M179" s="38">
        <f t="shared" ca="1" si="19"/>
        <v>0</v>
      </c>
      <c r="N179" s="38">
        <f t="shared" ca="1" si="19"/>
        <v>0</v>
      </c>
      <c r="O179" s="38">
        <f t="shared" ca="1" si="19"/>
        <v>0</v>
      </c>
      <c r="P179" s="38">
        <f t="shared" ca="1" si="19"/>
        <v>0</v>
      </c>
    </row>
    <row r="180" spans="1:16" x14ac:dyDescent="0.25">
      <c r="A180" s="2">
        <f t="shared" si="14"/>
        <v>6</v>
      </c>
      <c r="B180" s="2">
        <f t="shared" si="15"/>
        <v>27</v>
      </c>
      <c r="C180" s="2">
        <f ca="1">INDEX($F$1:$P$1,MATCH(E180,F180:P180,0))</f>
        <v>2019</v>
      </c>
      <c r="D180" s="4">
        <v>44009</v>
      </c>
      <c r="E180" s="2">
        <f t="shared" ca="1" si="16"/>
        <v>0</v>
      </c>
      <c r="F180" s="38">
        <f t="shared" ca="1" si="18"/>
        <v>0</v>
      </c>
      <c r="G180" s="38">
        <f t="shared" ca="1" si="19"/>
        <v>0</v>
      </c>
      <c r="H180" s="38">
        <f t="shared" ca="1" si="19"/>
        <v>0</v>
      </c>
      <c r="I180" s="38">
        <f t="shared" ca="1" si="19"/>
        <v>0</v>
      </c>
      <c r="J180" s="38">
        <f t="shared" ca="1" si="19"/>
        <v>0</v>
      </c>
      <c r="K180" s="38">
        <f t="shared" ca="1" si="19"/>
        <v>0</v>
      </c>
      <c r="L180" s="38">
        <f t="shared" ca="1" si="19"/>
        <v>0</v>
      </c>
      <c r="M180" s="38">
        <f t="shared" ca="1" si="19"/>
        <v>0</v>
      </c>
      <c r="N180" s="38">
        <f t="shared" ca="1" si="19"/>
        <v>0</v>
      </c>
      <c r="O180" s="38">
        <f t="shared" ca="1" si="19"/>
        <v>0</v>
      </c>
      <c r="P180" s="38">
        <f t="shared" ca="1" si="19"/>
        <v>0</v>
      </c>
    </row>
    <row r="181" spans="1:16" x14ac:dyDescent="0.25">
      <c r="A181" s="2">
        <f t="shared" si="14"/>
        <v>6</v>
      </c>
      <c r="B181" s="2">
        <f t="shared" si="15"/>
        <v>28</v>
      </c>
      <c r="C181" s="2">
        <f ca="1">INDEX($F$1:$P$1,MATCH(E181,F181:P181,0))</f>
        <v>2019</v>
      </c>
      <c r="D181" s="4">
        <v>44010</v>
      </c>
      <c r="E181" s="2">
        <f t="shared" ca="1" si="16"/>
        <v>0</v>
      </c>
      <c r="F181" s="38">
        <f t="shared" ca="1" si="18"/>
        <v>0</v>
      </c>
      <c r="G181" s="38">
        <f t="shared" ca="1" si="19"/>
        <v>0</v>
      </c>
      <c r="H181" s="38">
        <f t="shared" ca="1" si="19"/>
        <v>0</v>
      </c>
      <c r="I181" s="38">
        <f t="shared" ca="1" si="19"/>
        <v>0</v>
      </c>
      <c r="J181" s="38">
        <f t="shared" ca="1" si="19"/>
        <v>0</v>
      </c>
      <c r="K181" s="38">
        <f t="shared" ca="1" si="19"/>
        <v>0</v>
      </c>
      <c r="L181" s="38">
        <f t="shared" ca="1" si="19"/>
        <v>0</v>
      </c>
      <c r="M181" s="38">
        <f t="shared" ca="1" si="19"/>
        <v>0</v>
      </c>
      <c r="N181" s="38">
        <f t="shared" ca="1" si="19"/>
        <v>0</v>
      </c>
      <c r="O181" s="38">
        <f t="shared" ca="1" si="19"/>
        <v>0</v>
      </c>
      <c r="P181" s="38">
        <f t="shared" ca="1" si="19"/>
        <v>0</v>
      </c>
    </row>
    <row r="182" spans="1:16" x14ac:dyDescent="0.25">
      <c r="A182" s="2">
        <f t="shared" si="14"/>
        <v>6</v>
      </c>
      <c r="B182" s="2">
        <f t="shared" si="15"/>
        <v>29</v>
      </c>
      <c r="C182" s="2">
        <f ca="1">INDEX($F$1:$P$1,MATCH(E182,F182:P182,0))</f>
        <v>2019</v>
      </c>
      <c r="D182" s="4">
        <v>44011</v>
      </c>
      <c r="E182" s="2">
        <f t="shared" ca="1" si="16"/>
        <v>0</v>
      </c>
      <c r="F182" s="38">
        <f t="shared" ca="1" si="18"/>
        <v>0</v>
      </c>
      <c r="G182" s="38">
        <f t="shared" ca="1" si="19"/>
        <v>0</v>
      </c>
      <c r="H182" s="38">
        <f t="shared" ca="1" si="19"/>
        <v>0</v>
      </c>
      <c r="I182" s="38">
        <f t="shared" ca="1" si="19"/>
        <v>0</v>
      </c>
      <c r="J182" s="38">
        <f t="shared" ca="1" si="19"/>
        <v>0</v>
      </c>
      <c r="K182" s="38">
        <f t="shared" ca="1" si="19"/>
        <v>0</v>
      </c>
      <c r="L182" s="38">
        <f t="shared" ca="1" si="19"/>
        <v>0</v>
      </c>
      <c r="M182" s="38">
        <f t="shared" ca="1" si="19"/>
        <v>0</v>
      </c>
      <c r="N182" s="38">
        <f t="shared" ca="1" si="19"/>
        <v>0</v>
      </c>
      <c r="O182" s="38">
        <f t="shared" ca="1" si="19"/>
        <v>0</v>
      </c>
      <c r="P182" s="38">
        <f t="shared" ca="1" si="19"/>
        <v>0</v>
      </c>
    </row>
    <row r="183" spans="1:16" x14ac:dyDescent="0.25">
      <c r="A183" s="2">
        <f t="shared" si="14"/>
        <v>6</v>
      </c>
      <c r="B183" s="2">
        <f t="shared" si="15"/>
        <v>30</v>
      </c>
      <c r="C183" s="2">
        <f ca="1">INDEX($F$1:$P$1,MATCH(E183,F183:P183,0))</f>
        <v>2019</v>
      </c>
      <c r="D183" s="4">
        <v>44012</v>
      </c>
      <c r="E183" s="2">
        <f t="shared" ca="1" si="16"/>
        <v>0</v>
      </c>
      <c r="F183" s="38">
        <f t="shared" ca="1" si="18"/>
        <v>0</v>
      </c>
      <c r="G183" s="38">
        <f t="shared" ca="1" si="19"/>
        <v>0</v>
      </c>
      <c r="H183" s="38">
        <f t="shared" ca="1" si="19"/>
        <v>0</v>
      </c>
      <c r="I183" s="38">
        <f t="shared" ca="1" si="19"/>
        <v>0</v>
      </c>
      <c r="J183" s="38">
        <f t="shared" ca="1" si="19"/>
        <v>0</v>
      </c>
      <c r="K183" s="38">
        <f t="shared" ca="1" si="19"/>
        <v>0</v>
      </c>
      <c r="L183" s="38">
        <f t="shared" ca="1" si="19"/>
        <v>0</v>
      </c>
      <c r="M183" s="38">
        <f t="shared" ca="1" si="19"/>
        <v>0</v>
      </c>
      <c r="N183" s="38">
        <f t="shared" ca="1" si="19"/>
        <v>0</v>
      </c>
      <c r="O183" s="38">
        <f t="shared" ca="1" si="19"/>
        <v>0</v>
      </c>
      <c r="P183" s="38">
        <f t="shared" ca="1" si="19"/>
        <v>0</v>
      </c>
    </row>
    <row r="184" spans="1:16" x14ac:dyDescent="0.25">
      <c r="A184" s="2">
        <f t="shared" si="14"/>
        <v>7</v>
      </c>
      <c r="B184" s="2">
        <f t="shared" si="15"/>
        <v>1</v>
      </c>
      <c r="C184" s="2">
        <f ca="1">INDEX($F$1:$P$1,MATCH(E184,F184:P184,0))</f>
        <v>2019</v>
      </c>
      <c r="D184" s="4">
        <v>44013</v>
      </c>
      <c r="E184" s="2">
        <f t="shared" ca="1" si="16"/>
        <v>0</v>
      </c>
      <c r="F184" s="38">
        <f t="shared" ca="1" si="18"/>
        <v>0</v>
      </c>
      <c r="G184" s="38">
        <f t="shared" ca="1" si="19"/>
        <v>0</v>
      </c>
      <c r="H184" s="38">
        <f t="shared" ca="1" si="19"/>
        <v>0</v>
      </c>
      <c r="I184" s="38">
        <f t="shared" ca="1" si="19"/>
        <v>0</v>
      </c>
      <c r="J184" s="38">
        <f t="shared" ca="1" si="19"/>
        <v>0</v>
      </c>
      <c r="K184" s="38">
        <f t="shared" ca="1" si="19"/>
        <v>0</v>
      </c>
      <c r="L184" s="38">
        <f t="shared" ca="1" si="19"/>
        <v>0</v>
      </c>
      <c r="M184" s="38">
        <f t="shared" ca="1" si="19"/>
        <v>0</v>
      </c>
      <c r="N184" s="38">
        <f t="shared" ca="1" si="19"/>
        <v>0</v>
      </c>
      <c r="O184" s="38">
        <f t="shared" ca="1" si="19"/>
        <v>0</v>
      </c>
      <c r="P184" s="38">
        <f t="shared" ca="1" si="19"/>
        <v>0</v>
      </c>
    </row>
    <row r="185" spans="1:16" x14ac:dyDescent="0.25">
      <c r="A185" s="2">
        <f t="shared" si="14"/>
        <v>7</v>
      </c>
      <c r="B185" s="2">
        <f t="shared" si="15"/>
        <v>2</v>
      </c>
      <c r="C185" s="2">
        <f ca="1">INDEX($F$1:$P$1,MATCH(E185,F185:P185,0))</f>
        <v>2019</v>
      </c>
      <c r="D185" s="4">
        <v>44014</v>
      </c>
      <c r="E185" s="2">
        <f t="shared" ca="1" si="16"/>
        <v>0</v>
      </c>
      <c r="F185" s="38">
        <f t="shared" ca="1" si="18"/>
        <v>0</v>
      </c>
      <c r="G185" s="38">
        <f t="shared" ca="1" si="19"/>
        <v>0</v>
      </c>
      <c r="H185" s="38">
        <f t="shared" ca="1" si="19"/>
        <v>0</v>
      </c>
      <c r="I185" s="38">
        <f t="shared" ca="1" si="19"/>
        <v>0</v>
      </c>
      <c r="J185" s="38">
        <f t="shared" ca="1" si="19"/>
        <v>0</v>
      </c>
      <c r="K185" s="38">
        <f t="shared" ca="1" si="19"/>
        <v>0</v>
      </c>
      <c r="L185" s="38">
        <f t="shared" ca="1" si="19"/>
        <v>0</v>
      </c>
      <c r="M185" s="38">
        <f t="shared" ca="1" si="19"/>
        <v>0</v>
      </c>
      <c r="N185" s="38">
        <f t="shared" ca="1" si="19"/>
        <v>0</v>
      </c>
      <c r="O185" s="38">
        <f t="shared" ca="1" si="19"/>
        <v>0</v>
      </c>
      <c r="P185" s="38">
        <f t="shared" ca="1" si="19"/>
        <v>0</v>
      </c>
    </row>
    <row r="186" spans="1:16" x14ac:dyDescent="0.25">
      <c r="A186" s="2">
        <f t="shared" si="14"/>
        <v>7</v>
      </c>
      <c r="B186" s="2">
        <f t="shared" si="15"/>
        <v>3</v>
      </c>
      <c r="C186" s="2">
        <f ca="1">INDEX($F$1:$P$1,MATCH(E186,F186:P186,0))</f>
        <v>2019</v>
      </c>
      <c r="D186" s="4">
        <v>44015</v>
      </c>
      <c r="E186" s="2">
        <f t="shared" ca="1" si="16"/>
        <v>0</v>
      </c>
      <c r="F186" s="38">
        <f t="shared" ca="1" si="18"/>
        <v>0</v>
      </c>
      <c r="G186" s="38">
        <f t="shared" ca="1" si="19"/>
        <v>0</v>
      </c>
      <c r="H186" s="38">
        <f t="shared" ca="1" si="19"/>
        <v>0</v>
      </c>
      <c r="I186" s="38">
        <f t="shared" ca="1" si="19"/>
        <v>0</v>
      </c>
      <c r="J186" s="38">
        <f t="shared" ca="1" si="19"/>
        <v>0</v>
      </c>
      <c r="K186" s="38">
        <f t="shared" ca="1" si="19"/>
        <v>0</v>
      </c>
      <c r="L186" s="38">
        <f t="shared" ca="1" si="19"/>
        <v>0</v>
      </c>
      <c r="M186" s="38">
        <f t="shared" ca="1" si="19"/>
        <v>0</v>
      </c>
      <c r="N186" s="38">
        <f t="shared" ca="1" si="19"/>
        <v>0</v>
      </c>
      <c r="O186" s="38">
        <f t="shared" ca="1" si="19"/>
        <v>0</v>
      </c>
      <c r="P186" s="38">
        <f t="shared" ca="1" si="19"/>
        <v>0</v>
      </c>
    </row>
    <row r="187" spans="1:16" x14ac:dyDescent="0.25">
      <c r="A187" s="2">
        <f t="shared" si="14"/>
        <v>7</v>
      </c>
      <c r="B187" s="2">
        <f t="shared" si="15"/>
        <v>4</v>
      </c>
      <c r="C187" s="2">
        <f ca="1">INDEX($F$1:$P$1,MATCH(E187,F187:P187,0))</f>
        <v>2019</v>
      </c>
      <c r="D187" s="4">
        <v>44016</v>
      </c>
      <c r="E187" s="2">
        <f t="shared" ca="1" si="16"/>
        <v>0</v>
      </c>
      <c r="F187" s="38">
        <f t="shared" ca="1" si="18"/>
        <v>0</v>
      </c>
      <c r="G187" s="38">
        <f t="shared" ca="1" si="19"/>
        <v>0</v>
      </c>
      <c r="H187" s="38">
        <f t="shared" ca="1" si="19"/>
        <v>0</v>
      </c>
      <c r="I187" s="38">
        <f t="shared" ca="1" si="19"/>
        <v>0</v>
      </c>
      <c r="J187" s="38">
        <f t="shared" ca="1" si="19"/>
        <v>0</v>
      </c>
      <c r="K187" s="38">
        <f t="shared" ca="1" si="19"/>
        <v>0</v>
      </c>
      <c r="L187" s="38">
        <f t="shared" ca="1" si="19"/>
        <v>0</v>
      </c>
      <c r="M187" s="38">
        <f t="shared" ca="1" si="19"/>
        <v>0</v>
      </c>
      <c r="N187" s="38">
        <f t="shared" ca="1" si="19"/>
        <v>0</v>
      </c>
      <c r="O187" s="38">
        <f t="shared" ca="1" si="19"/>
        <v>0</v>
      </c>
      <c r="P187" s="38">
        <f t="shared" ca="1" si="19"/>
        <v>0</v>
      </c>
    </row>
    <row r="188" spans="1:16" x14ac:dyDescent="0.25">
      <c r="A188" s="2">
        <f t="shared" si="14"/>
        <v>7</v>
      </c>
      <c r="B188" s="2">
        <f t="shared" si="15"/>
        <v>5</v>
      </c>
      <c r="C188" s="2">
        <f ca="1">INDEX($F$1:$P$1,MATCH(E188,F188:P188,0))</f>
        <v>2019</v>
      </c>
      <c r="D188" s="4">
        <v>44017</v>
      </c>
      <c r="E188" s="2">
        <f t="shared" ca="1" si="16"/>
        <v>0</v>
      </c>
      <c r="F188" s="38">
        <f t="shared" ca="1" si="18"/>
        <v>0</v>
      </c>
      <c r="G188" s="38">
        <f t="shared" ca="1" si="19"/>
        <v>0</v>
      </c>
      <c r="H188" s="38">
        <f t="shared" ca="1" si="19"/>
        <v>0</v>
      </c>
      <c r="I188" s="38">
        <f t="shared" ca="1" si="19"/>
        <v>0</v>
      </c>
      <c r="J188" s="38">
        <f t="shared" ca="1" si="19"/>
        <v>0</v>
      </c>
      <c r="K188" s="38">
        <f t="shared" ca="1" si="19"/>
        <v>0</v>
      </c>
      <c r="L188" s="38">
        <f t="shared" ca="1" si="19"/>
        <v>0</v>
      </c>
      <c r="M188" s="38">
        <f t="shared" ca="1" si="19"/>
        <v>0</v>
      </c>
      <c r="N188" s="38">
        <f t="shared" ca="1" si="19"/>
        <v>0</v>
      </c>
      <c r="O188" s="38">
        <f t="shared" ca="1" si="19"/>
        <v>0</v>
      </c>
      <c r="P188" s="38">
        <f t="shared" ca="1" si="19"/>
        <v>0</v>
      </c>
    </row>
    <row r="189" spans="1:16" x14ac:dyDescent="0.25">
      <c r="A189" s="2">
        <f t="shared" si="14"/>
        <v>7</v>
      </c>
      <c r="B189" s="2">
        <f t="shared" si="15"/>
        <v>6</v>
      </c>
      <c r="C189" s="2">
        <f ca="1">INDEX($F$1:$P$1,MATCH(E189,F189:P189,0))</f>
        <v>2019</v>
      </c>
      <c r="D189" s="4">
        <v>44018</v>
      </c>
      <c r="E189" s="2">
        <f t="shared" ca="1" si="16"/>
        <v>0</v>
      </c>
      <c r="F189" s="38">
        <f t="shared" ca="1" si="18"/>
        <v>0</v>
      </c>
      <c r="G189" s="38">
        <f t="shared" ca="1" si="19"/>
        <v>0</v>
      </c>
      <c r="H189" s="38">
        <f t="shared" ca="1" si="19"/>
        <v>0</v>
      </c>
      <c r="I189" s="38">
        <f t="shared" ca="1" si="19"/>
        <v>0</v>
      </c>
      <c r="J189" s="38">
        <f t="shared" ca="1" si="19"/>
        <v>0</v>
      </c>
      <c r="K189" s="38">
        <f t="shared" ca="1" si="19"/>
        <v>0</v>
      </c>
      <c r="L189" s="38">
        <f t="shared" ca="1" si="19"/>
        <v>0</v>
      </c>
      <c r="M189" s="38">
        <f t="shared" ca="1" si="19"/>
        <v>0</v>
      </c>
      <c r="N189" s="38">
        <f t="shared" ca="1" si="19"/>
        <v>0</v>
      </c>
      <c r="O189" s="38">
        <f t="shared" ca="1" si="19"/>
        <v>0</v>
      </c>
      <c r="P189" s="38">
        <f t="shared" ca="1" si="19"/>
        <v>0</v>
      </c>
    </row>
    <row r="190" spans="1:16" x14ac:dyDescent="0.25">
      <c r="A190" s="2">
        <f t="shared" si="14"/>
        <v>7</v>
      </c>
      <c r="B190" s="2">
        <f t="shared" si="15"/>
        <v>7</v>
      </c>
      <c r="C190" s="2">
        <f ca="1">INDEX($F$1:$P$1,MATCH(E190,F190:P190,0))</f>
        <v>2019</v>
      </c>
      <c r="D190" s="4">
        <v>44019</v>
      </c>
      <c r="E190" s="2">
        <f t="shared" ca="1" si="16"/>
        <v>0</v>
      </c>
      <c r="F190" s="38">
        <f t="shared" ca="1" si="18"/>
        <v>0</v>
      </c>
      <c r="G190" s="38">
        <f t="shared" ca="1" si="19"/>
        <v>0</v>
      </c>
      <c r="H190" s="38">
        <f t="shared" ca="1" si="19"/>
        <v>0</v>
      </c>
      <c r="I190" s="38">
        <f t="shared" ca="1" si="19"/>
        <v>0</v>
      </c>
      <c r="J190" s="38">
        <f t="shared" ca="1" si="19"/>
        <v>0</v>
      </c>
      <c r="K190" s="38">
        <f t="shared" ca="1" si="19"/>
        <v>0</v>
      </c>
      <c r="L190" s="38">
        <f t="shared" ca="1" si="19"/>
        <v>0</v>
      </c>
      <c r="M190" s="38">
        <f t="shared" ca="1" si="19"/>
        <v>0</v>
      </c>
      <c r="N190" s="38">
        <f t="shared" ca="1" si="19"/>
        <v>0</v>
      </c>
      <c r="O190" s="38">
        <f t="shared" ca="1" si="19"/>
        <v>0</v>
      </c>
      <c r="P190" s="38">
        <f t="shared" ca="1" si="19"/>
        <v>0</v>
      </c>
    </row>
    <row r="191" spans="1:16" x14ac:dyDescent="0.25">
      <c r="A191" s="2">
        <f t="shared" si="14"/>
        <v>7</v>
      </c>
      <c r="B191" s="2">
        <f t="shared" si="15"/>
        <v>8</v>
      </c>
      <c r="C191" s="2">
        <f ca="1">INDEX($F$1:$P$1,MATCH(E191,F191:P191,0))</f>
        <v>2019</v>
      </c>
      <c r="D191" s="4">
        <v>44020</v>
      </c>
      <c r="E191" s="2">
        <f t="shared" ca="1" si="16"/>
        <v>0</v>
      </c>
      <c r="F191" s="38">
        <f t="shared" ca="1" si="18"/>
        <v>0</v>
      </c>
      <c r="G191" s="38">
        <f t="shared" ca="1" si="19"/>
        <v>0</v>
      </c>
      <c r="H191" s="38">
        <f t="shared" ca="1" si="19"/>
        <v>0</v>
      </c>
      <c r="I191" s="38">
        <f t="shared" ca="1" si="19"/>
        <v>0</v>
      </c>
      <c r="J191" s="38">
        <f t="shared" ca="1" si="19"/>
        <v>0</v>
      </c>
      <c r="K191" s="38">
        <f t="shared" ca="1" si="19"/>
        <v>0</v>
      </c>
      <c r="L191" s="38">
        <f t="shared" ca="1" si="19"/>
        <v>0</v>
      </c>
      <c r="M191" s="38">
        <f t="shared" ca="1" si="19"/>
        <v>0</v>
      </c>
      <c r="N191" s="38">
        <f t="shared" ca="1" si="19"/>
        <v>0</v>
      </c>
      <c r="O191" s="38">
        <f t="shared" ca="1" si="19"/>
        <v>0</v>
      </c>
      <c r="P191" s="38">
        <f t="shared" ca="1" si="19"/>
        <v>0</v>
      </c>
    </row>
    <row r="192" spans="1:16" x14ac:dyDescent="0.25">
      <c r="A192" s="2">
        <f t="shared" si="14"/>
        <v>7</v>
      </c>
      <c r="B192" s="2">
        <f t="shared" si="15"/>
        <v>9</v>
      </c>
      <c r="C192" s="2">
        <f ca="1">INDEX($F$1:$P$1,MATCH(E192,F192:P192,0))</f>
        <v>2019</v>
      </c>
      <c r="D192" s="4">
        <v>44021</v>
      </c>
      <c r="E192" s="2">
        <f t="shared" ca="1" si="16"/>
        <v>0</v>
      </c>
      <c r="F192" s="38">
        <f t="shared" ca="1" si="18"/>
        <v>0</v>
      </c>
      <c r="G192" s="38">
        <f t="shared" ca="1" si="19"/>
        <v>0</v>
      </c>
      <c r="H192" s="38">
        <f t="shared" ca="1" si="19"/>
        <v>0</v>
      </c>
      <c r="I192" s="38">
        <f t="shared" ca="1" si="19"/>
        <v>0</v>
      </c>
      <c r="J192" s="38">
        <f t="shared" ca="1" si="19"/>
        <v>0</v>
      </c>
      <c r="K192" s="38">
        <f t="shared" ca="1" si="19"/>
        <v>0</v>
      </c>
      <c r="L192" s="38">
        <f t="shared" ca="1" si="19"/>
        <v>0</v>
      </c>
      <c r="M192" s="38">
        <f t="shared" ca="1" si="19"/>
        <v>0</v>
      </c>
      <c r="N192" s="38">
        <f t="shared" ca="1" si="19"/>
        <v>0</v>
      </c>
      <c r="O192" s="38">
        <f t="shared" ca="1" si="19"/>
        <v>0</v>
      </c>
      <c r="P192" s="38">
        <f t="shared" ca="1" si="19"/>
        <v>0</v>
      </c>
    </row>
    <row r="193" spans="1:16" x14ac:dyDescent="0.25">
      <c r="A193" s="2">
        <f t="shared" si="14"/>
        <v>7</v>
      </c>
      <c r="B193" s="2">
        <f t="shared" si="15"/>
        <v>10</v>
      </c>
      <c r="C193" s="2">
        <f ca="1">INDEX($F$1:$P$1,MATCH(E193,F193:P193,0))</f>
        <v>2019</v>
      </c>
      <c r="D193" s="4">
        <v>44022</v>
      </c>
      <c r="E193" s="2">
        <f t="shared" ca="1" si="16"/>
        <v>0</v>
      </c>
      <c r="F193" s="38">
        <f t="shared" ca="1" si="18"/>
        <v>0</v>
      </c>
      <c r="G193" s="38">
        <f t="shared" ca="1" si="19"/>
        <v>0</v>
      </c>
      <c r="H193" s="38">
        <f t="shared" ca="1" si="19"/>
        <v>0</v>
      </c>
      <c r="I193" s="38">
        <f t="shared" ca="1" si="19"/>
        <v>0</v>
      </c>
      <c r="J193" s="38">
        <f t="shared" ca="1" si="19"/>
        <v>0</v>
      </c>
      <c r="K193" s="38">
        <f t="shared" ca="1" si="19"/>
        <v>0</v>
      </c>
      <c r="L193" s="38">
        <f t="shared" ca="1" si="19"/>
        <v>0</v>
      </c>
      <c r="M193" s="38">
        <f t="shared" ca="1" si="19"/>
        <v>0</v>
      </c>
      <c r="N193" s="38">
        <f t="shared" ca="1" si="19"/>
        <v>0</v>
      </c>
      <c r="O193" s="38">
        <f t="shared" ca="1" si="19"/>
        <v>0</v>
      </c>
      <c r="P193" s="38">
        <f t="shared" ca="1" si="19"/>
        <v>0</v>
      </c>
    </row>
    <row r="194" spans="1:16" x14ac:dyDescent="0.25">
      <c r="A194" s="2">
        <f t="shared" si="14"/>
        <v>7</v>
      </c>
      <c r="B194" s="2">
        <f t="shared" si="15"/>
        <v>11</v>
      </c>
      <c r="C194" s="2">
        <f ca="1">INDEX($F$1:$P$1,MATCH(E194,F194:P194,0))</f>
        <v>2019</v>
      </c>
      <c r="D194" s="4">
        <v>44023</v>
      </c>
      <c r="E194" s="2">
        <f t="shared" ca="1" si="16"/>
        <v>0</v>
      </c>
      <c r="F194" s="38">
        <f t="shared" ca="1" si="18"/>
        <v>0</v>
      </c>
      <c r="G194" s="38">
        <f t="shared" ca="1" si="19"/>
        <v>0</v>
      </c>
      <c r="H194" s="38">
        <f t="shared" ca="1" si="19"/>
        <v>0</v>
      </c>
      <c r="I194" s="38">
        <f t="shared" ca="1" si="19"/>
        <v>0</v>
      </c>
      <c r="J194" s="38">
        <f t="shared" ca="1" si="19"/>
        <v>0</v>
      </c>
      <c r="K194" s="38">
        <f t="shared" ca="1" si="19"/>
        <v>0</v>
      </c>
      <c r="L194" s="38">
        <f t="shared" ca="1" si="19"/>
        <v>0</v>
      </c>
      <c r="M194" s="38">
        <f t="shared" ca="1" si="19"/>
        <v>0</v>
      </c>
      <c r="N194" s="38">
        <f t="shared" ca="1" si="19"/>
        <v>0</v>
      </c>
      <c r="O194" s="38">
        <f t="shared" ca="1" si="19"/>
        <v>0</v>
      </c>
      <c r="P194" s="38">
        <f t="shared" ca="1" si="19"/>
        <v>0</v>
      </c>
    </row>
    <row r="195" spans="1:16" x14ac:dyDescent="0.25">
      <c r="A195" s="2">
        <f t="shared" ref="A195:A258" si="20">MONTH(D195)</f>
        <v>7</v>
      </c>
      <c r="B195" s="2">
        <f t="shared" ref="B195:B258" si="21">DAY(D195)</f>
        <v>12</v>
      </c>
      <c r="C195" s="2">
        <f ca="1">INDEX($F$1:$P$1,MATCH(E195,F195:P195,0))</f>
        <v>2019</v>
      </c>
      <c r="D195" s="4">
        <v>44024</v>
      </c>
      <c r="E195" s="2">
        <f t="shared" ref="E195:E258" ca="1" si="22">MAX(F195:P195)</f>
        <v>0</v>
      </c>
      <c r="F195" s="38">
        <f t="shared" ca="1" si="18"/>
        <v>0</v>
      </c>
      <c r="G195" s="38">
        <f t="shared" ca="1" si="19"/>
        <v>0</v>
      </c>
      <c r="H195" s="38">
        <f t="shared" ca="1" si="19"/>
        <v>0</v>
      </c>
      <c r="I195" s="38">
        <f t="shared" ca="1" si="19"/>
        <v>0</v>
      </c>
      <c r="J195" s="38">
        <f t="shared" ca="1" si="19"/>
        <v>0</v>
      </c>
      <c r="K195" s="38">
        <f t="shared" ca="1" si="19"/>
        <v>0</v>
      </c>
      <c r="L195" s="38">
        <f t="shared" ca="1" si="19"/>
        <v>0</v>
      </c>
      <c r="M195" s="38">
        <f t="shared" ca="1" si="19"/>
        <v>0</v>
      </c>
      <c r="N195" s="38">
        <f t="shared" ca="1" si="19"/>
        <v>0</v>
      </c>
      <c r="O195" s="38">
        <f t="shared" ca="1" si="19"/>
        <v>0</v>
      </c>
      <c r="P195" s="38">
        <f t="shared" ca="1" si="19"/>
        <v>0</v>
      </c>
    </row>
    <row r="196" spans="1:16" x14ac:dyDescent="0.25">
      <c r="A196" s="2">
        <f t="shared" si="20"/>
        <v>7</v>
      </c>
      <c r="B196" s="2">
        <f t="shared" si="21"/>
        <v>13</v>
      </c>
      <c r="C196" s="2">
        <f ca="1">INDEX($F$1:$P$1,MATCH(E196,F196:P196,0))</f>
        <v>2019</v>
      </c>
      <c r="D196" s="4">
        <v>44025</v>
      </c>
      <c r="E196" s="2">
        <f t="shared" ca="1" si="22"/>
        <v>0</v>
      </c>
      <c r="F196" s="38">
        <f t="shared" ca="1" si="18"/>
        <v>0</v>
      </c>
      <c r="G196" s="38">
        <f t="shared" ca="1" si="19"/>
        <v>0</v>
      </c>
      <c r="H196" s="38">
        <f t="shared" ca="1" si="19"/>
        <v>0</v>
      </c>
      <c r="I196" s="38">
        <f t="shared" ca="1" si="19"/>
        <v>0</v>
      </c>
      <c r="J196" s="38">
        <f t="shared" ca="1" si="19"/>
        <v>0</v>
      </c>
      <c r="K196" s="38">
        <f t="shared" ca="1" si="19"/>
        <v>0</v>
      </c>
      <c r="L196" s="38">
        <f t="shared" ca="1" si="19"/>
        <v>0</v>
      </c>
      <c r="M196" s="38">
        <f t="shared" ca="1" si="19"/>
        <v>0</v>
      </c>
      <c r="N196" s="38">
        <f t="shared" ca="1" si="19"/>
        <v>0</v>
      </c>
      <c r="O196" s="38">
        <f t="shared" ca="1" si="19"/>
        <v>0</v>
      </c>
      <c r="P196" s="38">
        <f t="shared" ca="1" si="19"/>
        <v>0</v>
      </c>
    </row>
    <row r="197" spans="1:16" x14ac:dyDescent="0.25">
      <c r="A197" s="2">
        <f t="shared" si="20"/>
        <v>7</v>
      </c>
      <c r="B197" s="2">
        <f t="shared" si="21"/>
        <v>14</v>
      </c>
      <c r="C197" s="2">
        <f ca="1">INDEX($F$1:$P$1,MATCH(E197,F197:P197,0))</f>
        <v>2019</v>
      </c>
      <c r="D197" s="4">
        <v>44026</v>
      </c>
      <c r="E197" s="2">
        <f t="shared" ca="1" si="22"/>
        <v>0</v>
      </c>
      <c r="F197" s="38">
        <f t="shared" ca="1" si="18"/>
        <v>0</v>
      </c>
      <c r="G197" s="38">
        <f t="shared" ca="1" si="19"/>
        <v>0</v>
      </c>
      <c r="H197" s="38">
        <f t="shared" ca="1" si="19"/>
        <v>0</v>
      </c>
      <c r="I197" s="38">
        <f t="shared" ca="1" si="19"/>
        <v>0</v>
      </c>
      <c r="J197" s="38">
        <f t="shared" ca="1" si="19"/>
        <v>0</v>
      </c>
      <c r="K197" s="38">
        <f t="shared" ca="1" si="19"/>
        <v>0</v>
      </c>
      <c r="L197" s="38">
        <f t="shared" ca="1" si="19"/>
        <v>0</v>
      </c>
      <c r="M197" s="38">
        <f t="shared" ca="1" si="19"/>
        <v>0</v>
      </c>
      <c r="N197" s="38">
        <f t="shared" ca="1" si="19"/>
        <v>0</v>
      </c>
      <c r="O197" s="38">
        <f t="shared" ca="1" si="19"/>
        <v>0</v>
      </c>
      <c r="P197" s="38">
        <f t="shared" ca="1" si="19"/>
        <v>0</v>
      </c>
    </row>
    <row r="198" spans="1:16" x14ac:dyDescent="0.25">
      <c r="A198" s="2">
        <f t="shared" si="20"/>
        <v>7</v>
      </c>
      <c r="B198" s="2">
        <f t="shared" si="21"/>
        <v>15</v>
      </c>
      <c r="C198" s="2">
        <f ca="1">INDEX($F$1:$P$1,MATCH(E198,F198:P198,0))</f>
        <v>2019</v>
      </c>
      <c r="D198" s="4">
        <v>44027</v>
      </c>
      <c r="E198" s="2">
        <f t="shared" ca="1" si="22"/>
        <v>0</v>
      </c>
      <c r="F198" s="38">
        <f t="shared" ca="1" si="18"/>
        <v>0</v>
      </c>
      <c r="G198" s="38">
        <f t="shared" ca="1" si="19"/>
        <v>0</v>
      </c>
      <c r="H198" s="38">
        <f t="shared" ca="1" si="19"/>
        <v>0</v>
      </c>
      <c r="I198" s="38">
        <f t="shared" ca="1" si="19"/>
        <v>0</v>
      </c>
      <c r="J198" s="38">
        <f t="shared" ca="1" si="19"/>
        <v>0</v>
      </c>
      <c r="K198" s="38">
        <f t="shared" ca="1" si="19"/>
        <v>0</v>
      </c>
      <c r="L198" s="38">
        <f t="shared" ca="1" si="19"/>
        <v>0</v>
      </c>
      <c r="M198" s="38">
        <f t="shared" ca="1" si="19"/>
        <v>0</v>
      </c>
      <c r="N198" s="38">
        <f t="shared" ca="1" si="19"/>
        <v>0</v>
      </c>
      <c r="O198" s="38">
        <f t="shared" ca="1" si="19"/>
        <v>0</v>
      </c>
      <c r="P198" s="38">
        <f t="shared" ca="1" si="19"/>
        <v>0</v>
      </c>
    </row>
    <row r="199" spans="1:16" x14ac:dyDescent="0.25">
      <c r="A199" s="2">
        <f t="shared" si="20"/>
        <v>7</v>
      </c>
      <c r="B199" s="2">
        <f t="shared" si="21"/>
        <v>16</v>
      </c>
      <c r="C199" s="2">
        <f ca="1">INDEX($F$1:$P$1,MATCH(E199,F199:P199,0))</f>
        <v>2019</v>
      </c>
      <c r="D199" s="4">
        <v>44028</v>
      </c>
      <c r="E199" s="2">
        <f t="shared" ca="1" si="22"/>
        <v>0</v>
      </c>
      <c r="F199" s="38">
        <f t="shared" ca="1" si="18"/>
        <v>0</v>
      </c>
      <c r="G199" s="38">
        <f t="shared" ca="1" si="19"/>
        <v>0</v>
      </c>
      <c r="H199" s="38">
        <f t="shared" ca="1" si="19"/>
        <v>0</v>
      </c>
      <c r="I199" s="38">
        <f t="shared" ca="1" si="19"/>
        <v>0</v>
      </c>
      <c r="J199" s="38">
        <f t="shared" ca="1" si="19"/>
        <v>0</v>
      </c>
      <c r="K199" s="38">
        <f t="shared" ca="1" si="19"/>
        <v>0</v>
      </c>
      <c r="L199" s="38">
        <f t="shared" ca="1" si="19"/>
        <v>0</v>
      </c>
      <c r="M199" s="38">
        <f t="shared" ca="1" si="19"/>
        <v>0</v>
      </c>
      <c r="N199" s="38">
        <f t="shared" ca="1" si="19"/>
        <v>0</v>
      </c>
      <c r="O199" s="38">
        <f t="shared" ca="1" si="19"/>
        <v>0</v>
      </c>
      <c r="P199" s="38">
        <f t="shared" ca="1" si="19"/>
        <v>0</v>
      </c>
    </row>
    <row r="200" spans="1:16" x14ac:dyDescent="0.25">
      <c r="A200" s="2">
        <f t="shared" si="20"/>
        <v>7</v>
      </c>
      <c r="B200" s="2">
        <f t="shared" si="21"/>
        <v>17</v>
      </c>
      <c r="C200" s="2">
        <f ca="1">INDEX($F$1:$P$1,MATCH(E200,F200:P200,0))</f>
        <v>2019</v>
      </c>
      <c r="D200" s="4">
        <v>44029</v>
      </c>
      <c r="E200" s="2">
        <f t="shared" ca="1" si="22"/>
        <v>0</v>
      </c>
      <c r="F200" s="38">
        <f t="shared" ca="1" si="18"/>
        <v>0</v>
      </c>
      <c r="G200" s="38">
        <f t="shared" ca="1" si="19"/>
        <v>0</v>
      </c>
      <c r="H200" s="38">
        <f t="shared" ca="1" si="19"/>
        <v>0</v>
      </c>
      <c r="I200" s="38">
        <f t="shared" ca="1" si="19"/>
        <v>0</v>
      </c>
      <c r="J200" s="38">
        <f t="shared" ca="1" si="19"/>
        <v>0</v>
      </c>
      <c r="K200" s="38">
        <f t="shared" ca="1" si="19"/>
        <v>0</v>
      </c>
      <c r="L200" s="38">
        <f t="shared" ca="1" si="19"/>
        <v>0</v>
      </c>
      <c r="M200" s="38">
        <f t="shared" ca="1" si="19"/>
        <v>0</v>
      </c>
      <c r="N200" s="38">
        <f t="shared" ca="1" si="19"/>
        <v>0</v>
      </c>
      <c r="O200" s="38">
        <f t="shared" ca="1" si="19"/>
        <v>0</v>
      </c>
      <c r="P200" s="38">
        <f t="shared" ca="1" si="19"/>
        <v>0</v>
      </c>
    </row>
    <row r="201" spans="1:16" x14ac:dyDescent="0.25">
      <c r="A201" s="2">
        <f t="shared" si="20"/>
        <v>7</v>
      </c>
      <c r="B201" s="2">
        <f t="shared" si="21"/>
        <v>18</v>
      </c>
      <c r="C201" s="2">
        <f ca="1">INDEX($F$1:$P$1,MATCH(E201,F201:P201,0))</f>
        <v>2019</v>
      </c>
      <c r="D201" s="4">
        <v>44030</v>
      </c>
      <c r="E201" s="2">
        <f t="shared" ca="1" si="22"/>
        <v>0</v>
      </c>
      <c r="F201" s="38">
        <f t="shared" ca="1" si="18"/>
        <v>0</v>
      </c>
      <c r="G201" s="38">
        <f t="shared" ca="1" si="19"/>
        <v>0</v>
      </c>
      <c r="H201" s="38">
        <f t="shared" ca="1" si="19"/>
        <v>0</v>
      </c>
      <c r="I201" s="38">
        <f t="shared" ca="1" si="19"/>
        <v>0</v>
      </c>
      <c r="J201" s="38">
        <f t="shared" ca="1" si="19"/>
        <v>0</v>
      </c>
      <c r="K201" s="38">
        <f t="shared" ca="1" si="19"/>
        <v>0</v>
      </c>
      <c r="L201" s="38">
        <f t="shared" ca="1" si="19"/>
        <v>0</v>
      </c>
      <c r="M201" s="38">
        <f t="shared" ca="1" si="19"/>
        <v>0</v>
      </c>
      <c r="N201" s="38">
        <f t="shared" ca="1" si="19"/>
        <v>0</v>
      </c>
      <c r="O201" s="38">
        <f t="shared" ca="1" si="19"/>
        <v>0</v>
      </c>
      <c r="P201" s="38">
        <f t="shared" ca="1" si="19"/>
        <v>0</v>
      </c>
    </row>
    <row r="202" spans="1:16" x14ac:dyDescent="0.25">
      <c r="A202" s="2">
        <f t="shared" si="20"/>
        <v>7</v>
      </c>
      <c r="B202" s="2">
        <f t="shared" si="21"/>
        <v>19</v>
      </c>
      <c r="C202" s="2">
        <f ca="1">INDEX($F$1:$P$1,MATCH(E202,F202:P202,0))</f>
        <v>2019</v>
      </c>
      <c r="D202" s="4">
        <v>44031</v>
      </c>
      <c r="E202" s="2">
        <f t="shared" ca="1" si="22"/>
        <v>0</v>
      </c>
      <c r="F202" s="38">
        <f t="shared" ca="1" si="18"/>
        <v>0</v>
      </c>
      <c r="G202" s="38">
        <f t="shared" ca="1" si="18"/>
        <v>0</v>
      </c>
      <c r="H202" s="38">
        <f t="shared" ca="1" si="18"/>
        <v>0</v>
      </c>
      <c r="I202" s="38">
        <f t="shared" ca="1" si="18"/>
        <v>0</v>
      </c>
      <c r="J202" s="38">
        <f t="shared" ca="1" si="18"/>
        <v>0</v>
      </c>
      <c r="K202" s="38">
        <f t="shared" ca="1" si="18"/>
        <v>0</v>
      </c>
      <c r="L202" s="38">
        <f t="shared" ca="1" si="18"/>
        <v>0</v>
      </c>
      <c r="M202" s="38">
        <f t="shared" ca="1" si="18"/>
        <v>0</v>
      </c>
      <c r="N202" s="38">
        <f t="shared" ca="1" si="18"/>
        <v>0</v>
      </c>
      <c r="O202" s="38">
        <f t="shared" ca="1" si="18"/>
        <v>0</v>
      </c>
      <c r="P202" s="38">
        <f t="shared" ca="1" si="18"/>
        <v>0</v>
      </c>
    </row>
    <row r="203" spans="1:16" x14ac:dyDescent="0.25">
      <c r="A203" s="2">
        <f t="shared" si="20"/>
        <v>7</v>
      </c>
      <c r="B203" s="2">
        <f t="shared" si="21"/>
        <v>20</v>
      </c>
      <c r="C203" s="2">
        <f ca="1">INDEX($F$1:$P$1,MATCH(E203,F203:P203,0))</f>
        <v>2019</v>
      </c>
      <c r="D203" s="4">
        <v>44032</v>
      </c>
      <c r="E203" s="2">
        <f t="shared" ca="1" si="22"/>
        <v>0</v>
      </c>
      <c r="F203" s="38">
        <f t="shared" ca="1" si="18"/>
        <v>0</v>
      </c>
      <c r="G203" s="38">
        <f t="shared" ca="1" si="18"/>
        <v>0</v>
      </c>
      <c r="H203" s="38">
        <f t="shared" ca="1" si="18"/>
        <v>0</v>
      </c>
      <c r="I203" s="38">
        <f t="shared" ca="1" si="18"/>
        <v>0</v>
      </c>
      <c r="J203" s="38">
        <f t="shared" ca="1" si="18"/>
        <v>0</v>
      </c>
      <c r="K203" s="38">
        <f t="shared" ca="1" si="18"/>
        <v>0</v>
      </c>
      <c r="L203" s="38">
        <f t="shared" ca="1" si="18"/>
        <v>0</v>
      </c>
      <c r="M203" s="38">
        <f t="shared" ca="1" si="18"/>
        <v>0</v>
      </c>
      <c r="N203" s="38">
        <f t="shared" ca="1" si="18"/>
        <v>0</v>
      </c>
      <c r="O203" s="38">
        <f t="shared" ca="1" si="18"/>
        <v>0</v>
      </c>
      <c r="P203" s="38">
        <f t="shared" ca="1" si="18"/>
        <v>0</v>
      </c>
    </row>
    <row r="204" spans="1:16" x14ac:dyDescent="0.25">
      <c r="A204" s="2">
        <f t="shared" si="20"/>
        <v>7</v>
      </c>
      <c r="B204" s="2">
        <f t="shared" si="21"/>
        <v>21</v>
      </c>
      <c r="C204" s="2">
        <f ca="1">INDEX($F$1:$P$1,MATCH(E204,F204:P204,0))</f>
        <v>2019</v>
      </c>
      <c r="D204" s="4">
        <v>44033</v>
      </c>
      <c r="E204" s="2">
        <f t="shared" ca="1" si="22"/>
        <v>0</v>
      </c>
      <c r="F204" s="38">
        <f t="shared" ca="1" si="18"/>
        <v>0</v>
      </c>
      <c r="G204" s="38">
        <f t="shared" ca="1" si="18"/>
        <v>0</v>
      </c>
      <c r="H204" s="38">
        <f t="shared" ca="1" si="18"/>
        <v>0</v>
      </c>
      <c r="I204" s="38">
        <f t="shared" ca="1" si="18"/>
        <v>0</v>
      </c>
      <c r="J204" s="38">
        <f t="shared" ca="1" si="18"/>
        <v>0</v>
      </c>
      <c r="K204" s="38">
        <f t="shared" ca="1" si="18"/>
        <v>0</v>
      </c>
      <c r="L204" s="38">
        <f t="shared" ca="1" si="18"/>
        <v>0</v>
      </c>
      <c r="M204" s="38">
        <f t="shared" ca="1" si="18"/>
        <v>0</v>
      </c>
      <c r="N204" s="38">
        <f t="shared" ca="1" si="18"/>
        <v>0</v>
      </c>
      <c r="O204" s="38">
        <f t="shared" ca="1" si="18"/>
        <v>0</v>
      </c>
      <c r="P204" s="38">
        <f t="shared" ca="1" si="18"/>
        <v>0</v>
      </c>
    </row>
    <row r="205" spans="1:16" x14ac:dyDescent="0.25">
      <c r="A205" s="2">
        <f t="shared" si="20"/>
        <v>7</v>
      </c>
      <c r="B205" s="2">
        <f t="shared" si="21"/>
        <v>22</v>
      </c>
      <c r="C205" s="2">
        <f ca="1">INDEX($F$1:$P$1,MATCH(E205,F205:P205,0))</f>
        <v>2019</v>
      </c>
      <c r="D205" s="4">
        <v>44034</v>
      </c>
      <c r="E205" s="2">
        <f t="shared" ca="1" si="22"/>
        <v>0</v>
      </c>
      <c r="F205" s="38">
        <f t="shared" ca="1" si="18"/>
        <v>0</v>
      </c>
      <c r="G205" s="38">
        <f t="shared" ca="1" si="18"/>
        <v>0</v>
      </c>
      <c r="H205" s="38">
        <f t="shared" ca="1" si="18"/>
        <v>0</v>
      </c>
      <c r="I205" s="38">
        <f t="shared" ca="1" si="18"/>
        <v>0</v>
      </c>
      <c r="J205" s="38">
        <f t="shared" ca="1" si="18"/>
        <v>0</v>
      </c>
      <c r="K205" s="38">
        <f t="shared" ca="1" si="18"/>
        <v>0</v>
      </c>
      <c r="L205" s="38">
        <f t="shared" ca="1" si="18"/>
        <v>0</v>
      </c>
      <c r="M205" s="38">
        <f t="shared" ca="1" si="18"/>
        <v>0</v>
      </c>
      <c r="N205" s="38">
        <f t="shared" ca="1" si="18"/>
        <v>0</v>
      </c>
      <c r="O205" s="38">
        <f t="shared" ca="1" si="18"/>
        <v>0</v>
      </c>
      <c r="P205" s="38">
        <f t="shared" ca="1" si="18"/>
        <v>0</v>
      </c>
    </row>
    <row r="206" spans="1:16" x14ac:dyDescent="0.25">
      <c r="A206" s="2">
        <f t="shared" si="20"/>
        <v>7</v>
      </c>
      <c r="B206" s="2">
        <f t="shared" si="21"/>
        <v>23</v>
      </c>
      <c r="C206" s="2">
        <f ca="1">INDEX($F$1:$P$1,MATCH(E206,F206:P206,0))</f>
        <v>2019</v>
      </c>
      <c r="D206" s="4">
        <v>44035</v>
      </c>
      <c r="E206" s="2">
        <f t="shared" ca="1" si="22"/>
        <v>0</v>
      </c>
      <c r="F206" s="38">
        <f t="shared" ca="1" si="18"/>
        <v>0</v>
      </c>
      <c r="G206" s="38">
        <f t="shared" ca="1" si="18"/>
        <v>0</v>
      </c>
      <c r="H206" s="38">
        <f t="shared" ca="1" si="18"/>
        <v>0</v>
      </c>
      <c r="I206" s="38">
        <f t="shared" ca="1" si="18"/>
        <v>0</v>
      </c>
      <c r="J206" s="38">
        <f t="shared" ca="1" si="18"/>
        <v>0</v>
      </c>
      <c r="K206" s="38">
        <f t="shared" ca="1" si="18"/>
        <v>0</v>
      </c>
      <c r="L206" s="38">
        <f t="shared" ca="1" si="18"/>
        <v>0</v>
      </c>
      <c r="M206" s="38">
        <f t="shared" ca="1" si="18"/>
        <v>0</v>
      </c>
      <c r="N206" s="38">
        <f t="shared" ca="1" si="18"/>
        <v>0</v>
      </c>
      <c r="O206" s="38">
        <f t="shared" ca="1" si="18"/>
        <v>0</v>
      </c>
      <c r="P206" s="38">
        <f t="shared" ca="1" si="18"/>
        <v>0</v>
      </c>
    </row>
    <row r="207" spans="1:16" x14ac:dyDescent="0.25">
      <c r="A207" s="2">
        <f t="shared" si="20"/>
        <v>7</v>
      </c>
      <c r="B207" s="2">
        <f t="shared" si="21"/>
        <v>24</v>
      </c>
      <c r="C207" s="2">
        <f ca="1">INDEX($F$1:$P$1,MATCH(E207,F207:P207,0))</f>
        <v>2019</v>
      </c>
      <c r="D207" s="4">
        <v>44036</v>
      </c>
      <c r="E207" s="2">
        <f t="shared" ca="1" si="22"/>
        <v>0</v>
      </c>
      <c r="F207" s="38">
        <f t="shared" ca="1" si="18"/>
        <v>0</v>
      </c>
      <c r="G207" s="38">
        <f t="shared" ca="1" si="18"/>
        <v>0</v>
      </c>
      <c r="H207" s="38">
        <f t="shared" ca="1" si="18"/>
        <v>0</v>
      </c>
      <c r="I207" s="38">
        <f t="shared" ca="1" si="18"/>
        <v>0</v>
      </c>
      <c r="J207" s="38">
        <f t="shared" ca="1" si="18"/>
        <v>0</v>
      </c>
      <c r="K207" s="38">
        <f t="shared" ca="1" si="18"/>
        <v>0</v>
      </c>
      <c r="L207" s="38">
        <f t="shared" ca="1" si="18"/>
        <v>0</v>
      </c>
      <c r="M207" s="38">
        <f t="shared" ca="1" si="18"/>
        <v>0</v>
      </c>
      <c r="N207" s="38">
        <f t="shared" ca="1" si="18"/>
        <v>0</v>
      </c>
      <c r="O207" s="38">
        <f t="shared" ca="1" si="18"/>
        <v>0</v>
      </c>
      <c r="P207" s="38">
        <f t="shared" ca="1" si="18"/>
        <v>0</v>
      </c>
    </row>
    <row r="208" spans="1:16" x14ac:dyDescent="0.25">
      <c r="A208" s="2">
        <f t="shared" si="20"/>
        <v>7</v>
      </c>
      <c r="B208" s="2">
        <f t="shared" si="21"/>
        <v>25</v>
      </c>
      <c r="C208" s="2">
        <f ca="1">INDEX($F$1:$P$1,MATCH(E208,F208:P208,0))</f>
        <v>2019</v>
      </c>
      <c r="D208" s="4">
        <v>44037</v>
      </c>
      <c r="E208" s="2">
        <f t="shared" ca="1" si="22"/>
        <v>0</v>
      </c>
      <c r="F208" s="38">
        <f t="shared" ca="1" si="18"/>
        <v>0</v>
      </c>
      <c r="G208" s="38">
        <f t="shared" ca="1" si="18"/>
        <v>0</v>
      </c>
      <c r="H208" s="38">
        <f t="shared" ca="1" si="18"/>
        <v>0</v>
      </c>
      <c r="I208" s="38">
        <f t="shared" ca="1" si="18"/>
        <v>0</v>
      </c>
      <c r="J208" s="38">
        <f t="shared" ca="1" si="18"/>
        <v>0</v>
      </c>
      <c r="K208" s="38">
        <f t="shared" ca="1" si="18"/>
        <v>0</v>
      </c>
      <c r="L208" s="38">
        <f t="shared" ca="1" si="18"/>
        <v>0</v>
      </c>
      <c r="M208" s="38">
        <f t="shared" ca="1" si="18"/>
        <v>0</v>
      </c>
      <c r="N208" s="38">
        <f t="shared" ca="1" si="18"/>
        <v>0</v>
      </c>
      <c r="O208" s="38">
        <f t="shared" ca="1" si="18"/>
        <v>0</v>
      </c>
      <c r="P208" s="38">
        <f t="shared" ca="1" si="18"/>
        <v>0</v>
      </c>
    </row>
    <row r="209" spans="1:16" x14ac:dyDescent="0.25">
      <c r="A209" s="2">
        <f t="shared" si="20"/>
        <v>7</v>
      </c>
      <c r="B209" s="2">
        <f t="shared" si="21"/>
        <v>26</v>
      </c>
      <c r="C209" s="2">
        <f ca="1">INDEX($F$1:$P$1,MATCH(E209,F209:P209,0))</f>
        <v>2019</v>
      </c>
      <c r="D209" s="4">
        <v>44038</v>
      </c>
      <c r="E209" s="2">
        <f t="shared" ca="1" si="22"/>
        <v>0</v>
      </c>
      <c r="F209" s="38">
        <f t="shared" ca="1" si="18"/>
        <v>0</v>
      </c>
      <c r="G209" s="38">
        <f t="shared" ca="1" si="18"/>
        <v>0</v>
      </c>
      <c r="H209" s="38">
        <f t="shared" ca="1" si="18"/>
        <v>0</v>
      </c>
      <c r="I209" s="38">
        <f t="shared" ca="1" si="18"/>
        <v>0</v>
      </c>
      <c r="J209" s="38">
        <f t="shared" ca="1" si="18"/>
        <v>0</v>
      </c>
      <c r="K209" s="38">
        <f t="shared" ca="1" si="18"/>
        <v>0</v>
      </c>
      <c r="L209" s="38">
        <f t="shared" ca="1" si="18"/>
        <v>0</v>
      </c>
      <c r="M209" s="38">
        <f t="shared" ca="1" si="18"/>
        <v>0</v>
      </c>
      <c r="N209" s="38">
        <f t="shared" ca="1" si="18"/>
        <v>0</v>
      </c>
      <c r="O209" s="38">
        <f t="shared" ca="1" si="18"/>
        <v>0</v>
      </c>
      <c r="P209" s="38">
        <f t="shared" ca="1" si="18"/>
        <v>0</v>
      </c>
    </row>
    <row r="210" spans="1:16" x14ac:dyDescent="0.25">
      <c r="A210" s="2">
        <f t="shared" si="20"/>
        <v>7</v>
      </c>
      <c r="B210" s="2">
        <f t="shared" si="21"/>
        <v>27</v>
      </c>
      <c r="C210" s="2">
        <f ca="1">INDEX($F$1:$P$1,MATCH(E210,F210:P210,0))</f>
        <v>2019</v>
      </c>
      <c r="D210" s="4">
        <v>44039</v>
      </c>
      <c r="E210" s="2">
        <f t="shared" ca="1" si="22"/>
        <v>0</v>
      </c>
      <c r="F210" s="38">
        <f t="shared" ca="1" si="18"/>
        <v>0</v>
      </c>
      <c r="G210" s="38">
        <f t="shared" ca="1" si="18"/>
        <v>0</v>
      </c>
      <c r="H210" s="38">
        <f t="shared" ca="1" si="18"/>
        <v>0</v>
      </c>
      <c r="I210" s="38">
        <f t="shared" ca="1" si="18"/>
        <v>0</v>
      </c>
      <c r="J210" s="38">
        <f t="shared" ca="1" si="18"/>
        <v>0</v>
      </c>
      <c r="K210" s="38">
        <f t="shared" ca="1" si="18"/>
        <v>0</v>
      </c>
      <c r="L210" s="38">
        <f t="shared" ca="1" si="18"/>
        <v>0</v>
      </c>
      <c r="M210" s="38">
        <f t="shared" ca="1" si="18"/>
        <v>0</v>
      </c>
      <c r="N210" s="38">
        <f t="shared" ca="1" si="18"/>
        <v>0</v>
      </c>
      <c r="O210" s="38">
        <f t="shared" ca="1" si="18"/>
        <v>0</v>
      </c>
      <c r="P210" s="38">
        <f t="shared" ca="1" si="18"/>
        <v>0</v>
      </c>
    </row>
    <row r="211" spans="1:16" x14ac:dyDescent="0.25">
      <c r="A211" s="2">
        <f t="shared" si="20"/>
        <v>7</v>
      </c>
      <c r="B211" s="2">
        <f t="shared" si="21"/>
        <v>28</v>
      </c>
      <c r="C211" s="2">
        <f ca="1">INDEX($F$1:$P$1,MATCH(E211,F211:P211,0))</f>
        <v>2019</v>
      </c>
      <c r="D211" s="4">
        <v>44040</v>
      </c>
      <c r="E211" s="2">
        <f t="shared" ca="1" si="22"/>
        <v>0</v>
      </c>
      <c r="F211" s="38">
        <f t="shared" ca="1" si="18"/>
        <v>0</v>
      </c>
      <c r="G211" s="38">
        <f t="shared" ca="1" si="18"/>
        <v>0</v>
      </c>
      <c r="H211" s="38">
        <f t="shared" ca="1" si="18"/>
        <v>0</v>
      </c>
      <c r="I211" s="38">
        <f t="shared" ca="1" si="18"/>
        <v>0</v>
      </c>
      <c r="J211" s="38">
        <f t="shared" ca="1" si="18"/>
        <v>0</v>
      </c>
      <c r="K211" s="38">
        <f t="shared" ca="1" si="18"/>
        <v>0</v>
      </c>
      <c r="L211" s="38">
        <f t="shared" ca="1" si="18"/>
        <v>0</v>
      </c>
      <c r="M211" s="38">
        <f t="shared" ca="1" si="18"/>
        <v>0</v>
      </c>
      <c r="N211" s="38">
        <f t="shared" ca="1" si="18"/>
        <v>0</v>
      </c>
      <c r="O211" s="38">
        <f t="shared" ca="1" si="18"/>
        <v>0</v>
      </c>
      <c r="P211" s="38">
        <f t="shared" ca="1" si="18"/>
        <v>0</v>
      </c>
    </row>
    <row r="212" spans="1:16" x14ac:dyDescent="0.25">
      <c r="A212" s="2">
        <f t="shared" si="20"/>
        <v>7</v>
      </c>
      <c r="B212" s="2">
        <f t="shared" si="21"/>
        <v>29</v>
      </c>
      <c r="C212" s="2">
        <f ca="1">INDEX($F$1:$P$1,MATCH(E212,F212:P212,0))</f>
        <v>2019</v>
      </c>
      <c r="D212" s="4">
        <v>44041</v>
      </c>
      <c r="E212" s="2">
        <f t="shared" ca="1" si="22"/>
        <v>0</v>
      </c>
      <c r="F212" s="38">
        <f t="shared" ca="1" si="18"/>
        <v>0</v>
      </c>
      <c r="G212" s="38">
        <f t="shared" ca="1" si="18"/>
        <v>0</v>
      </c>
      <c r="H212" s="38">
        <f t="shared" ca="1" si="18"/>
        <v>0</v>
      </c>
      <c r="I212" s="38">
        <f t="shared" ca="1" si="18"/>
        <v>0</v>
      </c>
      <c r="J212" s="38">
        <f t="shared" ca="1" si="18"/>
        <v>0</v>
      </c>
      <c r="K212" s="38">
        <f t="shared" ca="1" si="18"/>
        <v>0</v>
      </c>
      <c r="L212" s="38">
        <f t="shared" ca="1" si="18"/>
        <v>0</v>
      </c>
      <c r="M212" s="38">
        <f t="shared" ca="1" si="18"/>
        <v>0</v>
      </c>
      <c r="N212" s="38">
        <f t="shared" ca="1" si="18"/>
        <v>0</v>
      </c>
      <c r="O212" s="38">
        <f t="shared" ca="1" si="18"/>
        <v>0</v>
      </c>
      <c r="P212" s="38">
        <f t="shared" ca="1" si="18"/>
        <v>0</v>
      </c>
    </row>
    <row r="213" spans="1:16" x14ac:dyDescent="0.25">
      <c r="A213" s="2">
        <f t="shared" si="20"/>
        <v>7</v>
      </c>
      <c r="B213" s="2">
        <f t="shared" si="21"/>
        <v>30</v>
      </c>
      <c r="C213" s="2">
        <f ca="1">INDEX($F$1:$P$1,MATCH(E213,F213:P213,0))</f>
        <v>2019</v>
      </c>
      <c r="D213" s="4">
        <v>44042</v>
      </c>
      <c r="E213" s="2">
        <f t="shared" ca="1" si="22"/>
        <v>0</v>
      </c>
      <c r="F213" s="38">
        <f t="shared" ca="1" si="18"/>
        <v>0</v>
      </c>
      <c r="G213" s="38">
        <f t="shared" ca="1" si="18"/>
        <v>0</v>
      </c>
      <c r="H213" s="38">
        <f t="shared" ca="1" si="18"/>
        <v>0</v>
      </c>
      <c r="I213" s="38">
        <f t="shared" ca="1" si="18"/>
        <v>0</v>
      </c>
      <c r="J213" s="38">
        <f t="shared" ca="1" si="18"/>
        <v>0</v>
      </c>
      <c r="K213" s="38">
        <f t="shared" ca="1" si="18"/>
        <v>0</v>
      </c>
      <c r="L213" s="38">
        <f t="shared" ca="1" si="18"/>
        <v>0</v>
      </c>
      <c r="M213" s="38">
        <f t="shared" ca="1" si="18"/>
        <v>0</v>
      </c>
      <c r="N213" s="38">
        <f t="shared" ca="1" si="18"/>
        <v>0</v>
      </c>
      <c r="O213" s="38">
        <f t="shared" ca="1" si="18"/>
        <v>0</v>
      </c>
      <c r="P213" s="38">
        <f t="shared" ca="1" si="18"/>
        <v>0</v>
      </c>
    </row>
    <row r="214" spans="1:16" x14ac:dyDescent="0.25">
      <c r="A214" s="2">
        <f t="shared" si="20"/>
        <v>7</v>
      </c>
      <c r="B214" s="2">
        <f t="shared" si="21"/>
        <v>31</v>
      </c>
      <c r="C214" s="2">
        <f ca="1">INDEX($F$1:$P$1,MATCH(E214,F214:P214,0))</f>
        <v>2019</v>
      </c>
      <c r="D214" s="4">
        <v>44043</v>
      </c>
      <c r="E214" s="2">
        <f t="shared" ca="1" si="22"/>
        <v>0</v>
      </c>
      <c r="F214" s="38">
        <f t="shared" ca="1" si="18"/>
        <v>0</v>
      </c>
      <c r="G214" s="38">
        <f t="shared" ca="1" si="18"/>
        <v>0</v>
      </c>
      <c r="H214" s="38">
        <f t="shared" ca="1" si="18"/>
        <v>0</v>
      </c>
      <c r="I214" s="38">
        <f t="shared" ca="1" si="18"/>
        <v>0</v>
      </c>
      <c r="J214" s="38">
        <f t="shared" ca="1" si="18"/>
        <v>0</v>
      </c>
      <c r="K214" s="38">
        <f t="shared" ca="1" si="18"/>
        <v>0</v>
      </c>
      <c r="L214" s="38">
        <f t="shared" ca="1" si="18"/>
        <v>0</v>
      </c>
      <c r="M214" s="38">
        <f t="shared" ca="1" si="18"/>
        <v>0</v>
      </c>
      <c r="N214" s="38">
        <f t="shared" ca="1" si="18"/>
        <v>0</v>
      </c>
      <c r="O214" s="38">
        <f t="shared" ca="1" si="18"/>
        <v>0</v>
      </c>
      <c r="P214" s="38">
        <f t="shared" ca="1" si="18"/>
        <v>0</v>
      </c>
    </row>
    <row r="215" spans="1:16" x14ac:dyDescent="0.25">
      <c r="A215" s="2">
        <f t="shared" si="20"/>
        <v>8</v>
      </c>
      <c r="B215" s="2">
        <f t="shared" si="21"/>
        <v>1</v>
      </c>
      <c r="C215" s="2">
        <f ca="1">INDEX($F$1:$P$1,MATCH(E215,F215:P215,0))</f>
        <v>2019</v>
      </c>
      <c r="D215" s="4">
        <v>44044</v>
      </c>
      <c r="E215" s="2">
        <f t="shared" ca="1" si="22"/>
        <v>0</v>
      </c>
      <c r="F215" s="38">
        <f t="shared" ca="1" si="18"/>
        <v>0</v>
      </c>
      <c r="G215" s="38">
        <f t="shared" ca="1" si="18"/>
        <v>0</v>
      </c>
      <c r="H215" s="38">
        <f t="shared" ca="1" si="18"/>
        <v>0</v>
      </c>
      <c r="I215" s="38">
        <f t="shared" ca="1" si="18"/>
        <v>0</v>
      </c>
      <c r="J215" s="38">
        <f t="shared" ca="1" si="18"/>
        <v>0</v>
      </c>
      <c r="K215" s="38">
        <f t="shared" ca="1" si="18"/>
        <v>0</v>
      </c>
      <c r="L215" s="38">
        <f t="shared" ca="1" si="18"/>
        <v>0</v>
      </c>
      <c r="M215" s="38">
        <f t="shared" ca="1" si="18"/>
        <v>0</v>
      </c>
      <c r="N215" s="38">
        <f t="shared" ca="1" si="18"/>
        <v>0</v>
      </c>
      <c r="O215" s="38">
        <f t="shared" ca="1" si="18"/>
        <v>0</v>
      </c>
      <c r="P215" s="38">
        <f t="shared" ca="1" si="18"/>
        <v>0</v>
      </c>
    </row>
    <row r="216" spans="1:16" x14ac:dyDescent="0.25">
      <c r="A216" s="2">
        <f t="shared" si="20"/>
        <v>8</v>
      </c>
      <c r="B216" s="2">
        <f t="shared" si="21"/>
        <v>2</v>
      </c>
      <c r="C216" s="2">
        <f ca="1">INDEX($F$1:$P$1,MATCH(E216,F216:P216,0))</f>
        <v>2019</v>
      </c>
      <c r="D216" s="4">
        <v>44045</v>
      </c>
      <c r="E216" s="2">
        <f t="shared" ca="1" si="22"/>
        <v>0</v>
      </c>
      <c r="F216" s="38">
        <f t="shared" ref="F216:P279" ca="1" si="23">INDEX(INDIRECT("'"&amp;F$1&amp;"'!"&amp;"V:V"),MATCH(EDATE($D216,-12*(2020-F$1)),INDIRECT("'"&amp;F$1&amp;"'!"&amp;"E:E"),0))</f>
        <v>0</v>
      </c>
      <c r="G216" s="38">
        <f t="shared" ca="1" si="23"/>
        <v>0</v>
      </c>
      <c r="H216" s="38">
        <f t="shared" ca="1" si="23"/>
        <v>0</v>
      </c>
      <c r="I216" s="38">
        <f t="shared" ca="1" si="23"/>
        <v>0</v>
      </c>
      <c r="J216" s="38">
        <f t="shared" ca="1" si="23"/>
        <v>0</v>
      </c>
      <c r="K216" s="38">
        <f t="shared" ca="1" si="23"/>
        <v>0</v>
      </c>
      <c r="L216" s="38">
        <f t="shared" ca="1" si="23"/>
        <v>0</v>
      </c>
      <c r="M216" s="38">
        <f t="shared" ca="1" si="23"/>
        <v>0</v>
      </c>
      <c r="N216" s="38">
        <f t="shared" ca="1" si="23"/>
        <v>0</v>
      </c>
      <c r="O216" s="38">
        <f t="shared" ca="1" si="23"/>
        <v>0</v>
      </c>
      <c r="P216" s="38">
        <f t="shared" ca="1" si="23"/>
        <v>0</v>
      </c>
    </row>
    <row r="217" spans="1:16" x14ac:dyDescent="0.25">
      <c r="A217" s="2">
        <f t="shared" si="20"/>
        <v>8</v>
      </c>
      <c r="B217" s="2">
        <f t="shared" si="21"/>
        <v>3</v>
      </c>
      <c r="C217" s="2">
        <f ca="1">INDEX($F$1:$P$1,MATCH(E217,F217:P217,0))</f>
        <v>2019</v>
      </c>
      <c r="D217" s="4">
        <v>44046</v>
      </c>
      <c r="E217" s="2">
        <f t="shared" ca="1" si="22"/>
        <v>0</v>
      </c>
      <c r="F217" s="38">
        <f t="shared" ca="1" si="23"/>
        <v>0</v>
      </c>
      <c r="G217" s="38">
        <f t="shared" ca="1" si="23"/>
        <v>0</v>
      </c>
      <c r="H217" s="38">
        <f t="shared" ca="1" si="23"/>
        <v>0</v>
      </c>
      <c r="I217" s="38">
        <f t="shared" ca="1" si="23"/>
        <v>0</v>
      </c>
      <c r="J217" s="38">
        <f t="shared" ca="1" si="23"/>
        <v>0</v>
      </c>
      <c r="K217" s="38">
        <f t="shared" ca="1" si="23"/>
        <v>0</v>
      </c>
      <c r="L217" s="38">
        <f t="shared" ca="1" si="23"/>
        <v>0</v>
      </c>
      <c r="M217" s="38">
        <f t="shared" ca="1" si="23"/>
        <v>0</v>
      </c>
      <c r="N217" s="38">
        <f t="shared" ca="1" si="23"/>
        <v>0</v>
      </c>
      <c r="O217" s="38">
        <f t="shared" ca="1" si="23"/>
        <v>0</v>
      </c>
      <c r="P217" s="38">
        <f t="shared" ca="1" si="23"/>
        <v>0</v>
      </c>
    </row>
    <row r="218" spans="1:16" x14ac:dyDescent="0.25">
      <c r="A218" s="2">
        <f t="shared" si="20"/>
        <v>8</v>
      </c>
      <c r="B218" s="2">
        <f t="shared" si="21"/>
        <v>4</v>
      </c>
      <c r="C218" s="2">
        <f ca="1">INDEX($F$1:$P$1,MATCH(E218,F218:P218,0))</f>
        <v>2019</v>
      </c>
      <c r="D218" s="4">
        <v>44047</v>
      </c>
      <c r="E218" s="2">
        <f t="shared" ca="1" si="22"/>
        <v>0</v>
      </c>
      <c r="F218" s="38">
        <f t="shared" ca="1" si="23"/>
        <v>0</v>
      </c>
      <c r="G218" s="38">
        <f t="shared" ca="1" si="23"/>
        <v>0</v>
      </c>
      <c r="H218" s="38">
        <f t="shared" ca="1" si="23"/>
        <v>0</v>
      </c>
      <c r="I218" s="38">
        <f t="shared" ca="1" si="23"/>
        <v>0</v>
      </c>
      <c r="J218" s="38">
        <f t="shared" ca="1" si="23"/>
        <v>0</v>
      </c>
      <c r="K218" s="38">
        <f t="shared" ca="1" si="23"/>
        <v>0</v>
      </c>
      <c r="L218" s="38">
        <f t="shared" ca="1" si="23"/>
        <v>0</v>
      </c>
      <c r="M218" s="38">
        <f t="shared" ca="1" si="23"/>
        <v>0</v>
      </c>
      <c r="N218" s="38">
        <f t="shared" ca="1" si="23"/>
        <v>0</v>
      </c>
      <c r="O218" s="38">
        <f t="shared" ca="1" si="23"/>
        <v>0</v>
      </c>
      <c r="P218" s="38">
        <f t="shared" ca="1" si="23"/>
        <v>0</v>
      </c>
    </row>
    <row r="219" spans="1:16" x14ac:dyDescent="0.25">
      <c r="A219" s="2">
        <f t="shared" si="20"/>
        <v>8</v>
      </c>
      <c r="B219" s="2">
        <f t="shared" si="21"/>
        <v>5</v>
      </c>
      <c r="C219" s="2">
        <f ca="1">INDEX($F$1:$P$1,MATCH(E219,F219:P219,0))</f>
        <v>2019</v>
      </c>
      <c r="D219" s="4">
        <v>44048</v>
      </c>
      <c r="E219" s="2">
        <f t="shared" ca="1" si="22"/>
        <v>0</v>
      </c>
      <c r="F219" s="38">
        <f t="shared" ca="1" si="23"/>
        <v>0</v>
      </c>
      <c r="G219" s="38">
        <f t="shared" ca="1" si="23"/>
        <v>0</v>
      </c>
      <c r="H219" s="38">
        <f t="shared" ca="1" si="23"/>
        <v>0</v>
      </c>
      <c r="I219" s="38">
        <f t="shared" ca="1" si="23"/>
        <v>0</v>
      </c>
      <c r="J219" s="38">
        <f t="shared" ca="1" si="23"/>
        <v>0</v>
      </c>
      <c r="K219" s="38">
        <f t="shared" ca="1" si="23"/>
        <v>0</v>
      </c>
      <c r="L219" s="38">
        <f t="shared" ca="1" si="23"/>
        <v>0</v>
      </c>
      <c r="M219" s="38">
        <f t="shared" ca="1" si="23"/>
        <v>0</v>
      </c>
      <c r="N219" s="38">
        <f t="shared" ca="1" si="23"/>
        <v>0</v>
      </c>
      <c r="O219" s="38">
        <f t="shared" ca="1" si="23"/>
        <v>0</v>
      </c>
      <c r="P219" s="38">
        <f t="shared" ca="1" si="23"/>
        <v>0</v>
      </c>
    </row>
    <row r="220" spans="1:16" x14ac:dyDescent="0.25">
      <c r="A220" s="2">
        <f t="shared" si="20"/>
        <v>8</v>
      </c>
      <c r="B220" s="2">
        <f t="shared" si="21"/>
        <v>6</v>
      </c>
      <c r="C220" s="2">
        <f ca="1">INDEX($F$1:$P$1,MATCH(E220,F220:P220,0))</f>
        <v>2019</v>
      </c>
      <c r="D220" s="4">
        <v>44049</v>
      </c>
      <c r="E220" s="2">
        <f t="shared" ca="1" si="22"/>
        <v>0</v>
      </c>
      <c r="F220" s="38">
        <f t="shared" ca="1" si="23"/>
        <v>0</v>
      </c>
      <c r="G220" s="38">
        <f t="shared" ca="1" si="23"/>
        <v>0</v>
      </c>
      <c r="H220" s="38">
        <f t="shared" ca="1" si="23"/>
        <v>0</v>
      </c>
      <c r="I220" s="38">
        <f t="shared" ca="1" si="23"/>
        <v>0</v>
      </c>
      <c r="J220" s="38">
        <f t="shared" ca="1" si="23"/>
        <v>0</v>
      </c>
      <c r="K220" s="38">
        <f t="shared" ca="1" si="23"/>
        <v>0</v>
      </c>
      <c r="L220" s="38">
        <f t="shared" ca="1" si="23"/>
        <v>0</v>
      </c>
      <c r="M220" s="38">
        <f t="shared" ca="1" si="23"/>
        <v>0</v>
      </c>
      <c r="N220" s="38">
        <f t="shared" ca="1" si="23"/>
        <v>0</v>
      </c>
      <c r="O220" s="38">
        <f t="shared" ca="1" si="23"/>
        <v>0</v>
      </c>
      <c r="P220" s="38">
        <f t="shared" ca="1" si="23"/>
        <v>0</v>
      </c>
    </row>
    <row r="221" spans="1:16" x14ac:dyDescent="0.25">
      <c r="A221" s="2">
        <f t="shared" si="20"/>
        <v>8</v>
      </c>
      <c r="B221" s="2">
        <f t="shared" si="21"/>
        <v>7</v>
      </c>
      <c r="C221" s="2">
        <f ca="1">INDEX($F$1:$P$1,MATCH(E221,F221:P221,0))</f>
        <v>2019</v>
      </c>
      <c r="D221" s="4">
        <v>44050</v>
      </c>
      <c r="E221" s="2">
        <f t="shared" ca="1" si="22"/>
        <v>0</v>
      </c>
      <c r="F221" s="38">
        <f t="shared" ca="1" si="23"/>
        <v>0</v>
      </c>
      <c r="G221" s="38">
        <f t="shared" ca="1" si="23"/>
        <v>0</v>
      </c>
      <c r="H221" s="38">
        <f t="shared" ca="1" si="23"/>
        <v>0</v>
      </c>
      <c r="I221" s="38">
        <f t="shared" ca="1" si="23"/>
        <v>0</v>
      </c>
      <c r="J221" s="38">
        <f t="shared" ca="1" si="23"/>
        <v>0</v>
      </c>
      <c r="K221" s="38">
        <f t="shared" ca="1" si="23"/>
        <v>0</v>
      </c>
      <c r="L221" s="38">
        <f t="shared" ca="1" si="23"/>
        <v>0</v>
      </c>
      <c r="M221" s="38">
        <f t="shared" ca="1" si="23"/>
        <v>0</v>
      </c>
      <c r="N221" s="38">
        <f t="shared" ca="1" si="23"/>
        <v>0</v>
      </c>
      <c r="O221" s="38">
        <f t="shared" ca="1" si="23"/>
        <v>0</v>
      </c>
      <c r="P221" s="38">
        <f t="shared" ca="1" si="23"/>
        <v>0</v>
      </c>
    </row>
    <row r="222" spans="1:16" x14ac:dyDescent="0.25">
      <c r="A222" s="2">
        <f t="shared" si="20"/>
        <v>8</v>
      </c>
      <c r="B222" s="2">
        <f t="shared" si="21"/>
        <v>8</v>
      </c>
      <c r="C222" s="2">
        <f ca="1">INDEX($F$1:$P$1,MATCH(E222,F222:P222,0))</f>
        <v>2019</v>
      </c>
      <c r="D222" s="4">
        <v>44051</v>
      </c>
      <c r="E222" s="2">
        <f t="shared" ca="1" si="22"/>
        <v>0</v>
      </c>
      <c r="F222" s="38">
        <f t="shared" ca="1" si="23"/>
        <v>0</v>
      </c>
      <c r="G222" s="38">
        <f t="shared" ca="1" si="23"/>
        <v>0</v>
      </c>
      <c r="H222" s="38">
        <f t="shared" ca="1" si="23"/>
        <v>0</v>
      </c>
      <c r="I222" s="38">
        <f t="shared" ca="1" si="23"/>
        <v>0</v>
      </c>
      <c r="J222" s="38">
        <f t="shared" ca="1" si="23"/>
        <v>0</v>
      </c>
      <c r="K222" s="38">
        <f t="shared" ca="1" si="23"/>
        <v>0</v>
      </c>
      <c r="L222" s="38">
        <f t="shared" ca="1" si="23"/>
        <v>0</v>
      </c>
      <c r="M222" s="38">
        <f t="shared" ca="1" si="23"/>
        <v>0</v>
      </c>
      <c r="N222" s="38">
        <f t="shared" ca="1" si="23"/>
        <v>0</v>
      </c>
      <c r="O222" s="38">
        <f t="shared" ca="1" si="23"/>
        <v>0</v>
      </c>
      <c r="P222" s="38">
        <f t="shared" ca="1" si="23"/>
        <v>0</v>
      </c>
    </row>
    <row r="223" spans="1:16" x14ac:dyDescent="0.25">
      <c r="A223" s="2">
        <f t="shared" si="20"/>
        <v>8</v>
      </c>
      <c r="B223" s="2">
        <f t="shared" si="21"/>
        <v>9</v>
      </c>
      <c r="C223" s="2">
        <f ca="1">INDEX($F$1:$P$1,MATCH(E223,F223:P223,0))</f>
        <v>2019</v>
      </c>
      <c r="D223" s="4">
        <v>44052</v>
      </c>
      <c r="E223" s="2">
        <f t="shared" ca="1" si="22"/>
        <v>0</v>
      </c>
      <c r="F223" s="38">
        <f t="shared" ca="1" si="23"/>
        <v>0</v>
      </c>
      <c r="G223" s="38">
        <f t="shared" ca="1" si="23"/>
        <v>0</v>
      </c>
      <c r="H223" s="38">
        <f t="shared" ca="1" si="23"/>
        <v>0</v>
      </c>
      <c r="I223" s="38">
        <f t="shared" ca="1" si="23"/>
        <v>0</v>
      </c>
      <c r="J223" s="38">
        <f t="shared" ca="1" si="23"/>
        <v>0</v>
      </c>
      <c r="K223" s="38">
        <f t="shared" ca="1" si="23"/>
        <v>0</v>
      </c>
      <c r="L223" s="38">
        <f t="shared" ca="1" si="23"/>
        <v>0</v>
      </c>
      <c r="M223" s="38">
        <f t="shared" ca="1" si="23"/>
        <v>0</v>
      </c>
      <c r="N223" s="38">
        <f t="shared" ca="1" si="23"/>
        <v>0</v>
      </c>
      <c r="O223" s="38">
        <f t="shared" ca="1" si="23"/>
        <v>0</v>
      </c>
      <c r="P223" s="38">
        <f t="shared" ca="1" si="23"/>
        <v>0</v>
      </c>
    </row>
    <row r="224" spans="1:16" x14ac:dyDescent="0.25">
      <c r="A224" s="2">
        <f t="shared" si="20"/>
        <v>8</v>
      </c>
      <c r="B224" s="2">
        <f t="shared" si="21"/>
        <v>10</v>
      </c>
      <c r="C224" s="2">
        <f ca="1">INDEX($F$1:$P$1,MATCH(E224,F224:P224,0))</f>
        <v>2019</v>
      </c>
      <c r="D224" s="4">
        <v>44053</v>
      </c>
      <c r="E224" s="2">
        <f t="shared" ca="1" si="22"/>
        <v>0</v>
      </c>
      <c r="F224" s="38">
        <f t="shared" ca="1" si="23"/>
        <v>0</v>
      </c>
      <c r="G224" s="38">
        <f t="shared" ca="1" si="23"/>
        <v>0</v>
      </c>
      <c r="H224" s="38">
        <f t="shared" ca="1" si="23"/>
        <v>0</v>
      </c>
      <c r="I224" s="38">
        <f t="shared" ca="1" si="23"/>
        <v>0</v>
      </c>
      <c r="J224" s="38">
        <f t="shared" ca="1" si="23"/>
        <v>0</v>
      </c>
      <c r="K224" s="38">
        <f t="shared" ca="1" si="23"/>
        <v>0</v>
      </c>
      <c r="L224" s="38">
        <f t="shared" ca="1" si="23"/>
        <v>0</v>
      </c>
      <c r="M224" s="38">
        <f t="shared" ca="1" si="23"/>
        <v>0</v>
      </c>
      <c r="N224" s="38">
        <f t="shared" ca="1" si="23"/>
        <v>0</v>
      </c>
      <c r="O224" s="38">
        <f t="shared" ca="1" si="23"/>
        <v>0</v>
      </c>
      <c r="P224" s="38">
        <f t="shared" ca="1" si="23"/>
        <v>0</v>
      </c>
    </row>
    <row r="225" spans="1:16" x14ac:dyDescent="0.25">
      <c r="A225" s="2">
        <f t="shared" si="20"/>
        <v>8</v>
      </c>
      <c r="B225" s="2">
        <f t="shared" si="21"/>
        <v>11</v>
      </c>
      <c r="C225" s="2">
        <f ca="1">INDEX($F$1:$P$1,MATCH(E225,F225:P225,0))</f>
        <v>2019</v>
      </c>
      <c r="D225" s="4">
        <v>44054</v>
      </c>
      <c r="E225" s="2">
        <f t="shared" ca="1" si="22"/>
        <v>0</v>
      </c>
      <c r="F225" s="38">
        <f t="shared" ca="1" si="23"/>
        <v>0</v>
      </c>
      <c r="G225" s="38">
        <f t="shared" ca="1" si="23"/>
        <v>0</v>
      </c>
      <c r="H225" s="38">
        <f t="shared" ca="1" si="23"/>
        <v>0</v>
      </c>
      <c r="I225" s="38">
        <f t="shared" ca="1" si="23"/>
        <v>0</v>
      </c>
      <c r="J225" s="38">
        <f t="shared" ca="1" si="23"/>
        <v>0</v>
      </c>
      <c r="K225" s="38">
        <f t="shared" ca="1" si="23"/>
        <v>0</v>
      </c>
      <c r="L225" s="38">
        <f t="shared" ca="1" si="23"/>
        <v>0</v>
      </c>
      <c r="M225" s="38">
        <f t="shared" ca="1" si="23"/>
        <v>0</v>
      </c>
      <c r="N225" s="38">
        <f t="shared" ca="1" si="23"/>
        <v>0</v>
      </c>
      <c r="O225" s="38">
        <f t="shared" ca="1" si="23"/>
        <v>0</v>
      </c>
      <c r="P225" s="38">
        <f t="shared" ca="1" si="23"/>
        <v>0</v>
      </c>
    </row>
    <row r="226" spans="1:16" x14ac:dyDescent="0.25">
      <c r="A226" s="2">
        <f t="shared" si="20"/>
        <v>8</v>
      </c>
      <c r="B226" s="2">
        <f t="shared" si="21"/>
        <v>12</v>
      </c>
      <c r="C226" s="2">
        <f ca="1">INDEX($F$1:$P$1,MATCH(E226,F226:P226,0))</f>
        <v>2019</v>
      </c>
      <c r="D226" s="4">
        <v>44055</v>
      </c>
      <c r="E226" s="2">
        <f t="shared" ca="1" si="22"/>
        <v>0</v>
      </c>
      <c r="F226" s="38">
        <f t="shared" ca="1" si="23"/>
        <v>0</v>
      </c>
      <c r="G226" s="38">
        <f t="shared" ca="1" si="23"/>
        <v>0</v>
      </c>
      <c r="H226" s="38">
        <f t="shared" ca="1" si="23"/>
        <v>0</v>
      </c>
      <c r="I226" s="38">
        <f t="shared" ca="1" si="23"/>
        <v>0</v>
      </c>
      <c r="J226" s="38">
        <f t="shared" ca="1" si="23"/>
        <v>0</v>
      </c>
      <c r="K226" s="38">
        <f t="shared" ca="1" si="23"/>
        <v>0</v>
      </c>
      <c r="L226" s="38">
        <f t="shared" ca="1" si="23"/>
        <v>0</v>
      </c>
      <c r="M226" s="38">
        <f t="shared" ca="1" si="23"/>
        <v>0</v>
      </c>
      <c r="N226" s="38">
        <f t="shared" ca="1" si="23"/>
        <v>0</v>
      </c>
      <c r="O226" s="38">
        <f t="shared" ca="1" si="23"/>
        <v>0</v>
      </c>
      <c r="P226" s="38">
        <f t="shared" ca="1" si="23"/>
        <v>0</v>
      </c>
    </row>
    <row r="227" spans="1:16" x14ac:dyDescent="0.25">
      <c r="A227" s="2">
        <f t="shared" si="20"/>
        <v>8</v>
      </c>
      <c r="B227" s="2">
        <f t="shared" si="21"/>
        <v>13</v>
      </c>
      <c r="C227" s="2">
        <f ca="1">INDEX($F$1:$P$1,MATCH(E227,F227:P227,0))</f>
        <v>2019</v>
      </c>
      <c r="D227" s="4">
        <v>44056</v>
      </c>
      <c r="E227" s="2">
        <f t="shared" ca="1" si="22"/>
        <v>0</v>
      </c>
      <c r="F227" s="38">
        <f t="shared" ca="1" si="23"/>
        <v>0</v>
      </c>
      <c r="G227" s="38">
        <f t="shared" ca="1" si="23"/>
        <v>0</v>
      </c>
      <c r="H227" s="38">
        <f t="shared" ca="1" si="23"/>
        <v>0</v>
      </c>
      <c r="I227" s="38">
        <f t="shared" ca="1" si="23"/>
        <v>0</v>
      </c>
      <c r="J227" s="38">
        <f t="shared" ca="1" si="23"/>
        <v>0</v>
      </c>
      <c r="K227" s="38">
        <f t="shared" ca="1" si="23"/>
        <v>0</v>
      </c>
      <c r="L227" s="38">
        <f t="shared" ca="1" si="23"/>
        <v>0</v>
      </c>
      <c r="M227" s="38">
        <f t="shared" ca="1" si="23"/>
        <v>0</v>
      </c>
      <c r="N227" s="38">
        <f t="shared" ca="1" si="23"/>
        <v>0</v>
      </c>
      <c r="O227" s="38">
        <f t="shared" ca="1" si="23"/>
        <v>0</v>
      </c>
      <c r="P227" s="38">
        <f t="shared" ca="1" si="23"/>
        <v>0</v>
      </c>
    </row>
    <row r="228" spans="1:16" x14ac:dyDescent="0.25">
      <c r="A228" s="2">
        <f t="shared" si="20"/>
        <v>8</v>
      </c>
      <c r="B228" s="2">
        <f t="shared" si="21"/>
        <v>14</v>
      </c>
      <c r="C228" s="2">
        <f ca="1">INDEX($F$1:$P$1,MATCH(E228,F228:P228,0))</f>
        <v>2019</v>
      </c>
      <c r="D228" s="4">
        <v>44057</v>
      </c>
      <c r="E228" s="2">
        <f t="shared" ca="1" si="22"/>
        <v>0</v>
      </c>
      <c r="F228" s="38">
        <f t="shared" ca="1" si="23"/>
        <v>0</v>
      </c>
      <c r="G228" s="38">
        <f t="shared" ca="1" si="23"/>
        <v>0</v>
      </c>
      <c r="H228" s="38">
        <f t="shared" ca="1" si="23"/>
        <v>0</v>
      </c>
      <c r="I228" s="38">
        <f t="shared" ca="1" si="23"/>
        <v>0</v>
      </c>
      <c r="J228" s="38">
        <f t="shared" ca="1" si="23"/>
        <v>0</v>
      </c>
      <c r="K228" s="38">
        <f t="shared" ca="1" si="23"/>
        <v>0</v>
      </c>
      <c r="L228" s="38">
        <f t="shared" ca="1" si="23"/>
        <v>0</v>
      </c>
      <c r="M228" s="38">
        <f t="shared" ca="1" si="23"/>
        <v>0</v>
      </c>
      <c r="N228" s="38">
        <f t="shared" ca="1" si="23"/>
        <v>0</v>
      </c>
      <c r="O228" s="38">
        <f t="shared" ca="1" si="23"/>
        <v>0</v>
      </c>
      <c r="P228" s="38">
        <f t="shared" ca="1" si="23"/>
        <v>0</v>
      </c>
    </row>
    <row r="229" spans="1:16" x14ac:dyDescent="0.25">
      <c r="A229" s="2">
        <f t="shared" si="20"/>
        <v>8</v>
      </c>
      <c r="B229" s="2">
        <f t="shared" si="21"/>
        <v>15</v>
      </c>
      <c r="C229" s="2">
        <f ca="1">INDEX($F$1:$P$1,MATCH(E229,F229:P229,0))</f>
        <v>2019</v>
      </c>
      <c r="D229" s="4">
        <v>44058</v>
      </c>
      <c r="E229" s="2">
        <f t="shared" ca="1" si="22"/>
        <v>0</v>
      </c>
      <c r="F229" s="38">
        <f t="shared" ca="1" si="23"/>
        <v>0</v>
      </c>
      <c r="G229" s="38">
        <f t="shared" ca="1" si="23"/>
        <v>0</v>
      </c>
      <c r="H229" s="38">
        <f t="shared" ca="1" si="23"/>
        <v>0</v>
      </c>
      <c r="I229" s="38">
        <f t="shared" ca="1" si="23"/>
        <v>0</v>
      </c>
      <c r="J229" s="38">
        <f t="shared" ca="1" si="23"/>
        <v>0</v>
      </c>
      <c r="K229" s="38">
        <f t="shared" ca="1" si="23"/>
        <v>0</v>
      </c>
      <c r="L229" s="38">
        <f t="shared" ca="1" si="23"/>
        <v>0</v>
      </c>
      <c r="M229" s="38">
        <f t="shared" ca="1" si="23"/>
        <v>0</v>
      </c>
      <c r="N229" s="38">
        <f t="shared" ca="1" si="23"/>
        <v>0</v>
      </c>
      <c r="O229" s="38">
        <f t="shared" ca="1" si="23"/>
        <v>0</v>
      </c>
      <c r="P229" s="38">
        <f t="shared" ca="1" si="23"/>
        <v>0</v>
      </c>
    </row>
    <row r="230" spans="1:16" x14ac:dyDescent="0.25">
      <c r="A230" s="2">
        <f t="shared" si="20"/>
        <v>8</v>
      </c>
      <c r="B230" s="2">
        <f t="shared" si="21"/>
        <v>16</v>
      </c>
      <c r="C230" s="2">
        <f ca="1">INDEX($F$1:$P$1,MATCH(E230,F230:P230,0))</f>
        <v>2019</v>
      </c>
      <c r="D230" s="4">
        <v>44059</v>
      </c>
      <c r="E230" s="2">
        <f t="shared" ca="1" si="22"/>
        <v>0</v>
      </c>
      <c r="F230" s="38">
        <f t="shared" ca="1" si="23"/>
        <v>0</v>
      </c>
      <c r="G230" s="38">
        <f t="shared" ca="1" si="23"/>
        <v>0</v>
      </c>
      <c r="H230" s="38">
        <f t="shared" ca="1" si="23"/>
        <v>0</v>
      </c>
      <c r="I230" s="38">
        <f t="shared" ca="1" si="23"/>
        <v>0</v>
      </c>
      <c r="J230" s="38">
        <f t="shared" ca="1" si="23"/>
        <v>0</v>
      </c>
      <c r="K230" s="38">
        <f t="shared" ca="1" si="23"/>
        <v>0</v>
      </c>
      <c r="L230" s="38">
        <f t="shared" ca="1" si="23"/>
        <v>0</v>
      </c>
      <c r="M230" s="38">
        <f t="shared" ca="1" si="23"/>
        <v>0</v>
      </c>
      <c r="N230" s="38">
        <f t="shared" ca="1" si="23"/>
        <v>0</v>
      </c>
      <c r="O230" s="38">
        <f t="shared" ca="1" si="23"/>
        <v>0</v>
      </c>
      <c r="P230" s="38">
        <f t="shared" ca="1" si="23"/>
        <v>0</v>
      </c>
    </row>
    <row r="231" spans="1:16" x14ac:dyDescent="0.25">
      <c r="A231" s="2">
        <f t="shared" si="20"/>
        <v>8</v>
      </c>
      <c r="B231" s="2">
        <f t="shared" si="21"/>
        <v>17</v>
      </c>
      <c r="C231" s="2">
        <f ca="1">INDEX($F$1:$P$1,MATCH(E231,F231:P231,0))</f>
        <v>2019</v>
      </c>
      <c r="D231" s="4">
        <v>44060</v>
      </c>
      <c r="E231" s="2">
        <f t="shared" ca="1" si="22"/>
        <v>0</v>
      </c>
      <c r="F231" s="38">
        <f t="shared" ca="1" si="23"/>
        <v>0</v>
      </c>
      <c r="G231" s="38">
        <f t="shared" ca="1" si="23"/>
        <v>0</v>
      </c>
      <c r="H231" s="38">
        <f t="shared" ca="1" si="23"/>
        <v>0</v>
      </c>
      <c r="I231" s="38">
        <f t="shared" ca="1" si="23"/>
        <v>0</v>
      </c>
      <c r="J231" s="38">
        <f t="shared" ca="1" si="23"/>
        <v>0</v>
      </c>
      <c r="K231" s="38">
        <f t="shared" ca="1" si="23"/>
        <v>0</v>
      </c>
      <c r="L231" s="38">
        <f t="shared" ca="1" si="23"/>
        <v>0</v>
      </c>
      <c r="M231" s="38">
        <f t="shared" ca="1" si="23"/>
        <v>0</v>
      </c>
      <c r="N231" s="38">
        <f t="shared" ca="1" si="23"/>
        <v>0</v>
      </c>
      <c r="O231" s="38">
        <f t="shared" ca="1" si="23"/>
        <v>0</v>
      </c>
      <c r="P231" s="38">
        <f t="shared" ca="1" si="23"/>
        <v>0</v>
      </c>
    </row>
    <row r="232" spans="1:16" x14ac:dyDescent="0.25">
      <c r="A232" s="2">
        <f t="shared" si="20"/>
        <v>8</v>
      </c>
      <c r="B232" s="2">
        <f t="shared" si="21"/>
        <v>18</v>
      </c>
      <c r="C232" s="2">
        <f ca="1">INDEX($F$1:$P$1,MATCH(E232,F232:P232,0))</f>
        <v>2019</v>
      </c>
      <c r="D232" s="4">
        <v>44061</v>
      </c>
      <c r="E232" s="2">
        <f t="shared" ca="1" si="22"/>
        <v>0</v>
      </c>
      <c r="F232" s="38">
        <f t="shared" ca="1" si="23"/>
        <v>0</v>
      </c>
      <c r="G232" s="38">
        <f t="shared" ca="1" si="23"/>
        <v>0</v>
      </c>
      <c r="H232" s="38">
        <f t="shared" ca="1" si="23"/>
        <v>0</v>
      </c>
      <c r="I232" s="38">
        <f t="shared" ca="1" si="23"/>
        <v>0</v>
      </c>
      <c r="J232" s="38">
        <f t="shared" ca="1" si="23"/>
        <v>0</v>
      </c>
      <c r="K232" s="38">
        <f t="shared" ca="1" si="23"/>
        <v>0</v>
      </c>
      <c r="L232" s="38">
        <f t="shared" ca="1" si="23"/>
        <v>0</v>
      </c>
      <c r="M232" s="38">
        <f t="shared" ca="1" si="23"/>
        <v>0</v>
      </c>
      <c r="N232" s="38">
        <f t="shared" ca="1" si="23"/>
        <v>0</v>
      </c>
      <c r="O232" s="38">
        <f t="shared" ca="1" si="23"/>
        <v>0</v>
      </c>
      <c r="P232" s="38">
        <f t="shared" ca="1" si="23"/>
        <v>0</v>
      </c>
    </row>
    <row r="233" spans="1:16" x14ac:dyDescent="0.25">
      <c r="A233" s="2">
        <f t="shared" si="20"/>
        <v>8</v>
      </c>
      <c r="B233" s="2">
        <f t="shared" si="21"/>
        <v>19</v>
      </c>
      <c r="C233" s="2">
        <f ca="1">INDEX($F$1:$P$1,MATCH(E233,F233:P233,0))</f>
        <v>2019</v>
      </c>
      <c r="D233" s="4">
        <v>44062</v>
      </c>
      <c r="E233" s="2">
        <f t="shared" ca="1" si="22"/>
        <v>0</v>
      </c>
      <c r="F233" s="38">
        <f t="shared" ca="1" si="23"/>
        <v>0</v>
      </c>
      <c r="G233" s="38">
        <f t="shared" ca="1" si="23"/>
        <v>0</v>
      </c>
      <c r="H233" s="38">
        <f t="shared" ca="1" si="23"/>
        <v>0</v>
      </c>
      <c r="I233" s="38">
        <f t="shared" ca="1" si="23"/>
        <v>0</v>
      </c>
      <c r="J233" s="38">
        <f t="shared" ca="1" si="23"/>
        <v>0</v>
      </c>
      <c r="K233" s="38">
        <f t="shared" ca="1" si="23"/>
        <v>0</v>
      </c>
      <c r="L233" s="38">
        <f t="shared" ca="1" si="23"/>
        <v>0</v>
      </c>
      <c r="M233" s="38">
        <f t="shared" ca="1" si="23"/>
        <v>0</v>
      </c>
      <c r="N233" s="38">
        <f t="shared" ca="1" si="23"/>
        <v>0</v>
      </c>
      <c r="O233" s="38">
        <f t="shared" ca="1" si="23"/>
        <v>0</v>
      </c>
      <c r="P233" s="38">
        <f t="shared" ca="1" si="23"/>
        <v>0</v>
      </c>
    </row>
    <row r="234" spans="1:16" x14ac:dyDescent="0.25">
      <c r="A234" s="2">
        <f t="shared" si="20"/>
        <v>8</v>
      </c>
      <c r="B234" s="2">
        <f t="shared" si="21"/>
        <v>20</v>
      </c>
      <c r="C234" s="2">
        <f ca="1">INDEX($F$1:$P$1,MATCH(E234,F234:P234,0))</f>
        <v>2019</v>
      </c>
      <c r="D234" s="4">
        <v>44063</v>
      </c>
      <c r="E234" s="2">
        <f t="shared" ca="1" si="22"/>
        <v>0</v>
      </c>
      <c r="F234" s="38">
        <f t="shared" ca="1" si="23"/>
        <v>0</v>
      </c>
      <c r="G234" s="38">
        <f t="shared" ca="1" si="23"/>
        <v>0</v>
      </c>
      <c r="H234" s="38">
        <f t="shared" ca="1" si="23"/>
        <v>0</v>
      </c>
      <c r="I234" s="38">
        <f t="shared" ca="1" si="23"/>
        <v>0</v>
      </c>
      <c r="J234" s="38">
        <f t="shared" ca="1" si="23"/>
        <v>0</v>
      </c>
      <c r="K234" s="38">
        <f t="shared" ca="1" si="23"/>
        <v>0</v>
      </c>
      <c r="L234" s="38">
        <f t="shared" ca="1" si="23"/>
        <v>0</v>
      </c>
      <c r="M234" s="38">
        <f t="shared" ca="1" si="23"/>
        <v>0</v>
      </c>
      <c r="N234" s="38">
        <f t="shared" ca="1" si="23"/>
        <v>0</v>
      </c>
      <c r="O234" s="38">
        <f t="shared" ca="1" si="23"/>
        <v>0</v>
      </c>
      <c r="P234" s="38">
        <f t="shared" ca="1" si="23"/>
        <v>0</v>
      </c>
    </row>
    <row r="235" spans="1:16" x14ac:dyDescent="0.25">
      <c r="A235" s="2">
        <f t="shared" si="20"/>
        <v>8</v>
      </c>
      <c r="B235" s="2">
        <f t="shared" si="21"/>
        <v>21</v>
      </c>
      <c r="C235" s="2">
        <f ca="1">INDEX($F$1:$P$1,MATCH(E235,F235:P235,0))</f>
        <v>2019</v>
      </c>
      <c r="D235" s="4">
        <v>44064</v>
      </c>
      <c r="E235" s="2">
        <f t="shared" ca="1" si="22"/>
        <v>0</v>
      </c>
      <c r="F235" s="38">
        <f t="shared" ca="1" si="23"/>
        <v>0</v>
      </c>
      <c r="G235" s="38">
        <f t="shared" ca="1" si="23"/>
        <v>0</v>
      </c>
      <c r="H235" s="38">
        <f t="shared" ca="1" si="23"/>
        <v>0</v>
      </c>
      <c r="I235" s="38">
        <f t="shared" ca="1" si="23"/>
        <v>0</v>
      </c>
      <c r="J235" s="38">
        <f t="shared" ca="1" si="23"/>
        <v>0</v>
      </c>
      <c r="K235" s="38">
        <f t="shared" ca="1" si="23"/>
        <v>0</v>
      </c>
      <c r="L235" s="38">
        <f t="shared" ca="1" si="23"/>
        <v>0</v>
      </c>
      <c r="M235" s="38">
        <f t="shared" ca="1" si="23"/>
        <v>0</v>
      </c>
      <c r="N235" s="38">
        <f t="shared" ca="1" si="23"/>
        <v>0</v>
      </c>
      <c r="O235" s="38">
        <f t="shared" ca="1" si="23"/>
        <v>0</v>
      </c>
      <c r="P235" s="38">
        <f t="shared" ca="1" si="23"/>
        <v>0</v>
      </c>
    </row>
    <row r="236" spans="1:16" x14ac:dyDescent="0.25">
      <c r="A236" s="2">
        <f t="shared" si="20"/>
        <v>8</v>
      </c>
      <c r="B236" s="2">
        <f t="shared" si="21"/>
        <v>22</v>
      </c>
      <c r="C236" s="2">
        <f ca="1">INDEX($F$1:$P$1,MATCH(E236,F236:P236,0))</f>
        <v>2019</v>
      </c>
      <c r="D236" s="4">
        <v>44065</v>
      </c>
      <c r="E236" s="2">
        <f t="shared" ca="1" si="22"/>
        <v>0</v>
      </c>
      <c r="F236" s="38">
        <f t="shared" ca="1" si="23"/>
        <v>0</v>
      </c>
      <c r="G236" s="38">
        <f t="shared" ca="1" si="23"/>
        <v>0</v>
      </c>
      <c r="H236" s="38">
        <f t="shared" ca="1" si="23"/>
        <v>0</v>
      </c>
      <c r="I236" s="38">
        <f t="shared" ca="1" si="23"/>
        <v>0</v>
      </c>
      <c r="J236" s="38">
        <f t="shared" ca="1" si="23"/>
        <v>0</v>
      </c>
      <c r="K236" s="38">
        <f t="shared" ca="1" si="23"/>
        <v>0</v>
      </c>
      <c r="L236" s="38">
        <f t="shared" ca="1" si="23"/>
        <v>0</v>
      </c>
      <c r="M236" s="38">
        <f t="shared" ca="1" si="23"/>
        <v>0</v>
      </c>
      <c r="N236" s="38">
        <f t="shared" ca="1" si="23"/>
        <v>0</v>
      </c>
      <c r="O236" s="38">
        <f t="shared" ca="1" si="23"/>
        <v>0</v>
      </c>
      <c r="P236" s="38">
        <f t="shared" ca="1" si="23"/>
        <v>0</v>
      </c>
    </row>
    <row r="237" spans="1:16" x14ac:dyDescent="0.25">
      <c r="A237" s="2">
        <f t="shared" si="20"/>
        <v>8</v>
      </c>
      <c r="B237" s="2">
        <f t="shared" si="21"/>
        <v>23</v>
      </c>
      <c r="C237" s="2">
        <f ca="1">INDEX($F$1:$P$1,MATCH(E237,F237:P237,0))</f>
        <v>2019</v>
      </c>
      <c r="D237" s="4">
        <v>44066</v>
      </c>
      <c r="E237" s="2">
        <f t="shared" ca="1" si="22"/>
        <v>0</v>
      </c>
      <c r="F237" s="38">
        <f t="shared" ca="1" si="23"/>
        <v>0</v>
      </c>
      <c r="G237" s="38">
        <f t="shared" ca="1" si="23"/>
        <v>0</v>
      </c>
      <c r="H237" s="38">
        <f t="shared" ca="1" si="23"/>
        <v>0</v>
      </c>
      <c r="I237" s="38">
        <f t="shared" ca="1" si="23"/>
        <v>0</v>
      </c>
      <c r="J237" s="38">
        <f t="shared" ca="1" si="23"/>
        <v>0</v>
      </c>
      <c r="K237" s="38">
        <f t="shared" ca="1" si="23"/>
        <v>0</v>
      </c>
      <c r="L237" s="38">
        <f t="shared" ca="1" si="23"/>
        <v>0</v>
      </c>
      <c r="M237" s="38">
        <f t="shared" ca="1" si="23"/>
        <v>0</v>
      </c>
      <c r="N237" s="38">
        <f t="shared" ca="1" si="23"/>
        <v>0</v>
      </c>
      <c r="O237" s="38">
        <f t="shared" ca="1" si="23"/>
        <v>0</v>
      </c>
      <c r="P237" s="38">
        <f t="shared" ca="1" si="23"/>
        <v>0</v>
      </c>
    </row>
    <row r="238" spans="1:16" x14ac:dyDescent="0.25">
      <c r="A238" s="2">
        <f t="shared" si="20"/>
        <v>8</v>
      </c>
      <c r="B238" s="2">
        <f t="shared" si="21"/>
        <v>24</v>
      </c>
      <c r="C238" s="2">
        <f ca="1">INDEX($F$1:$P$1,MATCH(E238,F238:P238,0))</f>
        <v>2019</v>
      </c>
      <c r="D238" s="4">
        <v>44067</v>
      </c>
      <c r="E238" s="2">
        <f t="shared" ca="1" si="22"/>
        <v>0</v>
      </c>
      <c r="F238" s="38">
        <f t="shared" ca="1" si="23"/>
        <v>0</v>
      </c>
      <c r="G238" s="38">
        <f t="shared" ca="1" si="23"/>
        <v>0</v>
      </c>
      <c r="H238" s="38">
        <f t="shared" ca="1" si="23"/>
        <v>0</v>
      </c>
      <c r="I238" s="38">
        <f t="shared" ca="1" si="23"/>
        <v>0</v>
      </c>
      <c r="J238" s="38">
        <f t="shared" ca="1" si="23"/>
        <v>0</v>
      </c>
      <c r="K238" s="38">
        <f t="shared" ca="1" si="23"/>
        <v>0</v>
      </c>
      <c r="L238" s="38">
        <f t="shared" ca="1" si="23"/>
        <v>0</v>
      </c>
      <c r="M238" s="38">
        <f t="shared" ca="1" si="23"/>
        <v>0</v>
      </c>
      <c r="N238" s="38">
        <f t="shared" ca="1" si="23"/>
        <v>0</v>
      </c>
      <c r="O238" s="38">
        <f t="shared" ca="1" si="23"/>
        <v>0</v>
      </c>
      <c r="P238" s="38">
        <f t="shared" ca="1" si="23"/>
        <v>0</v>
      </c>
    </row>
    <row r="239" spans="1:16" x14ac:dyDescent="0.25">
      <c r="A239" s="2">
        <f t="shared" si="20"/>
        <v>8</v>
      </c>
      <c r="B239" s="2">
        <f t="shared" si="21"/>
        <v>25</v>
      </c>
      <c r="C239" s="2">
        <f ca="1">INDEX($F$1:$P$1,MATCH(E239,F239:P239,0))</f>
        <v>2019</v>
      </c>
      <c r="D239" s="4">
        <v>44068</v>
      </c>
      <c r="E239" s="2">
        <f t="shared" ca="1" si="22"/>
        <v>0</v>
      </c>
      <c r="F239" s="38">
        <f t="shared" ca="1" si="23"/>
        <v>0</v>
      </c>
      <c r="G239" s="38">
        <f t="shared" ca="1" si="23"/>
        <v>0</v>
      </c>
      <c r="H239" s="38">
        <f t="shared" ref="G239:Q264" ca="1" si="24">INDEX(INDIRECT("'"&amp;H$1&amp;"'!"&amp;"V:V"),MATCH(EDATE($D239,-12*(2020-H$1)),INDIRECT("'"&amp;H$1&amp;"'!"&amp;"E:E"),0))</f>
        <v>0</v>
      </c>
      <c r="I239" s="38">
        <f t="shared" ca="1" si="24"/>
        <v>0</v>
      </c>
      <c r="J239" s="38">
        <f t="shared" ca="1" si="24"/>
        <v>0</v>
      </c>
      <c r="K239" s="38">
        <f t="shared" ca="1" si="24"/>
        <v>0</v>
      </c>
      <c r="L239" s="38">
        <f t="shared" ca="1" si="24"/>
        <v>0</v>
      </c>
      <c r="M239" s="38">
        <f t="shared" ca="1" si="24"/>
        <v>0</v>
      </c>
      <c r="N239" s="38">
        <f t="shared" ca="1" si="24"/>
        <v>0</v>
      </c>
      <c r="O239" s="38">
        <f t="shared" ca="1" si="24"/>
        <v>0</v>
      </c>
      <c r="P239" s="38">
        <f t="shared" ca="1" si="24"/>
        <v>0</v>
      </c>
    </row>
    <row r="240" spans="1:16" x14ac:dyDescent="0.25">
      <c r="A240" s="2">
        <f t="shared" si="20"/>
        <v>8</v>
      </c>
      <c r="B240" s="2">
        <f t="shared" si="21"/>
        <v>26</v>
      </c>
      <c r="C240" s="2">
        <f ca="1">INDEX($F$1:$P$1,MATCH(E240,F240:P240,0))</f>
        <v>2019</v>
      </c>
      <c r="D240" s="4">
        <v>44069</v>
      </c>
      <c r="E240" s="2">
        <f t="shared" ca="1" si="22"/>
        <v>0</v>
      </c>
      <c r="F240" s="38">
        <f t="shared" ref="F240:F303" ca="1" si="25">INDEX(INDIRECT("'"&amp;F$1&amp;"'!"&amp;"V:V"),MATCH(EDATE($D240,-12*(2020-F$1)),INDIRECT("'"&amp;F$1&amp;"'!"&amp;"E:E"),0))</f>
        <v>0</v>
      </c>
      <c r="G240" s="38">
        <f t="shared" ca="1" si="24"/>
        <v>0</v>
      </c>
      <c r="H240" s="38">
        <f t="shared" ca="1" si="24"/>
        <v>0</v>
      </c>
      <c r="I240" s="38">
        <f t="shared" ca="1" si="24"/>
        <v>0</v>
      </c>
      <c r="J240" s="38">
        <f t="shared" ca="1" si="24"/>
        <v>0</v>
      </c>
      <c r="K240" s="38">
        <f t="shared" ca="1" si="24"/>
        <v>0</v>
      </c>
      <c r="L240" s="38">
        <f t="shared" ca="1" si="24"/>
        <v>0</v>
      </c>
      <c r="M240" s="38">
        <f t="shared" ca="1" si="24"/>
        <v>0</v>
      </c>
      <c r="N240" s="38">
        <f t="shared" ca="1" si="24"/>
        <v>0</v>
      </c>
      <c r="O240" s="38">
        <f t="shared" ca="1" si="24"/>
        <v>0</v>
      </c>
      <c r="P240" s="38">
        <f t="shared" ca="1" si="24"/>
        <v>0</v>
      </c>
    </row>
    <row r="241" spans="1:16" x14ac:dyDescent="0.25">
      <c r="A241" s="2">
        <f t="shared" si="20"/>
        <v>8</v>
      </c>
      <c r="B241" s="2">
        <f t="shared" si="21"/>
        <v>27</v>
      </c>
      <c r="C241" s="2">
        <f ca="1">INDEX($F$1:$P$1,MATCH(E241,F241:P241,0))</f>
        <v>2019</v>
      </c>
      <c r="D241" s="4">
        <v>44070</v>
      </c>
      <c r="E241" s="2">
        <f t="shared" ca="1" si="22"/>
        <v>0</v>
      </c>
      <c r="F241" s="38">
        <f t="shared" ca="1" si="25"/>
        <v>0</v>
      </c>
      <c r="G241" s="38">
        <f t="shared" ca="1" si="24"/>
        <v>0</v>
      </c>
      <c r="H241" s="38">
        <f t="shared" ca="1" si="24"/>
        <v>0</v>
      </c>
      <c r="I241" s="38">
        <f t="shared" ca="1" si="24"/>
        <v>0</v>
      </c>
      <c r="J241" s="38">
        <f t="shared" ca="1" si="24"/>
        <v>0</v>
      </c>
      <c r="K241" s="38">
        <f t="shared" ca="1" si="24"/>
        <v>0</v>
      </c>
      <c r="L241" s="38">
        <f t="shared" ca="1" si="24"/>
        <v>0</v>
      </c>
      <c r="M241" s="38">
        <f t="shared" ca="1" si="24"/>
        <v>0</v>
      </c>
      <c r="N241" s="38">
        <f t="shared" ca="1" si="24"/>
        <v>0</v>
      </c>
      <c r="O241" s="38">
        <f t="shared" ca="1" si="24"/>
        <v>0</v>
      </c>
      <c r="P241" s="38">
        <f t="shared" ca="1" si="24"/>
        <v>0</v>
      </c>
    </row>
    <row r="242" spans="1:16" x14ac:dyDescent="0.25">
      <c r="A242" s="2">
        <f t="shared" si="20"/>
        <v>8</v>
      </c>
      <c r="B242" s="2">
        <f t="shared" si="21"/>
        <v>28</v>
      </c>
      <c r="C242" s="2">
        <f ca="1">INDEX($F$1:$P$1,MATCH(E242,F242:P242,0))</f>
        <v>2019</v>
      </c>
      <c r="D242" s="4">
        <v>44071</v>
      </c>
      <c r="E242" s="2">
        <f t="shared" ca="1" si="22"/>
        <v>0</v>
      </c>
      <c r="F242" s="38">
        <f t="shared" ca="1" si="25"/>
        <v>0</v>
      </c>
      <c r="G242" s="38">
        <f t="shared" ca="1" si="24"/>
        <v>0</v>
      </c>
      <c r="H242" s="38">
        <f t="shared" ca="1" si="24"/>
        <v>0</v>
      </c>
      <c r="I242" s="38">
        <f t="shared" ca="1" si="24"/>
        <v>0</v>
      </c>
      <c r="J242" s="38">
        <f t="shared" ca="1" si="24"/>
        <v>0</v>
      </c>
      <c r="K242" s="38">
        <f t="shared" ca="1" si="24"/>
        <v>0</v>
      </c>
      <c r="L242" s="38">
        <f t="shared" ca="1" si="24"/>
        <v>0</v>
      </c>
      <c r="M242" s="38">
        <f t="shared" ca="1" si="24"/>
        <v>0</v>
      </c>
      <c r="N242" s="38">
        <f t="shared" ca="1" si="24"/>
        <v>0</v>
      </c>
      <c r="O242" s="38">
        <f t="shared" ca="1" si="24"/>
        <v>0</v>
      </c>
      <c r="P242" s="38">
        <f t="shared" ca="1" si="24"/>
        <v>0</v>
      </c>
    </row>
    <row r="243" spans="1:16" x14ac:dyDescent="0.25">
      <c r="A243" s="2">
        <f t="shared" si="20"/>
        <v>8</v>
      </c>
      <c r="B243" s="2">
        <f t="shared" si="21"/>
        <v>29</v>
      </c>
      <c r="C243" s="2">
        <f ca="1">INDEX($F$1:$P$1,MATCH(E243,F243:P243,0))</f>
        <v>2019</v>
      </c>
      <c r="D243" s="4">
        <v>44072</v>
      </c>
      <c r="E243" s="2">
        <f t="shared" ca="1" si="22"/>
        <v>0</v>
      </c>
      <c r="F243" s="38">
        <f t="shared" ca="1" si="25"/>
        <v>0</v>
      </c>
      <c r="G243" s="38">
        <f t="shared" ca="1" si="24"/>
        <v>0</v>
      </c>
      <c r="H243" s="38">
        <f t="shared" ca="1" si="24"/>
        <v>0</v>
      </c>
      <c r="I243" s="38">
        <f t="shared" ca="1" si="24"/>
        <v>0</v>
      </c>
      <c r="J243" s="38">
        <f t="shared" ca="1" si="24"/>
        <v>0</v>
      </c>
      <c r="K243" s="38">
        <f t="shared" ca="1" si="24"/>
        <v>0</v>
      </c>
      <c r="L243" s="38">
        <f t="shared" ca="1" si="24"/>
        <v>0</v>
      </c>
      <c r="M243" s="38">
        <f t="shared" ca="1" si="24"/>
        <v>0</v>
      </c>
      <c r="N243" s="38">
        <f t="shared" ca="1" si="24"/>
        <v>0</v>
      </c>
      <c r="O243" s="38">
        <f t="shared" ca="1" si="24"/>
        <v>0</v>
      </c>
      <c r="P243" s="38">
        <f t="shared" ca="1" si="24"/>
        <v>0</v>
      </c>
    </row>
    <row r="244" spans="1:16" x14ac:dyDescent="0.25">
      <c r="A244" s="2">
        <f t="shared" si="20"/>
        <v>8</v>
      </c>
      <c r="B244" s="2">
        <f t="shared" si="21"/>
        <v>30</v>
      </c>
      <c r="C244" s="2">
        <f ca="1">INDEX($F$1:$P$1,MATCH(E244,F244:P244,0))</f>
        <v>2019</v>
      </c>
      <c r="D244" s="4">
        <v>44073</v>
      </c>
      <c r="E244" s="2">
        <f t="shared" ca="1" si="22"/>
        <v>0</v>
      </c>
      <c r="F244" s="38">
        <f t="shared" ca="1" si="25"/>
        <v>0</v>
      </c>
      <c r="G244" s="38">
        <f t="shared" ca="1" si="24"/>
        <v>0</v>
      </c>
      <c r="H244" s="38">
        <f t="shared" ca="1" si="24"/>
        <v>0</v>
      </c>
      <c r="I244" s="38">
        <f t="shared" ca="1" si="24"/>
        <v>0</v>
      </c>
      <c r="J244" s="38">
        <f t="shared" ca="1" si="24"/>
        <v>0</v>
      </c>
      <c r="K244" s="38">
        <f t="shared" ca="1" si="24"/>
        <v>0</v>
      </c>
      <c r="L244" s="38">
        <f t="shared" ca="1" si="24"/>
        <v>0</v>
      </c>
      <c r="M244" s="38">
        <f t="shared" ca="1" si="24"/>
        <v>0</v>
      </c>
      <c r="N244" s="38">
        <f t="shared" ca="1" si="24"/>
        <v>0</v>
      </c>
      <c r="O244" s="38">
        <f t="shared" ca="1" si="24"/>
        <v>0</v>
      </c>
      <c r="P244" s="38">
        <f t="shared" ca="1" si="24"/>
        <v>0</v>
      </c>
    </row>
    <row r="245" spans="1:16" x14ac:dyDescent="0.25">
      <c r="A245" s="2">
        <f t="shared" si="20"/>
        <v>8</v>
      </c>
      <c r="B245" s="2">
        <f t="shared" si="21"/>
        <v>31</v>
      </c>
      <c r="C245" s="2">
        <f ca="1">INDEX($F$1:$P$1,MATCH(E245,F245:P245,0))</f>
        <v>2019</v>
      </c>
      <c r="D245" s="4">
        <v>44074</v>
      </c>
      <c r="E245" s="2">
        <f t="shared" ca="1" si="22"/>
        <v>0</v>
      </c>
      <c r="F245" s="38">
        <f t="shared" ca="1" si="25"/>
        <v>0</v>
      </c>
      <c r="G245" s="38">
        <f t="shared" ca="1" si="24"/>
        <v>0</v>
      </c>
      <c r="H245" s="38">
        <f t="shared" ca="1" si="24"/>
        <v>0</v>
      </c>
      <c r="I245" s="38">
        <f t="shared" ca="1" si="24"/>
        <v>0</v>
      </c>
      <c r="J245" s="38">
        <f t="shared" ca="1" si="24"/>
        <v>0</v>
      </c>
      <c r="K245" s="38">
        <f t="shared" ca="1" si="24"/>
        <v>0</v>
      </c>
      <c r="L245" s="38">
        <f t="shared" ca="1" si="24"/>
        <v>0</v>
      </c>
      <c r="M245" s="38">
        <f t="shared" ca="1" si="24"/>
        <v>0</v>
      </c>
      <c r="N245" s="38">
        <f t="shared" ca="1" si="24"/>
        <v>0</v>
      </c>
      <c r="O245" s="38">
        <f t="shared" ca="1" si="24"/>
        <v>0</v>
      </c>
      <c r="P245" s="38">
        <f t="shared" ca="1" si="24"/>
        <v>0</v>
      </c>
    </row>
    <row r="246" spans="1:16" x14ac:dyDescent="0.25">
      <c r="A246" s="2">
        <f t="shared" si="20"/>
        <v>9</v>
      </c>
      <c r="B246" s="2">
        <f t="shared" si="21"/>
        <v>1</v>
      </c>
      <c r="C246" s="2">
        <f ca="1">INDEX($F$1:$P$1,MATCH(E246,F246:P246,0))</f>
        <v>2019</v>
      </c>
      <c r="D246" s="4">
        <v>44075</v>
      </c>
      <c r="E246" s="2">
        <f t="shared" ca="1" si="22"/>
        <v>0</v>
      </c>
      <c r="F246" s="38">
        <f t="shared" ca="1" si="25"/>
        <v>0</v>
      </c>
      <c r="G246" s="38">
        <f t="shared" ca="1" si="24"/>
        <v>0</v>
      </c>
      <c r="H246" s="38">
        <f t="shared" ca="1" si="24"/>
        <v>0</v>
      </c>
      <c r="I246" s="38">
        <f t="shared" ca="1" si="24"/>
        <v>0</v>
      </c>
      <c r="J246" s="38">
        <f t="shared" ca="1" si="24"/>
        <v>0</v>
      </c>
      <c r="K246" s="38">
        <f t="shared" ca="1" si="24"/>
        <v>0</v>
      </c>
      <c r="L246" s="38">
        <f t="shared" ca="1" si="24"/>
        <v>0</v>
      </c>
      <c r="M246" s="38">
        <f t="shared" ca="1" si="24"/>
        <v>0</v>
      </c>
      <c r="N246" s="38">
        <f t="shared" ca="1" si="24"/>
        <v>0</v>
      </c>
      <c r="O246" s="38">
        <f t="shared" ca="1" si="24"/>
        <v>0</v>
      </c>
      <c r="P246" s="38">
        <f t="shared" ca="1" si="24"/>
        <v>0</v>
      </c>
    </row>
    <row r="247" spans="1:16" x14ac:dyDescent="0.25">
      <c r="A247" s="2">
        <f t="shared" si="20"/>
        <v>9</v>
      </c>
      <c r="B247" s="2">
        <f t="shared" si="21"/>
        <v>2</v>
      </c>
      <c r="C247" s="2">
        <f ca="1">INDEX($F$1:$P$1,MATCH(E247,F247:P247,0))</f>
        <v>2019</v>
      </c>
      <c r="D247" s="4">
        <v>44076</v>
      </c>
      <c r="E247" s="2">
        <f t="shared" ca="1" si="22"/>
        <v>0</v>
      </c>
      <c r="F247" s="38">
        <f t="shared" ca="1" si="25"/>
        <v>0</v>
      </c>
      <c r="G247" s="38">
        <f t="shared" ca="1" si="24"/>
        <v>0</v>
      </c>
      <c r="H247" s="38">
        <f t="shared" ca="1" si="24"/>
        <v>0</v>
      </c>
      <c r="I247" s="38">
        <f t="shared" ca="1" si="24"/>
        <v>0</v>
      </c>
      <c r="J247" s="38">
        <f t="shared" ca="1" si="24"/>
        <v>0</v>
      </c>
      <c r="K247" s="38">
        <f t="shared" ca="1" si="24"/>
        <v>0</v>
      </c>
      <c r="L247" s="38">
        <f t="shared" ca="1" si="24"/>
        <v>0</v>
      </c>
      <c r="M247" s="38">
        <f t="shared" ca="1" si="24"/>
        <v>0</v>
      </c>
      <c r="N247" s="38">
        <f t="shared" ca="1" si="24"/>
        <v>0</v>
      </c>
      <c r="O247" s="38">
        <f t="shared" ca="1" si="24"/>
        <v>0</v>
      </c>
      <c r="P247" s="38">
        <f t="shared" ca="1" si="24"/>
        <v>0</v>
      </c>
    </row>
    <row r="248" spans="1:16" x14ac:dyDescent="0.25">
      <c r="A248" s="2">
        <f t="shared" si="20"/>
        <v>9</v>
      </c>
      <c r="B248" s="2">
        <f t="shared" si="21"/>
        <v>3</v>
      </c>
      <c r="C248" s="2">
        <f ca="1">INDEX($F$1:$P$1,MATCH(E248,F248:P248,0))</f>
        <v>2019</v>
      </c>
      <c r="D248" s="4">
        <v>44077</v>
      </c>
      <c r="E248" s="2">
        <f t="shared" ca="1" si="22"/>
        <v>0</v>
      </c>
      <c r="F248" s="38">
        <f t="shared" ca="1" si="25"/>
        <v>0</v>
      </c>
      <c r="G248" s="38">
        <f t="shared" ca="1" si="24"/>
        <v>0</v>
      </c>
      <c r="H248" s="38">
        <f t="shared" ca="1" si="24"/>
        <v>0</v>
      </c>
      <c r="I248" s="38">
        <f t="shared" ca="1" si="24"/>
        <v>0</v>
      </c>
      <c r="J248" s="38">
        <f t="shared" ca="1" si="24"/>
        <v>0</v>
      </c>
      <c r="K248" s="38">
        <f t="shared" ca="1" si="24"/>
        <v>0</v>
      </c>
      <c r="L248" s="38">
        <f t="shared" ca="1" si="24"/>
        <v>0</v>
      </c>
      <c r="M248" s="38">
        <f t="shared" ca="1" si="24"/>
        <v>0</v>
      </c>
      <c r="N248" s="38">
        <f t="shared" ca="1" si="24"/>
        <v>0</v>
      </c>
      <c r="O248" s="38">
        <f t="shared" ca="1" si="24"/>
        <v>0</v>
      </c>
      <c r="P248" s="38">
        <f t="shared" ca="1" si="24"/>
        <v>0</v>
      </c>
    </row>
    <row r="249" spans="1:16" x14ac:dyDescent="0.25">
      <c r="A249" s="2">
        <f t="shared" si="20"/>
        <v>9</v>
      </c>
      <c r="B249" s="2">
        <f t="shared" si="21"/>
        <v>4</v>
      </c>
      <c r="C249" s="2">
        <f ca="1">INDEX($F$1:$P$1,MATCH(E249,F249:P249,0))</f>
        <v>2019</v>
      </c>
      <c r="D249" s="4">
        <v>44078</v>
      </c>
      <c r="E249" s="2">
        <f t="shared" ca="1" si="22"/>
        <v>0</v>
      </c>
      <c r="F249" s="38">
        <f t="shared" ca="1" si="25"/>
        <v>0</v>
      </c>
      <c r="G249" s="38">
        <f t="shared" ca="1" si="24"/>
        <v>0</v>
      </c>
      <c r="H249" s="38">
        <f t="shared" ca="1" si="24"/>
        <v>0</v>
      </c>
      <c r="I249" s="38">
        <f t="shared" ca="1" si="24"/>
        <v>0</v>
      </c>
      <c r="J249" s="38">
        <f t="shared" ca="1" si="24"/>
        <v>0</v>
      </c>
      <c r="K249" s="38">
        <f t="shared" ca="1" si="24"/>
        <v>0</v>
      </c>
      <c r="L249" s="38">
        <f t="shared" ca="1" si="24"/>
        <v>0</v>
      </c>
      <c r="M249" s="38">
        <f t="shared" ca="1" si="24"/>
        <v>0</v>
      </c>
      <c r="N249" s="38">
        <f t="shared" ca="1" si="24"/>
        <v>0</v>
      </c>
      <c r="O249" s="38">
        <f t="shared" ca="1" si="24"/>
        <v>0</v>
      </c>
      <c r="P249" s="38">
        <f t="shared" ca="1" si="24"/>
        <v>0</v>
      </c>
    </row>
    <row r="250" spans="1:16" x14ac:dyDescent="0.25">
      <c r="A250" s="2">
        <f t="shared" si="20"/>
        <v>9</v>
      </c>
      <c r="B250" s="2">
        <f t="shared" si="21"/>
        <v>5</v>
      </c>
      <c r="C250" s="2">
        <f ca="1">INDEX($F$1:$P$1,MATCH(E250,F250:P250,0))</f>
        <v>2019</v>
      </c>
      <c r="D250" s="4">
        <v>44079</v>
      </c>
      <c r="E250" s="2">
        <f t="shared" ca="1" si="22"/>
        <v>0</v>
      </c>
      <c r="F250" s="38">
        <f t="shared" ca="1" si="25"/>
        <v>0</v>
      </c>
      <c r="G250" s="38">
        <f t="shared" ca="1" si="24"/>
        <v>0</v>
      </c>
      <c r="H250" s="38">
        <f t="shared" ca="1" si="24"/>
        <v>0</v>
      </c>
      <c r="I250" s="38">
        <f t="shared" ca="1" si="24"/>
        <v>0</v>
      </c>
      <c r="J250" s="38">
        <f t="shared" ca="1" si="24"/>
        <v>0</v>
      </c>
      <c r="K250" s="38">
        <f t="shared" ca="1" si="24"/>
        <v>0</v>
      </c>
      <c r="L250" s="38">
        <f t="shared" ca="1" si="24"/>
        <v>0</v>
      </c>
      <c r="M250" s="38">
        <f t="shared" ca="1" si="24"/>
        <v>0</v>
      </c>
      <c r="N250" s="38">
        <f t="shared" ca="1" si="24"/>
        <v>0</v>
      </c>
      <c r="O250" s="38">
        <f t="shared" ca="1" si="24"/>
        <v>0</v>
      </c>
      <c r="P250" s="38">
        <f t="shared" ca="1" si="24"/>
        <v>0</v>
      </c>
    </row>
    <row r="251" spans="1:16" x14ac:dyDescent="0.25">
      <c r="A251" s="2">
        <f t="shared" si="20"/>
        <v>9</v>
      </c>
      <c r="B251" s="2">
        <f t="shared" si="21"/>
        <v>6</v>
      </c>
      <c r="C251" s="2">
        <f ca="1">INDEX($F$1:$P$1,MATCH(E251,F251:P251,0))</f>
        <v>2019</v>
      </c>
      <c r="D251" s="4">
        <v>44080</v>
      </c>
      <c r="E251" s="2">
        <f t="shared" ca="1" si="22"/>
        <v>0</v>
      </c>
      <c r="F251" s="38">
        <f t="shared" ca="1" si="25"/>
        <v>0</v>
      </c>
      <c r="G251" s="38">
        <f t="shared" ca="1" si="24"/>
        <v>0</v>
      </c>
      <c r="H251" s="38">
        <f t="shared" ca="1" si="24"/>
        <v>0</v>
      </c>
      <c r="I251" s="38">
        <f t="shared" ca="1" si="24"/>
        <v>0</v>
      </c>
      <c r="J251" s="38">
        <f t="shared" ca="1" si="24"/>
        <v>0</v>
      </c>
      <c r="K251" s="38">
        <f t="shared" ca="1" si="24"/>
        <v>0</v>
      </c>
      <c r="L251" s="38">
        <f t="shared" ca="1" si="24"/>
        <v>0</v>
      </c>
      <c r="M251" s="38">
        <f t="shared" ca="1" si="24"/>
        <v>0</v>
      </c>
      <c r="N251" s="38">
        <f t="shared" ca="1" si="24"/>
        <v>0</v>
      </c>
      <c r="O251" s="38">
        <f t="shared" ca="1" si="24"/>
        <v>0</v>
      </c>
      <c r="P251" s="38">
        <f t="shared" ca="1" si="24"/>
        <v>0</v>
      </c>
    </row>
    <row r="252" spans="1:16" x14ac:dyDescent="0.25">
      <c r="A252" s="2">
        <f t="shared" si="20"/>
        <v>9</v>
      </c>
      <c r="B252" s="2">
        <f t="shared" si="21"/>
        <v>7</v>
      </c>
      <c r="C252" s="2">
        <f ca="1">INDEX($F$1:$P$1,MATCH(E252,F252:P252,0))</f>
        <v>2019</v>
      </c>
      <c r="D252" s="4">
        <v>44081</v>
      </c>
      <c r="E252" s="2">
        <f t="shared" ca="1" si="22"/>
        <v>0</v>
      </c>
      <c r="F252" s="38">
        <f t="shared" ca="1" si="25"/>
        <v>0</v>
      </c>
      <c r="G252" s="38">
        <f t="shared" ca="1" si="24"/>
        <v>0</v>
      </c>
      <c r="H252" s="38">
        <f t="shared" ca="1" si="24"/>
        <v>0</v>
      </c>
      <c r="I252" s="38">
        <f t="shared" ca="1" si="24"/>
        <v>0</v>
      </c>
      <c r="J252" s="38">
        <f t="shared" ca="1" si="24"/>
        <v>0</v>
      </c>
      <c r="K252" s="38">
        <f t="shared" ca="1" si="24"/>
        <v>0</v>
      </c>
      <c r="L252" s="38">
        <f t="shared" ca="1" si="24"/>
        <v>0</v>
      </c>
      <c r="M252" s="38">
        <f t="shared" ca="1" si="24"/>
        <v>0</v>
      </c>
      <c r="N252" s="38">
        <f t="shared" ca="1" si="24"/>
        <v>0</v>
      </c>
      <c r="O252" s="38">
        <f t="shared" ca="1" si="24"/>
        <v>0</v>
      </c>
      <c r="P252" s="38">
        <f t="shared" ca="1" si="24"/>
        <v>0</v>
      </c>
    </row>
    <row r="253" spans="1:16" x14ac:dyDescent="0.25">
      <c r="A253" s="2">
        <f t="shared" si="20"/>
        <v>9</v>
      </c>
      <c r="B253" s="2">
        <f t="shared" si="21"/>
        <v>8</v>
      </c>
      <c r="C253" s="2">
        <f ca="1">INDEX($F$1:$P$1,MATCH(E253,F253:P253,0))</f>
        <v>2019</v>
      </c>
      <c r="D253" s="4">
        <v>44082</v>
      </c>
      <c r="E253" s="2">
        <f t="shared" ca="1" si="22"/>
        <v>0</v>
      </c>
      <c r="F253" s="38">
        <f t="shared" ca="1" si="25"/>
        <v>0</v>
      </c>
      <c r="G253" s="38">
        <f t="shared" ca="1" si="24"/>
        <v>0</v>
      </c>
      <c r="H253" s="38">
        <f t="shared" ca="1" si="24"/>
        <v>0</v>
      </c>
      <c r="I253" s="38">
        <f t="shared" ca="1" si="24"/>
        <v>0</v>
      </c>
      <c r="J253" s="38">
        <f t="shared" ca="1" si="24"/>
        <v>0</v>
      </c>
      <c r="K253" s="38">
        <f t="shared" ca="1" si="24"/>
        <v>0</v>
      </c>
      <c r="L253" s="38">
        <f t="shared" ca="1" si="24"/>
        <v>0</v>
      </c>
      <c r="M253" s="38">
        <f t="shared" ca="1" si="24"/>
        <v>0</v>
      </c>
      <c r="N253" s="38">
        <f t="shared" ca="1" si="24"/>
        <v>0</v>
      </c>
      <c r="O253" s="38">
        <f t="shared" ca="1" si="24"/>
        <v>0</v>
      </c>
      <c r="P253" s="38">
        <f t="shared" ca="1" si="24"/>
        <v>0</v>
      </c>
    </row>
    <row r="254" spans="1:16" x14ac:dyDescent="0.25">
      <c r="A254" s="2">
        <f t="shared" si="20"/>
        <v>9</v>
      </c>
      <c r="B254" s="2">
        <f t="shared" si="21"/>
        <v>9</v>
      </c>
      <c r="C254" s="2">
        <f ca="1">INDEX($F$1:$P$1,MATCH(E254,F254:P254,0))</f>
        <v>2019</v>
      </c>
      <c r="D254" s="4">
        <v>44083</v>
      </c>
      <c r="E254" s="2">
        <f t="shared" ca="1" si="22"/>
        <v>0</v>
      </c>
      <c r="F254" s="38">
        <f t="shared" ca="1" si="25"/>
        <v>0</v>
      </c>
      <c r="G254" s="38">
        <f t="shared" ca="1" si="24"/>
        <v>0</v>
      </c>
      <c r="H254" s="38">
        <f t="shared" ca="1" si="24"/>
        <v>0</v>
      </c>
      <c r="I254" s="38">
        <f t="shared" ca="1" si="24"/>
        <v>0</v>
      </c>
      <c r="J254" s="38">
        <f t="shared" ca="1" si="24"/>
        <v>0</v>
      </c>
      <c r="K254" s="38">
        <f t="shared" ca="1" si="24"/>
        <v>0</v>
      </c>
      <c r="L254" s="38">
        <f t="shared" ca="1" si="24"/>
        <v>0</v>
      </c>
      <c r="M254" s="38">
        <f t="shared" ca="1" si="24"/>
        <v>0</v>
      </c>
      <c r="N254" s="38">
        <f t="shared" ca="1" si="24"/>
        <v>0</v>
      </c>
      <c r="O254" s="38">
        <f t="shared" ca="1" si="24"/>
        <v>0</v>
      </c>
      <c r="P254" s="38">
        <f t="shared" ca="1" si="24"/>
        <v>0</v>
      </c>
    </row>
    <row r="255" spans="1:16" x14ac:dyDescent="0.25">
      <c r="A255" s="2">
        <f t="shared" si="20"/>
        <v>9</v>
      </c>
      <c r="B255" s="2">
        <f t="shared" si="21"/>
        <v>10</v>
      </c>
      <c r="C255" s="2">
        <f ca="1">INDEX($F$1:$P$1,MATCH(E255,F255:P255,0))</f>
        <v>2019</v>
      </c>
      <c r="D255" s="4">
        <v>44084</v>
      </c>
      <c r="E255" s="2">
        <f t="shared" ca="1" si="22"/>
        <v>0</v>
      </c>
      <c r="F255" s="38">
        <f t="shared" ca="1" si="25"/>
        <v>0</v>
      </c>
      <c r="G255" s="38">
        <f t="shared" ca="1" si="24"/>
        <v>0</v>
      </c>
      <c r="H255" s="38">
        <f t="shared" ca="1" si="24"/>
        <v>0</v>
      </c>
      <c r="I255" s="38">
        <f t="shared" ca="1" si="24"/>
        <v>0</v>
      </c>
      <c r="J255" s="38">
        <f t="shared" ca="1" si="24"/>
        <v>0</v>
      </c>
      <c r="K255" s="38">
        <f t="shared" ca="1" si="24"/>
        <v>0</v>
      </c>
      <c r="L255" s="38">
        <f t="shared" ca="1" si="24"/>
        <v>0</v>
      </c>
      <c r="M255" s="38">
        <f t="shared" ca="1" si="24"/>
        <v>0</v>
      </c>
      <c r="N255" s="38">
        <f t="shared" ca="1" si="24"/>
        <v>0</v>
      </c>
      <c r="O255" s="38">
        <f t="shared" ca="1" si="24"/>
        <v>0</v>
      </c>
      <c r="P255" s="38">
        <f t="shared" ca="1" si="24"/>
        <v>0</v>
      </c>
    </row>
    <row r="256" spans="1:16" x14ac:dyDescent="0.25">
      <c r="A256" s="2">
        <f t="shared" si="20"/>
        <v>9</v>
      </c>
      <c r="B256" s="2">
        <f t="shared" si="21"/>
        <v>11</v>
      </c>
      <c r="C256" s="2">
        <f ca="1">INDEX($F$1:$P$1,MATCH(E256,F256:P256,0))</f>
        <v>2019</v>
      </c>
      <c r="D256" s="4">
        <v>44085</v>
      </c>
      <c r="E256" s="2">
        <f t="shared" ca="1" si="22"/>
        <v>0</v>
      </c>
      <c r="F256" s="38">
        <f t="shared" ca="1" si="25"/>
        <v>0</v>
      </c>
      <c r="G256" s="38">
        <f t="shared" ca="1" si="24"/>
        <v>0</v>
      </c>
      <c r="H256" s="38">
        <f t="shared" ca="1" si="24"/>
        <v>0</v>
      </c>
      <c r="I256" s="38">
        <f t="shared" ca="1" si="24"/>
        <v>0</v>
      </c>
      <c r="J256" s="38">
        <f t="shared" ca="1" si="24"/>
        <v>0</v>
      </c>
      <c r="K256" s="38">
        <f t="shared" ca="1" si="24"/>
        <v>0</v>
      </c>
      <c r="L256" s="38">
        <f t="shared" ca="1" si="24"/>
        <v>0</v>
      </c>
      <c r="M256" s="38">
        <f t="shared" ca="1" si="24"/>
        <v>0</v>
      </c>
      <c r="N256" s="38">
        <f t="shared" ca="1" si="24"/>
        <v>0</v>
      </c>
      <c r="O256" s="38">
        <f t="shared" ca="1" si="24"/>
        <v>0</v>
      </c>
      <c r="P256" s="38">
        <f t="shared" ca="1" si="24"/>
        <v>0</v>
      </c>
    </row>
    <row r="257" spans="1:16" x14ac:dyDescent="0.25">
      <c r="A257" s="2">
        <f t="shared" si="20"/>
        <v>9</v>
      </c>
      <c r="B257" s="2">
        <f t="shared" si="21"/>
        <v>12</v>
      </c>
      <c r="C257" s="2">
        <f ca="1">INDEX($F$1:$P$1,MATCH(E257,F257:P257,0))</f>
        <v>2019</v>
      </c>
      <c r="D257" s="4">
        <v>44086</v>
      </c>
      <c r="E257" s="2">
        <f t="shared" ca="1" si="22"/>
        <v>0</v>
      </c>
      <c r="F257" s="38">
        <f t="shared" ca="1" si="25"/>
        <v>0</v>
      </c>
      <c r="G257" s="38">
        <f t="shared" ca="1" si="24"/>
        <v>0</v>
      </c>
      <c r="H257" s="38">
        <f t="shared" ca="1" si="24"/>
        <v>0</v>
      </c>
      <c r="I257" s="38">
        <f t="shared" ca="1" si="24"/>
        <v>0</v>
      </c>
      <c r="J257" s="38">
        <f t="shared" ca="1" si="24"/>
        <v>0</v>
      </c>
      <c r="K257" s="38">
        <f t="shared" ca="1" si="24"/>
        <v>0</v>
      </c>
      <c r="L257" s="38">
        <f t="shared" ca="1" si="24"/>
        <v>0</v>
      </c>
      <c r="M257" s="38">
        <f t="shared" ca="1" si="24"/>
        <v>0</v>
      </c>
      <c r="N257" s="38">
        <f t="shared" ca="1" si="24"/>
        <v>0</v>
      </c>
      <c r="O257" s="38">
        <f t="shared" ca="1" si="24"/>
        <v>0</v>
      </c>
      <c r="P257" s="38">
        <f t="shared" ca="1" si="24"/>
        <v>0</v>
      </c>
    </row>
    <row r="258" spans="1:16" x14ac:dyDescent="0.25">
      <c r="A258" s="2">
        <f t="shared" si="20"/>
        <v>9</v>
      </c>
      <c r="B258" s="2">
        <f t="shared" si="21"/>
        <v>13</v>
      </c>
      <c r="C258" s="2">
        <f ca="1">INDEX($F$1:$P$1,MATCH(E258,F258:P258,0))</f>
        <v>2019</v>
      </c>
      <c r="D258" s="4">
        <v>44087</v>
      </c>
      <c r="E258" s="2">
        <f t="shared" ca="1" si="22"/>
        <v>0</v>
      </c>
      <c r="F258" s="38">
        <f t="shared" ca="1" si="25"/>
        <v>0</v>
      </c>
      <c r="G258" s="38">
        <f t="shared" ca="1" si="24"/>
        <v>0</v>
      </c>
      <c r="H258" s="38">
        <f t="shared" ca="1" si="24"/>
        <v>0</v>
      </c>
      <c r="I258" s="38">
        <f t="shared" ca="1" si="24"/>
        <v>0</v>
      </c>
      <c r="J258" s="38">
        <f t="shared" ca="1" si="24"/>
        <v>0</v>
      </c>
      <c r="K258" s="38">
        <f t="shared" ca="1" si="24"/>
        <v>0</v>
      </c>
      <c r="L258" s="38">
        <f t="shared" ca="1" si="24"/>
        <v>0</v>
      </c>
      <c r="M258" s="38">
        <f t="shared" ca="1" si="24"/>
        <v>0</v>
      </c>
      <c r="N258" s="38">
        <f t="shared" ca="1" si="24"/>
        <v>0</v>
      </c>
      <c r="O258" s="38">
        <f t="shared" ca="1" si="24"/>
        <v>0</v>
      </c>
      <c r="P258" s="38">
        <f t="shared" ca="1" si="24"/>
        <v>0</v>
      </c>
    </row>
    <row r="259" spans="1:16" x14ac:dyDescent="0.25">
      <c r="A259" s="2">
        <f t="shared" ref="A259:A322" si="26">MONTH(D259)</f>
        <v>9</v>
      </c>
      <c r="B259" s="2">
        <f t="shared" ref="B259:B322" si="27">DAY(D259)</f>
        <v>14</v>
      </c>
      <c r="C259" s="2">
        <f ca="1">INDEX($F$1:$P$1,MATCH(E259,F259:P259,0))</f>
        <v>2019</v>
      </c>
      <c r="D259" s="4">
        <v>44088</v>
      </c>
      <c r="E259" s="2">
        <f t="shared" ref="E259:E322" ca="1" si="28">MAX(F259:P259)</f>
        <v>0</v>
      </c>
      <c r="F259" s="38">
        <f t="shared" ca="1" si="25"/>
        <v>0</v>
      </c>
      <c r="G259" s="38">
        <f t="shared" ca="1" si="24"/>
        <v>0</v>
      </c>
      <c r="H259" s="38">
        <f t="shared" ca="1" si="24"/>
        <v>0</v>
      </c>
      <c r="I259" s="38">
        <f t="shared" ca="1" si="24"/>
        <v>0</v>
      </c>
      <c r="J259" s="38">
        <f t="shared" ca="1" si="24"/>
        <v>0</v>
      </c>
      <c r="K259" s="38">
        <f t="shared" ca="1" si="24"/>
        <v>0</v>
      </c>
      <c r="L259" s="38">
        <f t="shared" ca="1" si="24"/>
        <v>0</v>
      </c>
      <c r="M259" s="38">
        <f t="shared" ca="1" si="24"/>
        <v>0</v>
      </c>
      <c r="N259" s="38">
        <f t="shared" ca="1" si="24"/>
        <v>0</v>
      </c>
      <c r="O259" s="38">
        <f t="shared" ca="1" si="24"/>
        <v>0</v>
      </c>
      <c r="P259" s="38">
        <f t="shared" ca="1" si="24"/>
        <v>0</v>
      </c>
    </row>
    <row r="260" spans="1:16" x14ac:dyDescent="0.25">
      <c r="A260" s="2">
        <f t="shared" si="26"/>
        <v>9</v>
      </c>
      <c r="B260" s="2">
        <f t="shared" si="27"/>
        <v>15</v>
      </c>
      <c r="C260" s="2">
        <f ca="1">INDEX($F$1:$P$1,MATCH(E260,F260:P260,0))</f>
        <v>2019</v>
      </c>
      <c r="D260" s="4">
        <v>44089</v>
      </c>
      <c r="E260" s="2">
        <f t="shared" ca="1" si="28"/>
        <v>0</v>
      </c>
      <c r="F260" s="38">
        <f t="shared" ca="1" si="25"/>
        <v>0</v>
      </c>
      <c r="G260" s="38">
        <f t="shared" ca="1" si="24"/>
        <v>0</v>
      </c>
      <c r="H260" s="38">
        <f t="shared" ca="1" si="24"/>
        <v>0</v>
      </c>
      <c r="I260" s="38">
        <f t="shared" ca="1" si="24"/>
        <v>0</v>
      </c>
      <c r="J260" s="38">
        <f t="shared" ca="1" si="24"/>
        <v>0</v>
      </c>
      <c r="K260" s="38">
        <f t="shared" ca="1" si="24"/>
        <v>0</v>
      </c>
      <c r="L260" s="38">
        <f t="shared" ca="1" si="24"/>
        <v>0</v>
      </c>
      <c r="M260" s="38">
        <f t="shared" ca="1" si="24"/>
        <v>0</v>
      </c>
      <c r="N260" s="38">
        <f t="shared" ca="1" si="24"/>
        <v>0</v>
      </c>
      <c r="O260" s="38">
        <f t="shared" ca="1" si="24"/>
        <v>0</v>
      </c>
      <c r="P260" s="38">
        <f t="shared" ca="1" si="24"/>
        <v>0</v>
      </c>
    </row>
    <row r="261" spans="1:16" x14ac:dyDescent="0.25">
      <c r="A261" s="2">
        <f t="shared" si="26"/>
        <v>9</v>
      </c>
      <c r="B261" s="2">
        <f t="shared" si="27"/>
        <v>16</v>
      </c>
      <c r="C261" s="2">
        <f ca="1">INDEX($F$1:$P$1,MATCH(E261,F261:P261,0))</f>
        <v>2019</v>
      </c>
      <c r="D261" s="4">
        <v>44090</v>
      </c>
      <c r="E261" s="2">
        <f t="shared" ca="1" si="28"/>
        <v>0</v>
      </c>
      <c r="F261" s="38">
        <f t="shared" ca="1" si="25"/>
        <v>0</v>
      </c>
      <c r="G261" s="38">
        <f t="shared" ca="1" si="24"/>
        <v>0</v>
      </c>
      <c r="H261" s="38">
        <f t="shared" ca="1" si="24"/>
        <v>0</v>
      </c>
      <c r="I261" s="38">
        <f t="shared" ca="1" si="24"/>
        <v>0</v>
      </c>
      <c r="J261" s="38">
        <f t="shared" ca="1" si="24"/>
        <v>0</v>
      </c>
      <c r="K261" s="38">
        <f t="shared" ca="1" si="24"/>
        <v>0</v>
      </c>
      <c r="L261" s="38">
        <f t="shared" ca="1" si="24"/>
        <v>0</v>
      </c>
      <c r="M261" s="38">
        <f t="shared" ca="1" si="24"/>
        <v>0</v>
      </c>
      <c r="N261" s="38">
        <f t="shared" ca="1" si="24"/>
        <v>0</v>
      </c>
      <c r="O261" s="38">
        <f t="shared" ca="1" si="24"/>
        <v>0</v>
      </c>
      <c r="P261" s="38">
        <f t="shared" ca="1" si="24"/>
        <v>0</v>
      </c>
    </row>
    <row r="262" spans="1:16" x14ac:dyDescent="0.25">
      <c r="A262" s="2">
        <f t="shared" si="26"/>
        <v>9</v>
      </c>
      <c r="B262" s="2">
        <f t="shared" si="27"/>
        <v>17</v>
      </c>
      <c r="C262" s="2">
        <f ca="1">INDEX($F$1:$P$1,MATCH(E262,F262:P262,0))</f>
        <v>2019</v>
      </c>
      <c r="D262" s="4">
        <v>44091</v>
      </c>
      <c r="E262" s="2">
        <f t="shared" ca="1" si="28"/>
        <v>0</v>
      </c>
      <c r="F262" s="38">
        <f t="shared" ca="1" si="25"/>
        <v>0</v>
      </c>
      <c r="G262" s="38">
        <f t="shared" ca="1" si="24"/>
        <v>0</v>
      </c>
      <c r="H262" s="38">
        <f t="shared" ca="1" si="24"/>
        <v>0</v>
      </c>
      <c r="I262" s="38">
        <f t="shared" ca="1" si="24"/>
        <v>0</v>
      </c>
      <c r="J262" s="38">
        <f t="shared" ca="1" si="24"/>
        <v>0</v>
      </c>
      <c r="K262" s="38">
        <f t="shared" ca="1" si="24"/>
        <v>0</v>
      </c>
      <c r="L262" s="38">
        <f t="shared" ca="1" si="24"/>
        <v>0</v>
      </c>
      <c r="M262" s="38">
        <f t="shared" ca="1" si="24"/>
        <v>0</v>
      </c>
      <c r="N262" s="38">
        <f t="shared" ca="1" si="24"/>
        <v>0</v>
      </c>
      <c r="O262" s="38">
        <f t="shared" ca="1" si="24"/>
        <v>0</v>
      </c>
      <c r="P262" s="38">
        <f t="shared" ca="1" si="24"/>
        <v>0</v>
      </c>
    </row>
    <row r="263" spans="1:16" x14ac:dyDescent="0.25">
      <c r="A263" s="2">
        <f t="shared" si="26"/>
        <v>9</v>
      </c>
      <c r="B263" s="2">
        <f t="shared" si="27"/>
        <v>18</v>
      </c>
      <c r="C263" s="2">
        <f ca="1">INDEX($F$1:$P$1,MATCH(E263,F263:P263,0))</f>
        <v>2019</v>
      </c>
      <c r="D263" s="4">
        <v>44092</v>
      </c>
      <c r="E263" s="2">
        <f t="shared" ca="1" si="28"/>
        <v>0</v>
      </c>
      <c r="F263" s="38">
        <f t="shared" ca="1" si="25"/>
        <v>0</v>
      </c>
      <c r="G263" s="38">
        <f t="shared" ca="1" si="24"/>
        <v>0</v>
      </c>
      <c r="H263" s="38">
        <f t="shared" ca="1" si="24"/>
        <v>0</v>
      </c>
      <c r="I263" s="38">
        <f t="shared" ca="1" si="24"/>
        <v>0</v>
      </c>
      <c r="J263" s="38">
        <f t="shared" ca="1" si="24"/>
        <v>0</v>
      </c>
      <c r="K263" s="38">
        <f t="shared" ca="1" si="24"/>
        <v>0</v>
      </c>
      <c r="L263" s="38">
        <f t="shared" ca="1" si="24"/>
        <v>0</v>
      </c>
      <c r="M263" s="38">
        <f t="shared" ca="1" si="24"/>
        <v>0</v>
      </c>
      <c r="N263" s="38">
        <f t="shared" ca="1" si="24"/>
        <v>0</v>
      </c>
      <c r="O263" s="38">
        <f t="shared" ca="1" si="24"/>
        <v>0</v>
      </c>
      <c r="P263" s="38">
        <f t="shared" ca="1" si="24"/>
        <v>0</v>
      </c>
    </row>
    <row r="264" spans="1:16" x14ac:dyDescent="0.25">
      <c r="A264" s="2">
        <f t="shared" si="26"/>
        <v>9</v>
      </c>
      <c r="B264" s="2">
        <f t="shared" si="27"/>
        <v>19</v>
      </c>
      <c r="C264" s="2">
        <f ca="1">INDEX($F$1:$P$1,MATCH(E264,F264:P264,0))</f>
        <v>2019</v>
      </c>
      <c r="D264" s="4">
        <v>44093</v>
      </c>
      <c r="E264" s="2">
        <f t="shared" ca="1" si="28"/>
        <v>0</v>
      </c>
      <c r="F264" s="38">
        <f t="shared" ca="1" si="25"/>
        <v>0</v>
      </c>
      <c r="G264" s="38">
        <f t="shared" ca="1" si="24"/>
        <v>0</v>
      </c>
      <c r="H264" s="38">
        <f t="shared" ca="1" si="24"/>
        <v>0</v>
      </c>
      <c r="I264" s="38">
        <f t="shared" ca="1" si="24"/>
        <v>0</v>
      </c>
      <c r="J264" s="38">
        <f t="shared" ca="1" si="24"/>
        <v>0</v>
      </c>
      <c r="K264" s="38">
        <f t="shared" ca="1" si="24"/>
        <v>0</v>
      </c>
      <c r="L264" s="38">
        <f t="shared" ca="1" si="24"/>
        <v>0</v>
      </c>
      <c r="M264" s="38">
        <f t="shared" ref="G264:V290" ca="1" si="29">INDEX(INDIRECT("'"&amp;M$1&amp;"'!"&amp;"V:V"),MATCH(EDATE($D264,-12*(2020-M$1)),INDIRECT("'"&amp;M$1&amp;"'!"&amp;"E:E"),0))</f>
        <v>0</v>
      </c>
      <c r="N264" s="38">
        <f t="shared" ca="1" si="29"/>
        <v>0</v>
      </c>
      <c r="O264" s="38">
        <f t="shared" ca="1" si="29"/>
        <v>0</v>
      </c>
      <c r="P264" s="38">
        <f t="shared" ca="1" si="29"/>
        <v>0</v>
      </c>
    </row>
    <row r="265" spans="1:16" x14ac:dyDescent="0.25">
      <c r="A265" s="2">
        <f t="shared" si="26"/>
        <v>9</v>
      </c>
      <c r="B265" s="2">
        <f t="shared" si="27"/>
        <v>20</v>
      </c>
      <c r="C265" s="2">
        <f ca="1">INDEX($F$1:$P$1,MATCH(E265,F265:P265,0))</f>
        <v>2019</v>
      </c>
      <c r="D265" s="4">
        <v>44094</v>
      </c>
      <c r="E265" s="2">
        <f t="shared" ca="1" si="28"/>
        <v>0</v>
      </c>
      <c r="F265" s="38">
        <f t="shared" ca="1" si="25"/>
        <v>0</v>
      </c>
      <c r="G265" s="38">
        <f t="shared" ca="1" si="29"/>
        <v>0</v>
      </c>
      <c r="H265" s="38">
        <f t="shared" ca="1" si="29"/>
        <v>0</v>
      </c>
      <c r="I265" s="38">
        <f t="shared" ca="1" si="29"/>
        <v>0</v>
      </c>
      <c r="J265" s="38">
        <f t="shared" ca="1" si="29"/>
        <v>0</v>
      </c>
      <c r="K265" s="38">
        <f t="shared" ca="1" si="29"/>
        <v>0</v>
      </c>
      <c r="L265" s="38">
        <f t="shared" ca="1" si="29"/>
        <v>0</v>
      </c>
      <c r="M265" s="38">
        <f t="shared" ca="1" si="29"/>
        <v>0</v>
      </c>
      <c r="N265" s="38">
        <f t="shared" ca="1" si="29"/>
        <v>0</v>
      </c>
      <c r="O265" s="38">
        <f t="shared" ca="1" si="29"/>
        <v>0</v>
      </c>
      <c r="P265" s="38">
        <f t="shared" ca="1" si="29"/>
        <v>0</v>
      </c>
    </row>
    <row r="266" spans="1:16" x14ac:dyDescent="0.25">
      <c r="A266" s="2">
        <f t="shared" si="26"/>
        <v>9</v>
      </c>
      <c r="B266" s="2">
        <f t="shared" si="27"/>
        <v>21</v>
      </c>
      <c r="C266" s="2">
        <f ca="1">INDEX($F$1:$P$1,MATCH(E266,F266:P266,0))</f>
        <v>2019</v>
      </c>
      <c r="D266" s="4">
        <v>44095</v>
      </c>
      <c r="E266" s="2">
        <f t="shared" ca="1" si="28"/>
        <v>0</v>
      </c>
      <c r="F266" s="38">
        <f t="shared" ca="1" si="25"/>
        <v>0</v>
      </c>
      <c r="G266" s="38">
        <f t="shared" ca="1" si="29"/>
        <v>0</v>
      </c>
      <c r="H266" s="38">
        <f t="shared" ca="1" si="29"/>
        <v>0</v>
      </c>
      <c r="I266" s="38">
        <f t="shared" ca="1" si="29"/>
        <v>0</v>
      </c>
      <c r="J266" s="38">
        <f t="shared" ca="1" si="29"/>
        <v>0</v>
      </c>
      <c r="K266" s="38">
        <f t="shared" ca="1" si="29"/>
        <v>0</v>
      </c>
      <c r="L266" s="38">
        <f t="shared" ca="1" si="29"/>
        <v>0</v>
      </c>
      <c r="M266" s="38">
        <f t="shared" ca="1" si="29"/>
        <v>0</v>
      </c>
      <c r="N266" s="38">
        <f t="shared" ca="1" si="29"/>
        <v>0</v>
      </c>
      <c r="O266" s="38">
        <f t="shared" ca="1" si="29"/>
        <v>0</v>
      </c>
      <c r="P266" s="38">
        <f t="shared" ca="1" si="29"/>
        <v>0</v>
      </c>
    </row>
    <row r="267" spans="1:16" x14ac:dyDescent="0.25">
      <c r="A267" s="2">
        <f t="shared" si="26"/>
        <v>9</v>
      </c>
      <c r="B267" s="2">
        <f t="shared" si="27"/>
        <v>22</v>
      </c>
      <c r="C267" s="2">
        <f ca="1">INDEX($F$1:$P$1,MATCH(E267,F267:P267,0))</f>
        <v>2019</v>
      </c>
      <c r="D267" s="4">
        <v>44096</v>
      </c>
      <c r="E267" s="2">
        <f t="shared" ca="1" si="28"/>
        <v>0</v>
      </c>
      <c r="F267" s="38">
        <f t="shared" ca="1" si="25"/>
        <v>0</v>
      </c>
      <c r="G267" s="38">
        <f t="shared" ca="1" si="29"/>
        <v>0</v>
      </c>
      <c r="H267" s="38">
        <f t="shared" ca="1" si="29"/>
        <v>0</v>
      </c>
      <c r="I267" s="38">
        <f t="shared" ca="1" si="29"/>
        <v>0</v>
      </c>
      <c r="J267" s="38">
        <f t="shared" ca="1" si="29"/>
        <v>0</v>
      </c>
      <c r="K267" s="38">
        <f t="shared" ca="1" si="29"/>
        <v>0</v>
      </c>
      <c r="L267" s="38">
        <f t="shared" ca="1" si="29"/>
        <v>0</v>
      </c>
      <c r="M267" s="38">
        <f t="shared" ca="1" si="29"/>
        <v>0</v>
      </c>
      <c r="N267" s="38">
        <f t="shared" ca="1" si="29"/>
        <v>0</v>
      </c>
      <c r="O267" s="38">
        <f t="shared" ca="1" si="29"/>
        <v>0</v>
      </c>
      <c r="P267" s="38">
        <f t="shared" ca="1" si="29"/>
        <v>0</v>
      </c>
    </row>
    <row r="268" spans="1:16" x14ac:dyDescent="0.25">
      <c r="A268" s="2">
        <f t="shared" si="26"/>
        <v>9</v>
      </c>
      <c r="B268" s="2">
        <f t="shared" si="27"/>
        <v>23</v>
      </c>
      <c r="C268" s="2">
        <f ca="1">INDEX($F$1:$P$1,MATCH(E268,F268:P268,0))</f>
        <v>2019</v>
      </c>
      <c r="D268" s="4">
        <v>44097</v>
      </c>
      <c r="E268" s="2">
        <f t="shared" ca="1" si="28"/>
        <v>0</v>
      </c>
      <c r="F268" s="38">
        <f t="shared" ca="1" si="25"/>
        <v>0</v>
      </c>
      <c r="G268" s="38">
        <f t="shared" ca="1" si="29"/>
        <v>0</v>
      </c>
      <c r="H268" s="38">
        <f t="shared" ca="1" si="29"/>
        <v>0</v>
      </c>
      <c r="I268" s="38">
        <f t="shared" ca="1" si="29"/>
        <v>0</v>
      </c>
      <c r="J268" s="38">
        <f t="shared" ca="1" si="29"/>
        <v>0</v>
      </c>
      <c r="K268" s="38">
        <f t="shared" ca="1" si="29"/>
        <v>0</v>
      </c>
      <c r="L268" s="38">
        <f t="shared" ca="1" si="29"/>
        <v>0</v>
      </c>
      <c r="M268" s="38">
        <f t="shared" ca="1" si="29"/>
        <v>0</v>
      </c>
      <c r="N268" s="38">
        <f t="shared" ca="1" si="29"/>
        <v>0</v>
      </c>
      <c r="O268" s="38">
        <f t="shared" ca="1" si="29"/>
        <v>0</v>
      </c>
      <c r="P268" s="38">
        <f t="shared" ca="1" si="29"/>
        <v>0</v>
      </c>
    </row>
    <row r="269" spans="1:16" x14ac:dyDescent="0.25">
      <c r="A269" s="2">
        <f t="shared" si="26"/>
        <v>9</v>
      </c>
      <c r="B269" s="2">
        <f t="shared" si="27"/>
        <v>24</v>
      </c>
      <c r="C269" s="2">
        <f ca="1">INDEX($F$1:$P$1,MATCH(E269,F269:P269,0))</f>
        <v>2019</v>
      </c>
      <c r="D269" s="4">
        <v>44098</v>
      </c>
      <c r="E269" s="2">
        <f t="shared" ca="1" si="28"/>
        <v>0</v>
      </c>
      <c r="F269" s="38">
        <f t="shared" ca="1" si="25"/>
        <v>0</v>
      </c>
      <c r="G269" s="38">
        <f t="shared" ca="1" si="29"/>
        <v>0</v>
      </c>
      <c r="H269" s="38">
        <f t="shared" ca="1" si="29"/>
        <v>0</v>
      </c>
      <c r="I269" s="38">
        <f t="shared" ca="1" si="29"/>
        <v>0</v>
      </c>
      <c r="J269" s="38">
        <f t="shared" ca="1" si="29"/>
        <v>0</v>
      </c>
      <c r="K269" s="38">
        <f t="shared" ca="1" si="29"/>
        <v>0</v>
      </c>
      <c r="L269" s="38">
        <f t="shared" ca="1" si="29"/>
        <v>0</v>
      </c>
      <c r="M269" s="38">
        <f t="shared" ca="1" si="29"/>
        <v>0</v>
      </c>
      <c r="N269" s="38">
        <f t="shared" ca="1" si="29"/>
        <v>0</v>
      </c>
      <c r="O269" s="38">
        <f t="shared" ca="1" si="29"/>
        <v>0</v>
      </c>
      <c r="P269" s="38">
        <f t="shared" ca="1" si="29"/>
        <v>0</v>
      </c>
    </row>
    <row r="270" spans="1:16" x14ac:dyDescent="0.25">
      <c r="A270" s="2">
        <f t="shared" si="26"/>
        <v>9</v>
      </c>
      <c r="B270" s="2">
        <f t="shared" si="27"/>
        <v>25</v>
      </c>
      <c r="C270" s="2">
        <f ca="1">INDEX($F$1:$P$1,MATCH(E270,F270:P270,0))</f>
        <v>2019</v>
      </c>
      <c r="D270" s="4">
        <v>44099</v>
      </c>
      <c r="E270" s="2">
        <f t="shared" ca="1" si="28"/>
        <v>0</v>
      </c>
      <c r="F270" s="38">
        <f t="shared" ca="1" si="25"/>
        <v>0</v>
      </c>
      <c r="G270" s="38">
        <f t="shared" ca="1" si="29"/>
        <v>0</v>
      </c>
      <c r="H270" s="38">
        <f t="shared" ca="1" si="29"/>
        <v>0</v>
      </c>
      <c r="I270" s="38">
        <f t="shared" ca="1" si="29"/>
        <v>0</v>
      </c>
      <c r="J270" s="38">
        <f t="shared" ca="1" si="29"/>
        <v>0</v>
      </c>
      <c r="K270" s="38">
        <f t="shared" ca="1" si="29"/>
        <v>0</v>
      </c>
      <c r="L270" s="38">
        <f t="shared" ca="1" si="29"/>
        <v>0</v>
      </c>
      <c r="M270" s="38">
        <f t="shared" ca="1" si="29"/>
        <v>0</v>
      </c>
      <c r="N270" s="38">
        <f t="shared" ca="1" si="29"/>
        <v>0</v>
      </c>
      <c r="O270" s="38">
        <f t="shared" ca="1" si="29"/>
        <v>0</v>
      </c>
      <c r="P270" s="38">
        <f t="shared" ca="1" si="29"/>
        <v>0</v>
      </c>
    </row>
    <row r="271" spans="1:16" x14ac:dyDescent="0.25">
      <c r="A271" s="2">
        <f t="shared" si="26"/>
        <v>9</v>
      </c>
      <c r="B271" s="2">
        <f t="shared" si="27"/>
        <v>26</v>
      </c>
      <c r="C271" s="2">
        <f ca="1">INDEX($F$1:$P$1,MATCH(E271,F271:P271,0))</f>
        <v>2019</v>
      </c>
      <c r="D271" s="4">
        <v>44100</v>
      </c>
      <c r="E271" s="2">
        <f t="shared" ca="1" si="28"/>
        <v>0</v>
      </c>
      <c r="F271" s="38">
        <f t="shared" ca="1" si="25"/>
        <v>0</v>
      </c>
      <c r="G271" s="38">
        <f t="shared" ca="1" si="29"/>
        <v>0</v>
      </c>
      <c r="H271" s="38">
        <f t="shared" ca="1" si="29"/>
        <v>0</v>
      </c>
      <c r="I271" s="38">
        <f t="shared" ca="1" si="29"/>
        <v>0</v>
      </c>
      <c r="J271" s="38">
        <f t="shared" ca="1" si="29"/>
        <v>0</v>
      </c>
      <c r="K271" s="38">
        <f t="shared" ca="1" si="29"/>
        <v>0</v>
      </c>
      <c r="L271" s="38">
        <f t="shared" ca="1" si="29"/>
        <v>0</v>
      </c>
      <c r="M271" s="38">
        <f t="shared" ca="1" si="29"/>
        <v>0</v>
      </c>
      <c r="N271" s="38">
        <f t="shared" ca="1" si="29"/>
        <v>0</v>
      </c>
      <c r="O271" s="38">
        <f t="shared" ca="1" si="29"/>
        <v>0</v>
      </c>
      <c r="P271" s="38">
        <f t="shared" ca="1" si="29"/>
        <v>0</v>
      </c>
    </row>
    <row r="272" spans="1:16" x14ac:dyDescent="0.25">
      <c r="A272" s="2">
        <f t="shared" si="26"/>
        <v>9</v>
      </c>
      <c r="B272" s="2">
        <f t="shared" si="27"/>
        <v>27</v>
      </c>
      <c r="C272" s="2">
        <f ca="1">INDEX($F$1:$P$1,MATCH(E272,F272:P272,0))</f>
        <v>2019</v>
      </c>
      <c r="D272" s="4">
        <v>44101</v>
      </c>
      <c r="E272" s="2">
        <f t="shared" ca="1" si="28"/>
        <v>0</v>
      </c>
      <c r="F272" s="38">
        <f t="shared" ca="1" si="25"/>
        <v>0</v>
      </c>
      <c r="G272" s="38">
        <f t="shared" ca="1" si="29"/>
        <v>0</v>
      </c>
      <c r="H272" s="38">
        <f t="shared" ca="1" si="29"/>
        <v>0</v>
      </c>
      <c r="I272" s="38">
        <f t="shared" ca="1" si="29"/>
        <v>0</v>
      </c>
      <c r="J272" s="38">
        <f t="shared" ca="1" si="29"/>
        <v>0</v>
      </c>
      <c r="K272" s="38">
        <f t="shared" ca="1" si="29"/>
        <v>0</v>
      </c>
      <c r="L272" s="38">
        <f t="shared" ca="1" si="29"/>
        <v>0</v>
      </c>
      <c r="M272" s="38">
        <f t="shared" ca="1" si="29"/>
        <v>0</v>
      </c>
      <c r="N272" s="38">
        <f t="shared" ca="1" si="29"/>
        <v>0</v>
      </c>
      <c r="O272" s="38">
        <f t="shared" ca="1" si="29"/>
        <v>0</v>
      </c>
      <c r="P272" s="38">
        <f t="shared" ca="1" si="29"/>
        <v>0</v>
      </c>
    </row>
    <row r="273" spans="1:16" x14ac:dyDescent="0.25">
      <c r="A273" s="2">
        <f t="shared" si="26"/>
        <v>9</v>
      </c>
      <c r="B273" s="2">
        <f t="shared" si="27"/>
        <v>28</v>
      </c>
      <c r="C273" s="2">
        <f ca="1">INDEX($F$1:$P$1,MATCH(E273,F273:P273,0))</f>
        <v>2019</v>
      </c>
      <c r="D273" s="4">
        <v>44102</v>
      </c>
      <c r="E273" s="2">
        <f t="shared" ca="1" si="28"/>
        <v>0</v>
      </c>
      <c r="F273" s="38">
        <f t="shared" ca="1" si="25"/>
        <v>0</v>
      </c>
      <c r="G273" s="38">
        <f t="shared" ca="1" si="29"/>
        <v>0</v>
      </c>
      <c r="H273" s="38">
        <f t="shared" ca="1" si="29"/>
        <v>0</v>
      </c>
      <c r="I273" s="38">
        <f t="shared" ca="1" si="29"/>
        <v>0</v>
      </c>
      <c r="J273" s="38">
        <f t="shared" ca="1" si="29"/>
        <v>0</v>
      </c>
      <c r="K273" s="38">
        <f t="shared" ca="1" si="29"/>
        <v>0</v>
      </c>
      <c r="L273" s="38">
        <f t="shared" ca="1" si="29"/>
        <v>0</v>
      </c>
      <c r="M273" s="38">
        <f t="shared" ca="1" si="29"/>
        <v>0</v>
      </c>
      <c r="N273" s="38">
        <f t="shared" ca="1" si="29"/>
        <v>0</v>
      </c>
      <c r="O273" s="38">
        <f t="shared" ca="1" si="29"/>
        <v>0</v>
      </c>
      <c r="P273" s="38">
        <f t="shared" ca="1" si="29"/>
        <v>0</v>
      </c>
    </row>
    <row r="274" spans="1:16" x14ac:dyDescent="0.25">
      <c r="A274" s="2">
        <f t="shared" si="26"/>
        <v>9</v>
      </c>
      <c r="B274" s="2">
        <f t="shared" si="27"/>
        <v>29</v>
      </c>
      <c r="C274" s="2">
        <f ca="1">INDEX($F$1:$P$1,MATCH(E274,F274:P274,0))</f>
        <v>2019</v>
      </c>
      <c r="D274" s="4">
        <v>44103</v>
      </c>
      <c r="E274" s="2">
        <f t="shared" ca="1" si="28"/>
        <v>0</v>
      </c>
      <c r="F274" s="38">
        <f t="shared" ca="1" si="25"/>
        <v>0</v>
      </c>
      <c r="G274" s="38">
        <f t="shared" ca="1" si="29"/>
        <v>0</v>
      </c>
      <c r="H274" s="38">
        <f t="shared" ca="1" si="29"/>
        <v>0</v>
      </c>
      <c r="I274" s="38">
        <f t="shared" ca="1" si="29"/>
        <v>0</v>
      </c>
      <c r="J274" s="38">
        <f t="shared" ca="1" si="29"/>
        <v>0</v>
      </c>
      <c r="K274" s="38">
        <f t="shared" ca="1" si="29"/>
        <v>0</v>
      </c>
      <c r="L274" s="38">
        <f t="shared" ca="1" si="29"/>
        <v>0</v>
      </c>
      <c r="M274" s="38">
        <f t="shared" ca="1" si="29"/>
        <v>0</v>
      </c>
      <c r="N274" s="38">
        <f t="shared" ca="1" si="29"/>
        <v>0</v>
      </c>
      <c r="O274" s="38">
        <f t="shared" ca="1" si="29"/>
        <v>0</v>
      </c>
      <c r="P274" s="38">
        <f t="shared" ca="1" si="29"/>
        <v>0</v>
      </c>
    </row>
    <row r="275" spans="1:16" x14ac:dyDescent="0.25">
      <c r="A275" s="2">
        <f t="shared" si="26"/>
        <v>9</v>
      </c>
      <c r="B275" s="2">
        <f t="shared" si="27"/>
        <v>30</v>
      </c>
      <c r="C275" s="2">
        <f ca="1">INDEX($F$1:$P$1,MATCH(E275,F275:P275,0))</f>
        <v>2019</v>
      </c>
      <c r="D275" s="4">
        <v>44104</v>
      </c>
      <c r="E275" s="2">
        <f t="shared" ca="1" si="28"/>
        <v>0</v>
      </c>
      <c r="F275" s="38">
        <f t="shared" ca="1" si="25"/>
        <v>0</v>
      </c>
      <c r="G275" s="38">
        <f t="shared" ca="1" si="29"/>
        <v>0</v>
      </c>
      <c r="H275" s="38">
        <f t="shared" ca="1" si="29"/>
        <v>0</v>
      </c>
      <c r="I275" s="38">
        <f t="shared" ca="1" si="29"/>
        <v>0</v>
      </c>
      <c r="J275" s="38">
        <f t="shared" ca="1" si="29"/>
        <v>0</v>
      </c>
      <c r="K275" s="38">
        <f t="shared" ca="1" si="29"/>
        <v>0</v>
      </c>
      <c r="L275" s="38">
        <f t="shared" ca="1" si="29"/>
        <v>0</v>
      </c>
      <c r="M275" s="38">
        <f t="shared" ca="1" si="29"/>
        <v>0</v>
      </c>
      <c r="N275" s="38">
        <f t="shared" ca="1" si="29"/>
        <v>0</v>
      </c>
      <c r="O275" s="38">
        <f t="shared" ca="1" si="29"/>
        <v>0</v>
      </c>
      <c r="P275" s="38">
        <f t="shared" ca="1" si="29"/>
        <v>0</v>
      </c>
    </row>
    <row r="276" spans="1:16" x14ac:dyDescent="0.25">
      <c r="A276" s="2">
        <f t="shared" si="26"/>
        <v>10</v>
      </c>
      <c r="B276" s="2">
        <f t="shared" si="27"/>
        <v>1</v>
      </c>
      <c r="C276" s="2">
        <f ca="1">INDEX($F$1:$P$1,MATCH(E276,F276:P276,0))</f>
        <v>2019</v>
      </c>
      <c r="D276" s="4">
        <v>44105</v>
      </c>
      <c r="E276" s="2">
        <f t="shared" ca="1" si="28"/>
        <v>0</v>
      </c>
      <c r="F276" s="38">
        <f t="shared" ca="1" si="25"/>
        <v>0</v>
      </c>
      <c r="G276" s="38">
        <f t="shared" ca="1" si="29"/>
        <v>0</v>
      </c>
      <c r="H276" s="38">
        <f t="shared" ca="1" si="29"/>
        <v>0</v>
      </c>
      <c r="I276" s="38">
        <f t="shared" ca="1" si="29"/>
        <v>0</v>
      </c>
      <c r="J276" s="38">
        <f t="shared" ca="1" si="29"/>
        <v>0</v>
      </c>
      <c r="K276" s="38">
        <f t="shared" ca="1" si="29"/>
        <v>0</v>
      </c>
      <c r="L276" s="38">
        <f t="shared" ca="1" si="29"/>
        <v>0</v>
      </c>
      <c r="M276" s="38">
        <f t="shared" ca="1" si="29"/>
        <v>0</v>
      </c>
      <c r="N276" s="38">
        <f t="shared" ca="1" si="29"/>
        <v>0</v>
      </c>
      <c r="O276" s="38">
        <f t="shared" ca="1" si="29"/>
        <v>0</v>
      </c>
      <c r="P276" s="38">
        <f t="shared" ca="1" si="29"/>
        <v>0</v>
      </c>
    </row>
    <row r="277" spans="1:16" x14ac:dyDescent="0.25">
      <c r="A277" s="2">
        <f t="shared" si="26"/>
        <v>10</v>
      </c>
      <c r="B277" s="2">
        <f t="shared" si="27"/>
        <v>2</v>
      </c>
      <c r="C277" s="2">
        <f ca="1">INDEX($F$1:$P$1,MATCH(E277,F277:P277,0))</f>
        <v>2019</v>
      </c>
      <c r="D277" s="4">
        <v>44106</v>
      </c>
      <c r="E277" s="2">
        <f t="shared" ca="1" si="28"/>
        <v>0</v>
      </c>
      <c r="F277" s="38">
        <f t="shared" ca="1" si="25"/>
        <v>0</v>
      </c>
      <c r="G277" s="38">
        <f t="shared" ca="1" si="29"/>
        <v>0</v>
      </c>
      <c r="H277" s="38">
        <f t="shared" ca="1" si="29"/>
        <v>0</v>
      </c>
      <c r="I277" s="38">
        <f t="shared" ca="1" si="29"/>
        <v>0</v>
      </c>
      <c r="J277" s="38">
        <f t="shared" ca="1" si="29"/>
        <v>0</v>
      </c>
      <c r="K277" s="38">
        <f t="shared" ca="1" si="29"/>
        <v>0</v>
      </c>
      <c r="L277" s="38">
        <f t="shared" ca="1" si="29"/>
        <v>0</v>
      </c>
      <c r="M277" s="38">
        <f t="shared" ca="1" si="29"/>
        <v>0</v>
      </c>
      <c r="N277" s="38">
        <f t="shared" ca="1" si="29"/>
        <v>0</v>
      </c>
      <c r="O277" s="38">
        <f t="shared" ca="1" si="29"/>
        <v>0</v>
      </c>
      <c r="P277" s="38">
        <f t="shared" ca="1" si="29"/>
        <v>0</v>
      </c>
    </row>
    <row r="278" spans="1:16" x14ac:dyDescent="0.25">
      <c r="A278" s="2">
        <f t="shared" si="26"/>
        <v>10</v>
      </c>
      <c r="B278" s="2">
        <f t="shared" si="27"/>
        <v>3</v>
      </c>
      <c r="C278" s="2">
        <f ca="1">INDEX($F$1:$P$1,MATCH(E278,F278:P278,0))</f>
        <v>2019</v>
      </c>
      <c r="D278" s="4">
        <v>44107</v>
      </c>
      <c r="E278" s="2">
        <f t="shared" ca="1" si="28"/>
        <v>0</v>
      </c>
      <c r="F278" s="38">
        <f t="shared" ca="1" si="25"/>
        <v>0</v>
      </c>
      <c r="G278" s="38">
        <f t="shared" ca="1" si="29"/>
        <v>0</v>
      </c>
      <c r="H278" s="38">
        <f t="shared" ca="1" si="29"/>
        <v>0</v>
      </c>
      <c r="I278" s="38">
        <f t="shared" ca="1" si="29"/>
        <v>0</v>
      </c>
      <c r="J278" s="38">
        <f t="shared" ca="1" si="29"/>
        <v>0</v>
      </c>
      <c r="K278" s="38">
        <f t="shared" ca="1" si="29"/>
        <v>0</v>
      </c>
      <c r="L278" s="38">
        <f t="shared" ca="1" si="29"/>
        <v>0</v>
      </c>
      <c r="M278" s="38">
        <f t="shared" ca="1" si="29"/>
        <v>0</v>
      </c>
      <c r="N278" s="38">
        <f t="shared" ca="1" si="29"/>
        <v>0</v>
      </c>
      <c r="O278" s="38">
        <f t="shared" ca="1" si="29"/>
        <v>0</v>
      </c>
      <c r="P278" s="38">
        <f t="shared" ca="1" si="29"/>
        <v>0</v>
      </c>
    </row>
    <row r="279" spans="1:16" x14ac:dyDescent="0.25">
      <c r="A279" s="2">
        <f t="shared" si="26"/>
        <v>10</v>
      </c>
      <c r="B279" s="2">
        <f t="shared" si="27"/>
        <v>4</v>
      </c>
      <c r="C279" s="2">
        <f ca="1">INDEX($F$1:$P$1,MATCH(E279,F279:P279,0))</f>
        <v>2019</v>
      </c>
      <c r="D279" s="4">
        <v>44108</v>
      </c>
      <c r="E279" s="2">
        <f t="shared" ca="1" si="28"/>
        <v>0</v>
      </c>
      <c r="F279" s="38">
        <f t="shared" ca="1" si="25"/>
        <v>0</v>
      </c>
      <c r="G279" s="38">
        <f t="shared" ca="1" si="29"/>
        <v>0</v>
      </c>
      <c r="H279" s="38">
        <f t="shared" ca="1" si="29"/>
        <v>0</v>
      </c>
      <c r="I279" s="38">
        <f t="shared" ca="1" si="29"/>
        <v>0</v>
      </c>
      <c r="J279" s="38">
        <f t="shared" ca="1" si="29"/>
        <v>0</v>
      </c>
      <c r="K279" s="38">
        <f t="shared" ca="1" si="29"/>
        <v>0</v>
      </c>
      <c r="L279" s="38">
        <f t="shared" ca="1" si="29"/>
        <v>0</v>
      </c>
      <c r="M279" s="38">
        <f t="shared" ca="1" si="29"/>
        <v>0</v>
      </c>
      <c r="N279" s="38">
        <f t="shared" ca="1" si="29"/>
        <v>0</v>
      </c>
      <c r="O279" s="38">
        <f t="shared" ca="1" si="29"/>
        <v>0</v>
      </c>
      <c r="P279" s="38">
        <f t="shared" ca="1" si="29"/>
        <v>0</v>
      </c>
    </row>
    <row r="280" spans="1:16" x14ac:dyDescent="0.25">
      <c r="A280" s="2">
        <f t="shared" si="26"/>
        <v>10</v>
      </c>
      <c r="B280" s="2">
        <f t="shared" si="27"/>
        <v>5</v>
      </c>
      <c r="C280" s="2">
        <f ca="1">INDEX($F$1:$P$1,MATCH(E280,F280:P280,0))</f>
        <v>2019</v>
      </c>
      <c r="D280" s="4">
        <v>44109</v>
      </c>
      <c r="E280" s="2">
        <f t="shared" ca="1" si="28"/>
        <v>0</v>
      </c>
      <c r="F280" s="38">
        <f t="shared" ca="1" si="25"/>
        <v>0</v>
      </c>
      <c r="G280" s="38">
        <f t="shared" ca="1" si="29"/>
        <v>0</v>
      </c>
      <c r="H280" s="38">
        <f t="shared" ca="1" si="29"/>
        <v>0</v>
      </c>
      <c r="I280" s="38">
        <f t="shared" ca="1" si="29"/>
        <v>0</v>
      </c>
      <c r="J280" s="38">
        <f t="shared" ca="1" si="29"/>
        <v>0</v>
      </c>
      <c r="K280" s="38">
        <f t="shared" ca="1" si="29"/>
        <v>0</v>
      </c>
      <c r="L280" s="38">
        <f t="shared" ca="1" si="29"/>
        <v>0</v>
      </c>
      <c r="M280" s="38">
        <f t="shared" ca="1" si="29"/>
        <v>0</v>
      </c>
      <c r="N280" s="38">
        <f t="shared" ca="1" si="29"/>
        <v>0</v>
      </c>
      <c r="O280" s="38">
        <f t="shared" ca="1" si="29"/>
        <v>0</v>
      </c>
      <c r="P280" s="38">
        <f t="shared" ca="1" si="29"/>
        <v>0</v>
      </c>
    </row>
    <row r="281" spans="1:16" x14ac:dyDescent="0.25">
      <c r="A281" s="2">
        <f t="shared" si="26"/>
        <v>10</v>
      </c>
      <c r="B281" s="2">
        <f t="shared" si="27"/>
        <v>6</v>
      </c>
      <c r="C281" s="2">
        <f ca="1">INDEX($F$1:$P$1,MATCH(E281,F281:P281,0))</f>
        <v>2019</v>
      </c>
      <c r="D281" s="4">
        <v>44110</v>
      </c>
      <c r="E281" s="2">
        <f t="shared" ca="1" si="28"/>
        <v>0</v>
      </c>
      <c r="F281" s="38">
        <f t="shared" ca="1" si="25"/>
        <v>0</v>
      </c>
      <c r="G281" s="38">
        <f t="shared" ca="1" si="29"/>
        <v>0</v>
      </c>
      <c r="H281" s="38">
        <f t="shared" ca="1" si="29"/>
        <v>0</v>
      </c>
      <c r="I281" s="38">
        <f t="shared" ca="1" si="29"/>
        <v>0</v>
      </c>
      <c r="J281" s="38">
        <f t="shared" ca="1" si="29"/>
        <v>0</v>
      </c>
      <c r="K281" s="38">
        <f t="shared" ca="1" si="29"/>
        <v>0</v>
      </c>
      <c r="L281" s="38">
        <f t="shared" ca="1" si="29"/>
        <v>0</v>
      </c>
      <c r="M281" s="38">
        <f t="shared" ca="1" si="29"/>
        <v>0</v>
      </c>
      <c r="N281" s="38">
        <f t="shared" ca="1" si="29"/>
        <v>0</v>
      </c>
      <c r="O281" s="38">
        <f t="shared" ca="1" si="29"/>
        <v>0</v>
      </c>
      <c r="P281" s="38">
        <f t="shared" ca="1" si="29"/>
        <v>0</v>
      </c>
    </row>
    <row r="282" spans="1:16" x14ac:dyDescent="0.25">
      <c r="A282" s="2">
        <f t="shared" si="26"/>
        <v>10</v>
      </c>
      <c r="B282" s="2">
        <f t="shared" si="27"/>
        <v>7</v>
      </c>
      <c r="C282" s="2">
        <f ca="1">INDEX($F$1:$P$1,MATCH(E282,F282:P282,0))</f>
        <v>2019</v>
      </c>
      <c r="D282" s="4">
        <v>44111</v>
      </c>
      <c r="E282" s="2">
        <f t="shared" ca="1" si="28"/>
        <v>1</v>
      </c>
      <c r="F282" s="38">
        <f t="shared" ca="1" si="25"/>
        <v>1</v>
      </c>
      <c r="G282" s="38">
        <f t="shared" ca="1" si="29"/>
        <v>0</v>
      </c>
      <c r="H282" s="38">
        <f t="shared" ca="1" si="29"/>
        <v>0</v>
      </c>
      <c r="I282" s="38">
        <f t="shared" ca="1" si="29"/>
        <v>0</v>
      </c>
      <c r="J282" s="38">
        <f t="shared" ca="1" si="29"/>
        <v>0</v>
      </c>
      <c r="K282" s="38">
        <f t="shared" ca="1" si="29"/>
        <v>0</v>
      </c>
      <c r="L282" s="38">
        <f t="shared" ca="1" si="29"/>
        <v>0</v>
      </c>
      <c r="M282" s="38">
        <f t="shared" ca="1" si="29"/>
        <v>0</v>
      </c>
      <c r="N282" s="38">
        <f t="shared" ca="1" si="29"/>
        <v>0</v>
      </c>
      <c r="O282" s="38">
        <f t="shared" ca="1" si="29"/>
        <v>0</v>
      </c>
      <c r="P282" s="38">
        <f t="shared" ca="1" si="29"/>
        <v>0</v>
      </c>
    </row>
    <row r="283" spans="1:16" x14ac:dyDescent="0.25">
      <c r="A283" s="2">
        <f t="shared" si="26"/>
        <v>10</v>
      </c>
      <c r="B283" s="2">
        <f t="shared" si="27"/>
        <v>8</v>
      </c>
      <c r="C283" s="2">
        <f ca="1">INDEX($F$1:$P$1,MATCH(E283,F283:P283,0))</f>
        <v>2019</v>
      </c>
      <c r="D283" s="4">
        <v>44112</v>
      </c>
      <c r="E283" s="2">
        <f t="shared" ca="1" si="28"/>
        <v>0</v>
      </c>
      <c r="F283" s="38">
        <f t="shared" ca="1" si="25"/>
        <v>0</v>
      </c>
      <c r="G283" s="38">
        <f t="shared" ca="1" si="29"/>
        <v>0</v>
      </c>
      <c r="H283" s="38">
        <f t="shared" ca="1" si="29"/>
        <v>0</v>
      </c>
      <c r="I283" s="38">
        <f t="shared" ca="1" si="29"/>
        <v>0</v>
      </c>
      <c r="J283" s="38">
        <f t="shared" ca="1" si="29"/>
        <v>0</v>
      </c>
      <c r="K283" s="38">
        <f t="shared" ca="1" si="29"/>
        <v>0</v>
      </c>
      <c r="L283" s="38">
        <f t="shared" ca="1" si="29"/>
        <v>0</v>
      </c>
      <c r="M283" s="38">
        <f t="shared" ca="1" si="29"/>
        <v>0</v>
      </c>
      <c r="N283" s="38">
        <f t="shared" ca="1" si="29"/>
        <v>0</v>
      </c>
      <c r="O283" s="38">
        <f t="shared" ca="1" si="29"/>
        <v>0</v>
      </c>
      <c r="P283" s="38">
        <f t="shared" ca="1" si="29"/>
        <v>0</v>
      </c>
    </row>
    <row r="284" spans="1:16" x14ac:dyDescent="0.25">
      <c r="A284" s="2">
        <f t="shared" si="26"/>
        <v>10</v>
      </c>
      <c r="B284" s="2">
        <f t="shared" si="27"/>
        <v>9</v>
      </c>
      <c r="C284" s="2">
        <f ca="1">INDEX($F$1:$P$1,MATCH(E284,F284:P284,0))</f>
        <v>2019</v>
      </c>
      <c r="D284" s="4">
        <v>44113</v>
      </c>
      <c r="E284" s="2">
        <f t="shared" ca="1" si="28"/>
        <v>0</v>
      </c>
      <c r="F284" s="38">
        <f t="shared" ca="1" si="25"/>
        <v>0</v>
      </c>
      <c r="G284" s="38">
        <f t="shared" ca="1" si="29"/>
        <v>0</v>
      </c>
      <c r="H284" s="38">
        <f t="shared" ca="1" si="29"/>
        <v>0</v>
      </c>
      <c r="I284" s="38">
        <f t="shared" ca="1" si="29"/>
        <v>0</v>
      </c>
      <c r="J284" s="38">
        <f t="shared" ca="1" si="29"/>
        <v>0</v>
      </c>
      <c r="K284" s="38">
        <f t="shared" ca="1" si="29"/>
        <v>0</v>
      </c>
      <c r="L284" s="38">
        <f t="shared" ca="1" si="29"/>
        <v>0</v>
      </c>
      <c r="M284" s="38">
        <f t="shared" ca="1" si="29"/>
        <v>0</v>
      </c>
      <c r="N284" s="38">
        <f t="shared" ca="1" si="29"/>
        <v>0</v>
      </c>
      <c r="O284" s="38">
        <f t="shared" ca="1" si="29"/>
        <v>0</v>
      </c>
      <c r="P284" s="38">
        <f t="shared" ca="1" si="29"/>
        <v>0</v>
      </c>
    </row>
    <row r="285" spans="1:16" x14ac:dyDescent="0.25">
      <c r="A285" s="2">
        <f t="shared" si="26"/>
        <v>10</v>
      </c>
      <c r="B285" s="2">
        <f t="shared" si="27"/>
        <v>10</v>
      </c>
      <c r="C285" s="2">
        <f ca="1">INDEX($F$1:$P$1,MATCH(E285,F285:P285,0))</f>
        <v>2019</v>
      </c>
      <c r="D285" s="4">
        <v>44114</v>
      </c>
      <c r="E285" s="2">
        <f t="shared" ca="1" si="28"/>
        <v>0</v>
      </c>
      <c r="F285" s="38">
        <f t="shared" ca="1" si="25"/>
        <v>0</v>
      </c>
      <c r="G285" s="38">
        <f t="shared" ca="1" si="29"/>
        <v>0</v>
      </c>
      <c r="H285" s="38">
        <f t="shared" ca="1" si="29"/>
        <v>0</v>
      </c>
      <c r="I285" s="38">
        <f t="shared" ca="1" si="29"/>
        <v>0</v>
      </c>
      <c r="J285" s="38">
        <f t="shared" ca="1" si="29"/>
        <v>0</v>
      </c>
      <c r="K285" s="38">
        <f t="shared" ca="1" si="29"/>
        <v>0</v>
      </c>
      <c r="L285" s="38">
        <f t="shared" ca="1" si="29"/>
        <v>0</v>
      </c>
      <c r="M285" s="38">
        <f t="shared" ca="1" si="29"/>
        <v>0</v>
      </c>
      <c r="N285" s="38">
        <f t="shared" ca="1" si="29"/>
        <v>0</v>
      </c>
      <c r="O285" s="38">
        <f t="shared" ca="1" si="29"/>
        <v>0</v>
      </c>
      <c r="P285" s="38">
        <f t="shared" ca="1" si="29"/>
        <v>0</v>
      </c>
    </row>
    <row r="286" spans="1:16" x14ac:dyDescent="0.25">
      <c r="A286" s="2">
        <f t="shared" si="26"/>
        <v>10</v>
      </c>
      <c r="B286" s="2">
        <f t="shared" si="27"/>
        <v>11</v>
      </c>
      <c r="C286" s="2">
        <f ca="1">INDEX($F$1:$P$1,MATCH(E286,F286:P286,0))</f>
        <v>2019</v>
      </c>
      <c r="D286" s="4">
        <v>44115</v>
      </c>
      <c r="E286" s="2">
        <f t="shared" ca="1" si="28"/>
        <v>0</v>
      </c>
      <c r="F286" s="38">
        <f t="shared" ca="1" si="25"/>
        <v>0</v>
      </c>
      <c r="G286" s="38">
        <f t="shared" ca="1" si="29"/>
        <v>0</v>
      </c>
      <c r="H286" s="38">
        <f t="shared" ca="1" si="29"/>
        <v>0</v>
      </c>
      <c r="I286" s="38">
        <f t="shared" ca="1" si="29"/>
        <v>0</v>
      </c>
      <c r="J286" s="38">
        <f t="shared" ca="1" si="29"/>
        <v>0</v>
      </c>
      <c r="K286" s="38">
        <f t="shared" ca="1" si="29"/>
        <v>0</v>
      </c>
      <c r="L286" s="38">
        <f t="shared" ca="1" si="29"/>
        <v>0</v>
      </c>
      <c r="M286" s="38">
        <f t="shared" ca="1" si="29"/>
        <v>0</v>
      </c>
      <c r="N286" s="38">
        <f t="shared" ca="1" si="29"/>
        <v>0</v>
      </c>
      <c r="O286" s="38">
        <f t="shared" ca="1" si="29"/>
        <v>0</v>
      </c>
      <c r="P286" s="38">
        <f t="shared" ca="1" si="29"/>
        <v>0</v>
      </c>
    </row>
    <row r="287" spans="1:16" x14ac:dyDescent="0.25">
      <c r="A287" s="2">
        <f t="shared" si="26"/>
        <v>10</v>
      </c>
      <c r="B287" s="2">
        <f t="shared" si="27"/>
        <v>12</v>
      </c>
      <c r="C287" s="2">
        <f ca="1">INDEX($F$1:$P$1,MATCH(E287,F287:P287,0))</f>
        <v>2019</v>
      </c>
      <c r="D287" s="4">
        <v>44116</v>
      </c>
      <c r="E287" s="2">
        <f t="shared" ca="1" si="28"/>
        <v>0</v>
      </c>
      <c r="F287" s="38">
        <f t="shared" ca="1" si="25"/>
        <v>0</v>
      </c>
      <c r="G287" s="38">
        <f t="shared" ca="1" si="29"/>
        <v>0</v>
      </c>
      <c r="H287" s="38">
        <f t="shared" ca="1" si="29"/>
        <v>0</v>
      </c>
      <c r="I287" s="38">
        <f t="shared" ca="1" si="29"/>
        <v>0</v>
      </c>
      <c r="J287" s="38">
        <f t="shared" ca="1" si="29"/>
        <v>0</v>
      </c>
      <c r="K287" s="38">
        <f t="shared" ca="1" si="29"/>
        <v>0</v>
      </c>
      <c r="L287" s="38">
        <f t="shared" ca="1" si="29"/>
        <v>0</v>
      </c>
      <c r="M287" s="38">
        <f t="shared" ca="1" si="29"/>
        <v>0</v>
      </c>
      <c r="N287" s="38">
        <f t="shared" ca="1" si="29"/>
        <v>0</v>
      </c>
      <c r="O287" s="38">
        <f t="shared" ca="1" si="29"/>
        <v>0</v>
      </c>
      <c r="P287" s="38">
        <f t="shared" ca="1" si="29"/>
        <v>0</v>
      </c>
    </row>
    <row r="288" spans="1:16" x14ac:dyDescent="0.25">
      <c r="A288" s="2">
        <f t="shared" si="26"/>
        <v>10</v>
      </c>
      <c r="B288" s="2">
        <f t="shared" si="27"/>
        <v>13</v>
      </c>
      <c r="C288" s="2">
        <f ca="1">INDEX($F$1:$P$1,MATCH(E288,F288:P288,0))</f>
        <v>2009</v>
      </c>
      <c r="D288" s="4">
        <v>44117</v>
      </c>
      <c r="E288" s="2">
        <f t="shared" ca="1" si="28"/>
        <v>1.8</v>
      </c>
      <c r="F288" s="38">
        <f t="shared" ca="1" si="25"/>
        <v>0</v>
      </c>
      <c r="G288" s="38">
        <f t="shared" ca="1" si="29"/>
        <v>0</v>
      </c>
      <c r="H288" s="38">
        <f t="shared" ca="1" si="29"/>
        <v>0.6</v>
      </c>
      <c r="I288" s="38">
        <f t="shared" ca="1" si="29"/>
        <v>0.2</v>
      </c>
      <c r="J288" s="38">
        <f t="shared" ca="1" si="29"/>
        <v>0</v>
      </c>
      <c r="K288" s="38">
        <f t="shared" ca="1" si="29"/>
        <v>0</v>
      </c>
      <c r="L288" s="38">
        <f t="shared" ca="1" si="29"/>
        <v>0</v>
      </c>
      <c r="M288" s="38">
        <f t="shared" ca="1" si="29"/>
        <v>0</v>
      </c>
      <c r="N288" s="38">
        <f t="shared" ca="1" si="29"/>
        <v>0</v>
      </c>
      <c r="O288" s="38">
        <f t="shared" ca="1" si="29"/>
        <v>0</v>
      </c>
      <c r="P288" s="38">
        <f t="shared" ca="1" si="29"/>
        <v>1.8</v>
      </c>
    </row>
    <row r="289" spans="1:16" x14ac:dyDescent="0.25">
      <c r="A289" s="2">
        <f t="shared" si="26"/>
        <v>10</v>
      </c>
      <c r="B289" s="2">
        <f t="shared" si="27"/>
        <v>14</v>
      </c>
      <c r="C289" s="2">
        <f ca="1">INDEX($F$1:$P$1,MATCH(E289,F289:P289,0))</f>
        <v>2016</v>
      </c>
      <c r="D289" s="4">
        <v>44118</v>
      </c>
      <c r="E289" s="2">
        <f t="shared" ca="1" si="28"/>
        <v>10</v>
      </c>
      <c r="F289" s="38">
        <f t="shared" ca="1" si="25"/>
        <v>0</v>
      </c>
      <c r="G289" s="38">
        <f t="shared" ca="1" si="29"/>
        <v>0</v>
      </c>
      <c r="H289" s="38">
        <f t="shared" ca="1" si="29"/>
        <v>0</v>
      </c>
      <c r="I289" s="38">
        <f t="shared" ca="1" si="29"/>
        <v>10</v>
      </c>
      <c r="J289" s="38">
        <f t="shared" ca="1" si="29"/>
        <v>0</v>
      </c>
      <c r="K289" s="38">
        <f t="shared" ca="1" si="29"/>
        <v>0</v>
      </c>
      <c r="L289" s="38">
        <f t="shared" ca="1" si="29"/>
        <v>0</v>
      </c>
      <c r="M289" s="38">
        <f t="shared" ca="1" si="29"/>
        <v>0</v>
      </c>
      <c r="N289" s="38">
        <f t="shared" ca="1" si="29"/>
        <v>0</v>
      </c>
      <c r="O289" s="38">
        <f t="shared" ca="1" si="29"/>
        <v>0</v>
      </c>
      <c r="P289" s="38">
        <f t="shared" ca="1" si="29"/>
        <v>0</v>
      </c>
    </row>
    <row r="290" spans="1:16" x14ac:dyDescent="0.25">
      <c r="A290" s="2">
        <f t="shared" si="26"/>
        <v>10</v>
      </c>
      <c r="B290" s="2">
        <f t="shared" si="27"/>
        <v>15</v>
      </c>
      <c r="C290" s="2">
        <f ca="1">INDEX($F$1:$P$1,MATCH(E290,F290:P290,0))</f>
        <v>2016</v>
      </c>
      <c r="D290" s="4">
        <v>44119</v>
      </c>
      <c r="E290" s="2">
        <f t="shared" ca="1" si="28"/>
        <v>5</v>
      </c>
      <c r="F290" s="38">
        <f t="shared" ca="1" si="25"/>
        <v>0</v>
      </c>
      <c r="G290" s="38">
        <f t="shared" ca="1" si="29"/>
        <v>0</v>
      </c>
      <c r="H290" s="38">
        <f t="shared" ref="G290:Q315" ca="1" si="30">INDEX(INDIRECT("'"&amp;H$1&amp;"'!"&amp;"V:V"),MATCH(EDATE($D290,-12*(2020-H$1)),INDIRECT("'"&amp;H$1&amp;"'!"&amp;"E:E"),0))</f>
        <v>0</v>
      </c>
      <c r="I290" s="38">
        <f t="shared" ca="1" si="30"/>
        <v>5</v>
      </c>
      <c r="J290" s="38">
        <f t="shared" ca="1" si="30"/>
        <v>0</v>
      </c>
      <c r="K290" s="38">
        <f t="shared" ca="1" si="30"/>
        <v>0</v>
      </c>
      <c r="L290" s="38">
        <f t="shared" ca="1" si="30"/>
        <v>0</v>
      </c>
      <c r="M290" s="38">
        <f t="shared" ca="1" si="30"/>
        <v>0</v>
      </c>
      <c r="N290" s="38">
        <f t="shared" ca="1" si="30"/>
        <v>0</v>
      </c>
      <c r="O290" s="38">
        <f t="shared" ca="1" si="30"/>
        <v>0</v>
      </c>
      <c r="P290" s="38">
        <f t="shared" ca="1" si="30"/>
        <v>0</v>
      </c>
    </row>
    <row r="291" spans="1:16" x14ac:dyDescent="0.25">
      <c r="A291" s="2">
        <f t="shared" si="26"/>
        <v>10</v>
      </c>
      <c r="B291" s="2">
        <f t="shared" si="27"/>
        <v>16</v>
      </c>
      <c r="C291" s="2">
        <f ca="1">INDEX($F$1:$P$1,MATCH(E291,F291:P291,0))</f>
        <v>2019</v>
      </c>
      <c r="D291" s="4">
        <v>44120</v>
      </c>
      <c r="E291" s="2">
        <f t="shared" ca="1" si="28"/>
        <v>0</v>
      </c>
      <c r="F291" s="38">
        <f t="shared" ca="1" si="25"/>
        <v>0</v>
      </c>
      <c r="G291" s="38">
        <f t="shared" ca="1" si="30"/>
        <v>0</v>
      </c>
      <c r="H291" s="38">
        <f t="shared" ca="1" si="30"/>
        <v>0</v>
      </c>
      <c r="I291" s="38">
        <f t="shared" ca="1" si="30"/>
        <v>0</v>
      </c>
      <c r="J291" s="38">
        <f t="shared" ca="1" si="30"/>
        <v>0</v>
      </c>
      <c r="K291" s="38">
        <f t="shared" ca="1" si="30"/>
        <v>0</v>
      </c>
      <c r="L291" s="38">
        <f t="shared" ca="1" si="30"/>
        <v>0</v>
      </c>
      <c r="M291" s="38">
        <f t="shared" ca="1" si="30"/>
        <v>0</v>
      </c>
      <c r="N291" s="38">
        <f t="shared" ca="1" si="30"/>
        <v>0</v>
      </c>
      <c r="O291" s="38">
        <f t="shared" ca="1" si="30"/>
        <v>0</v>
      </c>
      <c r="P291" s="38">
        <f t="shared" ca="1" si="30"/>
        <v>0</v>
      </c>
    </row>
    <row r="292" spans="1:16" x14ac:dyDescent="0.25">
      <c r="A292" s="2">
        <f t="shared" si="26"/>
        <v>10</v>
      </c>
      <c r="B292" s="2">
        <f t="shared" si="27"/>
        <v>17</v>
      </c>
      <c r="C292" s="2">
        <f ca="1">INDEX($F$1:$P$1,MATCH(E292,F292:P292,0))</f>
        <v>2019</v>
      </c>
      <c r="D292" s="4">
        <v>44121</v>
      </c>
      <c r="E292" s="2">
        <f t="shared" ca="1" si="28"/>
        <v>0</v>
      </c>
      <c r="F292" s="38">
        <f t="shared" ca="1" si="25"/>
        <v>0</v>
      </c>
      <c r="G292" s="38">
        <f t="shared" ca="1" si="30"/>
        <v>0</v>
      </c>
      <c r="H292" s="38">
        <f t="shared" ca="1" si="30"/>
        <v>0</v>
      </c>
      <c r="I292" s="38">
        <f t="shared" ca="1" si="30"/>
        <v>0</v>
      </c>
      <c r="J292" s="38">
        <f t="shared" ca="1" si="30"/>
        <v>0</v>
      </c>
      <c r="K292" s="38">
        <f t="shared" ca="1" si="30"/>
        <v>0</v>
      </c>
      <c r="L292" s="38">
        <f t="shared" ca="1" si="30"/>
        <v>0</v>
      </c>
      <c r="M292" s="38">
        <f t="shared" ca="1" si="30"/>
        <v>0</v>
      </c>
      <c r="N292" s="38">
        <f t="shared" ca="1" si="30"/>
        <v>0</v>
      </c>
      <c r="O292" s="38">
        <f t="shared" ca="1" si="30"/>
        <v>0</v>
      </c>
      <c r="P292" s="38">
        <f t="shared" ca="1" si="30"/>
        <v>0</v>
      </c>
    </row>
    <row r="293" spans="1:16" x14ac:dyDescent="0.25">
      <c r="A293" s="2">
        <f t="shared" si="26"/>
        <v>10</v>
      </c>
      <c r="B293" s="2">
        <f t="shared" si="27"/>
        <v>18</v>
      </c>
      <c r="C293" s="2">
        <f ca="1">INDEX($F$1:$P$1,MATCH(E293,F293:P293,0))</f>
        <v>2019</v>
      </c>
      <c r="D293" s="4">
        <v>44122</v>
      </c>
      <c r="E293" s="2">
        <f t="shared" ca="1" si="28"/>
        <v>0</v>
      </c>
      <c r="F293" s="38">
        <f t="shared" ca="1" si="25"/>
        <v>0</v>
      </c>
      <c r="G293" s="38">
        <f t="shared" ca="1" si="30"/>
        <v>0</v>
      </c>
      <c r="H293" s="38">
        <f t="shared" ca="1" si="30"/>
        <v>0</v>
      </c>
      <c r="I293" s="38">
        <f t="shared" ca="1" si="30"/>
        <v>0</v>
      </c>
      <c r="J293" s="38">
        <f t="shared" ca="1" si="30"/>
        <v>0</v>
      </c>
      <c r="K293" s="38">
        <f t="shared" ca="1" si="30"/>
        <v>0</v>
      </c>
      <c r="L293" s="38">
        <f t="shared" ca="1" si="30"/>
        <v>0</v>
      </c>
      <c r="M293" s="38">
        <f t="shared" ca="1" si="30"/>
        <v>0</v>
      </c>
      <c r="N293" s="38">
        <f t="shared" ca="1" si="30"/>
        <v>0</v>
      </c>
      <c r="O293" s="38">
        <f t="shared" ca="1" si="30"/>
        <v>0</v>
      </c>
      <c r="P293" s="38">
        <f t="shared" ca="1" si="30"/>
        <v>0</v>
      </c>
    </row>
    <row r="294" spans="1:16" x14ac:dyDescent="0.25">
      <c r="A294" s="2">
        <f t="shared" si="26"/>
        <v>10</v>
      </c>
      <c r="B294" s="2">
        <f t="shared" si="27"/>
        <v>19</v>
      </c>
      <c r="C294" s="2">
        <f ca="1">INDEX($F$1:$P$1,MATCH(E294,F294:P294,0))</f>
        <v>2019</v>
      </c>
      <c r="D294" s="4">
        <v>44123</v>
      </c>
      <c r="E294" s="2">
        <f t="shared" ca="1" si="28"/>
        <v>0</v>
      </c>
      <c r="F294" s="38">
        <f t="shared" ca="1" si="25"/>
        <v>0</v>
      </c>
      <c r="G294" s="38">
        <f t="shared" ca="1" si="30"/>
        <v>0</v>
      </c>
      <c r="H294" s="38">
        <f t="shared" ca="1" si="30"/>
        <v>0</v>
      </c>
      <c r="I294" s="38">
        <f t="shared" ca="1" si="30"/>
        <v>0</v>
      </c>
      <c r="J294" s="38">
        <f t="shared" ca="1" si="30"/>
        <v>0</v>
      </c>
      <c r="K294" s="38">
        <f t="shared" ca="1" si="30"/>
        <v>0</v>
      </c>
      <c r="L294" s="38">
        <f t="shared" ca="1" si="30"/>
        <v>0</v>
      </c>
      <c r="M294" s="38">
        <f t="shared" ca="1" si="30"/>
        <v>0</v>
      </c>
      <c r="N294" s="38">
        <f t="shared" ca="1" si="30"/>
        <v>0</v>
      </c>
      <c r="O294" s="38">
        <f t="shared" ca="1" si="30"/>
        <v>0</v>
      </c>
      <c r="P294" s="38">
        <f t="shared" ca="1" si="30"/>
        <v>0</v>
      </c>
    </row>
    <row r="295" spans="1:16" x14ac:dyDescent="0.25">
      <c r="A295" s="2">
        <f t="shared" si="26"/>
        <v>10</v>
      </c>
      <c r="B295" s="2">
        <f t="shared" si="27"/>
        <v>20</v>
      </c>
      <c r="C295" s="2">
        <f ca="1">INDEX($F$1:$P$1,MATCH(E295,F295:P295,0))</f>
        <v>2019</v>
      </c>
      <c r="D295" s="4">
        <v>44124</v>
      </c>
      <c r="E295" s="2">
        <f t="shared" ca="1" si="28"/>
        <v>0</v>
      </c>
      <c r="F295" s="38">
        <f t="shared" ca="1" si="25"/>
        <v>0</v>
      </c>
      <c r="G295" s="38">
        <f t="shared" ca="1" si="30"/>
        <v>0</v>
      </c>
      <c r="H295" s="38">
        <f t="shared" ca="1" si="30"/>
        <v>0</v>
      </c>
      <c r="I295" s="38">
        <f t="shared" ca="1" si="30"/>
        <v>0</v>
      </c>
      <c r="J295" s="38">
        <f t="shared" ca="1" si="30"/>
        <v>0</v>
      </c>
      <c r="K295" s="38">
        <f t="shared" ca="1" si="30"/>
        <v>0</v>
      </c>
      <c r="L295" s="38">
        <f t="shared" ca="1" si="30"/>
        <v>0</v>
      </c>
      <c r="M295" s="38">
        <f t="shared" ca="1" si="30"/>
        <v>0</v>
      </c>
      <c r="N295" s="38">
        <f t="shared" ca="1" si="30"/>
        <v>0</v>
      </c>
      <c r="O295" s="38">
        <f t="shared" ca="1" si="30"/>
        <v>0</v>
      </c>
      <c r="P295" s="38">
        <f t="shared" ca="1" si="30"/>
        <v>0</v>
      </c>
    </row>
    <row r="296" spans="1:16" x14ac:dyDescent="0.25">
      <c r="A296" s="2">
        <f t="shared" si="26"/>
        <v>10</v>
      </c>
      <c r="B296" s="2">
        <f t="shared" si="27"/>
        <v>21</v>
      </c>
      <c r="C296" s="2">
        <f ca="1">INDEX($F$1:$P$1,MATCH(E296,F296:P296,0))</f>
        <v>2019</v>
      </c>
      <c r="D296" s="4">
        <v>44125</v>
      </c>
      <c r="E296" s="2">
        <f t="shared" ca="1" si="28"/>
        <v>0</v>
      </c>
      <c r="F296" s="38">
        <f t="shared" ca="1" si="25"/>
        <v>0</v>
      </c>
      <c r="G296" s="38">
        <f t="shared" ca="1" si="30"/>
        <v>0</v>
      </c>
      <c r="H296" s="38">
        <f t="shared" ca="1" si="30"/>
        <v>0</v>
      </c>
      <c r="I296" s="38">
        <f t="shared" ca="1" si="30"/>
        <v>0</v>
      </c>
      <c r="J296" s="38">
        <f t="shared" ca="1" si="30"/>
        <v>0</v>
      </c>
      <c r="K296" s="38">
        <f t="shared" ca="1" si="30"/>
        <v>0</v>
      </c>
      <c r="L296" s="38">
        <f t="shared" ca="1" si="30"/>
        <v>0</v>
      </c>
      <c r="M296" s="38">
        <f t="shared" ca="1" si="30"/>
        <v>0</v>
      </c>
      <c r="N296" s="38">
        <f t="shared" ca="1" si="30"/>
        <v>0</v>
      </c>
      <c r="O296" s="38">
        <f t="shared" ca="1" si="30"/>
        <v>0</v>
      </c>
      <c r="P296" s="38">
        <f t="shared" ca="1" si="30"/>
        <v>0</v>
      </c>
    </row>
    <row r="297" spans="1:16" x14ac:dyDescent="0.25">
      <c r="A297" s="2">
        <f t="shared" si="26"/>
        <v>10</v>
      </c>
      <c r="B297" s="2">
        <f t="shared" si="27"/>
        <v>22</v>
      </c>
      <c r="C297" s="2">
        <f ca="1">INDEX($F$1:$P$1,MATCH(E297,F297:P297,0))</f>
        <v>2019</v>
      </c>
      <c r="D297" s="4">
        <v>44126</v>
      </c>
      <c r="E297" s="2">
        <f t="shared" ca="1" si="28"/>
        <v>0</v>
      </c>
      <c r="F297" s="38">
        <f t="shared" ca="1" si="25"/>
        <v>0</v>
      </c>
      <c r="G297" s="38">
        <f t="shared" ca="1" si="30"/>
        <v>0</v>
      </c>
      <c r="H297" s="38">
        <f t="shared" ca="1" si="30"/>
        <v>0</v>
      </c>
      <c r="I297" s="38">
        <f t="shared" ca="1" si="30"/>
        <v>0</v>
      </c>
      <c r="J297" s="38">
        <f t="shared" ca="1" si="30"/>
        <v>0</v>
      </c>
      <c r="K297" s="38">
        <f t="shared" ca="1" si="30"/>
        <v>0</v>
      </c>
      <c r="L297" s="38">
        <f t="shared" ca="1" si="30"/>
        <v>0</v>
      </c>
      <c r="M297" s="38">
        <f t="shared" ca="1" si="30"/>
        <v>0</v>
      </c>
      <c r="N297" s="38">
        <f t="shared" ca="1" si="30"/>
        <v>0</v>
      </c>
      <c r="O297" s="38">
        <f t="shared" ca="1" si="30"/>
        <v>0</v>
      </c>
      <c r="P297" s="38">
        <f t="shared" ca="1" si="30"/>
        <v>0</v>
      </c>
    </row>
    <row r="298" spans="1:16" x14ac:dyDescent="0.25">
      <c r="A298" s="2">
        <f t="shared" si="26"/>
        <v>10</v>
      </c>
      <c r="B298" s="2">
        <f t="shared" si="27"/>
        <v>23</v>
      </c>
      <c r="C298" s="2">
        <f ca="1">INDEX($F$1:$P$1,MATCH(E298,F298:P298,0))</f>
        <v>2019</v>
      </c>
      <c r="D298" s="4">
        <v>44127</v>
      </c>
      <c r="E298" s="2">
        <f t="shared" ca="1" si="28"/>
        <v>0</v>
      </c>
      <c r="F298" s="38">
        <f t="shared" ca="1" si="25"/>
        <v>0</v>
      </c>
      <c r="G298" s="38">
        <f t="shared" ca="1" si="30"/>
        <v>0</v>
      </c>
      <c r="H298" s="38">
        <f t="shared" ca="1" si="30"/>
        <v>0</v>
      </c>
      <c r="I298" s="38">
        <f t="shared" ca="1" si="30"/>
        <v>0</v>
      </c>
      <c r="J298" s="38">
        <f t="shared" ca="1" si="30"/>
        <v>0</v>
      </c>
      <c r="K298" s="38">
        <f t="shared" ca="1" si="30"/>
        <v>0</v>
      </c>
      <c r="L298" s="38">
        <f t="shared" ca="1" si="30"/>
        <v>0</v>
      </c>
      <c r="M298" s="38">
        <f t="shared" ca="1" si="30"/>
        <v>0</v>
      </c>
      <c r="N298" s="38">
        <f t="shared" ca="1" si="30"/>
        <v>0</v>
      </c>
      <c r="O298" s="38">
        <f t="shared" ca="1" si="30"/>
        <v>0</v>
      </c>
      <c r="P298" s="38">
        <f t="shared" ca="1" si="30"/>
        <v>0</v>
      </c>
    </row>
    <row r="299" spans="1:16" x14ac:dyDescent="0.25">
      <c r="A299" s="2">
        <f t="shared" si="26"/>
        <v>10</v>
      </c>
      <c r="B299" s="2">
        <f t="shared" si="27"/>
        <v>24</v>
      </c>
      <c r="C299" s="2">
        <f ca="1">INDEX($F$1:$P$1,MATCH(E299,F299:P299,0))</f>
        <v>2019</v>
      </c>
      <c r="D299" s="4">
        <v>44128</v>
      </c>
      <c r="E299" s="2">
        <f t="shared" ca="1" si="28"/>
        <v>0</v>
      </c>
      <c r="F299" s="38">
        <f t="shared" ca="1" si="25"/>
        <v>0</v>
      </c>
      <c r="G299" s="38">
        <f t="shared" ca="1" si="30"/>
        <v>0</v>
      </c>
      <c r="H299" s="38">
        <f t="shared" ca="1" si="30"/>
        <v>0</v>
      </c>
      <c r="I299" s="38">
        <f t="shared" ca="1" si="30"/>
        <v>0</v>
      </c>
      <c r="J299" s="38">
        <f t="shared" ca="1" si="30"/>
        <v>0</v>
      </c>
      <c r="K299" s="38">
        <f t="shared" ca="1" si="30"/>
        <v>0</v>
      </c>
      <c r="L299" s="38">
        <f t="shared" ca="1" si="30"/>
        <v>0</v>
      </c>
      <c r="M299" s="38">
        <f t="shared" ca="1" si="30"/>
        <v>0</v>
      </c>
      <c r="N299" s="38">
        <f t="shared" ca="1" si="30"/>
        <v>0</v>
      </c>
      <c r="O299" s="38">
        <f t="shared" ca="1" si="30"/>
        <v>0</v>
      </c>
      <c r="P299" s="38">
        <f t="shared" ca="1" si="30"/>
        <v>0</v>
      </c>
    </row>
    <row r="300" spans="1:16" x14ac:dyDescent="0.25">
      <c r="A300" s="2">
        <f t="shared" si="26"/>
        <v>10</v>
      </c>
      <c r="B300" s="2">
        <f t="shared" si="27"/>
        <v>25</v>
      </c>
      <c r="C300" s="2">
        <f ca="1">INDEX($F$1:$P$1,MATCH(E300,F300:P300,0))</f>
        <v>2009</v>
      </c>
      <c r="D300" s="4">
        <v>44129</v>
      </c>
      <c r="E300" s="2">
        <f t="shared" ca="1" si="28"/>
        <v>2.2000000000000002</v>
      </c>
      <c r="F300" s="38">
        <f t="shared" ca="1" si="25"/>
        <v>0</v>
      </c>
      <c r="G300" s="38">
        <f t="shared" ca="1" si="30"/>
        <v>0</v>
      </c>
      <c r="H300" s="38">
        <f t="shared" ca="1" si="30"/>
        <v>0</v>
      </c>
      <c r="I300" s="38">
        <f t="shared" ca="1" si="30"/>
        <v>0</v>
      </c>
      <c r="J300" s="38">
        <f t="shared" ca="1" si="30"/>
        <v>1.4</v>
      </c>
      <c r="K300" s="38">
        <f t="shared" ca="1" si="30"/>
        <v>0</v>
      </c>
      <c r="L300" s="38">
        <f t="shared" ca="1" si="30"/>
        <v>0</v>
      </c>
      <c r="M300" s="38">
        <f t="shared" ca="1" si="30"/>
        <v>0</v>
      </c>
      <c r="N300" s="38">
        <f t="shared" ca="1" si="30"/>
        <v>0</v>
      </c>
      <c r="O300" s="38">
        <f t="shared" ca="1" si="30"/>
        <v>0</v>
      </c>
      <c r="P300" s="38">
        <f t="shared" ca="1" si="30"/>
        <v>2.2000000000000002</v>
      </c>
    </row>
    <row r="301" spans="1:16" x14ac:dyDescent="0.25">
      <c r="A301" s="2">
        <f t="shared" si="26"/>
        <v>10</v>
      </c>
      <c r="B301" s="2">
        <f t="shared" si="27"/>
        <v>26</v>
      </c>
      <c r="C301" s="2">
        <f ca="1">INDEX($F$1:$P$1,MATCH(E301,F301:P301,0))</f>
        <v>2012</v>
      </c>
      <c r="D301" s="4">
        <v>44130</v>
      </c>
      <c r="E301" s="2">
        <f t="shared" ca="1" si="28"/>
        <v>1</v>
      </c>
      <c r="F301" s="38">
        <f t="shared" ca="1" si="25"/>
        <v>0</v>
      </c>
      <c r="G301" s="38">
        <f t="shared" ca="1" si="30"/>
        <v>0</v>
      </c>
      <c r="H301" s="38">
        <f t="shared" ca="1" si="30"/>
        <v>0</v>
      </c>
      <c r="I301" s="38">
        <f t="shared" ca="1" si="30"/>
        <v>0</v>
      </c>
      <c r="J301" s="38">
        <f t="shared" ca="1" si="30"/>
        <v>0</v>
      </c>
      <c r="K301" s="38">
        <f t="shared" ca="1" si="30"/>
        <v>0</v>
      </c>
      <c r="L301" s="38">
        <f t="shared" ca="1" si="30"/>
        <v>0</v>
      </c>
      <c r="M301" s="38">
        <f t="shared" ca="1" si="30"/>
        <v>1</v>
      </c>
      <c r="N301" s="38">
        <f t="shared" ca="1" si="30"/>
        <v>0</v>
      </c>
      <c r="O301" s="38">
        <f t="shared" ca="1" si="30"/>
        <v>0</v>
      </c>
      <c r="P301" s="38">
        <f t="shared" ca="1" si="30"/>
        <v>0</v>
      </c>
    </row>
    <row r="302" spans="1:16" x14ac:dyDescent="0.25">
      <c r="A302" s="2">
        <f t="shared" si="26"/>
        <v>10</v>
      </c>
      <c r="B302" s="2">
        <f t="shared" si="27"/>
        <v>27</v>
      </c>
      <c r="C302" s="2">
        <f ca="1">INDEX($F$1:$P$1,MATCH(E302,F302:P302,0))</f>
        <v>2012</v>
      </c>
      <c r="D302" s="4">
        <v>44131</v>
      </c>
      <c r="E302" s="2">
        <f t="shared" ca="1" si="28"/>
        <v>8</v>
      </c>
      <c r="F302" s="38">
        <f t="shared" ca="1" si="25"/>
        <v>0</v>
      </c>
      <c r="G302" s="38">
        <f t="shared" ca="1" si="30"/>
        <v>0</v>
      </c>
      <c r="H302" s="38">
        <f t="shared" ca="1" si="30"/>
        <v>0</v>
      </c>
      <c r="I302" s="38">
        <f t="shared" ca="1" si="30"/>
        <v>0</v>
      </c>
      <c r="J302" s="38">
        <f t="shared" ca="1" si="30"/>
        <v>0</v>
      </c>
      <c r="K302" s="38">
        <f t="shared" ca="1" si="30"/>
        <v>0</v>
      </c>
      <c r="L302" s="38">
        <f t="shared" ca="1" si="30"/>
        <v>0</v>
      </c>
      <c r="M302" s="38">
        <f t="shared" ca="1" si="30"/>
        <v>8</v>
      </c>
      <c r="N302" s="38">
        <f t="shared" ca="1" si="30"/>
        <v>0</v>
      </c>
      <c r="O302" s="38">
        <f t="shared" ca="1" si="30"/>
        <v>0</v>
      </c>
      <c r="P302" s="38">
        <f t="shared" ca="1" si="30"/>
        <v>0</v>
      </c>
    </row>
    <row r="303" spans="1:16" x14ac:dyDescent="0.25">
      <c r="A303" s="2">
        <f t="shared" si="26"/>
        <v>10</v>
      </c>
      <c r="B303" s="2">
        <f t="shared" si="27"/>
        <v>28</v>
      </c>
      <c r="C303" s="2">
        <f ca="1">INDEX($F$1:$P$1,MATCH(E303,F303:P303,0))</f>
        <v>2012</v>
      </c>
      <c r="D303" s="4">
        <v>44132</v>
      </c>
      <c r="E303" s="2">
        <f t="shared" ca="1" si="28"/>
        <v>15.6</v>
      </c>
      <c r="F303" s="38">
        <f t="shared" ca="1" si="25"/>
        <v>0</v>
      </c>
      <c r="G303" s="38">
        <f t="shared" ca="1" si="30"/>
        <v>0</v>
      </c>
      <c r="H303" s="38">
        <f t="shared" ca="1" si="30"/>
        <v>0</v>
      </c>
      <c r="I303" s="38">
        <f t="shared" ca="1" si="30"/>
        <v>0</v>
      </c>
      <c r="J303" s="38">
        <f t="shared" ca="1" si="30"/>
        <v>0</v>
      </c>
      <c r="K303" s="38">
        <f t="shared" ca="1" si="30"/>
        <v>0</v>
      </c>
      <c r="L303" s="38">
        <f t="shared" ca="1" si="30"/>
        <v>0</v>
      </c>
      <c r="M303" s="38">
        <f t="shared" ca="1" si="30"/>
        <v>15.6</v>
      </c>
      <c r="N303" s="38">
        <f t="shared" ca="1" si="30"/>
        <v>0</v>
      </c>
      <c r="O303" s="38">
        <f t="shared" ca="1" si="30"/>
        <v>0</v>
      </c>
      <c r="P303" s="38">
        <f t="shared" ca="1" si="30"/>
        <v>12</v>
      </c>
    </row>
    <row r="304" spans="1:16" x14ac:dyDescent="0.25">
      <c r="A304" s="2">
        <f t="shared" si="26"/>
        <v>10</v>
      </c>
      <c r="B304" s="2">
        <f t="shared" si="27"/>
        <v>29</v>
      </c>
      <c r="C304" s="2">
        <f ca="1">INDEX($F$1:$P$1,MATCH(E304,F304:P304,0))</f>
        <v>2012</v>
      </c>
      <c r="D304" s="4">
        <v>44133</v>
      </c>
      <c r="E304" s="2">
        <f t="shared" ca="1" si="28"/>
        <v>5.4</v>
      </c>
      <c r="F304" s="38">
        <f t="shared" ref="F304:F367" ca="1" si="31">INDEX(INDIRECT("'"&amp;F$1&amp;"'!"&amp;"V:V"),MATCH(EDATE($D304,-12*(2020-F$1)),INDIRECT("'"&amp;F$1&amp;"'!"&amp;"E:E"),0))</f>
        <v>0</v>
      </c>
      <c r="G304" s="38">
        <f t="shared" ca="1" si="30"/>
        <v>0</v>
      </c>
      <c r="H304" s="38">
        <f t="shared" ca="1" si="30"/>
        <v>0</v>
      </c>
      <c r="I304" s="38">
        <f t="shared" ca="1" si="30"/>
        <v>0</v>
      </c>
      <c r="J304" s="38">
        <f t="shared" ca="1" si="30"/>
        <v>0</v>
      </c>
      <c r="K304" s="38">
        <f t="shared" ca="1" si="30"/>
        <v>0</v>
      </c>
      <c r="L304" s="38">
        <f t="shared" ca="1" si="30"/>
        <v>0</v>
      </c>
      <c r="M304" s="38">
        <f t="shared" ca="1" si="30"/>
        <v>5.4</v>
      </c>
      <c r="N304" s="38">
        <f t="shared" ca="1" si="30"/>
        <v>0</v>
      </c>
      <c r="O304" s="38">
        <f t="shared" ca="1" si="30"/>
        <v>0</v>
      </c>
      <c r="P304" s="38">
        <f t="shared" ca="1" si="30"/>
        <v>0</v>
      </c>
    </row>
    <row r="305" spans="1:16" x14ac:dyDescent="0.25">
      <c r="A305" s="2">
        <f t="shared" si="26"/>
        <v>10</v>
      </c>
      <c r="B305" s="2">
        <f t="shared" si="27"/>
        <v>30</v>
      </c>
      <c r="C305" s="2">
        <f ca="1">INDEX($F$1:$P$1,MATCH(E305,F305:P305,0))</f>
        <v>2019</v>
      </c>
      <c r="D305" s="4">
        <v>44134</v>
      </c>
      <c r="E305" s="2">
        <f t="shared" ca="1" si="28"/>
        <v>0</v>
      </c>
      <c r="F305" s="38">
        <f t="shared" ca="1" si="31"/>
        <v>0</v>
      </c>
      <c r="G305" s="38">
        <f t="shared" ca="1" si="30"/>
        <v>0</v>
      </c>
      <c r="H305" s="38">
        <f t="shared" ca="1" si="30"/>
        <v>0</v>
      </c>
      <c r="I305" s="38">
        <f t="shared" ca="1" si="30"/>
        <v>0</v>
      </c>
      <c r="J305" s="38">
        <f t="shared" ca="1" si="30"/>
        <v>0</v>
      </c>
      <c r="K305" s="38">
        <f t="shared" ca="1" si="30"/>
        <v>0</v>
      </c>
      <c r="L305" s="38">
        <f t="shared" ca="1" si="30"/>
        <v>0</v>
      </c>
      <c r="M305" s="38">
        <f t="shared" ca="1" si="30"/>
        <v>0</v>
      </c>
      <c r="N305" s="38">
        <f t="shared" ca="1" si="30"/>
        <v>0</v>
      </c>
      <c r="O305" s="38">
        <f t="shared" ca="1" si="30"/>
        <v>0</v>
      </c>
      <c r="P305" s="38">
        <f t="shared" ca="1" si="30"/>
        <v>0</v>
      </c>
    </row>
    <row r="306" spans="1:16" x14ac:dyDescent="0.25">
      <c r="A306" s="2">
        <f t="shared" si="26"/>
        <v>10</v>
      </c>
      <c r="B306" s="2">
        <f t="shared" si="27"/>
        <v>31</v>
      </c>
      <c r="C306" s="2">
        <f ca="1">INDEX($F$1:$P$1,MATCH(E306,F306:P306,0))</f>
        <v>2018</v>
      </c>
      <c r="D306" s="4">
        <v>44135</v>
      </c>
      <c r="E306" s="2">
        <f t="shared" ca="1" si="28"/>
        <v>4</v>
      </c>
      <c r="F306" s="38">
        <f t="shared" ca="1" si="31"/>
        <v>0</v>
      </c>
      <c r="G306" s="38">
        <f t="shared" ca="1" si="30"/>
        <v>4</v>
      </c>
      <c r="H306" s="38">
        <f t="shared" ca="1" si="30"/>
        <v>0</v>
      </c>
      <c r="I306" s="38">
        <f t="shared" ca="1" si="30"/>
        <v>0</v>
      </c>
      <c r="J306" s="38">
        <f t="shared" ca="1" si="30"/>
        <v>0</v>
      </c>
      <c r="K306" s="38">
        <f t="shared" ca="1" si="30"/>
        <v>0</v>
      </c>
      <c r="L306" s="38">
        <f t="shared" ca="1" si="30"/>
        <v>0</v>
      </c>
      <c r="M306" s="38">
        <f t="shared" ca="1" si="30"/>
        <v>0</v>
      </c>
      <c r="N306" s="38">
        <f t="shared" ca="1" si="30"/>
        <v>0</v>
      </c>
      <c r="O306" s="38">
        <f t="shared" ca="1" si="30"/>
        <v>0</v>
      </c>
      <c r="P306" s="38">
        <f t="shared" ca="1" si="30"/>
        <v>0</v>
      </c>
    </row>
    <row r="307" spans="1:16" x14ac:dyDescent="0.25">
      <c r="A307" s="2">
        <f t="shared" si="26"/>
        <v>11</v>
      </c>
      <c r="B307" s="2">
        <f t="shared" si="27"/>
        <v>1</v>
      </c>
      <c r="C307" s="2">
        <f ca="1">INDEX($F$1:$P$1,MATCH(E307,F307:P307,0))</f>
        <v>2019</v>
      </c>
      <c r="D307" s="4">
        <v>44136</v>
      </c>
      <c r="E307" s="2">
        <f t="shared" ca="1" si="28"/>
        <v>0</v>
      </c>
      <c r="F307" s="38">
        <f t="shared" ca="1" si="31"/>
        <v>0</v>
      </c>
      <c r="G307" s="38">
        <f t="shared" ca="1" si="30"/>
        <v>0</v>
      </c>
      <c r="H307" s="38">
        <f t="shared" ca="1" si="30"/>
        <v>0</v>
      </c>
      <c r="I307" s="38">
        <f t="shared" ca="1" si="30"/>
        <v>0</v>
      </c>
      <c r="J307" s="38">
        <f t="shared" ca="1" si="30"/>
        <v>0</v>
      </c>
      <c r="K307" s="38">
        <f t="shared" ca="1" si="30"/>
        <v>0</v>
      </c>
      <c r="L307" s="38">
        <f t="shared" ca="1" si="30"/>
        <v>0</v>
      </c>
      <c r="M307" s="38">
        <f t="shared" ca="1" si="30"/>
        <v>0</v>
      </c>
      <c r="N307" s="38">
        <f t="shared" ca="1" si="30"/>
        <v>0</v>
      </c>
      <c r="O307" s="38">
        <f t="shared" ca="1" si="30"/>
        <v>0</v>
      </c>
      <c r="P307" s="38">
        <f t="shared" ca="1" si="30"/>
        <v>0</v>
      </c>
    </row>
    <row r="308" spans="1:16" x14ac:dyDescent="0.25">
      <c r="A308" s="2">
        <f t="shared" si="26"/>
        <v>11</v>
      </c>
      <c r="B308" s="2">
        <f t="shared" si="27"/>
        <v>2</v>
      </c>
      <c r="C308" s="2">
        <f ca="1">INDEX($F$1:$P$1,MATCH(E308,F308:P308,0))</f>
        <v>2019</v>
      </c>
      <c r="D308" s="4">
        <v>44137</v>
      </c>
      <c r="E308" s="2">
        <f t="shared" ca="1" si="28"/>
        <v>0</v>
      </c>
      <c r="F308" s="38">
        <f t="shared" ca="1" si="31"/>
        <v>0</v>
      </c>
      <c r="G308" s="38">
        <f t="shared" ca="1" si="30"/>
        <v>0</v>
      </c>
      <c r="H308" s="38">
        <f t="shared" ca="1" si="30"/>
        <v>0</v>
      </c>
      <c r="I308" s="38">
        <f t="shared" ca="1" si="30"/>
        <v>0</v>
      </c>
      <c r="J308" s="38">
        <f t="shared" ca="1" si="30"/>
        <v>0</v>
      </c>
      <c r="K308" s="38">
        <f t="shared" ca="1" si="30"/>
        <v>0</v>
      </c>
      <c r="L308" s="38">
        <f t="shared" ca="1" si="30"/>
        <v>0</v>
      </c>
      <c r="M308" s="38">
        <f t="shared" ca="1" si="30"/>
        <v>0</v>
      </c>
      <c r="N308" s="38">
        <f t="shared" ca="1" si="30"/>
        <v>0</v>
      </c>
      <c r="O308" s="38">
        <f t="shared" ca="1" si="30"/>
        <v>0</v>
      </c>
      <c r="P308" s="38">
        <f t="shared" ca="1" si="30"/>
        <v>0</v>
      </c>
    </row>
    <row r="309" spans="1:16" x14ac:dyDescent="0.25">
      <c r="A309" s="2">
        <f t="shared" si="26"/>
        <v>11</v>
      </c>
      <c r="B309" s="2">
        <f t="shared" si="27"/>
        <v>3</v>
      </c>
      <c r="C309" s="2">
        <f ca="1">INDEX($F$1:$P$1,MATCH(E309,F309:P309,0))</f>
        <v>2019</v>
      </c>
      <c r="D309" s="4">
        <v>44138</v>
      </c>
      <c r="E309" s="2">
        <f t="shared" ca="1" si="28"/>
        <v>0</v>
      </c>
      <c r="F309" s="38">
        <f t="shared" ca="1" si="31"/>
        <v>0</v>
      </c>
      <c r="G309" s="38">
        <f t="shared" ca="1" si="30"/>
        <v>0</v>
      </c>
      <c r="H309" s="38">
        <f t="shared" ca="1" si="30"/>
        <v>0</v>
      </c>
      <c r="I309" s="38">
        <f t="shared" ca="1" si="30"/>
        <v>0</v>
      </c>
      <c r="J309" s="38">
        <f t="shared" ca="1" si="30"/>
        <v>0</v>
      </c>
      <c r="K309" s="38">
        <f t="shared" ca="1" si="30"/>
        <v>0</v>
      </c>
      <c r="L309" s="38">
        <f t="shared" ca="1" si="30"/>
        <v>0</v>
      </c>
      <c r="M309" s="38">
        <f t="shared" ca="1" si="30"/>
        <v>0</v>
      </c>
      <c r="N309" s="38">
        <f t="shared" ca="1" si="30"/>
        <v>0</v>
      </c>
      <c r="O309" s="38">
        <f t="shared" ca="1" si="30"/>
        <v>0</v>
      </c>
      <c r="P309" s="38">
        <f t="shared" ca="1" si="30"/>
        <v>0</v>
      </c>
    </row>
    <row r="310" spans="1:16" x14ac:dyDescent="0.25">
      <c r="A310" s="2">
        <f t="shared" si="26"/>
        <v>11</v>
      </c>
      <c r="B310" s="2">
        <f t="shared" si="27"/>
        <v>4</v>
      </c>
      <c r="C310" s="2">
        <f ca="1">INDEX($F$1:$P$1,MATCH(E310,F310:P310,0))</f>
        <v>2013</v>
      </c>
      <c r="D310" s="4">
        <v>44139</v>
      </c>
      <c r="E310" s="2">
        <f t="shared" ca="1" si="28"/>
        <v>1.6</v>
      </c>
      <c r="F310" s="38">
        <f t="shared" ca="1" si="31"/>
        <v>0</v>
      </c>
      <c r="G310" s="38">
        <f t="shared" ca="1" si="30"/>
        <v>0.6</v>
      </c>
      <c r="H310" s="38">
        <f t="shared" ca="1" si="30"/>
        <v>0</v>
      </c>
      <c r="I310" s="38">
        <f t="shared" ca="1" si="30"/>
        <v>0</v>
      </c>
      <c r="J310" s="38">
        <f t="shared" ca="1" si="30"/>
        <v>0</v>
      </c>
      <c r="K310" s="38">
        <f t="shared" ca="1" si="30"/>
        <v>0</v>
      </c>
      <c r="L310" s="38">
        <f t="shared" ca="1" si="30"/>
        <v>1.6</v>
      </c>
      <c r="M310" s="38">
        <f t="shared" ca="1" si="30"/>
        <v>0</v>
      </c>
      <c r="N310" s="38">
        <f t="shared" ca="1" si="30"/>
        <v>0</v>
      </c>
      <c r="O310" s="38">
        <f t="shared" ca="1" si="30"/>
        <v>0</v>
      </c>
      <c r="P310" s="38">
        <f t="shared" ca="1" si="30"/>
        <v>0</v>
      </c>
    </row>
    <row r="311" spans="1:16" x14ac:dyDescent="0.25">
      <c r="A311" s="2">
        <f t="shared" si="26"/>
        <v>11</v>
      </c>
      <c r="B311" s="2">
        <f t="shared" si="27"/>
        <v>5</v>
      </c>
      <c r="C311" s="2">
        <f ca="1">INDEX($F$1:$P$1,MATCH(E311,F311:P311,0))</f>
        <v>2018</v>
      </c>
      <c r="D311" s="4">
        <v>44140</v>
      </c>
      <c r="E311" s="2">
        <f t="shared" ca="1" si="28"/>
        <v>3.6</v>
      </c>
      <c r="F311" s="38">
        <f t="shared" ca="1" si="31"/>
        <v>0</v>
      </c>
      <c r="G311" s="38">
        <f t="shared" ca="1" si="30"/>
        <v>3.6</v>
      </c>
      <c r="H311" s="38">
        <f t="shared" ca="1" si="30"/>
        <v>0</v>
      </c>
      <c r="I311" s="38">
        <f t="shared" ca="1" si="30"/>
        <v>0</v>
      </c>
      <c r="J311" s="38">
        <f t="shared" ca="1" si="30"/>
        <v>0</v>
      </c>
      <c r="K311" s="38">
        <f t="shared" ca="1" si="30"/>
        <v>0</v>
      </c>
      <c r="L311" s="38">
        <f t="shared" ca="1" si="30"/>
        <v>0</v>
      </c>
      <c r="M311" s="38">
        <f t="shared" ca="1" si="30"/>
        <v>0</v>
      </c>
      <c r="N311" s="38">
        <f t="shared" ca="1" si="30"/>
        <v>1.6</v>
      </c>
      <c r="O311" s="38">
        <f t="shared" ca="1" si="30"/>
        <v>0</v>
      </c>
      <c r="P311" s="38">
        <f t="shared" ca="1" si="30"/>
        <v>0</v>
      </c>
    </row>
    <row r="312" spans="1:16" x14ac:dyDescent="0.25">
      <c r="A312" s="2">
        <f t="shared" si="26"/>
        <v>11</v>
      </c>
      <c r="B312" s="2">
        <f t="shared" si="27"/>
        <v>6</v>
      </c>
      <c r="C312" s="2">
        <f ca="1">INDEX($F$1:$P$1,MATCH(E312,F312:P312,0))</f>
        <v>2012</v>
      </c>
      <c r="D312" s="4">
        <v>44141</v>
      </c>
      <c r="E312" s="2">
        <f t="shared" ca="1" si="28"/>
        <v>4</v>
      </c>
      <c r="F312" s="38">
        <f t="shared" ca="1" si="31"/>
        <v>0</v>
      </c>
      <c r="G312" s="38">
        <f t="shared" ca="1" si="30"/>
        <v>0</v>
      </c>
      <c r="H312" s="38">
        <f t="shared" ca="1" si="30"/>
        <v>0</v>
      </c>
      <c r="I312" s="38">
        <f t="shared" ca="1" si="30"/>
        <v>0</v>
      </c>
      <c r="J312" s="38">
        <f t="shared" ca="1" si="30"/>
        <v>0</v>
      </c>
      <c r="K312" s="38">
        <f t="shared" ca="1" si="30"/>
        <v>0</v>
      </c>
      <c r="L312" s="38">
        <f t="shared" ca="1" si="30"/>
        <v>1</v>
      </c>
      <c r="M312" s="38">
        <f t="shared" ca="1" si="30"/>
        <v>4</v>
      </c>
      <c r="N312" s="38">
        <f t="shared" ca="1" si="30"/>
        <v>0</v>
      </c>
      <c r="O312" s="38">
        <f t="shared" ca="1" si="30"/>
        <v>0.1</v>
      </c>
      <c r="P312" s="38">
        <f t="shared" ca="1" si="30"/>
        <v>0</v>
      </c>
    </row>
    <row r="313" spans="1:16" x14ac:dyDescent="0.25">
      <c r="A313" s="2">
        <f t="shared" si="26"/>
        <v>11</v>
      </c>
      <c r="B313" s="2">
        <f t="shared" si="27"/>
        <v>7</v>
      </c>
      <c r="C313" s="2">
        <f ca="1">INDEX($F$1:$P$1,MATCH(E313,F313:P313,0))</f>
        <v>2013</v>
      </c>
      <c r="D313" s="4">
        <v>44142</v>
      </c>
      <c r="E313" s="2">
        <f t="shared" ca="1" si="28"/>
        <v>6</v>
      </c>
      <c r="F313" s="38">
        <f t="shared" ca="1" si="31"/>
        <v>0</v>
      </c>
      <c r="G313" s="38">
        <f t="shared" ca="1" si="30"/>
        <v>0</v>
      </c>
      <c r="H313" s="38">
        <f t="shared" ca="1" si="30"/>
        <v>0.8</v>
      </c>
      <c r="I313" s="38">
        <f t="shared" ca="1" si="30"/>
        <v>0</v>
      </c>
      <c r="J313" s="38">
        <f t="shared" ca="1" si="30"/>
        <v>0</v>
      </c>
      <c r="K313" s="38">
        <f t="shared" ca="1" si="30"/>
        <v>0</v>
      </c>
      <c r="L313" s="38">
        <f t="shared" ca="1" si="30"/>
        <v>6</v>
      </c>
      <c r="M313" s="38">
        <f t="shared" ca="1" si="30"/>
        <v>4</v>
      </c>
      <c r="N313" s="38">
        <f t="shared" ca="1" si="30"/>
        <v>0</v>
      </c>
      <c r="O313" s="38">
        <f t="shared" ca="1" si="30"/>
        <v>0</v>
      </c>
      <c r="P313" s="38">
        <f t="shared" ca="1" si="30"/>
        <v>0</v>
      </c>
    </row>
    <row r="314" spans="1:16" x14ac:dyDescent="0.25">
      <c r="A314" s="2">
        <f t="shared" si="26"/>
        <v>11</v>
      </c>
      <c r="B314" s="2">
        <f t="shared" si="27"/>
        <v>8</v>
      </c>
      <c r="C314" s="2">
        <f ca="1">INDEX($F$1:$P$1,MATCH(E314,F314:P314,0))</f>
        <v>2011</v>
      </c>
      <c r="D314" s="4">
        <v>44143</v>
      </c>
      <c r="E314" s="2">
        <f t="shared" ca="1" si="28"/>
        <v>1</v>
      </c>
      <c r="F314" s="38">
        <f t="shared" ca="1" si="31"/>
        <v>0</v>
      </c>
      <c r="G314" s="38">
        <f t="shared" ca="1" si="30"/>
        <v>0</v>
      </c>
      <c r="H314" s="38">
        <f t="shared" ca="1" si="30"/>
        <v>0</v>
      </c>
      <c r="I314" s="38">
        <f t="shared" ca="1" si="30"/>
        <v>0</v>
      </c>
      <c r="J314" s="38">
        <f t="shared" ca="1" si="30"/>
        <v>0</v>
      </c>
      <c r="K314" s="38">
        <f t="shared" ca="1" si="30"/>
        <v>0</v>
      </c>
      <c r="L314" s="38">
        <f t="shared" ca="1" si="30"/>
        <v>0</v>
      </c>
      <c r="M314" s="38">
        <f t="shared" ca="1" si="30"/>
        <v>0</v>
      </c>
      <c r="N314" s="38">
        <f t="shared" ca="1" si="30"/>
        <v>1</v>
      </c>
      <c r="O314" s="38">
        <f t="shared" ca="1" si="30"/>
        <v>0</v>
      </c>
      <c r="P314" s="38">
        <f t="shared" ca="1" si="30"/>
        <v>0</v>
      </c>
    </row>
    <row r="315" spans="1:16" x14ac:dyDescent="0.25">
      <c r="A315" s="2">
        <f t="shared" si="26"/>
        <v>11</v>
      </c>
      <c r="B315" s="2">
        <f t="shared" si="27"/>
        <v>9</v>
      </c>
      <c r="C315" s="2">
        <f ca="1">INDEX($F$1:$P$1,MATCH(E315,F315:P315,0))</f>
        <v>2017</v>
      </c>
      <c r="D315" s="4">
        <v>44144</v>
      </c>
      <c r="E315" s="2">
        <f t="shared" ca="1" si="28"/>
        <v>0.6</v>
      </c>
      <c r="F315" s="38">
        <f t="shared" ca="1" si="31"/>
        <v>0.4</v>
      </c>
      <c r="G315" s="38">
        <f t="shared" ca="1" si="30"/>
        <v>0</v>
      </c>
      <c r="H315" s="38">
        <f t="shared" ca="1" si="30"/>
        <v>0.6</v>
      </c>
      <c r="I315" s="38">
        <f t="shared" ca="1" si="30"/>
        <v>0</v>
      </c>
      <c r="J315" s="38">
        <f t="shared" ca="1" si="30"/>
        <v>0</v>
      </c>
      <c r="K315" s="38">
        <f t="shared" ca="1" si="30"/>
        <v>0</v>
      </c>
      <c r="L315" s="38">
        <f t="shared" ca="1" si="30"/>
        <v>0</v>
      </c>
      <c r="M315" s="38">
        <f t="shared" ref="G315:V341" ca="1" si="32">INDEX(INDIRECT("'"&amp;M$1&amp;"'!"&amp;"V:V"),MATCH(EDATE($D315,-12*(2020-M$1)),INDIRECT("'"&amp;M$1&amp;"'!"&amp;"E:E"),0))</f>
        <v>0</v>
      </c>
      <c r="N315" s="38">
        <f t="shared" ca="1" si="32"/>
        <v>0</v>
      </c>
      <c r="O315" s="38">
        <f t="shared" ca="1" si="32"/>
        <v>0</v>
      </c>
      <c r="P315" s="38">
        <f t="shared" ca="1" si="32"/>
        <v>0</v>
      </c>
    </row>
    <row r="316" spans="1:16" x14ac:dyDescent="0.25">
      <c r="A316" s="2">
        <f t="shared" si="26"/>
        <v>11</v>
      </c>
      <c r="B316" s="2">
        <f t="shared" si="27"/>
        <v>10</v>
      </c>
      <c r="C316" s="2">
        <f ca="1">INDEX($F$1:$P$1,MATCH(E316,F316:P316,0))</f>
        <v>2019</v>
      </c>
      <c r="D316" s="4">
        <v>44145</v>
      </c>
      <c r="E316" s="2">
        <f t="shared" ca="1" si="28"/>
        <v>0</v>
      </c>
      <c r="F316" s="38">
        <f t="shared" ca="1" si="31"/>
        <v>0</v>
      </c>
      <c r="G316" s="38">
        <f t="shared" ca="1" si="32"/>
        <v>0</v>
      </c>
      <c r="H316" s="38">
        <f t="shared" ca="1" si="32"/>
        <v>0</v>
      </c>
      <c r="I316" s="38">
        <f t="shared" ca="1" si="32"/>
        <v>0</v>
      </c>
      <c r="J316" s="38">
        <f t="shared" ca="1" si="32"/>
        <v>0</v>
      </c>
      <c r="K316" s="38">
        <f t="shared" ca="1" si="32"/>
        <v>0</v>
      </c>
      <c r="L316" s="38">
        <f t="shared" ca="1" si="32"/>
        <v>0</v>
      </c>
      <c r="M316" s="38">
        <f t="shared" ca="1" si="32"/>
        <v>0</v>
      </c>
      <c r="N316" s="38">
        <f t="shared" ca="1" si="32"/>
        <v>0</v>
      </c>
      <c r="O316" s="38">
        <f t="shared" ca="1" si="32"/>
        <v>0</v>
      </c>
      <c r="P316" s="38">
        <f t="shared" ca="1" si="32"/>
        <v>0</v>
      </c>
    </row>
    <row r="317" spans="1:16" x14ac:dyDescent="0.25">
      <c r="A317" s="2">
        <f t="shared" si="26"/>
        <v>11</v>
      </c>
      <c r="B317" s="2">
        <f t="shared" si="27"/>
        <v>11</v>
      </c>
      <c r="C317" s="2">
        <f ca="1">INDEX($F$1:$P$1,MATCH(E317,F317:P317,0))</f>
        <v>2012</v>
      </c>
      <c r="D317" s="4">
        <v>44146</v>
      </c>
      <c r="E317" s="2">
        <f t="shared" ca="1" si="28"/>
        <v>4.4000000000000004</v>
      </c>
      <c r="F317" s="38">
        <f t="shared" ca="1" si="31"/>
        <v>0</v>
      </c>
      <c r="G317" s="38">
        <f t="shared" ca="1" si="32"/>
        <v>0</v>
      </c>
      <c r="H317" s="38">
        <f t="shared" ca="1" si="32"/>
        <v>0</v>
      </c>
      <c r="I317" s="38">
        <f t="shared" ca="1" si="32"/>
        <v>0</v>
      </c>
      <c r="J317" s="38">
        <f t="shared" ca="1" si="32"/>
        <v>0</v>
      </c>
      <c r="K317" s="38">
        <f t="shared" ca="1" si="32"/>
        <v>0</v>
      </c>
      <c r="L317" s="38">
        <f t="shared" ca="1" si="32"/>
        <v>0</v>
      </c>
      <c r="M317" s="38">
        <f t="shared" ca="1" si="32"/>
        <v>4.4000000000000004</v>
      </c>
      <c r="N317" s="38">
        <f t="shared" ca="1" si="32"/>
        <v>2.4</v>
      </c>
      <c r="O317" s="38">
        <f t="shared" ca="1" si="32"/>
        <v>0.1</v>
      </c>
      <c r="P317" s="38">
        <f t="shared" ca="1" si="32"/>
        <v>0</v>
      </c>
    </row>
    <row r="318" spans="1:16" x14ac:dyDescent="0.25">
      <c r="A318" s="2">
        <f t="shared" si="26"/>
        <v>11</v>
      </c>
      <c r="B318" s="2">
        <f t="shared" si="27"/>
        <v>12</v>
      </c>
      <c r="C318" s="2">
        <f ca="1">INDEX($F$1:$P$1,MATCH(E318,F318:P318,0))</f>
        <v>2017</v>
      </c>
      <c r="D318" s="4">
        <v>44147</v>
      </c>
      <c r="E318" s="2">
        <f t="shared" ca="1" si="28"/>
        <v>4.8</v>
      </c>
      <c r="F318" s="38">
        <f t="shared" ca="1" si="31"/>
        <v>0</v>
      </c>
      <c r="G318" s="38">
        <f t="shared" ca="1" si="32"/>
        <v>0</v>
      </c>
      <c r="H318" s="38">
        <f t="shared" ca="1" si="32"/>
        <v>4.8</v>
      </c>
      <c r="I318" s="38">
        <f t="shared" ca="1" si="32"/>
        <v>0</v>
      </c>
      <c r="J318" s="38">
        <f t="shared" ca="1" si="32"/>
        <v>0</v>
      </c>
      <c r="K318" s="38">
        <f t="shared" ca="1" si="32"/>
        <v>0</v>
      </c>
      <c r="L318" s="38">
        <f t="shared" ca="1" si="32"/>
        <v>0</v>
      </c>
      <c r="M318" s="38">
        <f t="shared" ca="1" si="32"/>
        <v>1</v>
      </c>
      <c r="N318" s="38">
        <f t="shared" ca="1" si="32"/>
        <v>0</v>
      </c>
      <c r="O318" s="38">
        <f t="shared" ca="1" si="32"/>
        <v>0</v>
      </c>
      <c r="P318" s="38">
        <f t="shared" ca="1" si="32"/>
        <v>0</v>
      </c>
    </row>
    <row r="319" spans="1:16" x14ac:dyDescent="0.25">
      <c r="A319" s="2">
        <f t="shared" si="26"/>
        <v>11</v>
      </c>
      <c r="B319" s="2">
        <f t="shared" si="27"/>
        <v>13</v>
      </c>
      <c r="C319" s="2">
        <f ca="1">INDEX($F$1:$P$1,MATCH(E319,F319:P319,0))</f>
        <v>2017</v>
      </c>
      <c r="D319" s="4">
        <v>44148</v>
      </c>
      <c r="E319" s="2">
        <f t="shared" ca="1" si="28"/>
        <v>11.6</v>
      </c>
      <c r="F319" s="38">
        <f t="shared" ca="1" si="31"/>
        <v>0</v>
      </c>
      <c r="G319" s="38">
        <f t="shared" ca="1" si="32"/>
        <v>0</v>
      </c>
      <c r="H319" s="38">
        <f t="shared" ca="1" si="32"/>
        <v>11.6</v>
      </c>
      <c r="I319" s="38">
        <f t="shared" ca="1" si="32"/>
        <v>0</v>
      </c>
      <c r="J319" s="38">
        <f t="shared" ca="1" si="32"/>
        <v>0</v>
      </c>
      <c r="K319" s="38">
        <f t="shared" ca="1" si="32"/>
        <v>0</v>
      </c>
      <c r="L319" s="38">
        <f t="shared" ca="1" si="32"/>
        <v>0</v>
      </c>
      <c r="M319" s="38">
        <f t="shared" ca="1" si="32"/>
        <v>0</v>
      </c>
      <c r="N319" s="38">
        <f t="shared" ca="1" si="32"/>
        <v>0</v>
      </c>
      <c r="O319" s="38">
        <f t="shared" ca="1" si="32"/>
        <v>0</v>
      </c>
      <c r="P319" s="38">
        <f t="shared" ca="1" si="32"/>
        <v>0</v>
      </c>
    </row>
    <row r="320" spans="1:16" x14ac:dyDescent="0.25">
      <c r="A320" s="2">
        <f t="shared" si="26"/>
        <v>11</v>
      </c>
      <c r="B320" s="2">
        <f t="shared" si="27"/>
        <v>14</v>
      </c>
      <c r="C320" s="2">
        <f ca="1">INDEX($F$1:$P$1,MATCH(E320,F320:P320,0))</f>
        <v>2017</v>
      </c>
      <c r="D320" s="4">
        <v>44149</v>
      </c>
      <c r="E320" s="2">
        <f t="shared" ca="1" si="28"/>
        <v>4.5999999999999996</v>
      </c>
      <c r="F320" s="38">
        <f t="shared" ca="1" si="31"/>
        <v>0</v>
      </c>
      <c r="G320" s="38">
        <f t="shared" ca="1" si="32"/>
        <v>0</v>
      </c>
      <c r="H320" s="38">
        <f t="shared" ca="1" si="32"/>
        <v>4.5999999999999996</v>
      </c>
      <c r="I320" s="38">
        <f t="shared" ca="1" si="32"/>
        <v>0</v>
      </c>
      <c r="J320" s="38">
        <f t="shared" ca="1" si="32"/>
        <v>0</v>
      </c>
      <c r="K320" s="38">
        <f t="shared" ca="1" si="32"/>
        <v>0</v>
      </c>
      <c r="L320" s="38">
        <f t="shared" ca="1" si="32"/>
        <v>1</v>
      </c>
      <c r="M320" s="38">
        <f t="shared" ca="1" si="32"/>
        <v>0</v>
      </c>
      <c r="N320" s="38">
        <f t="shared" ca="1" si="32"/>
        <v>0</v>
      </c>
      <c r="O320" s="38">
        <f t="shared" ca="1" si="32"/>
        <v>0</v>
      </c>
      <c r="P320" s="38">
        <f t="shared" ca="1" si="32"/>
        <v>0</v>
      </c>
    </row>
    <row r="321" spans="1:16" x14ac:dyDescent="0.25">
      <c r="A321" s="2">
        <f t="shared" si="26"/>
        <v>11</v>
      </c>
      <c r="B321" s="2">
        <f t="shared" si="27"/>
        <v>15</v>
      </c>
      <c r="C321" s="2">
        <f ca="1">INDEX($F$1:$P$1,MATCH(E321,F321:P321,0))</f>
        <v>2009</v>
      </c>
      <c r="D321" s="4">
        <v>44150</v>
      </c>
      <c r="E321" s="2">
        <f t="shared" ca="1" si="28"/>
        <v>11.4</v>
      </c>
      <c r="F321" s="38">
        <f t="shared" ca="1" si="31"/>
        <v>0</v>
      </c>
      <c r="G321" s="38">
        <f t="shared" ca="1" si="32"/>
        <v>0</v>
      </c>
      <c r="H321" s="38">
        <f t="shared" ca="1" si="32"/>
        <v>5.8</v>
      </c>
      <c r="I321" s="38">
        <f t="shared" ca="1" si="32"/>
        <v>2.2000000000000002</v>
      </c>
      <c r="J321" s="38">
        <f t="shared" ca="1" si="32"/>
        <v>0</v>
      </c>
      <c r="K321" s="38">
        <f t="shared" ca="1" si="32"/>
        <v>0</v>
      </c>
      <c r="L321" s="38">
        <f t="shared" ca="1" si="32"/>
        <v>0</v>
      </c>
      <c r="M321" s="38">
        <f t="shared" ca="1" si="32"/>
        <v>0</v>
      </c>
      <c r="N321" s="38">
        <f t="shared" ca="1" si="32"/>
        <v>0</v>
      </c>
      <c r="O321" s="38">
        <f t="shared" ca="1" si="32"/>
        <v>0</v>
      </c>
      <c r="P321" s="38">
        <f t="shared" ca="1" si="32"/>
        <v>11.4</v>
      </c>
    </row>
    <row r="322" spans="1:16" x14ac:dyDescent="0.25">
      <c r="A322" s="2">
        <f t="shared" si="26"/>
        <v>11</v>
      </c>
      <c r="B322" s="2">
        <f t="shared" si="27"/>
        <v>16</v>
      </c>
      <c r="C322" s="2">
        <f ca="1">INDEX($F$1:$P$1,MATCH(E322,F322:P322,0))</f>
        <v>2011</v>
      </c>
      <c r="D322" s="4">
        <v>44151</v>
      </c>
      <c r="E322" s="2">
        <f t="shared" ca="1" si="28"/>
        <v>11.4</v>
      </c>
      <c r="F322" s="38">
        <f t="shared" ca="1" si="31"/>
        <v>0</v>
      </c>
      <c r="G322" s="38">
        <f t="shared" ca="1" si="32"/>
        <v>0</v>
      </c>
      <c r="H322" s="38">
        <f t="shared" ca="1" si="32"/>
        <v>0</v>
      </c>
      <c r="I322" s="38">
        <f t="shared" ca="1" si="32"/>
        <v>0</v>
      </c>
      <c r="J322" s="38">
        <f t="shared" ca="1" si="32"/>
        <v>0</v>
      </c>
      <c r="K322" s="38">
        <f t="shared" ca="1" si="32"/>
        <v>0</v>
      </c>
      <c r="L322" s="38">
        <f t="shared" ca="1" si="32"/>
        <v>2.6</v>
      </c>
      <c r="M322" s="38">
        <f t="shared" ca="1" si="32"/>
        <v>0</v>
      </c>
      <c r="N322" s="38">
        <f t="shared" ca="1" si="32"/>
        <v>11.4</v>
      </c>
      <c r="O322" s="38">
        <f t="shared" ca="1" si="32"/>
        <v>3.6</v>
      </c>
      <c r="P322" s="38">
        <f t="shared" ca="1" si="32"/>
        <v>6</v>
      </c>
    </row>
    <row r="323" spans="1:16" x14ac:dyDescent="0.25">
      <c r="A323" s="2">
        <f t="shared" ref="A323:A367" si="33">MONTH(D323)</f>
        <v>11</v>
      </c>
      <c r="B323" s="2">
        <f t="shared" ref="B323:B367" si="34">DAY(D323)</f>
        <v>17</v>
      </c>
      <c r="C323" s="2">
        <f ca="1">INDEX($F$1:$P$1,MATCH(E323,F323:P323,0))</f>
        <v>2010</v>
      </c>
      <c r="D323" s="4">
        <v>44152</v>
      </c>
      <c r="E323" s="2">
        <f t="shared" ref="E323:E367" ca="1" si="35">MAX(F323:P323)</f>
        <v>14.4</v>
      </c>
      <c r="F323" s="38">
        <f t="shared" ca="1" si="31"/>
        <v>0</v>
      </c>
      <c r="G323" s="38">
        <f t="shared" ca="1" si="32"/>
        <v>0.4</v>
      </c>
      <c r="H323" s="38">
        <f t="shared" ca="1" si="32"/>
        <v>0.4</v>
      </c>
      <c r="I323" s="38">
        <f t="shared" ca="1" si="32"/>
        <v>0</v>
      </c>
      <c r="J323" s="38">
        <f t="shared" ca="1" si="32"/>
        <v>0</v>
      </c>
      <c r="K323" s="38">
        <f t="shared" ca="1" si="32"/>
        <v>0</v>
      </c>
      <c r="L323" s="38">
        <f t="shared" ca="1" si="32"/>
        <v>6.4</v>
      </c>
      <c r="M323" s="38">
        <f t="shared" ca="1" si="32"/>
        <v>0</v>
      </c>
      <c r="N323" s="38">
        <f t="shared" ca="1" si="32"/>
        <v>0.1</v>
      </c>
      <c r="O323" s="38">
        <f t="shared" ca="1" si="32"/>
        <v>14.4</v>
      </c>
      <c r="P323" s="38">
        <f t="shared" ca="1" si="32"/>
        <v>0</v>
      </c>
    </row>
    <row r="324" spans="1:16" x14ac:dyDescent="0.25">
      <c r="A324" s="2">
        <f t="shared" si="33"/>
        <v>11</v>
      </c>
      <c r="B324" s="2">
        <f t="shared" si="34"/>
        <v>18</v>
      </c>
      <c r="C324" s="2">
        <f ca="1">INDEX($F$1:$P$1,MATCH(E324,F324:P324,0))</f>
        <v>2016</v>
      </c>
      <c r="D324" s="4">
        <v>44153</v>
      </c>
      <c r="E324" s="2">
        <f t="shared" ca="1" si="35"/>
        <v>1.4</v>
      </c>
      <c r="F324" s="38">
        <f t="shared" ca="1" si="31"/>
        <v>0</v>
      </c>
      <c r="G324" s="38">
        <f t="shared" ca="1" si="32"/>
        <v>0</v>
      </c>
      <c r="H324" s="38">
        <f t="shared" ca="1" si="32"/>
        <v>0</v>
      </c>
      <c r="I324" s="38">
        <f t="shared" ca="1" si="32"/>
        <v>1.4</v>
      </c>
      <c r="J324" s="38">
        <f t="shared" ca="1" si="32"/>
        <v>0</v>
      </c>
      <c r="K324" s="38">
        <f t="shared" ca="1" si="32"/>
        <v>0</v>
      </c>
      <c r="L324" s="38">
        <f t="shared" ca="1" si="32"/>
        <v>0</v>
      </c>
      <c r="M324" s="38">
        <f t="shared" ca="1" si="32"/>
        <v>0</v>
      </c>
      <c r="N324" s="38">
        <f t="shared" ca="1" si="32"/>
        <v>0</v>
      </c>
      <c r="O324" s="38">
        <f t="shared" ca="1" si="32"/>
        <v>0</v>
      </c>
      <c r="P324" s="38">
        <f t="shared" ca="1" si="32"/>
        <v>0</v>
      </c>
    </row>
    <row r="325" spans="1:16" x14ac:dyDescent="0.25">
      <c r="A325" s="2">
        <f t="shared" si="33"/>
        <v>11</v>
      </c>
      <c r="B325" s="2">
        <f t="shared" si="34"/>
        <v>19</v>
      </c>
      <c r="C325" s="2">
        <f ca="1">INDEX($F$1:$P$1,MATCH(E325,F325:P325,0))</f>
        <v>2012</v>
      </c>
      <c r="D325" s="4">
        <v>44154</v>
      </c>
      <c r="E325" s="2">
        <f t="shared" ca="1" si="35"/>
        <v>4.4000000000000004</v>
      </c>
      <c r="F325" s="38">
        <f t="shared" ca="1" si="31"/>
        <v>0</v>
      </c>
      <c r="G325" s="38">
        <f t="shared" ca="1" si="32"/>
        <v>0</v>
      </c>
      <c r="H325" s="38">
        <f t="shared" ca="1" si="32"/>
        <v>0</v>
      </c>
      <c r="I325" s="38">
        <f t="shared" ca="1" si="32"/>
        <v>2.2000000000000002</v>
      </c>
      <c r="J325" s="38">
        <f t="shared" ca="1" si="32"/>
        <v>0</v>
      </c>
      <c r="K325" s="38">
        <f t="shared" ca="1" si="32"/>
        <v>0</v>
      </c>
      <c r="L325" s="38">
        <f t="shared" ca="1" si="32"/>
        <v>0</v>
      </c>
      <c r="M325" s="38">
        <f t="shared" ca="1" si="32"/>
        <v>4.4000000000000004</v>
      </c>
      <c r="N325" s="38">
        <f t="shared" ca="1" si="32"/>
        <v>1.2</v>
      </c>
      <c r="O325" s="38">
        <f t="shared" ca="1" si="32"/>
        <v>0</v>
      </c>
      <c r="P325" s="38">
        <f t="shared" ca="1" si="32"/>
        <v>3.6</v>
      </c>
    </row>
    <row r="326" spans="1:16" x14ac:dyDescent="0.25">
      <c r="A326" s="2">
        <f t="shared" si="33"/>
        <v>11</v>
      </c>
      <c r="B326" s="2">
        <f t="shared" si="34"/>
        <v>20</v>
      </c>
      <c r="C326" s="2">
        <f ca="1">INDEX($F$1:$P$1,MATCH(E326,F326:P326,0))</f>
        <v>2012</v>
      </c>
      <c r="D326" s="4">
        <v>44155</v>
      </c>
      <c r="E326" s="2">
        <f t="shared" ca="1" si="35"/>
        <v>3.6</v>
      </c>
      <c r="F326" s="38">
        <f t="shared" ca="1" si="31"/>
        <v>0</v>
      </c>
      <c r="G326" s="38">
        <f t="shared" ca="1" si="32"/>
        <v>0</v>
      </c>
      <c r="H326" s="38">
        <f t="shared" ca="1" si="32"/>
        <v>0</v>
      </c>
      <c r="I326" s="38">
        <f t="shared" ca="1" si="32"/>
        <v>1</v>
      </c>
      <c r="J326" s="38">
        <f t="shared" ca="1" si="32"/>
        <v>0</v>
      </c>
      <c r="K326" s="38">
        <f t="shared" ca="1" si="32"/>
        <v>0</v>
      </c>
      <c r="L326" s="38">
        <f t="shared" ca="1" si="32"/>
        <v>0</v>
      </c>
      <c r="M326" s="38">
        <f t="shared" ca="1" si="32"/>
        <v>3.6</v>
      </c>
      <c r="N326" s="38">
        <f t="shared" ca="1" si="32"/>
        <v>0</v>
      </c>
      <c r="O326" s="38">
        <f t="shared" ca="1" si="32"/>
        <v>0</v>
      </c>
      <c r="P326" s="38">
        <f t="shared" ca="1" si="32"/>
        <v>0</v>
      </c>
    </row>
    <row r="327" spans="1:16" x14ac:dyDescent="0.25">
      <c r="A327" s="2">
        <f t="shared" si="33"/>
        <v>11</v>
      </c>
      <c r="B327" s="2">
        <f t="shared" si="34"/>
        <v>21</v>
      </c>
      <c r="C327" s="2">
        <f ca="1">INDEX($F$1:$P$1,MATCH(E327,F327:P327,0))</f>
        <v>2017</v>
      </c>
      <c r="D327" s="4">
        <v>44156</v>
      </c>
      <c r="E327" s="2">
        <f t="shared" ca="1" si="35"/>
        <v>7.6</v>
      </c>
      <c r="F327" s="38">
        <f t="shared" ca="1" si="31"/>
        <v>0</v>
      </c>
      <c r="G327" s="38">
        <f t="shared" ca="1" si="32"/>
        <v>0</v>
      </c>
      <c r="H327" s="38">
        <f t="shared" ca="1" si="32"/>
        <v>7.6</v>
      </c>
      <c r="I327" s="38">
        <f t="shared" ca="1" si="32"/>
        <v>0</v>
      </c>
      <c r="J327" s="38">
        <f t="shared" ca="1" si="32"/>
        <v>0</v>
      </c>
      <c r="K327" s="38">
        <f t="shared" ca="1" si="32"/>
        <v>0</v>
      </c>
      <c r="L327" s="38">
        <f t="shared" ca="1" si="32"/>
        <v>0</v>
      </c>
      <c r="M327" s="38">
        <f t="shared" ca="1" si="32"/>
        <v>0</v>
      </c>
      <c r="N327" s="38">
        <f t="shared" ca="1" si="32"/>
        <v>3</v>
      </c>
      <c r="O327" s="38">
        <f t="shared" ca="1" si="32"/>
        <v>0</v>
      </c>
      <c r="P327" s="38">
        <f t="shared" ca="1" si="32"/>
        <v>0</v>
      </c>
    </row>
    <row r="328" spans="1:16" x14ac:dyDescent="0.25">
      <c r="A328" s="2">
        <f t="shared" si="33"/>
        <v>11</v>
      </c>
      <c r="B328" s="2">
        <f t="shared" si="34"/>
        <v>22</v>
      </c>
      <c r="C328" s="2">
        <f ca="1">INDEX($F$1:$P$1,MATCH(E328,F328:P328,0))</f>
        <v>2018</v>
      </c>
      <c r="D328" s="4">
        <v>44157</v>
      </c>
      <c r="E328" s="2">
        <f t="shared" ca="1" si="35"/>
        <v>2.2000000000000002</v>
      </c>
      <c r="F328" s="38">
        <f t="shared" ca="1" si="31"/>
        <v>0</v>
      </c>
      <c r="G328" s="38">
        <f t="shared" ca="1" si="32"/>
        <v>2.2000000000000002</v>
      </c>
      <c r="H328" s="38">
        <f t="shared" ca="1" si="32"/>
        <v>0</v>
      </c>
      <c r="I328" s="38">
        <f t="shared" ca="1" si="32"/>
        <v>0</v>
      </c>
      <c r="J328" s="38">
        <f t="shared" ca="1" si="32"/>
        <v>0</v>
      </c>
      <c r="K328" s="38">
        <f t="shared" ca="1" si="32"/>
        <v>0</v>
      </c>
      <c r="L328" s="38">
        <f t="shared" ca="1" si="32"/>
        <v>0</v>
      </c>
      <c r="M328" s="38">
        <f t="shared" ca="1" si="32"/>
        <v>2.2000000000000002</v>
      </c>
      <c r="N328" s="38">
        <f t="shared" ca="1" si="32"/>
        <v>0</v>
      </c>
      <c r="O328" s="38">
        <f t="shared" ca="1" si="32"/>
        <v>0</v>
      </c>
      <c r="P328" s="38">
        <f t="shared" ca="1" si="32"/>
        <v>0</v>
      </c>
    </row>
    <row r="329" spans="1:16" x14ac:dyDescent="0.25">
      <c r="A329" s="2">
        <f t="shared" si="33"/>
        <v>11</v>
      </c>
      <c r="B329" s="2">
        <f t="shared" si="34"/>
        <v>23</v>
      </c>
      <c r="C329" s="2">
        <f ca="1">INDEX($F$1:$P$1,MATCH(E329,F329:P329,0))</f>
        <v>2014</v>
      </c>
      <c r="D329" s="4">
        <v>44158</v>
      </c>
      <c r="E329" s="2">
        <f t="shared" ca="1" si="35"/>
        <v>7.4</v>
      </c>
      <c r="F329" s="38">
        <f t="shared" ca="1" si="31"/>
        <v>0</v>
      </c>
      <c r="G329" s="38">
        <f t="shared" ca="1" si="32"/>
        <v>0</v>
      </c>
      <c r="H329" s="38">
        <f t="shared" ca="1" si="32"/>
        <v>0</v>
      </c>
      <c r="I329" s="38">
        <f t="shared" ca="1" si="32"/>
        <v>0</v>
      </c>
      <c r="J329" s="38">
        <f t="shared" ca="1" si="32"/>
        <v>0</v>
      </c>
      <c r="K329" s="38">
        <f t="shared" ca="1" si="32"/>
        <v>7.4</v>
      </c>
      <c r="L329" s="38">
        <f t="shared" ca="1" si="32"/>
        <v>0</v>
      </c>
      <c r="M329" s="38">
        <f t="shared" ca="1" si="32"/>
        <v>1.8</v>
      </c>
      <c r="N329" s="38">
        <f t="shared" ca="1" si="32"/>
        <v>0</v>
      </c>
      <c r="O329" s="38">
        <f t="shared" ca="1" si="32"/>
        <v>0</v>
      </c>
      <c r="P329" s="38">
        <f t="shared" ca="1" si="32"/>
        <v>1.4</v>
      </c>
    </row>
    <row r="330" spans="1:16" x14ac:dyDescent="0.25">
      <c r="A330" s="2">
        <f t="shared" si="33"/>
        <v>11</v>
      </c>
      <c r="B330" s="2">
        <f t="shared" si="34"/>
        <v>24</v>
      </c>
      <c r="C330" s="2">
        <f ca="1">INDEX($F$1:$P$1,MATCH(E330,F330:P330,0))</f>
        <v>2017</v>
      </c>
      <c r="D330" s="4">
        <v>44159</v>
      </c>
      <c r="E330" s="2">
        <f t="shared" ca="1" si="35"/>
        <v>7.4</v>
      </c>
      <c r="F330" s="38">
        <f t="shared" ca="1" si="31"/>
        <v>0</v>
      </c>
      <c r="G330" s="38">
        <f t="shared" ca="1" si="32"/>
        <v>0</v>
      </c>
      <c r="H330" s="38">
        <f t="shared" ca="1" si="32"/>
        <v>7.4</v>
      </c>
      <c r="I330" s="38">
        <f t="shared" ca="1" si="32"/>
        <v>0</v>
      </c>
      <c r="J330" s="38">
        <f t="shared" ca="1" si="32"/>
        <v>0</v>
      </c>
      <c r="K330" s="38">
        <f t="shared" ca="1" si="32"/>
        <v>3</v>
      </c>
      <c r="L330" s="38">
        <f t="shared" ca="1" si="32"/>
        <v>0</v>
      </c>
      <c r="M330" s="38">
        <f t="shared" ca="1" si="32"/>
        <v>0</v>
      </c>
      <c r="N330" s="38">
        <f t="shared" ca="1" si="32"/>
        <v>0</v>
      </c>
      <c r="O330" s="38">
        <f t="shared" ca="1" si="32"/>
        <v>1.2</v>
      </c>
      <c r="P330" s="38">
        <f t="shared" ca="1" si="32"/>
        <v>0</v>
      </c>
    </row>
    <row r="331" spans="1:16" x14ac:dyDescent="0.25">
      <c r="A331" s="2">
        <f t="shared" si="33"/>
        <v>11</v>
      </c>
      <c r="B331" s="2">
        <f t="shared" si="34"/>
        <v>25</v>
      </c>
      <c r="C331" s="2">
        <f ca="1">INDEX($F$1:$P$1,MATCH(E331,F331:P331,0))</f>
        <v>2010</v>
      </c>
      <c r="D331" s="4">
        <v>44160</v>
      </c>
      <c r="E331" s="2">
        <f t="shared" ca="1" si="35"/>
        <v>2.4</v>
      </c>
      <c r="F331" s="38">
        <f t="shared" ca="1" si="31"/>
        <v>0</v>
      </c>
      <c r="G331" s="38">
        <f t="shared" ca="1" si="32"/>
        <v>0</v>
      </c>
      <c r="H331" s="38">
        <f t="shared" ca="1" si="32"/>
        <v>0</v>
      </c>
      <c r="I331" s="38">
        <f t="shared" ca="1" si="32"/>
        <v>0</v>
      </c>
      <c r="J331" s="38">
        <f t="shared" ca="1" si="32"/>
        <v>0</v>
      </c>
      <c r="K331" s="38">
        <f t="shared" ca="1" si="32"/>
        <v>0</v>
      </c>
      <c r="L331" s="38">
        <f t="shared" ca="1" si="32"/>
        <v>0</v>
      </c>
      <c r="M331" s="38">
        <f t="shared" ca="1" si="32"/>
        <v>0</v>
      </c>
      <c r="N331" s="38">
        <f t="shared" ca="1" si="32"/>
        <v>2</v>
      </c>
      <c r="O331" s="38">
        <f t="shared" ca="1" si="32"/>
        <v>2.4</v>
      </c>
      <c r="P331" s="38">
        <f t="shared" ca="1" si="32"/>
        <v>0</v>
      </c>
    </row>
    <row r="332" spans="1:16" x14ac:dyDescent="0.25">
      <c r="A332" s="2">
        <f t="shared" si="33"/>
        <v>11</v>
      </c>
      <c r="B332" s="2">
        <f t="shared" si="34"/>
        <v>26</v>
      </c>
      <c r="C332" s="2">
        <f ca="1">INDEX($F$1:$P$1,MATCH(E332,F332:P332,0))</f>
        <v>2014</v>
      </c>
      <c r="D332" s="4">
        <v>44161</v>
      </c>
      <c r="E332" s="2">
        <f t="shared" ca="1" si="35"/>
        <v>8.1999999999999993</v>
      </c>
      <c r="F332" s="38">
        <f t="shared" ca="1" si="31"/>
        <v>0</v>
      </c>
      <c r="G332" s="38">
        <f t="shared" ca="1" si="32"/>
        <v>0</v>
      </c>
      <c r="H332" s="38">
        <f t="shared" ca="1" si="32"/>
        <v>0</v>
      </c>
      <c r="I332" s="38">
        <f t="shared" ca="1" si="32"/>
        <v>0</v>
      </c>
      <c r="J332" s="38">
        <f t="shared" ca="1" si="32"/>
        <v>0</v>
      </c>
      <c r="K332" s="38">
        <f t="shared" ca="1" si="32"/>
        <v>8.1999999999999993</v>
      </c>
      <c r="L332" s="38">
        <f t="shared" ca="1" si="32"/>
        <v>0</v>
      </c>
      <c r="M332" s="38">
        <f t="shared" ca="1" si="32"/>
        <v>0</v>
      </c>
      <c r="N332" s="38">
        <f t="shared" ca="1" si="32"/>
        <v>0</v>
      </c>
      <c r="O332" s="38">
        <f t="shared" ca="1" si="32"/>
        <v>0</v>
      </c>
      <c r="P332" s="38">
        <f t="shared" ca="1" si="32"/>
        <v>0</v>
      </c>
    </row>
    <row r="333" spans="1:16" x14ac:dyDescent="0.25">
      <c r="A333" s="2">
        <f t="shared" si="33"/>
        <v>11</v>
      </c>
      <c r="B333" s="2">
        <f t="shared" si="34"/>
        <v>27</v>
      </c>
      <c r="C333" s="2">
        <f ca="1">INDEX($F$1:$P$1,MATCH(E333,F333:P333,0))</f>
        <v>2014</v>
      </c>
      <c r="D333" s="4">
        <v>44162</v>
      </c>
      <c r="E333" s="2">
        <f t="shared" ca="1" si="35"/>
        <v>4</v>
      </c>
      <c r="F333" s="38">
        <f t="shared" ca="1" si="31"/>
        <v>0</v>
      </c>
      <c r="G333" s="38">
        <f t="shared" ca="1" si="32"/>
        <v>0</v>
      </c>
      <c r="H333" s="38">
        <f t="shared" ca="1" si="32"/>
        <v>0</v>
      </c>
      <c r="I333" s="38">
        <f t="shared" ca="1" si="32"/>
        <v>0.2</v>
      </c>
      <c r="J333" s="38">
        <f t="shared" ca="1" si="32"/>
        <v>0</v>
      </c>
      <c r="K333" s="38">
        <f t="shared" ca="1" si="32"/>
        <v>4</v>
      </c>
      <c r="L333" s="38">
        <f t="shared" ca="1" si="32"/>
        <v>0</v>
      </c>
      <c r="M333" s="38">
        <f t="shared" ca="1" si="32"/>
        <v>0</v>
      </c>
      <c r="N333" s="38">
        <f t="shared" ca="1" si="32"/>
        <v>0</v>
      </c>
      <c r="O333" s="38">
        <f t="shared" ca="1" si="32"/>
        <v>0</v>
      </c>
      <c r="P333" s="38">
        <f t="shared" ca="1" si="32"/>
        <v>0</v>
      </c>
    </row>
    <row r="334" spans="1:16" x14ac:dyDescent="0.25">
      <c r="A334" s="2">
        <f t="shared" si="33"/>
        <v>11</v>
      </c>
      <c r="B334" s="2">
        <f t="shared" si="34"/>
        <v>28</v>
      </c>
      <c r="C334" s="2">
        <f ca="1">INDEX($F$1:$P$1,MATCH(E334,F334:P334,0))</f>
        <v>2011</v>
      </c>
      <c r="D334" s="4">
        <v>44163</v>
      </c>
      <c r="E334" s="2">
        <f t="shared" ca="1" si="35"/>
        <v>30</v>
      </c>
      <c r="F334" s="38">
        <f t="shared" ca="1" si="31"/>
        <v>0</v>
      </c>
      <c r="G334" s="38">
        <f t="shared" ca="1" si="32"/>
        <v>0</v>
      </c>
      <c r="H334" s="38">
        <f t="shared" ca="1" si="32"/>
        <v>0</v>
      </c>
      <c r="I334" s="38">
        <f t="shared" ca="1" si="32"/>
        <v>0</v>
      </c>
      <c r="J334" s="38">
        <f t="shared" ca="1" si="32"/>
        <v>0</v>
      </c>
      <c r="K334" s="38">
        <f t="shared" ca="1" si="32"/>
        <v>0</v>
      </c>
      <c r="L334" s="38">
        <f t="shared" ca="1" si="32"/>
        <v>0</v>
      </c>
      <c r="M334" s="38">
        <f t="shared" ca="1" si="32"/>
        <v>3.6</v>
      </c>
      <c r="N334" s="38">
        <f t="shared" ca="1" si="32"/>
        <v>30</v>
      </c>
      <c r="O334" s="38">
        <f t="shared" ca="1" si="32"/>
        <v>0</v>
      </c>
      <c r="P334" s="38">
        <f t="shared" ca="1" si="32"/>
        <v>1.2</v>
      </c>
    </row>
    <row r="335" spans="1:16" x14ac:dyDescent="0.25">
      <c r="A335" s="2">
        <f t="shared" si="33"/>
        <v>11</v>
      </c>
      <c r="B335" s="2">
        <f t="shared" si="34"/>
        <v>29</v>
      </c>
      <c r="C335" s="2">
        <f ca="1">INDEX($F$1:$P$1,MATCH(E335,F335:P335,0))</f>
        <v>2011</v>
      </c>
      <c r="D335" s="4">
        <v>44164</v>
      </c>
      <c r="E335" s="2">
        <f t="shared" ca="1" si="35"/>
        <v>2</v>
      </c>
      <c r="F335" s="38">
        <f t="shared" ca="1" si="31"/>
        <v>0</v>
      </c>
      <c r="G335" s="38">
        <f t="shared" ca="1" si="32"/>
        <v>0</v>
      </c>
      <c r="H335" s="38">
        <f t="shared" ca="1" si="32"/>
        <v>0</v>
      </c>
      <c r="I335" s="38">
        <f t="shared" ca="1" si="32"/>
        <v>0.2</v>
      </c>
      <c r="J335" s="38">
        <f t="shared" ca="1" si="32"/>
        <v>0</v>
      </c>
      <c r="K335" s="38">
        <f t="shared" ca="1" si="32"/>
        <v>0</v>
      </c>
      <c r="L335" s="38">
        <f t="shared" ca="1" si="32"/>
        <v>0</v>
      </c>
      <c r="M335" s="38">
        <f t="shared" ca="1" si="32"/>
        <v>0</v>
      </c>
      <c r="N335" s="38">
        <f t="shared" ca="1" si="32"/>
        <v>2</v>
      </c>
      <c r="O335" s="38">
        <f t="shared" ca="1" si="32"/>
        <v>0</v>
      </c>
      <c r="P335" s="38">
        <f t="shared" ca="1" si="32"/>
        <v>1</v>
      </c>
    </row>
    <row r="336" spans="1:16" x14ac:dyDescent="0.25">
      <c r="A336" s="2">
        <f t="shared" si="33"/>
        <v>11</v>
      </c>
      <c r="B336" s="2">
        <f t="shared" si="34"/>
        <v>30</v>
      </c>
      <c r="C336" s="2">
        <f ca="1">INDEX($F$1:$P$1,MATCH(E336,F336:P336,0))</f>
        <v>2014</v>
      </c>
      <c r="D336" s="4">
        <v>44165</v>
      </c>
      <c r="E336" s="2">
        <f t="shared" ca="1" si="35"/>
        <v>3.8</v>
      </c>
      <c r="F336" s="38">
        <f t="shared" ca="1" si="31"/>
        <v>0</v>
      </c>
      <c r="G336" s="38">
        <f t="shared" ca="1" si="32"/>
        <v>0</v>
      </c>
      <c r="H336" s="38">
        <f t="shared" ca="1" si="32"/>
        <v>0</v>
      </c>
      <c r="I336" s="38">
        <f t="shared" ca="1" si="32"/>
        <v>0</v>
      </c>
      <c r="J336" s="38">
        <f t="shared" ca="1" si="32"/>
        <v>0</v>
      </c>
      <c r="K336" s="38">
        <f t="shared" ca="1" si="32"/>
        <v>3.8</v>
      </c>
      <c r="L336" s="38">
        <f t="shared" ca="1" si="32"/>
        <v>0</v>
      </c>
      <c r="M336" s="38">
        <f t="shared" ca="1" si="32"/>
        <v>1.3</v>
      </c>
      <c r="N336" s="38">
        <f t="shared" ca="1" si="32"/>
        <v>0</v>
      </c>
      <c r="O336" s="38">
        <f t="shared" ca="1" si="32"/>
        <v>0.1</v>
      </c>
      <c r="P336" s="38">
        <f t="shared" ca="1" si="32"/>
        <v>0</v>
      </c>
    </row>
    <row r="337" spans="1:16" x14ac:dyDescent="0.25">
      <c r="A337" s="2">
        <f t="shared" si="33"/>
        <v>12</v>
      </c>
      <c r="B337" s="2">
        <f t="shared" si="34"/>
        <v>1</v>
      </c>
      <c r="C337" s="2">
        <f ca="1">INDEX($F$1:$P$1,MATCH(E337,F337:P337,0))</f>
        <v>2012</v>
      </c>
      <c r="D337" s="4">
        <v>44166</v>
      </c>
      <c r="E337" s="2">
        <f t="shared" ca="1" si="35"/>
        <v>5.6</v>
      </c>
      <c r="F337" s="38">
        <f t="shared" ca="1" si="31"/>
        <v>0.8</v>
      </c>
      <c r="G337" s="38">
        <f t="shared" ca="1" si="32"/>
        <v>0</v>
      </c>
      <c r="H337" s="38">
        <f t="shared" ca="1" si="32"/>
        <v>0</v>
      </c>
      <c r="I337" s="38">
        <f t="shared" ca="1" si="32"/>
        <v>1</v>
      </c>
      <c r="J337" s="38">
        <f t="shared" ca="1" si="32"/>
        <v>0</v>
      </c>
      <c r="K337" s="38">
        <f t="shared" ca="1" si="32"/>
        <v>1.2</v>
      </c>
      <c r="L337" s="38">
        <f t="shared" ca="1" si="32"/>
        <v>0</v>
      </c>
      <c r="M337" s="38">
        <f t="shared" ca="1" si="32"/>
        <v>5.6</v>
      </c>
      <c r="N337" s="38">
        <f t="shared" ca="1" si="32"/>
        <v>0</v>
      </c>
      <c r="O337" s="38">
        <f t="shared" ca="1" si="32"/>
        <v>0</v>
      </c>
      <c r="P337" s="38">
        <f t="shared" ca="1" si="32"/>
        <v>0</v>
      </c>
    </row>
    <row r="338" spans="1:16" x14ac:dyDescent="0.25">
      <c r="A338" s="2">
        <f t="shared" si="33"/>
        <v>12</v>
      </c>
      <c r="B338" s="2">
        <f t="shared" si="34"/>
        <v>2</v>
      </c>
      <c r="C338" s="2">
        <f ca="1">INDEX($F$1:$P$1,MATCH(E338,F338:P338,0))</f>
        <v>2010</v>
      </c>
      <c r="D338" s="4">
        <v>44167</v>
      </c>
      <c r="E338" s="2">
        <f t="shared" ca="1" si="35"/>
        <v>1.6</v>
      </c>
      <c r="F338" s="38">
        <f t="shared" ca="1" si="31"/>
        <v>0</v>
      </c>
      <c r="G338" s="38">
        <f t="shared" ca="1" si="32"/>
        <v>0</v>
      </c>
      <c r="H338" s="38">
        <f t="shared" ca="1" si="32"/>
        <v>0</v>
      </c>
      <c r="I338" s="38">
        <f t="shared" ca="1" si="32"/>
        <v>0</v>
      </c>
      <c r="J338" s="38">
        <f t="shared" ca="1" si="32"/>
        <v>0</v>
      </c>
      <c r="K338" s="38">
        <f t="shared" ca="1" si="32"/>
        <v>0</v>
      </c>
      <c r="L338" s="38">
        <f t="shared" ca="1" si="32"/>
        <v>0</v>
      </c>
      <c r="M338" s="38">
        <f t="shared" ca="1" si="32"/>
        <v>0</v>
      </c>
      <c r="N338" s="38">
        <f t="shared" ca="1" si="32"/>
        <v>0</v>
      </c>
      <c r="O338" s="38">
        <f t="shared" ca="1" si="32"/>
        <v>1.6</v>
      </c>
      <c r="P338" s="38">
        <f t="shared" ca="1" si="32"/>
        <v>0</v>
      </c>
    </row>
    <row r="339" spans="1:16" x14ac:dyDescent="0.25">
      <c r="A339" s="2">
        <f t="shared" si="33"/>
        <v>12</v>
      </c>
      <c r="B339" s="2">
        <f t="shared" si="34"/>
        <v>3</v>
      </c>
      <c r="C339" s="2">
        <f ca="1">INDEX($F$1:$P$1,MATCH(E339,F339:P339,0))</f>
        <v>2019</v>
      </c>
      <c r="D339" s="4">
        <v>44168</v>
      </c>
      <c r="E339" s="2">
        <f t="shared" ca="1" si="35"/>
        <v>7</v>
      </c>
      <c r="F339" s="38">
        <f t="shared" ca="1" si="31"/>
        <v>7</v>
      </c>
      <c r="G339" s="38">
        <f t="shared" ca="1" si="32"/>
        <v>0</v>
      </c>
      <c r="H339" s="38">
        <f t="shared" ca="1" si="32"/>
        <v>0</v>
      </c>
      <c r="I339" s="38">
        <f t="shared" ca="1" si="32"/>
        <v>0</v>
      </c>
      <c r="J339" s="38">
        <f t="shared" ca="1" si="32"/>
        <v>0</v>
      </c>
      <c r="K339" s="38">
        <f t="shared" ca="1" si="32"/>
        <v>0</v>
      </c>
      <c r="L339" s="38">
        <f t="shared" ca="1" si="32"/>
        <v>0</v>
      </c>
      <c r="M339" s="38">
        <f t="shared" ca="1" si="32"/>
        <v>0</v>
      </c>
      <c r="N339" s="38">
        <f t="shared" ca="1" si="32"/>
        <v>0</v>
      </c>
      <c r="O339" s="38">
        <f t="shared" ca="1" si="32"/>
        <v>0</v>
      </c>
      <c r="P339" s="38">
        <f t="shared" ca="1" si="32"/>
        <v>5.4</v>
      </c>
    </row>
    <row r="340" spans="1:16" x14ac:dyDescent="0.25">
      <c r="A340" s="2">
        <f t="shared" si="33"/>
        <v>12</v>
      </c>
      <c r="B340" s="2">
        <f t="shared" si="34"/>
        <v>4</v>
      </c>
      <c r="C340" s="2">
        <f ca="1">INDEX($F$1:$P$1,MATCH(E340,F340:P340,0))</f>
        <v>2019</v>
      </c>
      <c r="D340" s="4">
        <v>44169</v>
      </c>
      <c r="E340" s="2">
        <f t="shared" ca="1" si="35"/>
        <v>0</v>
      </c>
      <c r="F340" s="38">
        <f t="shared" ca="1" si="31"/>
        <v>0</v>
      </c>
      <c r="G340" s="38">
        <f t="shared" ca="1" si="32"/>
        <v>0</v>
      </c>
      <c r="H340" s="38">
        <f t="shared" ca="1" si="32"/>
        <v>0</v>
      </c>
      <c r="I340" s="38">
        <f t="shared" ca="1" si="32"/>
        <v>0</v>
      </c>
      <c r="J340" s="38">
        <f t="shared" ca="1" si="32"/>
        <v>0</v>
      </c>
      <c r="K340" s="38">
        <f t="shared" ca="1" si="32"/>
        <v>0</v>
      </c>
      <c r="L340" s="38">
        <f t="shared" ca="1" si="32"/>
        <v>0</v>
      </c>
      <c r="M340" s="38">
        <f t="shared" ca="1" si="32"/>
        <v>0</v>
      </c>
      <c r="N340" s="38">
        <f t="shared" ca="1" si="32"/>
        <v>0</v>
      </c>
      <c r="O340" s="38">
        <f t="shared" ca="1" si="32"/>
        <v>0</v>
      </c>
      <c r="P340" s="38">
        <f t="shared" ca="1" si="32"/>
        <v>0</v>
      </c>
    </row>
    <row r="341" spans="1:16" x14ac:dyDescent="0.25">
      <c r="A341" s="2">
        <f t="shared" si="33"/>
        <v>12</v>
      </c>
      <c r="B341" s="2">
        <f t="shared" si="34"/>
        <v>5</v>
      </c>
      <c r="C341" s="2">
        <f ca="1">INDEX($F$1:$P$1,MATCH(E341,F341:P341,0))</f>
        <v>2014</v>
      </c>
      <c r="D341" s="4">
        <v>44170</v>
      </c>
      <c r="E341" s="2">
        <f t="shared" ca="1" si="35"/>
        <v>1</v>
      </c>
      <c r="F341" s="38">
        <f t="shared" ca="1" si="31"/>
        <v>0</v>
      </c>
      <c r="G341" s="38">
        <f t="shared" ca="1" si="32"/>
        <v>0</v>
      </c>
      <c r="H341" s="38">
        <f t="shared" ref="G341:Q366" ca="1" si="36">INDEX(INDIRECT("'"&amp;H$1&amp;"'!"&amp;"V:V"),MATCH(EDATE($D341,-12*(2020-H$1)),INDIRECT("'"&amp;H$1&amp;"'!"&amp;"E:E"),0))</f>
        <v>0</v>
      </c>
      <c r="I341" s="38">
        <f t="shared" ca="1" si="36"/>
        <v>0</v>
      </c>
      <c r="J341" s="38">
        <f t="shared" ca="1" si="36"/>
        <v>0</v>
      </c>
      <c r="K341" s="38">
        <f t="shared" ca="1" si="36"/>
        <v>1</v>
      </c>
      <c r="L341" s="38">
        <f t="shared" ca="1" si="36"/>
        <v>0</v>
      </c>
      <c r="M341" s="38">
        <f t="shared" ca="1" si="36"/>
        <v>0</v>
      </c>
      <c r="N341" s="38">
        <f t="shared" ca="1" si="36"/>
        <v>0</v>
      </c>
      <c r="O341" s="38">
        <f t="shared" ca="1" si="36"/>
        <v>0</v>
      </c>
      <c r="P341" s="38">
        <f t="shared" ca="1" si="36"/>
        <v>0</v>
      </c>
    </row>
    <row r="342" spans="1:16" x14ac:dyDescent="0.25">
      <c r="A342" s="2">
        <f t="shared" si="33"/>
        <v>12</v>
      </c>
      <c r="B342" s="2">
        <f t="shared" si="34"/>
        <v>6</v>
      </c>
      <c r="C342" s="2">
        <f ca="1">INDEX($F$1:$P$1,MATCH(E342,F342:P342,0))</f>
        <v>2019</v>
      </c>
      <c r="D342" s="4">
        <v>44171</v>
      </c>
      <c r="E342" s="2">
        <f t="shared" ca="1" si="35"/>
        <v>12</v>
      </c>
      <c r="F342" s="38">
        <f t="shared" ca="1" si="31"/>
        <v>12</v>
      </c>
      <c r="G342" s="38">
        <f t="shared" ca="1" si="36"/>
        <v>0</v>
      </c>
      <c r="H342" s="38">
        <f t="shared" ca="1" si="36"/>
        <v>0</v>
      </c>
      <c r="I342" s="38">
        <f t="shared" ca="1" si="36"/>
        <v>0</v>
      </c>
      <c r="J342" s="38">
        <f t="shared" ca="1" si="36"/>
        <v>0</v>
      </c>
      <c r="K342" s="38">
        <f t="shared" ca="1" si="36"/>
        <v>0</v>
      </c>
      <c r="L342" s="38">
        <f t="shared" ca="1" si="36"/>
        <v>0</v>
      </c>
      <c r="M342" s="38">
        <f t="shared" ca="1" si="36"/>
        <v>0</v>
      </c>
      <c r="N342" s="38">
        <f t="shared" ca="1" si="36"/>
        <v>0</v>
      </c>
      <c r="O342" s="38">
        <f t="shared" ca="1" si="36"/>
        <v>0</v>
      </c>
      <c r="P342" s="38">
        <f t="shared" ca="1" si="36"/>
        <v>0</v>
      </c>
    </row>
    <row r="343" spans="1:16" x14ac:dyDescent="0.25">
      <c r="A343" s="2">
        <f t="shared" si="33"/>
        <v>12</v>
      </c>
      <c r="B343" s="2">
        <f t="shared" si="34"/>
        <v>7</v>
      </c>
      <c r="C343" s="2">
        <f ca="1">INDEX($F$1:$P$1,MATCH(E343,F343:P343,0))</f>
        <v>2012</v>
      </c>
      <c r="D343" s="4">
        <v>44172</v>
      </c>
      <c r="E343" s="2">
        <f t="shared" ca="1" si="35"/>
        <v>0.1</v>
      </c>
      <c r="F343" s="38">
        <f t="shared" ca="1" si="31"/>
        <v>0</v>
      </c>
      <c r="G343" s="38">
        <f t="shared" ca="1" si="36"/>
        <v>0</v>
      </c>
      <c r="H343" s="38">
        <f t="shared" ca="1" si="36"/>
        <v>0</v>
      </c>
      <c r="I343" s="38">
        <f t="shared" ca="1" si="36"/>
        <v>0</v>
      </c>
      <c r="J343" s="38">
        <f t="shared" ca="1" si="36"/>
        <v>0</v>
      </c>
      <c r="K343" s="38">
        <f t="shared" ca="1" si="36"/>
        <v>0</v>
      </c>
      <c r="L343" s="38">
        <f t="shared" ca="1" si="36"/>
        <v>0</v>
      </c>
      <c r="M343" s="38">
        <f t="shared" ca="1" si="36"/>
        <v>0.1</v>
      </c>
      <c r="N343" s="38">
        <f t="shared" ca="1" si="36"/>
        <v>0</v>
      </c>
      <c r="O343" s="38">
        <f t="shared" ca="1" si="36"/>
        <v>0</v>
      </c>
      <c r="P343" s="38">
        <f t="shared" ca="1" si="36"/>
        <v>0</v>
      </c>
    </row>
    <row r="344" spans="1:16" x14ac:dyDescent="0.25">
      <c r="A344" s="2">
        <f t="shared" si="33"/>
        <v>12</v>
      </c>
      <c r="B344" s="2">
        <f t="shared" si="34"/>
        <v>8</v>
      </c>
      <c r="C344" s="2">
        <f ca="1">INDEX($F$1:$P$1,MATCH(E344,F344:P344,0))</f>
        <v>2012</v>
      </c>
      <c r="D344" s="4">
        <v>44173</v>
      </c>
      <c r="E344" s="2">
        <f t="shared" ca="1" si="35"/>
        <v>3.6</v>
      </c>
      <c r="F344" s="38">
        <f t="shared" ca="1" si="31"/>
        <v>0</v>
      </c>
      <c r="G344" s="38">
        <f t="shared" ca="1" si="36"/>
        <v>0</v>
      </c>
      <c r="H344" s="38">
        <f t="shared" ca="1" si="36"/>
        <v>0</v>
      </c>
      <c r="I344" s="38">
        <f t="shared" ca="1" si="36"/>
        <v>0</v>
      </c>
      <c r="J344" s="38">
        <f t="shared" ca="1" si="36"/>
        <v>0</v>
      </c>
      <c r="K344" s="38">
        <f t="shared" ca="1" si="36"/>
        <v>0</v>
      </c>
      <c r="L344" s="38">
        <f t="shared" ca="1" si="36"/>
        <v>0</v>
      </c>
      <c r="M344" s="38">
        <f t="shared" ca="1" si="36"/>
        <v>3.6</v>
      </c>
      <c r="N344" s="38">
        <f t="shared" ca="1" si="36"/>
        <v>0</v>
      </c>
      <c r="O344" s="38">
        <f t="shared" ca="1" si="36"/>
        <v>0</v>
      </c>
      <c r="P344" s="38">
        <f t="shared" ca="1" si="36"/>
        <v>0</v>
      </c>
    </row>
    <row r="345" spans="1:16" x14ac:dyDescent="0.25">
      <c r="A345" s="2">
        <f t="shared" si="33"/>
        <v>12</v>
      </c>
      <c r="B345" s="2">
        <f t="shared" si="34"/>
        <v>9</v>
      </c>
      <c r="C345" s="2">
        <f ca="1">INDEX($F$1:$P$1,MATCH(E345,F345:P345,0))</f>
        <v>2019</v>
      </c>
      <c r="D345" s="4">
        <v>44174</v>
      </c>
      <c r="E345" s="2">
        <f t="shared" ca="1" si="35"/>
        <v>0</v>
      </c>
      <c r="F345" s="38">
        <f t="shared" ca="1" si="31"/>
        <v>0</v>
      </c>
      <c r="G345" s="38">
        <f t="shared" ca="1" si="36"/>
        <v>0</v>
      </c>
      <c r="H345" s="38">
        <f t="shared" ca="1" si="36"/>
        <v>0</v>
      </c>
      <c r="I345" s="38">
        <f t="shared" ca="1" si="36"/>
        <v>0</v>
      </c>
      <c r="J345" s="38">
        <f t="shared" ca="1" si="36"/>
        <v>0</v>
      </c>
      <c r="K345" s="38">
        <f t="shared" ca="1" si="36"/>
        <v>0</v>
      </c>
      <c r="L345" s="38">
        <f t="shared" ca="1" si="36"/>
        <v>0</v>
      </c>
      <c r="M345" s="38">
        <f t="shared" ca="1" si="36"/>
        <v>0</v>
      </c>
      <c r="N345" s="38">
        <f t="shared" ca="1" si="36"/>
        <v>0</v>
      </c>
      <c r="O345" s="38">
        <f t="shared" ca="1" si="36"/>
        <v>0</v>
      </c>
      <c r="P345" s="38">
        <f t="shared" ca="1" si="36"/>
        <v>0</v>
      </c>
    </row>
    <row r="346" spans="1:16" x14ac:dyDescent="0.25">
      <c r="A346" s="2">
        <f t="shared" si="33"/>
        <v>12</v>
      </c>
      <c r="B346" s="2">
        <f t="shared" si="34"/>
        <v>10</v>
      </c>
      <c r="C346" s="2">
        <f ca="1">INDEX($F$1:$P$1,MATCH(E346,F346:P346,0))</f>
        <v>2015</v>
      </c>
      <c r="D346" s="4">
        <v>44175</v>
      </c>
      <c r="E346" s="2">
        <f t="shared" ca="1" si="35"/>
        <v>3.4</v>
      </c>
      <c r="F346" s="38">
        <f t="shared" ca="1" si="31"/>
        <v>0</v>
      </c>
      <c r="G346" s="38">
        <f t="shared" ca="1" si="36"/>
        <v>0</v>
      </c>
      <c r="H346" s="38">
        <f t="shared" ca="1" si="36"/>
        <v>0</v>
      </c>
      <c r="I346" s="38">
        <f t="shared" ca="1" si="36"/>
        <v>0</v>
      </c>
      <c r="J346" s="38">
        <f t="shared" ca="1" si="36"/>
        <v>3.4</v>
      </c>
      <c r="K346" s="38">
        <f t="shared" ca="1" si="36"/>
        <v>0</v>
      </c>
      <c r="L346" s="38">
        <f t="shared" ca="1" si="36"/>
        <v>0</v>
      </c>
      <c r="M346" s="38">
        <f t="shared" ca="1" si="36"/>
        <v>0</v>
      </c>
      <c r="N346" s="38">
        <f t="shared" ca="1" si="36"/>
        <v>0</v>
      </c>
      <c r="O346" s="38">
        <f t="shared" ca="1" si="36"/>
        <v>1.4</v>
      </c>
      <c r="P346" s="38">
        <f t="shared" ca="1" si="36"/>
        <v>0</v>
      </c>
    </row>
    <row r="347" spans="1:16" x14ac:dyDescent="0.25">
      <c r="A347" s="2">
        <f t="shared" si="33"/>
        <v>12</v>
      </c>
      <c r="B347" s="2">
        <f t="shared" si="34"/>
        <v>11</v>
      </c>
      <c r="C347" s="2">
        <f ca="1">INDEX($F$1:$P$1,MATCH(E347,F347:P347,0))</f>
        <v>2013</v>
      </c>
      <c r="D347" s="4">
        <v>44176</v>
      </c>
      <c r="E347" s="2">
        <f t="shared" ca="1" si="35"/>
        <v>6.8</v>
      </c>
      <c r="F347" s="38">
        <f t="shared" ca="1" si="31"/>
        <v>0.8</v>
      </c>
      <c r="G347" s="38">
        <f t="shared" ca="1" si="36"/>
        <v>0</v>
      </c>
      <c r="H347" s="38">
        <f t="shared" ca="1" si="36"/>
        <v>0</v>
      </c>
      <c r="I347" s="38">
        <f t="shared" ca="1" si="36"/>
        <v>0</v>
      </c>
      <c r="J347" s="38">
        <f t="shared" ca="1" si="36"/>
        <v>0</v>
      </c>
      <c r="K347" s="38">
        <f t="shared" ca="1" si="36"/>
        <v>0</v>
      </c>
      <c r="L347" s="38">
        <f t="shared" ca="1" si="36"/>
        <v>6.8</v>
      </c>
      <c r="M347" s="38">
        <f t="shared" ca="1" si="36"/>
        <v>0</v>
      </c>
      <c r="N347" s="38">
        <f t="shared" ca="1" si="36"/>
        <v>0</v>
      </c>
      <c r="O347" s="38">
        <f t="shared" ca="1" si="36"/>
        <v>1.6</v>
      </c>
      <c r="P347" s="38">
        <f t="shared" ca="1" si="36"/>
        <v>2</v>
      </c>
    </row>
    <row r="348" spans="1:16" x14ac:dyDescent="0.25">
      <c r="A348" s="2">
        <f t="shared" si="33"/>
        <v>12</v>
      </c>
      <c r="B348" s="2">
        <f t="shared" si="34"/>
        <v>12</v>
      </c>
      <c r="C348" s="2">
        <f ca="1">INDEX($F$1:$P$1,MATCH(E348,F348:P348,0))</f>
        <v>2012</v>
      </c>
      <c r="D348" s="4">
        <v>44177</v>
      </c>
      <c r="E348" s="2">
        <f t="shared" ca="1" si="35"/>
        <v>6.6</v>
      </c>
      <c r="F348" s="38">
        <f t="shared" ca="1" si="31"/>
        <v>5.6</v>
      </c>
      <c r="G348" s="38">
        <f t="shared" ca="1" si="36"/>
        <v>0</v>
      </c>
      <c r="H348" s="38">
        <f t="shared" ca="1" si="36"/>
        <v>0</v>
      </c>
      <c r="I348" s="38">
        <f t="shared" ca="1" si="36"/>
        <v>0</v>
      </c>
      <c r="J348" s="38">
        <f t="shared" ca="1" si="36"/>
        <v>0.2</v>
      </c>
      <c r="K348" s="38">
        <f t="shared" ca="1" si="36"/>
        <v>0</v>
      </c>
      <c r="L348" s="38">
        <f t="shared" ca="1" si="36"/>
        <v>0</v>
      </c>
      <c r="M348" s="38">
        <f t="shared" ca="1" si="36"/>
        <v>6.6</v>
      </c>
      <c r="N348" s="38">
        <f t="shared" ca="1" si="36"/>
        <v>2</v>
      </c>
      <c r="O348" s="38">
        <f t="shared" ca="1" si="36"/>
        <v>0</v>
      </c>
      <c r="P348" s="38">
        <f t="shared" ca="1" si="36"/>
        <v>0.1</v>
      </c>
    </row>
    <row r="349" spans="1:16" x14ac:dyDescent="0.25">
      <c r="A349" s="2">
        <f t="shared" si="33"/>
        <v>12</v>
      </c>
      <c r="B349" s="2">
        <f t="shared" si="34"/>
        <v>13</v>
      </c>
      <c r="C349" s="2">
        <f ca="1">INDEX($F$1:$P$1,MATCH(E349,F349:P349,0))</f>
        <v>2018</v>
      </c>
      <c r="D349" s="4">
        <v>44178</v>
      </c>
      <c r="E349" s="2">
        <f t="shared" ca="1" si="35"/>
        <v>8</v>
      </c>
      <c r="F349" s="38">
        <f t="shared" ca="1" si="31"/>
        <v>1.6</v>
      </c>
      <c r="G349" s="38">
        <f t="shared" ca="1" si="36"/>
        <v>8</v>
      </c>
      <c r="H349" s="38">
        <f t="shared" ca="1" si="36"/>
        <v>0</v>
      </c>
      <c r="I349" s="38">
        <f t="shared" ca="1" si="36"/>
        <v>0</v>
      </c>
      <c r="J349" s="38">
        <f t="shared" ca="1" si="36"/>
        <v>0.2</v>
      </c>
      <c r="K349" s="38">
        <f t="shared" ca="1" si="36"/>
        <v>0</v>
      </c>
      <c r="L349" s="38">
        <f t="shared" ca="1" si="36"/>
        <v>0</v>
      </c>
      <c r="M349" s="38">
        <f t="shared" ca="1" si="36"/>
        <v>5.2</v>
      </c>
      <c r="N349" s="38">
        <f t="shared" ca="1" si="36"/>
        <v>0</v>
      </c>
      <c r="O349" s="38">
        <f t="shared" ca="1" si="36"/>
        <v>0</v>
      </c>
      <c r="P349" s="38">
        <f t="shared" ca="1" si="36"/>
        <v>0</v>
      </c>
    </row>
    <row r="350" spans="1:16" x14ac:dyDescent="0.25">
      <c r="A350" s="2">
        <f t="shared" si="33"/>
        <v>12</v>
      </c>
      <c r="B350" s="2">
        <f t="shared" si="34"/>
        <v>14</v>
      </c>
      <c r="C350" s="2">
        <f ca="1">INDEX($F$1:$P$1,MATCH(E350,F350:P350,0))</f>
        <v>2011</v>
      </c>
      <c r="D350" s="4">
        <v>44179</v>
      </c>
      <c r="E350" s="2">
        <f t="shared" ca="1" si="35"/>
        <v>3.8</v>
      </c>
      <c r="F350" s="38">
        <f t="shared" ca="1" si="31"/>
        <v>0</v>
      </c>
      <c r="G350" s="38">
        <f t="shared" ca="1" si="36"/>
        <v>1.6</v>
      </c>
      <c r="H350" s="38">
        <f t="shared" ca="1" si="36"/>
        <v>0</v>
      </c>
      <c r="I350" s="38">
        <f t="shared" ca="1" si="36"/>
        <v>0</v>
      </c>
      <c r="J350" s="38">
        <f t="shared" ca="1" si="36"/>
        <v>3</v>
      </c>
      <c r="K350" s="38">
        <f t="shared" ca="1" si="36"/>
        <v>0</v>
      </c>
      <c r="L350" s="38">
        <f t="shared" ca="1" si="36"/>
        <v>0</v>
      </c>
      <c r="M350" s="38">
        <f t="shared" ca="1" si="36"/>
        <v>0</v>
      </c>
      <c r="N350" s="38">
        <f t="shared" ca="1" si="36"/>
        <v>3.8</v>
      </c>
      <c r="O350" s="38">
        <f t="shared" ca="1" si="36"/>
        <v>0</v>
      </c>
      <c r="P350" s="38">
        <f t="shared" ca="1" si="36"/>
        <v>0.1</v>
      </c>
    </row>
    <row r="351" spans="1:16" x14ac:dyDescent="0.25">
      <c r="A351" s="2">
        <f t="shared" si="33"/>
        <v>12</v>
      </c>
      <c r="B351" s="2">
        <f t="shared" si="34"/>
        <v>15</v>
      </c>
      <c r="C351" s="2">
        <f ca="1">INDEX($F$1:$P$1,MATCH(E351,F351:P351,0))</f>
        <v>2019</v>
      </c>
      <c r="D351" s="4">
        <v>44180</v>
      </c>
      <c r="E351" s="2">
        <f t="shared" ca="1" si="35"/>
        <v>6</v>
      </c>
      <c r="F351" s="38">
        <f t="shared" ca="1" si="31"/>
        <v>6</v>
      </c>
      <c r="G351" s="38">
        <f t="shared" ca="1" si="36"/>
        <v>0</v>
      </c>
      <c r="H351" s="38">
        <f t="shared" ca="1" si="36"/>
        <v>0</v>
      </c>
      <c r="I351" s="38">
        <f t="shared" ca="1" si="36"/>
        <v>0</v>
      </c>
      <c r="J351" s="38">
        <f t="shared" ca="1" si="36"/>
        <v>0</v>
      </c>
      <c r="K351" s="38">
        <f t="shared" ca="1" si="36"/>
        <v>0</v>
      </c>
      <c r="L351" s="38">
        <f t="shared" ca="1" si="36"/>
        <v>0</v>
      </c>
      <c r="M351" s="38">
        <f t="shared" ca="1" si="36"/>
        <v>0</v>
      </c>
      <c r="N351" s="38">
        <f t="shared" ca="1" si="36"/>
        <v>6</v>
      </c>
      <c r="O351" s="38">
        <f t="shared" ca="1" si="36"/>
        <v>0</v>
      </c>
      <c r="P351" s="38">
        <f t="shared" ca="1" si="36"/>
        <v>2</v>
      </c>
    </row>
    <row r="352" spans="1:16" x14ac:dyDescent="0.25">
      <c r="A352" s="2">
        <f t="shared" si="33"/>
        <v>12</v>
      </c>
      <c r="B352" s="2">
        <f t="shared" si="34"/>
        <v>16</v>
      </c>
      <c r="C352" s="2">
        <f ca="1">INDEX($F$1:$P$1,MATCH(E352,F352:P352,0))</f>
        <v>2019</v>
      </c>
      <c r="D352" s="4">
        <v>44181</v>
      </c>
      <c r="E352" s="2">
        <f t="shared" ca="1" si="35"/>
        <v>5</v>
      </c>
      <c r="F352" s="38">
        <f t="shared" ca="1" si="31"/>
        <v>5</v>
      </c>
      <c r="G352" s="38">
        <f t="shared" ca="1" si="36"/>
        <v>0</v>
      </c>
      <c r="H352" s="38">
        <f t="shared" ca="1" si="36"/>
        <v>0.6</v>
      </c>
      <c r="I352" s="38">
        <f t="shared" ca="1" si="36"/>
        <v>1.8</v>
      </c>
      <c r="J352" s="38">
        <f t="shared" ca="1" si="36"/>
        <v>0</v>
      </c>
      <c r="K352" s="38">
        <f t="shared" ca="1" si="36"/>
        <v>0</v>
      </c>
      <c r="L352" s="38">
        <f t="shared" ca="1" si="36"/>
        <v>0</v>
      </c>
      <c r="M352" s="38">
        <f t="shared" ca="1" si="36"/>
        <v>0</v>
      </c>
      <c r="N352" s="38">
        <f t="shared" ca="1" si="36"/>
        <v>0</v>
      </c>
      <c r="O352" s="38">
        <f t="shared" ca="1" si="36"/>
        <v>0</v>
      </c>
      <c r="P352" s="38">
        <f t="shared" ca="1" si="36"/>
        <v>0</v>
      </c>
    </row>
    <row r="353" spans="1:16" x14ac:dyDescent="0.25">
      <c r="A353" s="2">
        <f t="shared" si="33"/>
        <v>12</v>
      </c>
      <c r="B353" s="2">
        <f t="shared" si="34"/>
        <v>17</v>
      </c>
      <c r="C353" s="2">
        <f ca="1">INDEX($F$1:$P$1,MATCH(E353,F353:P353,0))</f>
        <v>2015</v>
      </c>
      <c r="D353" s="4">
        <v>44182</v>
      </c>
      <c r="E353" s="2">
        <f t="shared" ca="1" si="35"/>
        <v>4</v>
      </c>
      <c r="F353" s="38">
        <f t="shared" ca="1" si="31"/>
        <v>1.6</v>
      </c>
      <c r="G353" s="38">
        <f t="shared" ca="1" si="36"/>
        <v>0</v>
      </c>
      <c r="H353" s="38">
        <f t="shared" ca="1" si="36"/>
        <v>0</v>
      </c>
      <c r="I353" s="38">
        <f t="shared" ca="1" si="36"/>
        <v>0.6</v>
      </c>
      <c r="J353" s="38">
        <f t="shared" ca="1" si="36"/>
        <v>4</v>
      </c>
      <c r="K353" s="38">
        <f t="shared" ca="1" si="36"/>
        <v>0</v>
      </c>
      <c r="L353" s="38">
        <f t="shared" ca="1" si="36"/>
        <v>0</v>
      </c>
      <c r="M353" s="38">
        <f t="shared" ca="1" si="36"/>
        <v>0</v>
      </c>
      <c r="N353" s="38">
        <f t="shared" ca="1" si="36"/>
        <v>0</v>
      </c>
      <c r="O353" s="38">
        <f t="shared" ca="1" si="36"/>
        <v>0</v>
      </c>
      <c r="P353" s="38">
        <f t="shared" ca="1" si="36"/>
        <v>0</v>
      </c>
    </row>
    <row r="354" spans="1:16" x14ac:dyDescent="0.25">
      <c r="A354" s="2">
        <f t="shared" si="33"/>
        <v>12</v>
      </c>
      <c r="B354" s="2">
        <f t="shared" si="34"/>
        <v>18</v>
      </c>
      <c r="C354" s="2">
        <f ca="1">INDEX($F$1:$P$1,MATCH(E354,F354:P354,0))</f>
        <v>2015</v>
      </c>
      <c r="D354" s="4">
        <v>44183</v>
      </c>
      <c r="E354" s="2">
        <f t="shared" ca="1" si="35"/>
        <v>7.2</v>
      </c>
      <c r="F354" s="38">
        <f t="shared" ca="1" si="31"/>
        <v>2.6</v>
      </c>
      <c r="G354" s="38">
        <f t="shared" ca="1" si="36"/>
        <v>0</v>
      </c>
      <c r="H354" s="38">
        <f t="shared" ca="1" si="36"/>
        <v>0</v>
      </c>
      <c r="I354" s="38">
        <f t="shared" ca="1" si="36"/>
        <v>0</v>
      </c>
      <c r="J354" s="38">
        <f t="shared" ca="1" si="36"/>
        <v>7.2</v>
      </c>
      <c r="K354" s="38">
        <f t="shared" ca="1" si="36"/>
        <v>0</v>
      </c>
      <c r="L354" s="38">
        <f t="shared" ca="1" si="36"/>
        <v>0</v>
      </c>
      <c r="M354" s="38">
        <f t="shared" ca="1" si="36"/>
        <v>0</v>
      </c>
      <c r="N354" s="38">
        <f t="shared" ca="1" si="36"/>
        <v>0</v>
      </c>
      <c r="O354" s="38">
        <f t="shared" ca="1" si="36"/>
        <v>0</v>
      </c>
      <c r="P354" s="38">
        <f t="shared" ca="1" si="36"/>
        <v>0</v>
      </c>
    </row>
    <row r="355" spans="1:16" x14ac:dyDescent="0.25">
      <c r="A355" s="2">
        <f t="shared" si="33"/>
        <v>12</v>
      </c>
      <c r="B355" s="2">
        <f t="shared" si="34"/>
        <v>19</v>
      </c>
      <c r="C355" s="2">
        <f ca="1">INDEX($F$1:$P$1,MATCH(E355,F355:P355,0))</f>
        <v>2013</v>
      </c>
      <c r="D355" s="4">
        <v>44184</v>
      </c>
      <c r="E355" s="2">
        <f t="shared" ca="1" si="35"/>
        <v>15.8</v>
      </c>
      <c r="F355" s="38">
        <f t="shared" ca="1" si="31"/>
        <v>2.6</v>
      </c>
      <c r="G355" s="38">
        <f t="shared" ca="1" si="36"/>
        <v>5</v>
      </c>
      <c r="H355" s="38">
        <f t="shared" ca="1" si="36"/>
        <v>0</v>
      </c>
      <c r="I355" s="38">
        <f t="shared" ca="1" si="36"/>
        <v>0.6</v>
      </c>
      <c r="J355" s="38">
        <f t="shared" ca="1" si="36"/>
        <v>0</v>
      </c>
      <c r="K355" s="38">
        <f t="shared" ca="1" si="36"/>
        <v>0</v>
      </c>
      <c r="L355" s="38">
        <f t="shared" ca="1" si="36"/>
        <v>15.8</v>
      </c>
      <c r="M355" s="38">
        <f t="shared" ca="1" si="36"/>
        <v>0</v>
      </c>
      <c r="N355" s="38">
        <f t="shared" ca="1" si="36"/>
        <v>0</v>
      </c>
      <c r="O355" s="38">
        <f t="shared" ca="1" si="36"/>
        <v>0</v>
      </c>
      <c r="P355" s="38">
        <f t="shared" ca="1" si="36"/>
        <v>0</v>
      </c>
    </row>
    <row r="356" spans="1:16" x14ac:dyDescent="0.25">
      <c r="A356" s="2">
        <f t="shared" si="33"/>
        <v>12</v>
      </c>
      <c r="B356" s="2">
        <f t="shared" si="34"/>
        <v>20</v>
      </c>
      <c r="C356" s="2">
        <f ca="1">INDEX($F$1:$P$1,MATCH(E356,F356:P356,0))</f>
        <v>2009</v>
      </c>
      <c r="D356" s="4">
        <v>44185</v>
      </c>
      <c r="E356" s="2">
        <f t="shared" ca="1" si="35"/>
        <v>8</v>
      </c>
      <c r="F356" s="38">
        <f t="shared" ca="1" si="31"/>
        <v>0</v>
      </c>
      <c r="G356" s="38">
        <f t="shared" ca="1" si="36"/>
        <v>4</v>
      </c>
      <c r="H356" s="38">
        <f t="shared" ca="1" si="36"/>
        <v>0.8</v>
      </c>
      <c r="I356" s="38">
        <f t="shared" ca="1" si="36"/>
        <v>1</v>
      </c>
      <c r="J356" s="38">
        <f t="shared" ca="1" si="36"/>
        <v>0</v>
      </c>
      <c r="K356" s="38">
        <f t="shared" ca="1" si="36"/>
        <v>5</v>
      </c>
      <c r="L356" s="38">
        <f t="shared" ca="1" si="36"/>
        <v>5.6</v>
      </c>
      <c r="M356" s="38">
        <f t="shared" ca="1" si="36"/>
        <v>4</v>
      </c>
      <c r="N356" s="38">
        <f t="shared" ca="1" si="36"/>
        <v>0</v>
      </c>
      <c r="O356" s="38">
        <f t="shared" ca="1" si="36"/>
        <v>0</v>
      </c>
      <c r="P356" s="38">
        <f t="shared" ca="1" si="36"/>
        <v>8</v>
      </c>
    </row>
    <row r="357" spans="1:16" x14ac:dyDescent="0.25">
      <c r="A357" s="2">
        <f t="shared" si="33"/>
        <v>12</v>
      </c>
      <c r="B357" s="2">
        <f t="shared" si="34"/>
        <v>21</v>
      </c>
      <c r="C357" s="2">
        <f ca="1">INDEX($F$1:$P$1,MATCH(E357,F357:P357,0))</f>
        <v>2016</v>
      </c>
      <c r="D357" s="4">
        <v>44186</v>
      </c>
      <c r="E357" s="2">
        <f t="shared" ca="1" si="35"/>
        <v>6.6</v>
      </c>
      <c r="F357" s="38">
        <f t="shared" ca="1" si="31"/>
        <v>0</v>
      </c>
      <c r="G357" s="38">
        <f t="shared" ca="1" si="36"/>
        <v>0</v>
      </c>
      <c r="H357" s="38">
        <f t="shared" ca="1" si="36"/>
        <v>0</v>
      </c>
      <c r="I357" s="38">
        <f t="shared" ca="1" si="36"/>
        <v>6.6</v>
      </c>
      <c r="J357" s="38">
        <f t="shared" ca="1" si="36"/>
        <v>2</v>
      </c>
      <c r="K357" s="38">
        <f t="shared" ca="1" si="36"/>
        <v>0</v>
      </c>
      <c r="L357" s="38">
        <f t="shared" ca="1" si="36"/>
        <v>0</v>
      </c>
      <c r="M357" s="38">
        <f t="shared" ca="1" si="36"/>
        <v>1.6</v>
      </c>
      <c r="N357" s="38">
        <f t="shared" ca="1" si="36"/>
        <v>0</v>
      </c>
      <c r="O357" s="38">
        <f t="shared" ca="1" si="36"/>
        <v>0</v>
      </c>
      <c r="P357" s="38">
        <f t="shared" ca="1" si="36"/>
        <v>3.5</v>
      </c>
    </row>
    <row r="358" spans="1:16" x14ac:dyDescent="0.25">
      <c r="A358" s="2">
        <f t="shared" si="33"/>
        <v>12</v>
      </c>
      <c r="B358" s="2">
        <f t="shared" si="34"/>
        <v>22</v>
      </c>
      <c r="C358" s="2">
        <f ca="1">INDEX($F$1:$P$1,MATCH(E358,F358:P358,0))</f>
        <v>2014</v>
      </c>
      <c r="D358" s="4">
        <v>44187</v>
      </c>
      <c r="E358" s="2">
        <f t="shared" ca="1" si="35"/>
        <v>4</v>
      </c>
      <c r="F358" s="38">
        <f t="shared" ca="1" si="31"/>
        <v>0</v>
      </c>
      <c r="G358" s="38">
        <f t="shared" ca="1" si="36"/>
        <v>2</v>
      </c>
      <c r="H358" s="38">
        <f t="shared" ca="1" si="36"/>
        <v>0</v>
      </c>
      <c r="I358" s="38">
        <f t="shared" ca="1" si="36"/>
        <v>1.2</v>
      </c>
      <c r="J358" s="38">
        <f t="shared" ca="1" si="36"/>
        <v>0</v>
      </c>
      <c r="K358" s="38">
        <f t="shared" ca="1" si="36"/>
        <v>4</v>
      </c>
      <c r="L358" s="38">
        <f t="shared" ca="1" si="36"/>
        <v>0</v>
      </c>
      <c r="M358" s="38">
        <f t="shared" ca="1" si="36"/>
        <v>1.6</v>
      </c>
      <c r="N358" s="38">
        <f t="shared" ca="1" si="36"/>
        <v>0</v>
      </c>
      <c r="O358" s="38">
        <f t="shared" ca="1" si="36"/>
        <v>0</v>
      </c>
      <c r="P358" s="38">
        <f t="shared" ca="1" si="36"/>
        <v>0</v>
      </c>
    </row>
    <row r="359" spans="1:16" x14ac:dyDescent="0.25">
      <c r="A359" s="2">
        <f t="shared" si="33"/>
        <v>12</v>
      </c>
      <c r="B359" s="2">
        <f t="shared" si="34"/>
        <v>23</v>
      </c>
      <c r="C359" s="2">
        <f ca="1">INDEX($F$1:$P$1,MATCH(E359,F359:P359,0))</f>
        <v>2019</v>
      </c>
      <c r="D359" s="4">
        <v>44188</v>
      </c>
      <c r="E359" s="2">
        <f t="shared" ca="1" si="35"/>
        <v>0</v>
      </c>
      <c r="F359" s="38">
        <f t="shared" ca="1" si="31"/>
        <v>0</v>
      </c>
      <c r="G359" s="38">
        <f t="shared" ca="1" si="36"/>
        <v>0</v>
      </c>
      <c r="H359" s="38">
        <f t="shared" ca="1" si="36"/>
        <v>0</v>
      </c>
      <c r="I359" s="38">
        <f t="shared" ca="1" si="36"/>
        <v>0</v>
      </c>
      <c r="J359" s="38">
        <f t="shared" ca="1" si="36"/>
        <v>0</v>
      </c>
      <c r="K359" s="38">
        <f t="shared" ca="1" si="36"/>
        <v>0</v>
      </c>
      <c r="L359" s="38">
        <f t="shared" ca="1" si="36"/>
        <v>0</v>
      </c>
      <c r="M359" s="38">
        <f t="shared" ca="1" si="36"/>
        <v>0</v>
      </c>
      <c r="N359" s="38">
        <f t="shared" ca="1" si="36"/>
        <v>0</v>
      </c>
      <c r="O359" s="38">
        <f t="shared" ca="1" si="36"/>
        <v>0</v>
      </c>
      <c r="P359" s="38">
        <f t="shared" ca="1" si="36"/>
        <v>0</v>
      </c>
    </row>
    <row r="360" spans="1:16" x14ac:dyDescent="0.25">
      <c r="A360" s="2">
        <f t="shared" si="33"/>
        <v>12</v>
      </c>
      <c r="B360" s="2">
        <f t="shared" si="34"/>
        <v>24</v>
      </c>
      <c r="C360" s="2">
        <f ca="1">INDEX($F$1:$P$1,MATCH(E360,F360:P360,0))</f>
        <v>2019</v>
      </c>
      <c r="D360" s="4">
        <v>44189</v>
      </c>
      <c r="E360" s="2">
        <f t="shared" ca="1" si="35"/>
        <v>0</v>
      </c>
      <c r="F360" s="38">
        <f t="shared" ca="1" si="31"/>
        <v>0</v>
      </c>
      <c r="G360" s="38">
        <f t="shared" ca="1" si="36"/>
        <v>0</v>
      </c>
      <c r="H360" s="38">
        <f t="shared" ca="1" si="36"/>
        <v>0</v>
      </c>
      <c r="I360" s="38">
        <f t="shared" ca="1" si="36"/>
        <v>0</v>
      </c>
      <c r="J360" s="38">
        <f t="shared" ca="1" si="36"/>
        <v>0</v>
      </c>
      <c r="K360" s="38">
        <f t="shared" ca="1" si="36"/>
        <v>0</v>
      </c>
      <c r="L360" s="38">
        <f t="shared" ca="1" si="36"/>
        <v>0</v>
      </c>
      <c r="M360" s="38">
        <f t="shared" ca="1" si="36"/>
        <v>0</v>
      </c>
      <c r="N360" s="38">
        <f t="shared" ca="1" si="36"/>
        <v>0</v>
      </c>
      <c r="O360" s="38">
        <f t="shared" ca="1" si="36"/>
        <v>0</v>
      </c>
      <c r="P360" s="38">
        <f t="shared" ca="1" si="36"/>
        <v>0</v>
      </c>
    </row>
    <row r="361" spans="1:16" x14ac:dyDescent="0.25">
      <c r="A361" s="2">
        <f t="shared" si="33"/>
        <v>12</v>
      </c>
      <c r="B361" s="2">
        <f t="shared" si="34"/>
        <v>25</v>
      </c>
      <c r="C361" s="2">
        <f ca="1">INDEX($F$1:$P$1,MATCH(E361,F361:P361,0))</f>
        <v>2010</v>
      </c>
      <c r="D361" s="4">
        <v>44190</v>
      </c>
      <c r="E361" s="2">
        <f t="shared" ca="1" si="35"/>
        <v>1.8</v>
      </c>
      <c r="F361" s="38">
        <f t="shared" ca="1" si="31"/>
        <v>0</v>
      </c>
      <c r="G361" s="38">
        <f t="shared" ca="1" si="36"/>
        <v>0</v>
      </c>
      <c r="H361" s="38">
        <f t="shared" ca="1" si="36"/>
        <v>0</v>
      </c>
      <c r="I361" s="38">
        <f t="shared" ca="1" si="36"/>
        <v>0</v>
      </c>
      <c r="J361" s="38">
        <f t="shared" ca="1" si="36"/>
        <v>0</v>
      </c>
      <c r="K361" s="38">
        <f t="shared" ca="1" si="36"/>
        <v>0</v>
      </c>
      <c r="L361" s="38">
        <f t="shared" ca="1" si="36"/>
        <v>0</v>
      </c>
      <c r="M361" s="38">
        <f t="shared" ca="1" si="36"/>
        <v>0.1</v>
      </c>
      <c r="N361" s="38">
        <f t="shared" ca="1" si="36"/>
        <v>0</v>
      </c>
      <c r="O361" s="38">
        <f t="shared" ca="1" si="36"/>
        <v>1.8</v>
      </c>
      <c r="P361" s="38">
        <f t="shared" ca="1" si="36"/>
        <v>0</v>
      </c>
    </row>
    <row r="362" spans="1:16" x14ac:dyDescent="0.25">
      <c r="A362" s="2">
        <f t="shared" si="33"/>
        <v>12</v>
      </c>
      <c r="B362" s="2">
        <f t="shared" si="34"/>
        <v>26</v>
      </c>
      <c r="C362" s="2">
        <f ca="1">INDEX($F$1:$P$1,MATCH(E362,F362:P362,0))</f>
        <v>2015</v>
      </c>
      <c r="D362" s="4">
        <v>44191</v>
      </c>
      <c r="E362" s="2">
        <f t="shared" ca="1" si="35"/>
        <v>11.4</v>
      </c>
      <c r="F362" s="38">
        <f t="shared" ca="1" si="31"/>
        <v>0</v>
      </c>
      <c r="G362" s="38">
        <f t="shared" ca="1" si="36"/>
        <v>0</v>
      </c>
      <c r="H362" s="38">
        <f t="shared" ca="1" si="36"/>
        <v>0</v>
      </c>
      <c r="I362" s="38">
        <f t="shared" ca="1" si="36"/>
        <v>0</v>
      </c>
      <c r="J362" s="38">
        <f t="shared" ca="1" si="36"/>
        <v>11.4</v>
      </c>
      <c r="K362" s="38">
        <f t="shared" ca="1" si="36"/>
        <v>10.8</v>
      </c>
      <c r="L362" s="38">
        <f t="shared" ca="1" si="36"/>
        <v>0</v>
      </c>
      <c r="M362" s="38">
        <f t="shared" ca="1" si="36"/>
        <v>0</v>
      </c>
      <c r="N362" s="38">
        <f t="shared" ca="1" si="36"/>
        <v>1</v>
      </c>
      <c r="O362" s="38">
        <f t="shared" ca="1" si="36"/>
        <v>0</v>
      </c>
      <c r="P362" s="38">
        <f t="shared" ca="1" si="36"/>
        <v>0</v>
      </c>
    </row>
    <row r="363" spans="1:16" x14ac:dyDescent="0.25">
      <c r="A363" s="2">
        <f t="shared" si="33"/>
        <v>12</v>
      </c>
      <c r="B363" s="2">
        <f t="shared" si="34"/>
        <v>27</v>
      </c>
      <c r="C363" s="2">
        <f ca="1">INDEX($F$1:$P$1,MATCH(E363,F363:P363,0))</f>
        <v>2018</v>
      </c>
      <c r="D363" s="4">
        <v>44192</v>
      </c>
      <c r="E363" s="2">
        <f t="shared" ca="1" si="35"/>
        <v>8</v>
      </c>
      <c r="F363" s="38">
        <f t="shared" ca="1" si="31"/>
        <v>0</v>
      </c>
      <c r="G363" s="38">
        <f t="shared" ca="1" si="36"/>
        <v>8</v>
      </c>
      <c r="H363" s="38">
        <f t="shared" ca="1" si="36"/>
        <v>0</v>
      </c>
      <c r="I363" s="38">
        <f t="shared" ca="1" si="36"/>
        <v>0</v>
      </c>
      <c r="J363" s="38">
        <f t="shared" ca="1" si="36"/>
        <v>1.8</v>
      </c>
      <c r="K363" s="38">
        <f t="shared" ca="1" si="36"/>
        <v>3.4</v>
      </c>
      <c r="L363" s="38">
        <f t="shared" ca="1" si="36"/>
        <v>0</v>
      </c>
      <c r="M363" s="38">
        <f t="shared" ca="1" si="36"/>
        <v>3.6</v>
      </c>
      <c r="N363" s="38">
        <f t="shared" ca="1" si="36"/>
        <v>3</v>
      </c>
      <c r="O363" s="38">
        <f t="shared" ca="1" si="36"/>
        <v>0</v>
      </c>
      <c r="P363" s="38">
        <f t="shared" ca="1" si="36"/>
        <v>0</v>
      </c>
    </row>
    <row r="364" spans="1:16" x14ac:dyDescent="0.25">
      <c r="A364" s="2">
        <f t="shared" si="33"/>
        <v>12</v>
      </c>
      <c r="B364" s="2">
        <f t="shared" si="34"/>
        <v>28</v>
      </c>
      <c r="C364" s="2">
        <f ca="1">INDEX($F$1:$P$1,MATCH(E364,F364:P364,0))</f>
        <v>2018</v>
      </c>
      <c r="D364" s="4">
        <v>44193</v>
      </c>
      <c r="E364" s="2">
        <f t="shared" ca="1" si="35"/>
        <v>27</v>
      </c>
      <c r="F364" s="38">
        <f t="shared" ca="1" si="31"/>
        <v>0</v>
      </c>
      <c r="G364" s="38">
        <f t="shared" ca="1" si="36"/>
        <v>27</v>
      </c>
      <c r="H364" s="38">
        <f t="shared" ca="1" si="36"/>
        <v>0</v>
      </c>
      <c r="I364" s="38">
        <f t="shared" ca="1" si="36"/>
        <v>1</v>
      </c>
      <c r="J364" s="38">
        <f t="shared" ca="1" si="36"/>
        <v>0</v>
      </c>
      <c r="K364" s="38">
        <f t="shared" ca="1" si="36"/>
        <v>0</v>
      </c>
      <c r="L364" s="38">
        <f t="shared" ca="1" si="36"/>
        <v>13</v>
      </c>
      <c r="M364" s="38">
        <f t="shared" ca="1" si="36"/>
        <v>0</v>
      </c>
      <c r="N364" s="38">
        <f t="shared" ca="1" si="36"/>
        <v>0</v>
      </c>
      <c r="O364" s="38">
        <f t="shared" ca="1" si="36"/>
        <v>0</v>
      </c>
      <c r="P364" s="38">
        <f t="shared" ca="1" si="36"/>
        <v>0</v>
      </c>
    </row>
    <row r="365" spans="1:16" x14ac:dyDescent="0.25">
      <c r="A365" s="2">
        <f t="shared" si="33"/>
        <v>12</v>
      </c>
      <c r="B365" s="2">
        <f t="shared" si="34"/>
        <v>29</v>
      </c>
      <c r="C365" s="2">
        <f ca="1">INDEX($F$1:$P$1,MATCH(E365,F365:P365,0))</f>
        <v>2009</v>
      </c>
      <c r="D365" s="4">
        <v>44194</v>
      </c>
      <c r="E365" s="2">
        <f t="shared" ca="1" si="35"/>
        <v>10</v>
      </c>
      <c r="F365" s="38">
        <f t="shared" ca="1" si="31"/>
        <v>0</v>
      </c>
      <c r="G365" s="38">
        <f t="shared" ca="1" si="36"/>
        <v>0</v>
      </c>
      <c r="H365" s="38">
        <f t="shared" ca="1" si="36"/>
        <v>0</v>
      </c>
      <c r="I365" s="38">
        <f t="shared" ca="1" si="36"/>
        <v>2</v>
      </c>
      <c r="J365" s="38">
        <f t="shared" ca="1" si="36"/>
        <v>1.4</v>
      </c>
      <c r="K365" s="38">
        <f t="shared" ca="1" si="36"/>
        <v>0</v>
      </c>
      <c r="L365" s="38">
        <f t="shared" ca="1" si="36"/>
        <v>0</v>
      </c>
      <c r="M365" s="38">
        <f t="shared" ca="1" si="36"/>
        <v>0</v>
      </c>
      <c r="N365" s="38">
        <f t="shared" ca="1" si="36"/>
        <v>2.8</v>
      </c>
      <c r="O365" s="38">
        <f t="shared" ca="1" si="36"/>
        <v>0</v>
      </c>
      <c r="P365" s="38">
        <f t="shared" ca="1" si="36"/>
        <v>10</v>
      </c>
    </row>
    <row r="366" spans="1:16" x14ac:dyDescent="0.25">
      <c r="A366" s="2">
        <f t="shared" si="33"/>
        <v>12</v>
      </c>
      <c r="B366" s="2">
        <f t="shared" si="34"/>
        <v>30</v>
      </c>
      <c r="C366" s="2">
        <f ca="1">INDEX($F$1:$P$1,MATCH(E366,F366:P366,0))</f>
        <v>2019</v>
      </c>
      <c r="D366" s="4">
        <v>44195</v>
      </c>
      <c r="E366" s="2">
        <f t="shared" ca="1" si="35"/>
        <v>2</v>
      </c>
      <c r="F366" s="38">
        <f t="shared" ca="1" si="31"/>
        <v>2</v>
      </c>
      <c r="G366" s="38">
        <f t="shared" ca="1" si="36"/>
        <v>0</v>
      </c>
      <c r="H366" s="38">
        <f t="shared" ca="1" si="36"/>
        <v>0</v>
      </c>
      <c r="I366" s="38">
        <f t="shared" ca="1" si="36"/>
        <v>0</v>
      </c>
      <c r="J366" s="38">
        <f t="shared" ca="1" si="36"/>
        <v>0</v>
      </c>
      <c r="K366" s="38">
        <f t="shared" ca="1" si="36"/>
        <v>0</v>
      </c>
      <c r="L366" s="38">
        <f t="shared" ca="1" si="36"/>
        <v>0</v>
      </c>
      <c r="M366" s="38">
        <f t="shared" ref="G366:V388" ca="1" si="37">INDEX(INDIRECT("'"&amp;M$1&amp;"'!"&amp;"V:V"),MATCH(EDATE($D366,-12*(2020-M$1)),INDIRECT("'"&amp;M$1&amp;"'!"&amp;"E:E"),0))</f>
        <v>0</v>
      </c>
      <c r="N366" s="38">
        <f t="shared" ca="1" si="37"/>
        <v>0.1</v>
      </c>
      <c r="O366" s="38">
        <f t="shared" ca="1" si="37"/>
        <v>0</v>
      </c>
      <c r="P366" s="38">
        <f t="shared" ca="1" si="37"/>
        <v>0</v>
      </c>
    </row>
    <row r="367" spans="1:16" x14ac:dyDescent="0.25">
      <c r="A367" s="2">
        <f t="shared" si="33"/>
        <v>12</v>
      </c>
      <c r="B367" s="2">
        <f t="shared" si="34"/>
        <v>31</v>
      </c>
      <c r="C367" s="2">
        <f ca="1">INDEX($F$1:$P$1,MATCH(E367,F367:P367,0))</f>
        <v>2016</v>
      </c>
      <c r="D367" s="4">
        <v>44196</v>
      </c>
      <c r="E367" s="2">
        <f t="shared" ca="1" si="35"/>
        <v>4.2</v>
      </c>
      <c r="F367" s="38">
        <f t="shared" ca="1" si="31"/>
        <v>1</v>
      </c>
      <c r="G367" s="38">
        <f t="shared" ca="1" si="37"/>
        <v>1</v>
      </c>
      <c r="H367" s="38">
        <f t="shared" ca="1" si="37"/>
        <v>0</v>
      </c>
      <c r="I367" s="38">
        <f t="shared" ca="1" si="37"/>
        <v>4.2</v>
      </c>
      <c r="J367" s="38">
        <f t="shared" ca="1" si="37"/>
        <v>0</v>
      </c>
      <c r="K367" s="38">
        <f t="shared" ca="1" si="37"/>
        <v>0</v>
      </c>
      <c r="L367" s="38">
        <f t="shared" ca="1" si="37"/>
        <v>0</v>
      </c>
      <c r="M367" s="38">
        <f t="shared" ca="1" si="37"/>
        <v>0</v>
      </c>
      <c r="N367" s="38">
        <f t="shared" ca="1" si="37"/>
        <v>0</v>
      </c>
      <c r="O367" s="38">
        <f t="shared" ca="1" si="37"/>
        <v>0</v>
      </c>
      <c r="P367" s="38">
        <f t="shared" ca="1" si="37"/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1326-6BEA-4BE8-8EB3-2AD1F87AE8E1}">
  <dimension ref="A1:P367"/>
  <sheetViews>
    <sheetView topLeftCell="A328" workbookViewId="0">
      <selection activeCell="H11" sqref="H11"/>
    </sheetView>
  </sheetViews>
  <sheetFormatPr defaultRowHeight="15" x14ac:dyDescent="0.25"/>
  <cols>
    <col min="1" max="3" width="9.140625" style="2"/>
    <col min="4" max="4" width="18.5703125" style="2" customWidth="1"/>
    <col min="5" max="5" width="14.7109375" style="2" bestFit="1" customWidth="1"/>
    <col min="6" max="6" width="9.140625" style="40"/>
    <col min="7" max="7" width="10.42578125" style="40" bestFit="1" customWidth="1"/>
    <col min="8" max="16" width="9.140625" style="40"/>
    <col min="17" max="16384" width="9.140625" style="2"/>
  </cols>
  <sheetData>
    <row r="1" spans="1:16" s="3" customFormat="1" x14ac:dyDescent="0.25">
      <c r="A1" s="3" t="s">
        <v>28</v>
      </c>
      <c r="B1" s="3" t="s">
        <v>27</v>
      </c>
      <c r="C1" s="3" t="s">
        <v>51</v>
      </c>
      <c r="D1" s="3" t="s">
        <v>30</v>
      </c>
      <c r="E1" s="3" t="s">
        <v>25</v>
      </c>
      <c r="F1" s="39">
        <v>2019</v>
      </c>
      <c r="G1" s="39">
        <v>2018</v>
      </c>
      <c r="H1" s="39">
        <v>2017</v>
      </c>
      <c r="I1" s="39">
        <v>2016</v>
      </c>
      <c r="J1" s="39">
        <v>2015</v>
      </c>
      <c r="K1" s="39">
        <v>2014</v>
      </c>
      <c r="L1" s="39">
        <v>2013</v>
      </c>
      <c r="M1" s="39">
        <v>2012</v>
      </c>
      <c r="N1" s="39">
        <v>2011</v>
      </c>
      <c r="O1" s="39">
        <v>2010</v>
      </c>
      <c r="P1" s="39">
        <v>2009</v>
      </c>
    </row>
    <row r="2" spans="1:16" x14ac:dyDescent="0.25">
      <c r="A2" s="2">
        <f>MONTH(D2)</f>
        <v>1</v>
      </c>
      <c r="B2" s="2">
        <f>DAY(D2)</f>
        <v>1</v>
      </c>
      <c r="C2" s="2">
        <f ca="1">INDEX($F$1:$P$1,MATCH(E2,F2:P2,0))</f>
        <v>2019</v>
      </c>
      <c r="D2" s="4">
        <v>43831</v>
      </c>
      <c r="E2" s="2">
        <f ca="1">MAX(F2:P2)</f>
        <v>5.5</v>
      </c>
      <c r="F2" s="40">
        <f ca="1">INDEX(INDIRECT("'"&amp;F$1&amp;"'!"&amp;"J:J"),MATCH(EDATE($D2,-12*(2020-F$1)),INDIRECT("'"&amp;F$1&amp;"'!"&amp;"E:E"),0))</f>
        <v>5.5</v>
      </c>
      <c r="G2" s="40">
        <f t="shared" ref="G2:P17" ca="1" si="0">INDEX(INDIRECT("'"&amp;G$1&amp;"'!"&amp;"J:J"),MATCH(EDATE($D2,-12*(2020-G$1)),INDIRECT("'"&amp;G$1&amp;"'!"&amp;"E:E"),0))</f>
        <v>-12</v>
      </c>
      <c r="H2" s="40">
        <f t="shared" ca="1" si="0"/>
        <v>-5.5</v>
      </c>
      <c r="I2" s="40">
        <f t="shared" ca="1" si="0"/>
        <v>0</v>
      </c>
      <c r="J2" s="40">
        <f t="shared" ca="1" si="0"/>
        <v>-4.5</v>
      </c>
      <c r="K2" s="40">
        <f t="shared" ca="1" si="0"/>
        <v>1</v>
      </c>
      <c r="L2" s="40">
        <f t="shared" ca="1" si="0"/>
        <v>-9</v>
      </c>
      <c r="M2" s="40">
        <f t="shared" ca="1" si="0"/>
        <v>1</v>
      </c>
      <c r="N2" s="40">
        <f t="shared" ca="1" si="0"/>
        <v>-9</v>
      </c>
      <c r="O2" s="40">
        <f t="shared" ca="1" si="0"/>
        <v>-12</v>
      </c>
      <c r="P2" s="40">
        <f t="shared" ca="1" si="0"/>
        <v>-11</v>
      </c>
    </row>
    <row r="3" spans="1:16" x14ac:dyDescent="0.25">
      <c r="A3" s="2">
        <f t="shared" ref="A3:A66" si="1">MONTH(D3)</f>
        <v>1</v>
      </c>
      <c r="B3" s="2">
        <f t="shared" ref="B3:B66" si="2">DAY(D3)</f>
        <v>2</v>
      </c>
      <c r="C3" s="2">
        <f ca="1">INDEX($F$1:$P$1,MATCH(E3,F3:P3,0))</f>
        <v>2019</v>
      </c>
      <c r="D3" s="4">
        <v>43832</v>
      </c>
      <c r="E3" s="2">
        <f t="shared" ref="E3:E66" ca="1" si="3">MAX(F3:P3)</f>
        <v>5</v>
      </c>
      <c r="F3" s="40">
        <f t="shared" ref="F3:P66" ca="1" si="4">INDEX(INDIRECT("'"&amp;F$1&amp;"'!"&amp;"J:J"),MATCH(EDATE($D3,-12*(2020-F$1)),INDIRECT("'"&amp;F$1&amp;"'!"&amp;"E:E"),0))</f>
        <v>5</v>
      </c>
      <c r="G3" s="40">
        <f t="shared" ca="1" si="0"/>
        <v>-11</v>
      </c>
      <c r="H3" s="40">
        <f t="shared" ca="1" si="0"/>
        <v>-9</v>
      </c>
      <c r="I3" s="40">
        <f t="shared" ca="1" si="0"/>
        <v>-15</v>
      </c>
      <c r="J3" s="40">
        <f t="shared" ca="1" si="0"/>
        <v>-5</v>
      </c>
      <c r="K3" s="40">
        <f t="shared" ca="1" si="0"/>
        <v>1</v>
      </c>
      <c r="L3" s="40">
        <f t="shared" ca="1" si="0"/>
        <v>-9.5</v>
      </c>
      <c r="M3" s="40">
        <f t="shared" ca="1" si="0"/>
        <v>5</v>
      </c>
      <c r="N3" s="40">
        <f t="shared" ca="1" si="0"/>
        <v>-9</v>
      </c>
      <c r="O3" s="40">
        <f t="shared" ca="1" si="0"/>
        <v>-8.5</v>
      </c>
      <c r="P3" s="40">
        <f t="shared" ca="1" si="0"/>
        <v>-16.5</v>
      </c>
    </row>
    <row r="4" spans="1:16" x14ac:dyDescent="0.25">
      <c r="A4" s="2">
        <f t="shared" si="1"/>
        <v>1</v>
      </c>
      <c r="B4" s="2">
        <f t="shared" si="2"/>
        <v>3</v>
      </c>
      <c r="C4" s="2">
        <f ca="1">INDEX($F$1:$P$1,MATCH(E4,F4:P4,0))</f>
        <v>2012</v>
      </c>
      <c r="D4" s="4">
        <v>43833</v>
      </c>
      <c r="E4" s="2">
        <f t="shared" ca="1" si="3"/>
        <v>8</v>
      </c>
      <c r="F4" s="40">
        <f t="shared" ca="1" si="4"/>
        <v>-1.5</v>
      </c>
      <c r="G4" s="40">
        <f t="shared" ca="1" si="0"/>
        <v>-7</v>
      </c>
      <c r="H4" s="40">
        <f t="shared" ca="1" si="0"/>
        <v>-6.5</v>
      </c>
      <c r="I4" s="40">
        <f t="shared" ca="1" si="0"/>
        <v>-15</v>
      </c>
      <c r="J4" s="40">
        <f t="shared" ca="1" si="0"/>
        <v>-14</v>
      </c>
      <c r="K4" s="40">
        <f t="shared" ca="1" si="0"/>
        <v>1</v>
      </c>
      <c r="L4" s="40">
        <f t="shared" ca="1" si="0"/>
        <v>-9.5</v>
      </c>
      <c r="M4" s="40">
        <f t="shared" ca="1" si="0"/>
        <v>8</v>
      </c>
      <c r="N4" s="40">
        <f t="shared" ca="1" si="0"/>
        <v>-4</v>
      </c>
      <c r="O4" s="40">
        <f t="shared" ca="1" si="0"/>
        <v>-12.5</v>
      </c>
      <c r="P4" s="40">
        <f t="shared" ca="1" si="0"/>
        <v>-7</v>
      </c>
    </row>
    <row r="5" spans="1:16" x14ac:dyDescent="0.25">
      <c r="A5" s="2">
        <f t="shared" si="1"/>
        <v>1</v>
      </c>
      <c r="B5" s="2">
        <f t="shared" si="2"/>
        <v>4</v>
      </c>
      <c r="C5" s="2">
        <f ca="1">INDEX($F$1:$P$1,MATCH(E5,F5:P5,0))</f>
        <v>2012</v>
      </c>
      <c r="D5" s="4">
        <v>43834</v>
      </c>
      <c r="E5" s="2">
        <f t="shared" ca="1" si="3"/>
        <v>12</v>
      </c>
      <c r="F5" s="40">
        <f t="shared" ca="1" si="4"/>
        <v>-2</v>
      </c>
      <c r="G5" s="40">
        <f t="shared" ca="1" si="0"/>
        <v>-6</v>
      </c>
      <c r="H5" s="40">
        <f t="shared" ca="1" si="0"/>
        <v>-9</v>
      </c>
      <c r="I5" s="40">
        <f t="shared" ca="1" si="0"/>
        <v>0</v>
      </c>
      <c r="J5" s="40">
        <f t="shared" ca="1" si="0"/>
        <v>-15.5</v>
      </c>
      <c r="K5" s="40">
        <f t="shared" ca="1" si="0"/>
        <v>-5</v>
      </c>
      <c r="L5" s="40">
        <f t="shared" ca="1" si="0"/>
        <v>-4.5</v>
      </c>
      <c r="M5" s="40">
        <f t="shared" ca="1" si="0"/>
        <v>12</v>
      </c>
      <c r="N5" s="40">
        <f t="shared" ca="1" si="0"/>
        <v>1</v>
      </c>
      <c r="O5" s="40">
        <f t="shared" ca="1" si="0"/>
        <v>-21.5</v>
      </c>
      <c r="P5" s="40">
        <f t="shared" ca="1" si="0"/>
        <v>-4</v>
      </c>
    </row>
    <row r="6" spans="1:16" x14ac:dyDescent="0.25">
      <c r="A6" s="2">
        <f t="shared" si="1"/>
        <v>1</v>
      </c>
      <c r="B6" s="2">
        <f t="shared" si="2"/>
        <v>5</v>
      </c>
      <c r="C6" s="2">
        <f ca="1">INDEX($F$1:$P$1,MATCH(E6,F6:P6,0))</f>
        <v>2009</v>
      </c>
      <c r="D6" s="4">
        <v>43835</v>
      </c>
      <c r="E6" s="2">
        <f t="shared" ca="1" si="3"/>
        <v>6</v>
      </c>
      <c r="F6" s="40">
        <f t="shared" ca="1" si="4"/>
        <v>-3</v>
      </c>
      <c r="G6" s="40">
        <f t="shared" ca="1" si="0"/>
        <v>-1</v>
      </c>
      <c r="H6" s="40">
        <f t="shared" ca="1" si="0"/>
        <v>-10</v>
      </c>
      <c r="I6" s="40">
        <f t="shared" ca="1" si="0"/>
        <v>-11</v>
      </c>
      <c r="J6" s="40">
        <f t="shared" ca="1" si="0"/>
        <v>-11</v>
      </c>
      <c r="K6" s="40">
        <f t="shared" ca="1" si="0"/>
        <v>-7.5</v>
      </c>
      <c r="L6" s="40">
        <f t="shared" ca="1" si="0"/>
        <v>-1</v>
      </c>
      <c r="M6" s="40">
        <f t="shared" ca="1" si="0"/>
        <v>2</v>
      </c>
      <c r="N6" s="40">
        <f t="shared" ca="1" si="0"/>
        <v>1</v>
      </c>
      <c r="O6" s="40">
        <f t="shared" ca="1" si="0"/>
        <v>-21</v>
      </c>
      <c r="P6" s="40">
        <f t="shared" ca="1" si="0"/>
        <v>6</v>
      </c>
    </row>
    <row r="7" spans="1:16" x14ac:dyDescent="0.25">
      <c r="A7" s="2">
        <f t="shared" si="1"/>
        <v>1</v>
      </c>
      <c r="B7" s="2">
        <f t="shared" si="2"/>
        <v>6</v>
      </c>
      <c r="C7" s="2">
        <f ca="1">INDEX($F$1:$P$1,MATCH(E7,F7:P7,0))</f>
        <v>2012</v>
      </c>
      <c r="D7" s="4">
        <v>43836</v>
      </c>
      <c r="E7" s="2">
        <f t="shared" ca="1" si="3"/>
        <v>7.5</v>
      </c>
      <c r="F7" s="40">
        <f t="shared" ca="1" si="4"/>
        <v>-3</v>
      </c>
      <c r="G7" s="40">
        <f t="shared" ca="1" si="0"/>
        <v>-3.5</v>
      </c>
      <c r="H7" s="40">
        <f t="shared" ca="1" si="0"/>
        <v>-6.5</v>
      </c>
      <c r="I7" s="40">
        <f t="shared" ca="1" si="0"/>
        <v>-7</v>
      </c>
      <c r="J7" s="40">
        <f t="shared" ca="1" si="0"/>
        <v>0</v>
      </c>
      <c r="K7" s="40">
        <f t="shared" ca="1" si="0"/>
        <v>-7</v>
      </c>
      <c r="L7" s="40">
        <f t="shared" ca="1" si="0"/>
        <v>-2.5</v>
      </c>
      <c r="M7" s="40">
        <f t="shared" ca="1" si="0"/>
        <v>7.5</v>
      </c>
      <c r="N7" s="40">
        <f t="shared" ca="1" si="0"/>
        <v>-3</v>
      </c>
      <c r="O7" s="40">
        <f t="shared" ca="1" si="0"/>
        <v>-20</v>
      </c>
      <c r="P7" s="40">
        <f t="shared" ca="1" si="0"/>
        <v>-1.5</v>
      </c>
    </row>
    <row r="8" spans="1:16" x14ac:dyDescent="0.25">
      <c r="A8" s="2">
        <f t="shared" si="1"/>
        <v>1</v>
      </c>
      <c r="B8" s="2">
        <f t="shared" si="2"/>
        <v>7</v>
      </c>
      <c r="C8" s="2">
        <f ca="1">INDEX($F$1:$P$1,MATCH(E8,F8:P8,0))</f>
        <v>2012</v>
      </c>
      <c r="D8" s="4">
        <v>43837</v>
      </c>
      <c r="E8" s="2">
        <f t="shared" ca="1" si="3"/>
        <v>1.5</v>
      </c>
      <c r="F8" s="40">
        <f t="shared" ca="1" si="4"/>
        <v>-8.5</v>
      </c>
      <c r="G8" s="40">
        <f t="shared" ca="1" si="0"/>
        <v>0</v>
      </c>
      <c r="H8" s="40">
        <f t="shared" ca="1" si="0"/>
        <v>-13</v>
      </c>
      <c r="I8" s="40">
        <f t="shared" ca="1" si="0"/>
        <v>-3</v>
      </c>
      <c r="J8" s="40">
        <f t="shared" ca="1" si="0"/>
        <v>-3.5</v>
      </c>
      <c r="K8" s="40">
        <f t="shared" ca="1" si="0"/>
        <v>-5</v>
      </c>
      <c r="L8" s="40">
        <f t="shared" ca="1" si="0"/>
        <v>1</v>
      </c>
      <c r="M8" s="40">
        <f t="shared" ca="1" si="0"/>
        <v>1.5</v>
      </c>
      <c r="N8" s="40">
        <f t="shared" ca="1" si="0"/>
        <v>-2</v>
      </c>
      <c r="O8" s="40">
        <f t="shared" ca="1" si="0"/>
        <v>-15.5</v>
      </c>
      <c r="P8" s="40">
        <f t="shared" ca="1" si="0"/>
        <v>-4.5</v>
      </c>
    </row>
    <row r="9" spans="1:16" x14ac:dyDescent="0.25">
      <c r="A9" s="2">
        <f t="shared" si="1"/>
        <v>1</v>
      </c>
      <c r="B9" s="2">
        <f t="shared" si="2"/>
        <v>8</v>
      </c>
      <c r="C9" s="2">
        <f ca="1">INDEX($F$1:$P$1,MATCH(E9,F9:P9,0))</f>
        <v>2012</v>
      </c>
      <c r="D9" s="4">
        <v>43838</v>
      </c>
      <c r="E9" s="2">
        <f t="shared" ca="1" si="3"/>
        <v>5</v>
      </c>
      <c r="F9" s="40">
        <f t="shared" ca="1" si="4"/>
        <v>-8</v>
      </c>
      <c r="G9" s="40">
        <f t="shared" ca="1" si="0"/>
        <v>0</v>
      </c>
      <c r="H9" s="40">
        <f t="shared" ca="1" si="0"/>
        <v>-16</v>
      </c>
      <c r="I9" s="40">
        <f t="shared" ca="1" si="0"/>
        <v>-12</v>
      </c>
      <c r="J9" s="40">
        <f t="shared" ca="1" si="0"/>
        <v>-7</v>
      </c>
      <c r="K9" s="40">
        <f t="shared" ca="1" si="0"/>
        <v>-2.5</v>
      </c>
      <c r="L9" s="40">
        <f t="shared" ca="1" si="0"/>
        <v>-5</v>
      </c>
      <c r="M9" s="40">
        <f t="shared" ca="1" si="0"/>
        <v>5</v>
      </c>
      <c r="N9" s="40">
        <f t="shared" ca="1" si="0"/>
        <v>-6.5</v>
      </c>
      <c r="O9" s="40">
        <f t="shared" ca="1" si="0"/>
        <v>-8</v>
      </c>
      <c r="P9" s="40">
        <f t="shared" ca="1" si="0"/>
        <v>-6</v>
      </c>
    </row>
    <row r="10" spans="1:16" x14ac:dyDescent="0.25">
      <c r="A10" s="2">
        <f t="shared" si="1"/>
        <v>1</v>
      </c>
      <c r="B10" s="2">
        <f t="shared" si="2"/>
        <v>9</v>
      </c>
      <c r="C10" s="2">
        <f ca="1">INDEX($F$1:$P$1,MATCH(E10,F10:P10,0))</f>
        <v>2012</v>
      </c>
      <c r="D10" s="4">
        <v>43839</v>
      </c>
      <c r="E10" s="2">
        <f t="shared" ca="1" si="3"/>
        <v>5</v>
      </c>
      <c r="F10" s="40">
        <f t="shared" ca="1" si="4"/>
        <v>-5</v>
      </c>
      <c r="G10" s="40">
        <f t="shared" ca="1" si="0"/>
        <v>-9</v>
      </c>
      <c r="H10" s="40">
        <f t="shared" ca="1" si="0"/>
        <v>-10</v>
      </c>
      <c r="I10" s="40">
        <f t="shared" ca="1" si="0"/>
        <v>-9.5</v>
      </c>
      <c r="J10" s="40">
        <f t="shared" ca="1" si="0"/>
        <v>-10</v>
      </c>
      <c r="K10" s="40">
        <f t="shared" ca="1" si="0"/>
        <v>-3</v>
      </c>
      <c r="L10" s="40">
        <f t="shared" ca="1" si="0"/>
        <v>-3</v>
      </c>
      <c r="M10" s="40">
        <f t="shared" ca="1" si="0"/>
        <v>5</v>
      </c>
      <c r="N10" s="40">
        <f t="shared" ca="1" si="0"/>
        <v>-6</v>
      </c>
      <c r="O10" s="40">
        <f t="shared" ca="1" si="0"/>
        <v>2.5</v>
      </c>
      <c r="P10" s="40">
        <f t="shared" ca="1" si="0"/>
        <v>-5</v>
      </c>
    </row>
    <row r="11" spans="1:16" x14ac:dyDescent="0.25">
      <c r="A11" s="2">
        <f t="shared" si="1"/>
        <v>1</v>
      </c>
      <c r="B11" s="2">
        <f t="shared" si="2"/>
        <v>10</v>
      </c>
      <c r="C11" s="2">
        <f ca="1">INDEX($F$1:$P$1,MATCH(E11,F11:P11,0))</f>
        <v>2010</v>
      </c>
      <c r="D11" s="4">
        <v>43840</v>
      </c>
      <c r="E11" s="2">
        <f t="shared" ca="1" si="3"/>
        <v>5</v>
      </c>
      <c r="F11" s="40">
        <f t="shared" ca="1" si="4"/>
        <v>4</v>
      </c>
      <c r="G11" s="40">
        <f t="shared" ca="1" si="0"/>
        <v>-16</v>
      </c>
      <c r="H11" s="40">
        <f t="shared" ca="1" si="0"/>
        <v>-19</v>
      </c>
      <c r="I11" s="40">
        <f t="shared" ca="1" si="0"/>
        <v>-5</v>
      </c>
      <c r="J11" s="40">
        <f t="shared" ca="1" si="0"/>
        <v>-7.5</v>
      </c>
      <c r="K11" s="40">
        <f t="shared" ca="1" si="0"/>
        <v>-1</v>
      </c>
      <c r="L11" s="40">
        <f t="shared" ca="1" si="0"/>
        <v>-10.5</v>
      </c>
      <c r="M11" s="40">
        <f t="shared" ca="1" si="0"/>
        <v>-1</v>
      </c>
      <c r="N11" s="40">
        <f t="shared" ca="1" si="0"/>
        <v>-16</v>
      </c>
      <c r="O11" s="40">
        <f t="shared" ca="1" si="0"/>
        <v>5</v>
      </c>
      <c r="P11" s="40">
        <f t="shared" ca="1" si="0"/>
        <v>-1</v>
      </c>
    </row>
    <row r="12" spans="1:16" x14ac:dyDescent="0.25">
      <c r="A12" s="2">
        <f t="shared" si="1"/>
        <v>1</v>
      </c>
      <c r="B12" s="2">
        <f t="shared" si="2"/>
        <v>11</v>
      </c>
      <c r="C12" s="2">
        <f ca="1">INDEX($F$1:$P$1,MATCH(E12,F12:P12,0))</f>
        <v>2010</v>
      </c>
      <c r="D12" s="4">
        <v>43841</v>
      </c>
      <c r="E12" s="2">
        <f t="shared" ca="1" si="3"/>
        <v>8</v>
      </c>
      <c r="F12" s="40">
        <f t="shared" ca="1" si="4"/>
        <v>5</v>
      </c>
      <c r="G12" s="40">
        <f t="shared" ca="1" si="0"/>
        <v>-19.5</v>
      </c>
      <c r="H12" s="40">
        <f t="shared" ca="1" si="0"/>
        <v>-20</v>
      </c>
      <c r="I12" s="40">
        <f t="shared" ca="1" si="0"/>
        <v>-7</v>
      </c>
      <c r="J12" s="40">
        <f t="shared" ca="1" si="0"/>
        <v>-5</v>
      </c>
      <c r="K12" s="40">
        <f t="shared" ca="1" si="0"/>
        <v>-3</v>
      </c>
      <c r="L12" s="40">
        <f t="shared" ca="1" si="0"/>
        <v>-17</v>
      </c>
      <c r="M12" s="40">
        <f t="shared" ca="1" si="0"/>
        <v>-6</v>
      </c>
      <c r="N12" s="40">
        <f t="shared" ca="1" si="0"/>
        <v>-15</v>
      </c>
      <c r="O12" s="40">
        <f t="shared" ca="1" si="0"/>
        <v>8</v>
      </c>
      <c r="P12" s="40">
        <f t="shared" ca="1" si="0"/>
        <v>3</v>
      </c>
    </row>
    <row r="13" spans="1:16" x14ac:dyDescent="0.25">
      <c r="A13" s="2">
        <f t="shared" si="1"/>
        <v>1</v>
      </c>
      <c r="B13" s="2">
        <f t="shared" si="2"/>
        <v>12</v>
      </c>
      <c r="C13" s="2">
        <f ca="1">INDEX($F$1:$P$1,MATCH(E13,F13:P13,0))</f>
        <v>2010</v>
      </c>
      <c r="D13" s="4">
        <v>43842</v>
      </c>
      <c r="E13" s="2">
        <f t="shared" ca="1" si="3"/>
        <v>8.5</v>
      </c>
      <c r="F13" s="40">
        <f t="shared" ca="1" si="4"/>
        <v>4</v>
      </c>
      <c r="G13" s="40">
        <f t="shared" ca="1" si="0"/>
        <v>-15</v>
      </c>
      <c r="H13" s="40">
        <f t="shared" ca="1" si="0"/>
        <v>-20</v>
      </c>
      <c r="I13" s="40">
        <f t="shared" ca="1" si="0"/>
        <v>0</v>
      </c>
      <c r="J13" s="40">
        <f t="shared" ca="1" si="0"/>
        <v>-3</v>
      </c>
      <c r="K13" s="40">
        <f t="shared" ca="1" si="0"/>
        <v>1.5</v>
      </c>
      <c r="L13" s="40">
        <f t="shared" ca="1" si="0"/>
        <v>-19.5</v>
      </c>
      <c r="M13" s="40">
        <f t="shared" ca="1" si="0"/>
        <v>-5.5</v>
      </c>
      <c r="N13" s="40">
        <f t="shared" ca="1" si="0"/>
        <v>-15</v>
      </c>
      <c r="O13" s="40">
        <f t="shared" ca="1" si="0"/>
        <v>8.5</v>
      </c>
      <c r="P13" s="40">
        <f t="shared" ca="1" si="0"/>
        <v>6.5</v>
      </c>
    </row>
    <row r="14" spans="1:16" x14ac:dyDescent="0.25">
      <c r="A14" s="2">
        <f t="shared" si="1"/>
        <v>1</v>
      </c>
      <c r="B14" s="2">
        <f t="shared" si="2"/>
        <v>13</v>
      </c>
      <c r="C14" s="2">
        <f ca="1">INDEX($F$1:$P$1,MATCH(E14,F14:P14,0))</f>
        <v>2009</v>
      </c>
      <c r="D14" s="4">
        <v>43843</v>
      </c>
      <c r="E14" s="2">
        <f t="shared" ca="1" si="3"/>
        <v>5.5</v>
      </c>
      <c r="F14" s="40">
        <f t="shared" ca="1" si="4"/>
        <v>0.5</v>
      </c>
      <c r="G14" s="40">
        <f t="shared" ca="1" si="0"/>
        <v>-9.5</v>
      </c>
      <c r="H14" s="40">
        <f t="shared" ca="1" si="0"/>
        <v>-6</v>
      </c>
      <c r="I14" s="40">
        <f t="shared" ca="1" si="0"/>
        <v>-1.5</v>
      </c>
      <c r="J14" s="40">
        <f t="shared" ca="1" si="0"/>
        <v>-1</v>
      </c>
      <c r="K14" s="40">
        <f t="shared" ca="1" si="0"/>
        <v>4</v>
      </c>
      <c r="L14" s="40">
        <f t="shared" ca="1" si="0"/>
        <v>-13</v>
      </c>
      <c r="M14" s="40">
        <f t="shared" ca="1" si="0"/>
        <v>-6</v>
      </c>
      <c r="N14" s="40">
        <f t="shared" ca="1" si="0"/>
        <v>-19</v>
      </c>
      <c r="O14" s="40">
        <f t="shared" ca="1" si="0"/>
        <v>4</v>
      </c>
      <c r="P14" s="40">
        <f t="shared" ca="1" si="0"/>
        <v>5.5</v>
      </c>
    </row>
    <row r="15" spans="1:16" x14ac:dyDescent="0.25">
      <c r="A15" s="2">
        <f t="shared" si="1"/>
        <v>1</v>
      </c>
      <c r="B15" s="2">
        <f t="shared" si="2"/>
        <v>14</v>
      </c>
      <c r="C15" s="2">
        <f ca="1">INDEX($F$1:$P$1,MATCH(E15,F15:P15,0))</f>
        <v>2014</v>
      </c>
      <c r="D15" s="4">
        <v>43844</v>
      </c>
      <c r="E15" s="2">
        <f t="shared" ca="1" si="3"/>
        <v>9</v>
      </c>
      <c r="F15" s="40">
        <f t="shared" ca="1" si="4"/>
        <v>-2</v>
      </c>
      <c r="G15" s="40">
        <f t="shared" ca="1" si="0"/>
        <v>-1</v>
      </c>
      <c r="H15" s="40">
        <f t="shared" ca="1" si="0"/>
        <v>-2</v>
      </c>
      <c r="I15" s="40">
        <f t="shared" ca="1" si="0"/>
        <v>-2</v>
      </c>
      <c r="J15" s="40">
        <f t="shared" ca="1" si="0"/>
        <v>0</v>
      </c>
      <c r="K15" s="40">
        <f t="shared" ca="1" si="0"/>
        <v>9</v>
      </c>
      <c r="L15" s="40">
        <f t="shared" ca="1" si="0"/>
        <v>-3</v>
      </c>
      <c r="M15" s="40">
        <f t="shared" ca="1" si="0"/>
        <v>-4</v>
      </c>
      <c r="N15" s="40">
        <f t="shared" ca="1" si="0"/>
        <v>-21</v>
      </c>
      <c r="O15" s="40">
        <f t="shared" ca="1" si="0"/>
        <v>5</v>
      </c>
      <c r="P15" s="40">
        <f t="shared" ca="1" si="0"/>
        <v>6</v>
      </c>
    </row>
    <row r="16" spans="1:16" x14ac:dyDescent="0.25">
      <c r="A16" s="2">
        <f t="shared" si="1"/>
        <v>1</v>
      </c>
      <c r="B16" s="2">
        <f t="shared" si="2"/>
        <v>15</v>
      </c>
      <c r="C16" s="2">
        <f ca="1">INDEX($F$1:$P$1,MATCH(E16,F16:P16,0))</f>
        <v>2013</v>
      </c>
      <c r="D16" s="4">
        <v>43845</v>
      </c>
      <c r="E16" s="2">
        <f t="shared" ca="1" si="3"/>
        <v>6.5</v>
      </c>
      <c r="F16" s="40">
        <f t="shared" ca="1" si="4"/>
        <v>0</v>
      </c>
      <c r="G16" s="40">
        <f t="shared" ca="1" si="0"/>
        <v>0</v>
      </c>
      <c r="H16" s="40">
        <f t="shared" ca="1" si="0"/>
        <v>0</v>
      </c>
      <c r="I16" s="40">
        <f t="shared" ca="1" si="0"/>
        <v>0</v>
      </c>
      <c r="J16" s="40">
        <f t="shared" ca="1" si="0"/>
        <v>0</v>
      </c>
      <c r="K16" s="40">
        <f t="shared" ca="1" si="0"/>
        <v>0</v>
      </c>
      <c r="L16" s="40">
        <f t="shared" ca="1" si="0"/>
        <v>6.5</v>
      </c>
      <c r="M16" s="40">
        <f t="shared" ca="1" si="0"/>
        <v>-13</v>
      </c>
      <c r="N16" s="40">
        <f t="shared" ca="1" si="0"/>
        <v>-17</v>
      </c>
      <c r="O16" s="40">
        <f t="shared" ca="1" si="0"/>
        <v>4</v>
      </c>
      <c r="P16" s="40">
        <f t="shared" ca="1" si="0"/>
        <v>-5.5</v>
      </c>
    </row>
    <row r="17" spans="1:16" x14ac:dyDescent="0.25">
      <c r="A17" s="2">
        <f t="shared" si="1"/>
        <v>1</v>
      </c>
      <c r="B17" s="2">
        <f t="shared" si="2"/>
        <v>16</v>
      </c>
      <c r="C17" s="2">
        <f ca="1">INDEX($F$1:$P$1,MATCH(E17,F17:P17,0))</f>
        <v>2013</v>
      </c>
      <c r="D17" s="4">
        <v>43846</v>
      </c>
      <c r="E17" s="2">
        <f t="shared" ca="1" si="3"/>
        <v>5</v>
      </c>
      <c r="F17" s="40">
        <f t="shared" ca="1" si="4"/>
        <v>-6</v>
      </c>
      <c r="G17" s="40">
        <f t="shared" ca="1" si="0"/>
        <v>0</v>
      </c>
      <c r="H17" s="40">
        <f t="shared" ca="1" si="0"/>
        <v>2.5</v>
      </c>
      <c r="I17" s="40">
        <f t="shared" ca="1" si="0"/>
        <v>-2</v>
      </c>
      <c r="J17" s="40">
        <f t="shared" ca="1" si="0"/>
        <v>0</v>
      </c>
      <c r="K17" s="40">
        <f t="shared" ca="1" si="0"/>
        <v>4</v>
      </c>
      <c r="L17" s="40">
        <f t="shared" ca="1" si="0"/>
        <v>5</v>
      </c>
      <c r="M17" s="40">
        <f t="shared" ca="1" si="0"/>
        <v>-21</v>
      </c>
      <c r="N17" s="40">
        <f t="shared" ca="1" si="0"/>
        <v>-15</v>
      </c>
      <c r="O17" s="40">
        <f t="shared" ca="1" si="0"/>
        <v>3</v>
      </c>
      <c r="P17" s="40">
        <f t="shared" ca="1" si="0"/>
        <v>-5.5</v>
      </c>
    </row>
    <row r="18" spans="1:16" x14ac:dyDescent="0.25">
      <c r="A18" s="2">
        <f t="shared" si="1"/>
        <v>1</v>
      </c>
      <c r="B18" s="2">
        <f t="shared" si="2"/>
        <v>17</v>
      </c>
      <c r="C18" s="2">
        <f ca="1">INDEX($F$1:$P$1,MATCH(E18,F18:P18,0))</f>
        <v>2013</v>
      </c>
      <c r="D18" s="4">
        <v>43847</v>
      </c>
      <c r="E18" s="2">
        <f t="shared" ca="1" si="3"/>
        <v>9</v>
      </c>
      <c r="F18" s="40">
        <f t="shared" ca="1" si="4"/>
        <v>-8</v>
      </c>
      <c r="G18" s="40">
        <f t="shared" ca="1" si="4"/>
        <v>3</v>
      </c>
      <c r="H18" s="40">
        <f t="shared" ca="1" si="4"/>
        <v>5</v>
      </c>
      <c r="I18" s="40">
        <f t="shared" ca="1" si="4"/>
        <v>0</v>
      </c>
      <c r="J18" s="40">
        <f t="shared" ca="1" si="4"/>
        <v>4</v>
      </c>
      <c r="K18" s="40">
        <f t="shared" ca="1" si="4"/>
        <v>7</v>
      </c>
      <c r="L18" s="40">
        <f t="shared" ca="1" si="4"/>
        <v>9</v>
      </c>
      <c r="M18" s="40">
        <f t="shared" ca="1" si="4"/>
        <v>-20</v>
      </c>
      <c r="N18" s="40">
        <f t="shared" ca="1" si="4"/>
        <v>-8</v>
      </c>
      <c r="O18" s="40">
        <f t="shared" ca="1" si="4"/>
        <v>6.5</v>
      </c>
      <c r="P18" s="40">
        <f t="shared" ca="1" si="4"/>
        <v>-3.5</v>
      </c>
    </row>
    <row r="19" spans="1:16" x14ac:dyDescent="0.25">
      <c r="A19" s="2">
        <f t="shared" si="1"/>
        <v>1</v>
      </c>
      <c r="B19" s="2">
        <f t="shared" si="2"/>
        <v>18</v>
      </c>
      <c r="C19" s="2">
        <f ca="1">INDEX($F$1:$P$1,MATCH(E19,F19:P19,0))</f>
        <v>2013</v>
      </c>
      <c r="D19" s="4">
        <v>43848</v>
      </c>
      <c r="E19" s="2">
        <f t="shared" ca="1" si="3"/>
        <v>8.5</v>
      </c>
      <c r="F19" s="40">
        <f t="shared" ca="1" si="4"/>
        <v>-2</v>
      </c>
      <c r="G19" s="40">
        <f t="shared" ca="1" si="4"/>
        <v>1.5</v>
      </c>
      <c r="H19" s="40">
        <f t="shared" ca="1" si="4"/>
        <v>6</v>
      </c>
      <c r="I19" s="40">
        <f t="shared" ca="1" si="4"/>
        <v>-4</v>
      </c>
      <c r="J19" s="40">
        <f t="shared" ca="1" si="4"/>
        <v>1</v>
      </c>
      <c r="K19" s="40">
        <f t="shared" ca="1" si="4"/>
        <v>-1</v>
      </c>
      <c r="L19" s="40">
        <f t="shared" ca="1" si="4"/>
        <v>8.5</v>
      </c>
      <c r="M19" s="40">
        <f t="shared" ca="1" si="4"/>
        <v>-25</v>
      </c>
      <c r="N19" s="40">
        <f t="shared" ca="1" si="4"/>
        <v>-6.5</v>
      </c>
      <c r="O19" s="40">
        <f t="shared" ca="1" si="4"/>
        <v>5.5</v>
      </c>
      <c r="P19" s="40">
        <f t="shared" ca="1" si="4"/>
        <v>-5.5</v>
      </c>
    </row>
    <row r="20" spans="1:16" x14ac:dyDescent="0.25">
      <c r="A20" s="2">
        <f t="shared" si="1"/>
        <v>1</v>
      </c>
      <c r="B20" s="2">
        <f t="shared" si="2"/>
        <v>19</v>
      </c>
      <c r="C20" s="2">
        <f ca="1">INDEX($F$1:$P$1,MATCH(E20,F20:P20,0))</f>
        <v>2019</v>
      </c>
      <c r="D20" s="4">
        <v>43849</v>
      </c>
      <c r="E20" s="2">
        <f t="shared" ca="1" si="3"/>
        <v>5.5</v>
      </c>
      <c r="F20" s="40">
        <f t="shared" ca="1" si="4"/>
        <v>5.5</v>
      </c>
      <c r="G20" s="40">
        <f t="shared" ca="1" si="4"/>
        <v>3.5</v>
      </c>
      <c r="H20" s="40">
        <f t="shared" ca="1" si="4"/>
        <v>4</v>
      </c>
      <c r="I20" s="40">
        <f t="shared" ca="1" si="4"/>
        <v>1</v>
      </c>
      <c r="J20" s="40">
        <f t="shared" ca="1" si="4"/>
        <v>3</v>
      </c>
      <c r="K20" s="40">
        <f t="shared" ca="1" si="4"/>
        <v>4.5</v>
      </c>
      <c r="L20" s="40">
        <f t="shared" ca="1" si="4"/>
        <v>0.1</v>
      </c>
      <c r="M20" s="40">
        <f t="shared" ca="1" si="4"/>
        <v>-23</v>
      </c>
      <c r="N20" s="40">
        <f t="shared" ca="1" si="4"/>
        <v>2</v>
      </c>
      <c r="O20" s="40">
        <f t="shared" ca="1" si="4"/>
        <v>5</v>
      </c>
      <c r="P20" s="40">
        <f t="shared" ca="1" si="4"/>
        <v>-6</v>
      </c>
    </row>
    <row r="21" spans="1:16" x14ac:dyDescent="0.25">
      <c r="A21" s="2">
        <f t="shared" si="1"/>
        <v>1</v>
      </c>
      <c r="B21" s="2">
        <f t="shared" si="2"/>
        <v>20</v>
      </c>
      <c r="C21" s="2">
        <f ca="1">INDEX($F$1:$P$1,MATCH(E21,F21:P21,0))</f>
        <v>2011</v>
      </c>
      <c r="D21" s="4">
        <v>43850</v>
      </c>
      <c r="E21" s="2">
        <f t="shared" ca="1" si="3"/>
        <v>7</v>
      </c>
      <c r="F21" s="40">
        <f t="shared" ca="1" si="4"/>
        <v>5.5</v>
      </c>
      <c r="G21" s="40">
        <f t="shared" ca="1" si="4"/>
        <v>3</v>
      </c>
      <c r="H21" s="40">
        <f t="shared" ca="1" si="4"/>
        <v>2</v>
      </c>
      <c r="I21" s="40">
        <f t="shared" ca="1" si="4"/>
        <v>0</v>
      </c>
      <c r="J21" s="40">
        <f t="shared" ca="1" si="4"/>
        <v>0</v>
      </c>
      <c r="K21" s="40">
        <f t="shared" ca="1" si="4"/>
        <v>-3</v>
      </c>
      <c r="L21" s="40">
        <f t="shared" ca="1" si="4"/>
        <v>-3</v>
      </c>
      <c r="M21" s="40">
        <f t="shared" ca="1" si="4"/>
        <v>-14</v>
      </c>
      <c r="N21" s="40">
        <f t="shared" ca="1" si="4"/>
        <v>7</v>
      </c>
      <c r="O21" s="40">
        <f t="shared" ca="1" si="4"/>
        <v>5</v>
      </c>
      <c r="P21" s="40">
        <f t="shared" ca="1" si="4"/>
        <v>-7.5</v>
      </c>
    </row>
    <row r="22" spans="1:16" x14ac:dyDescent="0.25">
      <c r="A22" s="2">
        <f t="shared" si="1"/>
        <v>1</v>
      </c>
      <c r="B22" s="2">
        <f t="shared" si="2"/>
        <v>21</v>
      </c>
      <c r="C22" s="2">
        <f ca="1">INDEX($F$1:$P$1,MATCH(E22,F22:P22,0))</f>
        <v>2011</v>
      </c>
      <c r="D22" s="4">
        <v>43851</v>
      </c>
      <c r="E22" s="2">
        <f t="shared" ca="1" si="3"/>
        <v>8.5</v>
      </c>
      <c r="F22" s="40">
        <f t="shared" ca="1" si="4"/>
        <v>-1</v>
      </c>
      <c r="G22" s="40">
        <f t="shared" ca="1" si="4"/>
        <v>4.5</v>
      </c>
      <c r="H22" s="40">
        <f t="shared" ca="1" si="4"/>
        <v>-1.5</v>
      </c>
      <c r="I22" s="40">
        <f t="shared" ca="1" si="4"/>
        <v>2</v>
      </c>
      <c r="J22" s="40">
        <f t="shared" ca="1" si="4"/>
        <v>3</v>
      </c>
      <c r="K22" s="40">
        <f t="shared" ca="1" si="4"/>
        <v>1.5</v>
      </c>
      <c r="L22" s="40">
        <f t="shared" ca="1" si="4"/>
        <v>-4</v>
      </c>
      <c r="M22" s="40">
        <f t="shared" ca="1" si="4"/>
        <v>-8</v>
      </c>
      <c r="N22" s="40">
        <f t="shared" ca="1" si="4"/>
        <v>8.5</v>
      </c>
      <c r="O22" s="40">
        <f t="shared" ca="1" si="4"/>
        <v>2</v>
      </c>
      <c r="P22" s="40">
        <f t="shared" ca="1" si="4"/>
        <v>-9</v>
      </c>
    </row>
    <row r="23" spans="1:16" x14ac:dyDescent="0.25">
      <c r="A23" s="2">
        <f t="shared" si="1"/>
        <v>1</v>
      </c>
      <c r="B23" s="2">
        <f t="shared" si="2"/>
        <v>22</v>
      </c>
      <c r="C23" s="2">
        <f ca="1">INDEX($F$1:$P$1,MATCH(E23,F23:P23,0))</f>
        <v>2011</v>
      </c>
      <c r="D23" s="4">
        <v>43852</v>
      </c>
      <c r="E23" s="2">
        <f t="shared" ca="1" si="3"/>
        <v>7.5</v>
      </c>
      <c r="F23" s="40">
        <f t="shared" ca="1" si="4"/>
        <v>3.5</v>
      </c>
      <c r="G23" s="40">
        <f t="shared" ca="1" si="4"/>
        <v>-1.5</v>
      </c>
      <c r="H23" s="40">
        <f t="shared" ca="1" si="4"/>
        <v>-1.5</v>
      </c>
      <c r="I23" s="40">
        <f t="shared" ca="1" si="4"/>
        <v>1</v>
      </c>
      <c r="J23" s="40">
        <f t="shared" ca="1" si="4"/>
        <v>5</v>
      </c>
      <c r="K23" s="40">
        <f t="shared" ca="1" si="4"/>
        <v>1</v>
      </c>
      <c r="L23" s="40">
        <f t="shared" ca="1" si="4"/>
        <v>-5</v>
      </c>
      <c r="M23" s="40">
        <f t="shared" ca="1" si="4"/>
        <v>-2</v>
      </c>
      <c r="N23" s="40">
        <f t="shared" ca="1" si="4"/>
        <v>7.5</v>
      </c>
      <c r="O23" s="40">
        <f t="shared" ca="1" si="4"/>
        <v>2</v>
      </c>
      <c r="P23" s="40">
        <f t="shared" ca="1" si="4"/>
        <v>-13.5</v>
      </c>
    </row>
    <row r="24" spans="1:16" x14ac:dyDescent="0.25">
      <c r="A24" s="2">
        <f t="shared" si="1"/>
        <v>1</v>
      </c>
      <c r="B24" s="2">
        <f t="shared" si="2"/>
        <v>23</v>
      </c>
      <c r="C24" s="2">
        <f ca="1">INDEX($F$1:$P$1,MATCH(E24,F24:P24,0))</f>
        <v>2011</v>
      </c>
      <c r="D24" s="4">
        <v>43853</v>
      </c>
      <c r="E24" s="2">
        <f t="shared" ca="1" si="3"/>
        <v>6.5</v>
      </c>
      <c r="F24" s="40">
        <f t="shared" ca="1" si="4"/>
        <v>1</v>
      </c>
      <c r="G24" s="40">
        <f t="shared" ca="1" si="4"/>
        <v>-1.5</v>
      </c>
      <c r="H24" s="40">
        <f t="shared" ca="1" si="4"/>
        <v>1.5</v>
      </c>
      <c r="I24" s="40">
        <f t="shared" ca="1" si="4"/>
        <v>-4</v>
      </c>
      <c r="J24" s="40">
        <f t="shared" ca="1" si="4"/>
        <v>3</v>
      </c>
      <c r="K24" s="40">
        <f t="shared" ca="1" si="4"/>
        <v>3.5</v>
      </c>
      <c r="L24" s="40">
        <f t="shared" ca="1" si="4"/>
        <v>-1.5</v>
      </c>
      <c r="M24" s="40">
        <f t="shared" ca="1" si="4"/>
        <v>1.2</v>
      </c>
      <c r="N24" s="40">
        <f t="shared" ca="1" si="4"/>
        <v>6.5</v>
      </c>
      <c r="O24" s="40">
        <f t="shared" ca="1" si="4"/>
        <v>-2</v>
      </c>
      <c r="P24" s="40">
        <f t="shared" ca="1" si="4"/>
        <v>-17</v>
      </c>
    </row>
    <row r="25" spans="1:16" x14ac:dyDescent="0.25">
      <c r="A25" s="2">
        <f t="shared" si="1"/>
        <v>1</v>
      </c>
      <c r="B25" s="2">
        <f t="shared" si="2"/>
        <v>24</v>
      </c>
      <c r="C25" s="2">
        <f ca="1">INDEX($F$1:$P$1,MATCH(E25,F25:P25,0))</f>
        <v>2012</v>
      </c>
      <c r="D25" s="4">
        <v>43854</v>
      </c>
      <c r="E25" s="2">
        <f t="shared" ca="1" si="3"/>
        <v>4.5</v>
      </c>
      <c r="F25" s="40">
        <f t="shared" ca="1" si="4"/>
        <v>-4</v>
      </c>
      <c r="G25" s="40">
        <f t="shared" ca="1" si="4"/>
        <v>-0.5</v>
      </c>
      <c r="H25" s="40">
        <f t="shared" ca="1" si="4"/>
        <v>-3</v>
      </c>
      <c r="I25" s="40">
        <f t="shared" ca="1" si="4"/>
        <v>-3.5</v>
      </c>
      <c r="J25" s="40">
        <f t="shared" ca="1" si="4"/>
        <v>0</v>
      </c>
      <c r="K25" s="40">
        <f t="shared" ca="1" si="4"/>
        <v>0</v>
      </c>
      <c r="L25" s="40">
        <f t="shared" ca="1" si="4"/>
        <v>-3.5</v>
      </c>
      <c r="M25" s="40">
        <f t="shared" ca="1" si="4"/>
        <v>4.5</v>
      </c>
      <c r="N25" s="40">
        <f t="shared" ca="1" si="4"/>
        <v>4</v>
      </c>
      <c r="O25" s="40">
        <f t="shared" ca="1" si="4"/>
        <v>-6</v>
      </c>
      <c r="P25" s="40">
        <f t="shared" ca="1" si="4"/>
        <v>-14</v>
      </c>
    </row>
    <row r="26" spans="1:16" x14ac:dyDescent="0.25">
      <c r="A26" s="2">
        <f t="shared" si="1"/>
        <v>1</v>
      </c>
      <c r="B26" s="2">
        <f t="shared" si="2"/>
        <v>25</v>
      </c>
      <c r="C26" s="2">
        <f ca="1">INDEX($F$1:$P$1,MATCH(E26,F26:P26,0))</f>
        <v>2011</v>
      </c>
      <c r="D26" s="4">
        <v>43855</v>
      </c>
      <c r="E26" s="2">
        <f t="shared" ca="1" si="3"/>
        <v>4</v>
      </c>
      <c r="F26" s="40">
        <f t="shared" ca="1" si="4"/>
        <v>0</v>
      </c>
      <c r="G26" s="40">
        <f t="shared" ca="1" si="4"/>
        <v>-2.5</v>
      </c>
      <c r="H26" s="40">
        <f t="shared" ca="1" si="4"/>
        <v>-2</v>
      </c>
      <c r="I26" s="40">
        <f t="shared" ca="1" si="4"/>
        <v>-1.5</v>
      </c>
      <c r="J26" s="40">
        <f t="shared" ca="1" si="4"/>
        <v>0</v>
      </c>
      <c r="K26" s="40">
        <f t="shared" ca="1" si="4"/>
        <v>-3</v>
      </c>
      <c r="L26" s="40">
        <f t="shared" ca="1" si="4"/>
        <v>-2.5</v>
      </c>
      <c r="M26" s="40">
        <f t="shared" ca="1" si="4"/>
        <v>3</v>
      </c>
      <c r="N26" s="40">
        <f t="shared" ca="1" si="4"/>
        <v>4</v>
      </c>
      <c r="O26" s="40">
        <f t="shared" ca="1" si="4"/>
        <v>-6.5</v>
      </c>
      <c r="P26" s="40">
        <f t="shared" ca="1" si="4"/>
        <v>-17</v>
      </c>
    </row>
    <row r="27" spans="1:16" x14ac:dyDescent="0.25">
      <c r="A27" s="2">
        <f t="shared" si="1"/>
        <v>1</v>
      </c>
      <c r="B27" s="2">
        <f t="shared" si="2"/>
        <v>26</v>
      </c>
      <c r="C27" s="2">
        <f ca="1">INDEX($F$1:$P$1,MATCH(E27,F27:P27,0))</f>
        <v>2019</v>
      </c>
      <c r="D27" s="4">
        <v>43856</v>
      </c>
      <c r="E27" s="2">
        <f t="shared" ca="1" si="3"/>
        <v>10</v>
      </c>
      <c r="F27" s="40">
        <f t="shared" ca="1" si="4"/>
        <v>10</v>
      </c>
      <c r="G27" s="40">
        <f t="shared" ca="1" si="4"/>
        <v>-7</v>
      </c>
      <c r="H27" s="40">
        <f t="shared" ca="1" si="4"/>
        <v>1</v>
      </c>
      <c r="I27" s="40">
        <f t="shared" ca="1" si="4"/>
        <v>6.5</v>
      </c>
      <c r="J27" s="40">
        <f t="shared" ca="1" si="4"/>
        <v>2</v>
      </c>
      <c r="K27" s="40">
        <f t="shared" ca="1" si="4"/>
        <v>-1</v>
      </c>
      <c r="L27" s="40">
        <f t="shared" ca="1" si="4"/>
        <v>-4.5</v>
      </c>
      <c r="M27" s="40">
        <f t="shared" ca="1" si="4"/>
        <v>-0.1</v>
      </c>
      <c r="N27" s="40">
        <f t="shared" ca="1" si="4"/>
        <v>6</v>
      </c>
      <c r="O27" s="40">
        <f t="shared" ca="1" si="4"/>
        <v>-5</v>
      </c>
      <c r="P27" s="40">
        <f t="shared" ca="1" si="4"/>
        <v>-19</v>
      </c>
    </row>
    <row r="28" spans="1:16" x14ac:dyDescent="0.25">
      <c r="A28" s="2">
        <f t="shared" si="1"/>
        <v>1</v>
      </c>
      <c r="B28" s="2">
        <f t="shared" si="2"/>
        <v>27</v>
      </c>
      <c r="C28" s="2">
        <f ca="1">INDEX($F$1:$P$1,MATCH(E28,F28:P28,0))</f>
        <v>2015</v>
      </c>
      <c r="D28" s="4">
        <v>43857</v>
      </c>
      <c r="E28" s="2">
        <f t="shared" ca="1" si="3"/>
        <v>7</v>
      </c>
      <c r="F28" s="40">
        <f t="shared" ca="1" si="4"/>
        <v>6.5</v>
      </c>
      <c r="G28" s="40">
        <f t="shared" ca="1" si="4"/>
        <v>-8</v>
      </c>
      <c r="H28" s="40">
        <f t="shared" ca="1" si="4"/>
        <v>3.5</v>
      </c>
      <c r="I28" s="40">
        <f t="shared" ca="1" si="4"/>
        <v>0</v>
      </c>
      <c r="J28" s="40">
        <f t="shared" ca="1" si="4"/>
        <v>7</v>
      </c>
      <c r="K28" s="40">
        <f t="shared" ca="1" si="4"/>
        <v>-2.5</v>
      </c>
      <c r="L28" s="40">
        <f t="shared" ca="1" si="4"/>
        <v>0.1</v>
      </c>
      <c r="M28" s="40">
        <f t="shared" ca="1" si="4"/>
        <v>2</v>
      </c>
      <c r="N28" s="40">
        <f t="shared" ca="1" si="4"/>
        <v>6</v>
      </c>
      <c r="O28" s="40">
        <f t="shared" ca="1" si="4"/>
        <v>-2.5</v>
      </c>
      <c r="P28" s="40">
        <f t="shared" ca="1" si="4"/>
        <v>-8</v>
      </c>
    </row>
    <row r="29" spans="1:16" x14ac:dyDescent="0.25">
      <c r="A29" s="2">
        <f t="shared" si="1"/>
        <v>1</v>
      </c>
      <c r="B29" s="2">
        <f t="shared" si="2"/>
        <v>28</v>
      </c>
      <c r="C29" s="2">
        <f ca="1">INDEX($F$1:$P$1,MATCH(E29,F29:P29,0))</f>
        <v>2017</v>
      </c>
      <c r="D29" s="4">
        <v>43858</v>
      </c>
      <c r="E29" s="2">
        <f t="shared" ca="1" si="3"/>
        <v>8.5</v>
      </c>
      <c r="F29" s="40">
        <f t="shared" ca="1" si="4"/>
        <v>0</v>
      </c>
      <c r="G29" s="40">
        <f t="shared" ca="1" si="4"/>
        <v>-9</v>
      </c>
      <c r="H29" s="40">
        <f t="shared" ca="1" si="4"/>
        <v>8.5</v>
      </c>
      <c r="I29" s="40">
        <f t="shared" ca="1" si="4"/>
        <v>7.5</v>
      </c>
      <c r="J29" s="40">
        <f t="shared" ca="1" si="4"/>
        <v>1.5</v>
      </c>
      <c r="K29" s="40">
        <f t="shared" ca="1" si="4"/>
        <v>-2.5</v>
      </c>
      <c r="L29" s="40">
        <f t="shared" ca="1" si="4"/>
        <v>-2</v>
      </c>
      <c r="M29" s="40">
        <f t="shared" ca="1" si="4"/>
        <v>4</v>
      </c>
      <c r="N29" s="40">
        <f t="shared" ca="1" si="4"/>
        <v>-0.1</v>
      </c>
      <c r="O29" s="40">
        <f t="shared" ca="1" si="4"/>
        <v>2</v>
      </c>
      <c r="P29" s="40">
        <f t="shared" ca="1" si="4"/>
        <v>1.5</v>
      </c>
    </row>
    <row r="30" spans="1:16" x14ac:dyDescent="0.25">
      <c r="A30" s="2">
        <f t="shared" si="1"/>
        <v>1</v>
      </c>
      <c r="B30" s="2">
        <f t="shared" si="2"/>
        <v>29</v>
      </c>
      <c r="C30" s="2">
        <f ca="1">INDEX($F$1:$P$1,MATCH(E30,F30:P30,0))</f>
        <v>2012</v>
      </c>
      <c r="D30" s="4">
        <v>43859</v>
      </c>
      <c r="E30" s="2">
        <f t="shared" ca="1" si="3"/>
        <v>11</v>
      </c>
      <c r="F30" s="40">
        <f t="shared" ca="1" si="4"/>
        <v>-8</v>
      </c>
      <c r="G30" s="40">
        <f t="shared" ca="1" si="4"/>
        <v>-2</v>
      </c>
      <c r="H30" s="40">
        <f t="shared" ca="1" si="4"/>
        <v>3</v>
      </c>
      <c r="I30" s="40">
        <f t="shared" ca="1" si="4"/>
        <v>3</v>
      </c>
      <c r="J30" s="40">
        <f t="shared" ca="1" si="4"/>
        <v>0</v>
      </c>
      <c r="K30" s="40">
        <f t="shared" ca="1" si="4"/>
        <v>-2.5</v>
      </c>
      <c r="L30" s="40">
        <f t="shared" ca="1" si="4"/>
        <v>-13</v>
      </c>
      <c r="M30" s="40">
        <f t="shared" ca="1" si="4"/>
        <v>11</v>
      </c>
      <c r="N30" s="40">
        <f t="shared" ca="1" si="4"/>
        <v>-8</v>
      </c>
      <c r="O30" s="40">
        <f t="shared" ca="1" si="4"/>
        <v>5</v>
      </c>
      <c r="P30" s="40">
        <f t="shared" ca="1" si="4"/>
        <v>10.5</v>
      </c>
    </row>
    <row r="31" spans="1:16" x14ac:dyDescent="0.25">
      <c r="A31" s="2">
        <f t="shared" si="1"/>
        <v>1</v>
      </c>
      <c r="B31" s="2">
        <f t="shared" si="2"/>
        <v>30</v>
      </c>
      <c r="C31" s="2">
        <f ca="1">INDEX($F$1:$P$1,MATCH(E31,F31:P31,0))</f>
        <v>2009</v>
      </c>
      <c r="D31" s="4">
        <v>43860</v>
      </c>
      <c r="E31" s="2">
        <f t="shared" ca="1" si="3"/>
        <v>10</v>
      </c>
      <c r="F31" s="40">
        <f t="shared" ca="1" si="4"/>
        <v>-2</v>
      </c>
      <c r="G31" s="40">
        <f t="shared" ca="1" si="4"/>
        <v>-6</v>
      </c>
      <c r="H31" s="40">
        <f t="shared" ca="1" si="4"/>
        <v>1.5</v>
      </c>
      <c r="I31" s="40">
        <f t="shared" ca="1" si="4"/>
        <v>-1</v>
      </c>
      <c r="J31" s="40">
        <f t="shared" ca="1" si="4"/>
        <v>1</v>
      </c>
      <c r="K31" s="40">
        <f t="shared" ca="1" si="4"/>
        <v>-8</v>
      </c>
      <c r="L31" s="40">
        <f t="shared" ca="1" si="4"/>
        <v>-3</v>
      </c>
      <c r="M31" s="40">
        <f t="shared" ca="1" si="4"/>
        <v>5.5</v>
      </c>
      <c r="N31" s="40">
        <f t="shared" ca="1" si="4"/>
        <v>-11.5</v>
      </c>
      <c r="O31" s="40">
        <f t="shared" ca="1" si="4"/>
        <v>-2</v>
      </c>
      <c r="P31" s="40">
        <f t="shared" ca="1" si="4"/>
        <v>10</v>
      </c>
    </row>
    <row r="32" spans="1:16" x14ac:dyDescent="0.25">
      <c r="A32" s="2">
        <f t="shared" si="1"/>
        <v>1</v>
      </c>
      <c r="B32" s="2">
        <f t="shared" si="2"/>
        <v>31</v>
      </c>
      <c r="C32" s="2">
        <f ca="1">INDEX($F$1:$P$1,MATCH(E32,F32:P32,0))</f>
        <v>2012</v>
      </c>
      <c r="D32" s="4">
        <v>43861</v>
      </c>
      <c r="E32" s="2">
        <f t="shared" ca="1" si="3"/>
        <v>3.5</v>
      </c>
      <c r="F32" s="40">
        <f t="shared" ca="1" si="4"/>
        <v>2</v>
      </c>
      <c r="G32" s="40">
        <f t="shared" ca="1" si="4"/>
        <v>-0.5</v>
      </c>
      <c r="H32" s="40">
        <f t="shared" ca="1" si="4"/>
        <v>-2</v>
      </c>
      <c r="I32" s="40">
        <f t="shared" ca="1" si="4"/>
        <v>0</v>
      </c>
      <c r="J32" s="40">
        <f t="shared" ca="1" si="4"/>
        <v>-6.5</v>
      </c>
      <c r="K32" s="40">
        <f t="shared" ca="1" si="4"/>
        <v>-10.5</v>
      </c>
      <c r="L32" s="40">
        <f t="shared" ca="1" si="4"/>
        <v>2</v>
      </c>
      <c r="M32" s="40">
        <f t="shared" ca="1" si="4"/>
        <v>3.5</v>
      </c>
      <c r="N32" s="40">
        <f t="shared" ca="1" si="4"/>
        <v>-15</v>
      </c>
      <c r="O32" s="40">
        <f t="shared" ca="1" si="4"/>
        <v>-2</v>
      </c>
      <c r="P32" s="40">
        <f t="shared" ca="1" si="4"/>
        <v>1</v>
      </c>
    </row>
    <row r="33" spans="1:16" x14ac:dyDescent="0.25">
      <c r="A33" s="2">
        <f t="shared" si="1"/>
        <v>2</v>
      </c>
      <c r="B33" s="2">
        <f t="shared" si="2"/>
        <v>1</v>
      </c>
      <c r="C33" s="2">
        <f ca="1">INDEX($F$1:$P$1,MATCH(E33,F33:P33,0))</f>
        <v>2012</v>
      </c>
      <c r="D33" s="4">
        <v>43862</v>
      </c>
      <c r="E33" s="2">
        <f t="shared" ca="1" si="3"/>
        <v>5.5</v>
      </c>
      <c r="F33" s="40">
        <f t="shared" ca="1" si="4"/>
        <v>-15</v>
      </c>
      <c r="G33" s="40">
        <f t="shared" ca="1" si="4"/>
        <v>-9</v>
      </c>
      <c r="H33" s="40">
        <f t="shared" ca="1" si="4"/>
        <v>-7</v>
      </c>
      <c r="I33" s="40">
        <f t="shared" ca="1" si="4"/>
        <v>3</v>
      </c>
      <c r="J33" s="40">
        <f t="shared" ca="1" si="4"/>
        <v>-5</v>
      </c>
      <c r="K33" s="40">
        <f t="shared" ca="1" si="4"/>
        <v>-13</v>
      </c>
      <c r="L33" s="40">
        <f t="shared" ca="1" si="4"/>
        <v>3.5</v>
      </c>
      <c r="M33" s="40">
        <f t="shared" ca="1" si="4"/>
        <v>5.5</v>
      </c>
      <c r="N33" s="40">
        <f t="shared" ca="1" si="4"/>
        <v>-6.5</v>
      </c>
      <c r="O33" s="40">
        <f t="shared" ca="1" si="4"/>
        <v>-1</v>
      </c>
      <c r="P33" s="40">
        <f t="shared" ca="1" si="4"/>
        <v>-1</v>
      </c>
    </row>
    <row r="34" spans="1:16" x14ac:dyDescent="0.25">
      <c r="A34" s="2">
        <f t="shared" si="1"/>
        <v>2</v>
      </c>
      <c r="B34" s="2">
        <f t="shared" si="2"/>
        <v>2</v>
      </c>
      <c r="C34" s="2">
        <f ca="1">INDEX($F$1:$P$1,MATCH(E34,F34:P34,0))</f>
        <v>2012</v>
      </c>
      <c r="D34" s="4">
        <v>43863</v>
      </c>
      <c r="E34" s="2">
        <f t="shared" ca="1" si="3"/>
        <v>5</v>
      </c>
      <c r="F34" s="40">
        <f t="shared" ca="1" si="4"/>
        <v>-20.5</v>
      </c>
      <c r="G34" s="40">
        <f t="shared" ca="1" si="4"/>
        <v>-7.5</v>
      </c>
      <c r="H34" s="40">
        <f t="shared" ca="1" si="4"/>
        <v>-12.5</v>
      </c>
      <c r="I34" s="40">
        <f t="shared" ca="1" si="4"/>
        <v>1</v>
      </c>
      <c r="J34" s="40">
        <f t="shared" ca="1" si="4"/>
        <v>-8.5</v>
      </c>
      <c r="K34" s="40">
        <f t="shared" ca="1" si="4"/>
        <v>-11</v>
      </c>
      <c r="L34" s="40">
        <f t="shared" ca="1" si="4"/>
        <v>0</v>
      </c>
      <c r="M34" s="40">
        <f t="shared" ca="1" si="4"/>
        <v>5</v>
      </c>
      <c r="N34" s="40">
        <f t="shared" ca="1" si="4"/>
        <v>-2</v>
      </c>
      <c r="O34" s="40">
        <f t="shared" ca="1" si="4"/>
        <v>-1</v>
      </c>
      <c r="P34" s="40">
        <f t="shared" ca="1" si="4"/>
        <v>4</v>
      </c>
    </row>
    <row r="35" spans="1:16" x14ac:dyDescent="0.25">
      <c r="A35" s="2">
        <f t="shared" si="1"/>
        <v>2</v>
      </c>
      <c r="B35" s="2">
        <f t="shared" si="2"/>
        <v>3</v>
      </c>
      <c r="C35" s="2">
        <f ca="1">INDEX($F$1:$P$1,MATCH(E35,F35:P35,0))</f>
        <v>2009</v>
      </c>
      <c r="D35" s="4">
        <v>43864</v>
      </c>
      <c r="E35" s="2">
        <f t="shared" ca="1" si="3"/>
        <v>7.5</v>
      </c>
      <c r="F35" s="40">
        <f t="shared" ca="1" si="4"/>
        <v>-20</v>
      </c>
      <c r="G35" s="40">
        <f t="shared" ca="1" si="4"/>
        <v>-13.5</v>
      </c>
      <c r="H35" s="40">
        <f t="shared" ca="1" si="4"/>
        <v>-8</v>
      </c>
      <c r="I35" s="40">
        <f t="shared" ca="1" si="4"/>
        <v>-1</v>
      </c>
      <c r="J35" s="40">
        <f t="shared" ca="1" si="4"/>
        <v>-10</v>
      </c>
      <c r="K35" s="40">
        <f t="shared" ca="1" si="4"/>
        <v>-9.5</v>
      </c>
      <c r="L35" s="40">
        <f t="shared" ca="1" si="4"/>
        <v>3</v>
      </c>
      <c r="M35" s="40">
        <f t="shared" ca="1" si="4"/>
        <v>3</v>
      </c>
      <c r="N35" s="40">
        <f t="shared" ca="1" si="4"/>
        <v>6</v>
      </c>
      <c r="O35" s="40">
        <f t="shared" ca="1" si="4"/>
        <v>0</v>
      </c>
      <c r="P35" s="40">
        <f t="shared" ca="1" si="4"/>
        <v>7.5</v>
      </c>
    </row>
    <row r="36" spans="1:16" x14ac:dyDescent="0.25">
      <c r="A36" s="2">
        <f t="shared" si="1"/>
        <v>2</v>
      </c>
      <c r="B36" s="2">
        <f t="shared" si="2"/>
        <v>4</v>
      </c>
      <c r="C36" s="2">
        <f ca="1">INDEX($F$1:$P$1,MATCH(E36,F36:P36,0))</f>
        <v>2011</v>
      </c>
      <c r="D36" s="4">
        <v>43865</v>
      </c>
      <c r="E36" s="2">
        <f t="shared" ca="1" si="3"/>
        <v>6.5</v>
      </c>
      <c r="F36" s="40">
        <f t="shared" ca="1" si="4"/>
        <v>-18</v>
      </c>
      <c r="G36" s="40">
        <f t="shared" ca="1" si="4"/>
        <v>-15</v>
      </c>
      <c r="H36" s="40">
        <f t="shared" ca="1" si="4"/>
        <v>-7</v>
      </c>
      <c r="I36" s="40">
        <f t="shared" ca="1" si="4"/>
        <v>4.5</v>
      </c>
      <c r="J36" s="40">
        <f t="shared" ca="1" si="4"/>
        <v>-7</v>
      </c>
      <c r="K36" s="40">
        <f t="shared" ca="1" si="4"/>
        <v>-11.5</v>
      </c>
      <c r="L36" s="40">
        <f t="shared" ca="1" si="4"/>
        <v>6</v>
      </c>
      <c r="M36" s="40">
        <f t="shared" ca="1" si="4"/>
        <v>5</v>
      </c>
      <c r="N36" s="40">
        <f t="shared" ca="1" si="4"/>
        <v>6.5</v>
      </c>
      <c r="O36" s="40">
        <f t="shared" ca="1" si="4"/>
        <v>0</v>
      </c>
      <c r="P36" s="40">
        <f t="shared" ca="1" si="4"/>
        <v>4</v>
      </c>
    </row>
    <row r="37" spans="1:16" x14ac:dyDescent="0.25">
      <c r="A37" s="2">
        <f t="shared" si="1"/>
        <v>2</v>
      </c>
      <c r="B37" s="2">
        <f t="shared" si="2"/>
        <v>5</v>
      </c>
      <c r="C37" s="2">
        <f ca="1">INDEX($F$1:$P$1,MATCH(E37,F37:P37,0))</f>
        <v>2016</v>
      </c>
      <c r="D37" s="4">
        <v>43866</v>
      </c>
      <c r="E37" s="2">
        <f t="shared" ca="1" si="3"/>
        <v>6.5</v>
      </c>
      <c r="F37" s="40">
        <f t="shared" ca="1" si="4"/>
        <v>-17</v>
      </c>
      <c r="G37" s="40">
        <f t="shared" ca="1" si="4"/>
        <v>-14</v>
      </c>
      <c r="H37" s="40">
        <f t="shared" ca="1" si="4"/>
        <v>-9.5</v>
      </c>
      <c r="I37" s="40">
        <f t="shared" ca="1" si="4"/>
        <v>6.5</v>
      </c>
      <c r="J37" s="40">
        <f t="shared" ca="1" si="4"/>
        <v>-5</v>
      </c>
      <c r="K37" s="40">
        <f t="shared" ca="1" si="4"/>
        <v>-15</v>
      </c>
      <c r="L37" s="40">
        <f t="shared" ca="1" si="4"/>
        <v>6.5</v>
      </c>
      <c r="M37" s="40">
        <f t="shared" ca="1" si="4"/>
        <v>1.5</v>
      </c>
      <c r="N37" s="40">
        <f t="shared" ca="1" si="4"/>
        <v>4</v>
      </c>
      <c r="O37" s="40">
        <f t="shared" ca="1" si="4"/>
        <v>5.5</v>
      </c>
      <c r="P37" s="40">
        <f t="shared" ca="1" si="4"/>
        <v>4</v>
      </c>
    </row>
    <row r="38" spans="1:16" x14ac:dyDescent="0.25">
      <c r="A38" s="2">
        <f t="shared" si="1"/>
        <v>2</v>
      </c>
      <c r="B38" s="2">
        <f t="shared" si="2"/>
        <v>6</v>
      </c>
      <c r="C38" s="2">
        <f ca="1">INDEX($F$1:$P$1,MATCH(E38,F38:P38,0))</f>
        <v>2010</v>
      </c>
      <c r="D38" s="4">
        <v>43867</v>
      </c>
      <c r="E38" s="2">
        <f t="shared" ca="1" si="3"/>
        <v>7</v>
      </c>
      <c r="F38" s="40">
        <f t="shared" ca="1" si="4"/>
        <v>-15</v>
      </c>
      <c r="G38" s="40">
        <f t="shared" ca="1" si="4"/>
        <v>-11</v>
      </c>
      <c r="H38" s="40">
        <f t="shared" ca="1" si="4"/>
        <v>-10.5</v>
      </c>
      <c r="I38" s="40">
        <f t="shared" ca="1" si="4"/>
        <v>6</v>
      </c>
      <c r="J38" s="40">
        <f t="shared" ca="1" si="4"/>
        <v>-10</v>
      </c>
      <c r="K38" s="40">
        <f t="shared" ca="1" si="4"/>
        <v>-17</v>
      </c>
      <c r="L38" s="40">
        <f t="shared" ca="1" si="4"/>
        <v>1.5</v>
      </c>
      <c r="M38" s="40">
        <f t="shared" ca="1" si="4"/>
        <v>-1.5</v>
      </c>
      <c r="N38" s="40">
        <f t="shared" ca="1" si="4"/>
        <v>-5</v>
      </c>
      <c r="O38" s="40">
        <f t="shared" ca="1" si="4"/>
        <v>7</v>
      </c>
      <c r="P38" s="40">
        <f t="shared" ca="1" si="4"/>
        <v>3</v>
      </c>
    </row>
    <row r="39" spans="1:16" x14ac:dyDescent="0.25">
      <c r="A39" s="2">
        <f t="shared" si="1"/>
        <v>2</v>
      </c>
      <c r="B39" s="2">
        <f t="shared" si="2"/>
        <v>7</v>
      </c>
      <c r="C39" s="2">
        <f ca="1">INDEX($F$1:$P$1,MATCH(E39,F39:P39,0))</f>
        <v>2013</v>
      </c>
      <c r="D39" s="4">
        <v>43868</v>
      </c>
      <c r="E39" s="2">
        <f t="shared" ca="1" si="3"/>
        <v>4.5</v>
      </c>
      <c r="F39" s="40">
        <f t="shared" ca="1" si="4"/>
        <v>-8.5</v>
      </c>
      <c r="G39" s="40">
        <f t="shared" ca="1" si="4"/>
        <v>-8</v>
      </c>
      <c r="H39" s="40">
        <f t="shared" ca="1" si="4"/>
        <v>0</v>
      </c>
      <c r="I39" s="40">
        <f t="shared" ca="1" si="4"/>
        <v>0.5</v>
      </c>
      <c r="J39" s="40">
        <f t="shared" ca="1" si="4"/>
        <v>0</v>
      </c>
      <c r="K39" s="40">
        <f t="shared" ca="1" si="4"/>
        <v>-17</v>
      </c>
      <c r="L39" s="40">
        <f t="shared" ca="1" si="4"/>
        <v>4.5</v>
      </c>
      <c r="M39" s="40">
        <f t="shared" ca="1" si="4"/>
        <v>2</v>
      </c>
      <c r="N39" s="40">
        <f t="shared" ca="1" si="4"/>
        <v>-4.5</v>
      </c>
      <c r="O39" s="40">
        <f t="shared" ref="O39:X102" ca="1" si="5">INDEX(INDIRECT("'"&amp;O$1&amp;"'!"&amp;"J:J"),MATCH(EDATE($D39,-12*(2020-O$1)),INDIRECT("'"&amp;O$1&amp;"'!"&amp;"E:E"),0))</f>
        <v>-1.5</v>
      </c>
      <c r="P39" s="40">
        <f t="shared" ca="1" si="5"/>
        <v>4</v>
      </c>
    </row>
    <row r="40" spans="1:16" x14ac:dyDescent="0.25">
      <c r="A40" s="2">
        <f t="shared" si="1"/>
        <v>2</v>
      </c>
      <c r="B40" s="2">
        <f t="shared" si="2"/>
        <v>8</v>
      </c>
      <c r="C40" s="2">
        <f ca="1">INDEX($F$1:$P$1,MATCH(E40,F40:P40,0))</f>
        <v>2016</v>
      </c>
      <c r="D40" s="4">
        <v>43869</v>
      </c>
      <c r="E40" s="2">
        <f t="shared" ca="1" si="3"/>
        <v>5</v>
      </c>
      <c r="F40" s="40">
        <f t="shared" ref="F40:P103" ca="1" si="6">INDEX(INDIRECT("'"&amp;F$1&amp;"'!"&amp;"J:J"),MATCH(EDATE($D40,-12*(2020-F$1)),INDIRECT("'"&amp;F$1&amp;"'!"&amp;"E:E"),0))</f>
        <v>-13</v>
      </c>
      <c r="G40" s="40">
        <f t="shared" ca="1" si="6"/>
        <v>-8</v>
      </c>
      <c r="H40" s="40">
        <f t="shared" ca="1" si="6"/>
        <v>-11.5</v>
      </c>
      <c r="I40" s="40">
        <f t="shared" ca="1" si="6"/>
        <v>5</v>
      </c>
      <c r="J40" s="40">
        <f t="shared" ca="1" si="6"/>
        <v>0</v>
      </c>
      <c r="K40" s="40">
        <f t="shared" ca="1" si="6"/>
        <v>-13</v>
      </c>
      <c r="L40" s="40">
        <f t="shared" ca="1" si="6"/>
        <v>1</v>
      </c>
      <c r="M40" s="40">
        <f t="shared" ca="1" si="6"/>
        <v>-1</v>
      </c>
      <c r="N40" s="40">
        <f t="shared" ca="1" si="6"/>
        <v>-5.5</v>
      </c>
      <c r="O40" s="40">
        <f t="shared" ca="1" si="6"/>
        <v>-2.5</v>
      </c>
      <c r="P40" s="40">
        <f t="shared" ca="1" si="6"/>
        <v>4</v>
      </c>
    </row>
    <row r="41" spans="1:16" x14ac:dyDescent="0.25">
      <c r="A41" s="2">
        <f t="shared" si="1"/>
        <v>2</v>
      </c>
      <c r="B41" s="2">
        <f t="shared" si="2"/>
        <v>9</v>
      </c>
      <c r="C41" s="2">
        <f ca="1">INDEX($F$1:$P$1,MATCH(E41,F41:P41,0))</f>
        <v>2013</v>
      </c>
      <c r="D41" s="4">
        <v>43870</v>
      </c>
      <c r="E41" s="2">
        <f t="shared" ca="1" si="3"/>
        <v>7.5</v>
      </c>
      <c r="F41" s="40">
        <f t="shared" ca="1" si="6"/>
        <v>-12</v>
      </c>
      <c r="G41" s="40">
        <f t="shared" ca="1" si="6"/>
        <v>-15.5</v>
      </c>
      <c r="H41" s="40">
        <f t="shared" ca="1" si="6"/>
        <v>-11.5</v>
      </c>
      <c r="I41" s="40">
        <f t="shared" ca="1" si="6"/>
        <v>5.5</v>
      </c>
      <c r="J41" s="40">
        <f t="shared" ca="1" si="6"/>
        <v>0</v>
      </c>
      <c r="K41" s="40">
        <f t="shared" ca="1" si="6"/>
        <v>-14</v>
      </c>
      <c r="L41" s="40">
        <f t="shared" ca="1" si="6"/>
        <v>7.5</v>
      </c>
      <c r="M41" s="40">
        <f t="shared" ca="1" si="6"/>
        <v>3.5</v>
      </c>
      <c r="N41" s="40">
        <f t="shared" ca="1" si="6"/>
        <v>0</v>
      </c>
      <c r="O41" s="40">
        <f t="shared" ca="1" si="6"/>
        <v>0</v>
      </c>
      <c r="P41" s="40">
        <f t="shared" ca="1" si="6"/>
        <v>2</v>
      </c>
    </row>
    <row r="42" spans="1:16" x14ac:dyDescent="0.25">
      <c r="A42" s="2">
        <f t="shared" si="1"/>
        <v>2</v>
      </c>
      <c r="B42" s="2">
        <f t="shared" si="2"/>
        <v>10</v>
      </c>
      <c r="C42" s="2">
        <f ca="1">INDEX($F$1:$P$1,MATCH(E42,F42:P42,0))</f>
        <v>2011</v>
      </c>
      <c r="D42" s="4">
        <v>43871</v>
      </c>
      <c r="E42" s="2">
        <f t="shared" ca="1" si="3"/>
        <v>5</v>
      </c>
      <c r="F42" s="40">
        <f t="shared" ca="1" si="6"/>
        <v>-9</v>
      </c>
      <c r="G42" s="40">
        <f t="shared" ca="1" si="6"/>
        <v>-14.5</v>
      </c>
      <c r="H42" s="40">
        <f t="shared" ca="1" si="6"/>
        <v>-6</v>
      </c>
      <c r="I42" s="40">
        <f t="shared" ca="1" si="6"/>
        <v>1</v>
      </c>
      <c r="J42" s="40">
        <f t="shared" ca="1" si="6"/>
        <v>-1</v>
      </c>
      <c r="K42" s="40">
        <f t="shared" ca="1" si="6"/>
        <v>-10</v>
      </c>
      <c r="L42" s="40">
        <f t="shared" ca="1" si="6"/>
        <v>3.5</v>
      </c>
      <c r="M42" s="40">
        <f t="shared" ca="1" si="6"/>
        <v>2</v>
      </c>
      <c r="N42" s="40">
        <f t="shared" ca="1" si="6"/>
        <v>5</v>
      </c>
      <c r="O42" s="40">
        <f t="shared" ca="1" si="6"/>
        <v>-1</v>
      </c>
      <c r="P42" s="40">
        <f t="shared" ca="1" si="6"/>
        <v>-5</v>
      </c>
    </row>
    <row r="43" spans="1:16" x14ac:dyDescent="0.25">
      <c r="A43" s="2">
        <f t="shared" si="1"/>
        <v>2</v>
      </c>
      <c r="B43" s="2">
        <f t="shared" si="2"/>
        <v>11</v>
      </c>
      <c r="C43" s="2">
        <f ca="1">INDEX($F$1:$P$1,MATCH(E43,F43:P43,0))</f>
        <v>2011</v>
      </c>
      <c r="D43" s="4">
        <v>43872</v>
      </c>
      <c r="E43" s="2">
        <f t="shared" ca="1" si="3"/>
        <v>5.5</v>
      </c>
      <c r="F43" s="40">
        <f t="shared" ca="1" si="6"/>
        <v>-13</v>
      </c>
      <c r="G43" s="40">
        <f t="shared" ca="1" si="6"/>
        <v>-7</v>
      </c>
      <c r="H43" s="40">
        <f t="shared" ca="1" si="6"/>
        <v>2.5</v>
      </c>
      <c r="I43" s="40">
        <f t="shared" ca="1" si="6"/>
        <v>3.5</v>
      </c>
      <c r="J43" s="40">
        <f t="shared" ca="1" si="6"/>
        <v>2</v>
      </c>
      <c r="K43" s="40">
        <f t="shared" ca="1" si="6"/>
        <v>-10</v>
      </c>
      <c r="L43" s="40">
        <f t="shared" ca="1" si="6"/>
        <v>5.2</v>
      </c>
      <c r="M43" s="40">
        <f t="shared" ca="1" si="6"/>
        <v>4.5</v>
      </c>
      <c r="N43" s="40">
        <f t="shared" ca="1" si="6"/>
        <v>5.5</v>
      </c>
      <c r="O43" s="40">
        <f t="shared" ca="1" si="6"/>
        <v>3</v>
      </c>
      <c r="P43" s="40">
        <f t="shared" ca="1" si="6"/>
        <v>-5</v>
      </c>
    </row>
    <row r="44" spans="1:16" x14ac:dyDescent="0.25">
      <c r="A44" s="2">
        <f t="shared" si="1"/>
        <v>2</v>
      </c>
      <c r="B44" s="2">
        <f t="shared" si="2"/>
        <v>12</v>
      </c>
      <c r="C44" s="2">
        <f ca="1">INDEX($F$1:$P$1,MATCH(E44,F44:P44,0))</f>
        <v>2013</v>
      </c>
      <c r="D44" s="4">
        <v>43873</v>
      </c>
      <c r="E44" s="2">
        <f t="shared" ca="1" si="3"/>
        <v>9</v>
      </c>
      <c r="F44" s="40">
        <f t="shared" ca="1" si="6"/>
        <v>-9</v>
      </c>
      <c r="G44" s="40">
        <f t="shared" ca="1" si="6"/>
        <v>-9</v>
      </c>
      <c r="H44" s="40">
        <f t="shared" ca="1" si="6"/>
        <v>8.5</v>
      </c>
      <c r="I44" s="40">
        <f t="shared" ca="1" si="6"/>
        <v>4.5</v>
      </c>
      <c r="J44" s="40">
        <f t="shared" ca="1" si="6"/>
        <v>3</v>
      </c>
      <c r="K44" s="40">
        <f t="shared" ca="1" si="6"/>
        <v>0</v>
      </c>
      <c r="L44" s="40">
        <f t="shared" ca="1" si="6"/>
        <v>9</v>
      </c>
      <c r="M44" s="40">
        <f t="shared" ca="1" si="6"/>
        <v>4.5</v>
      </c>
      <c r="N44" s="40">
        <f t="shared" ca="1" si="6"/>
        <v>1.5</v>
      </c>
      <c r="O44" s="40">
        <f t="shared" ca="1" si="6"/>
        <v>7</v>
      </c>
      <c r="P44" s="40">
        <f t="shared" ca="1" si="6"/>
        <v>-2</v>
      </c>
    </row>
    <row r="45" spans="1:16" x14ac:dyDescent="0.25">
      <c r="A45" s="2">
        <f t="shared" si="1"/>
        <v>2</v>
      </c>
      <c r="B45" s="2">
        <f t="shared" si="2"/>
        <v>13</v>
      </c>
      <c r="C45" s="2">
        <f ca="1">INDEX($F$1:$P$1,MATCH(E45,F45:P45,0))</f>
        <v>2017</v>
      </c>
      <c r="D45" s="4">
        <v>43874</v>
      </c>
      <c r="E45" s="2">
        <f t="shared" ca="1" si="3"/>
        <v>9</v>
      </c>
      <c r="F45" s="40">
        <f t="shared" ca="1" si="6"/>
        <v>-13</v>
      </c>
      <c r="G45" s="40">
        <f t="shared" ca="1" si="6"/>
        <v>4</v>
      </c>
      <c r="H45" s="40">
        <f t="shared" ca="1" si="6"/>
        <v>9</v>
      </c>
      <c r="I45" s="40">
        <f t="shared" ca="1" si="6"/>
        <v>3</v>
      </c>
      <c r="J45" s="40">
        <f t="shared" ca="1" si="6"/>
        <v>5</v>
      </c>
      <c r="K45" s="40">
        <f t="shared" ca="1" si="6"/>
        <v>3</v>
      </c>
      <c r="L45" s="40">
        <f t="shared" ca="1" si="6"/>
        <v>4</v>
      </c>
      <c r="M45" s="40">
        <f t="shared" ca="1" si="6"/>
        <v>4</v>
      </c>
      <c r="N45" s="40">
        <f t="shared" ca="1" si="6"/>
        <v>5</v>
      </c>
      <c r="O45" s="40">
        <f t="shared" ca="1" si="6"/>
        <v>6</v>
      </c>
      <c r="P45" s="40">
        <f t="shared" ca="1" si="6"/>
        <v>-5</v>
      </c>
    </row>
    <row r="46" spans="1:16" x14ac:dyDescent="0.25">
      <c r="A46" s="2">
        <f t="shared" si="1"/>
        <v>2</v>
      </c>
      <c r="B46" s="2">
        <f t="shared" si="2"/>
        <v>14</v>
      </c>
      <c r="C46" s="2">
        <f ca="1">INDEX($F$1:$P$1,MATCH(E46,F46:P46,0))</f>
        <v>2017</v>
      </c>
      <c r="D46" s="4">
        <v>43875</v>
      </c>
      <c r="E46" s="2">
        <f t="shared" ca="1" si="3"/>
        <v>8.5</v>
      </c>
      <c r="F46" s="40">
        <f t="shared" ca="1" si="6"/>
        <v>-5</v>
      </c>
      <c r="G46" s="40">
        <f t="shared" ca="1" si="6"/>
        <v>-1</v>
      </c>
      <c r="H46" s="40">
        <f t="shared" ca="1" si="6"/>
        <v>8.5</v>
      </c>
      <c r="I46" s="40">
        <f t="shared" ca="1" si="6"/>
        <v>4</v>
      </c>
      <c r="J46" s="40">
        <f t="shared" ca="1" si="6"/>
        <v>6.2</v>
      </c>
      <c r="K46" s="40">
        <f t="shared" ca="1" si="6"/>
        <v>4.5</v>
      </c>
      <c r="L46" s="40">
        <f t="shared" ca="1" si="6"/>
        <v>3</v>
      </c>
      <c r="M46" s="40">
        <f t="shared" ca="1" si="6"/>
        <v>-0.1</v>
      </c>
      <c r="N46" s="40">
        <f t="shared" ca="1" si="6"/>
        <v>2</v>
      </c>
      <c r="O46" s="40">
        <f t="shared" ca="1" si="6"/>
        <v>7</v>
      </c>
      <c r="P46" s="40">
        <f t="shared" ca="1" si="6"/>
        <v>-4</v>
      </c>
    </row>
    <row r="47" spans="1:16" x14ac:dyDescent="0.25">
      <c r="A47" s="2">
        <f t="shared" si="1"/>
        <v>2</v>
      </c>
      <c r="B47" s="2">
        <f t="shared" si="2"/>
        <v>15</v>
      </c>
      <c r="C47" s="2">
        <f ca="1">INDEX($F$1:$P$1,MATCH(E47,F47:P47,0))</f>
        <v>2017</v>
      </c>
      <c r="D47" s="4">
        <v>43876</v>
      </c>
      <c r="E47" s="2">
        <f t="shared" ca="1" si="3"/>
        <v>13.5</v>
      </c>
      <c r="F47" s="40">
        <f t="shared" ca="1" si="6"/>
        <v>-9</v>
      </c>
      <c r="G47" s="40">
        <f t="shared" ca="1" si="6"/>
        <v>-9</v>
      </c>
      <c r="H47" s="40">
        <f t="shared" ca="1" si="6"/>
        <v>13.5</v>
      </c>
      <c r="I47" s="40">
        <f t="shared" ca="1" si="6"/>
        <v>0</v>
      </c>
      <c r="J47" s="40">
        <f t="shared" ca="1" si="6"/>
        <v>8</v>
      </c>
      <c r="K47" s="40">
        <f t="shared" ca="1" si="6"/>
        <v>4</v>
      </c>
      <c r="L47" s="40">
        <f t="shared" ca="1" si="6"/>
        <v>5</v>
      </c>
      <c r="M47" s="40">
        <f t="shared" ca="1" si="6"/>
        <v>-2</v>
      </c>
      <c r="N47" s="40">
        <f t="shared" ca="1" si="6"/>
        <v>-6.5</v>
      </c>
      <c r="O47" s="40">
        <f t="shared" ca="1" si="6"/>
        <v>3</v>
      </c>
      <c r="P47" s="40">
        <f t="shared" ca="1" si="6"/>
        <v>-9.5</v>
      </c>
    </row>
    <row r="48" spans="1:16" x14ac:dyDescent="0.25">
      <c r="A48" s="2">
        <f t="shared" si="1"/>
        <v>2</v>
      </c>
      <c r="B48" s="2">
        <f t="shared" si="2"/>
        <v>16</v>
      </c>
      <c r="C48" s="2">
        <f ca="1">INDEX($F$1:$P$1,MATCH(E48,F48:P48,0))</f>
        <v>2017</v>
      </c>
      <c r="D48" s="4">
        <v>43877</v>
      </c>
      <c r="E48" s="2">
        <f t="shared" ca="1" si="3"/>
        <v>7</v>
      </c>
      <c r="F48" s="40">
        <f t="shared" ca="1" si="6"/>
        <v>-8</v>
      </c>
      <c r="G48" s="40">
        <f t="shared" ca="1" si="6"/>
        <v>2</v>
      </c>
      <c r="H48" s="40">
        <f t="shared" ca="1" si="6"/>
        <v>7</v>
      </c>
      <c r="I48" s="40">
        <f t="shared" ca="1" si="6"/>
        <v>5.5</v>
      </c>
      <c r="J48" s="40">
        <f t="shared" ca="1" si="6"/>
        <v>1</v>
      </c>
      <c r="K48" s="40">
        <f t="shared" ca="1" si="6"/>
        <v>5</v>
      </c>
      <c r="L48" s="40">
        <f t="shared" ca="1" si="6"/>
        <v>4.5</v>
      </c>
      <c r="M48" s="40">
        <f t="shared" ca="1" si="6"/>
        <v>0.1</v>
      </c>
      <c r="N48" s="40">
        <f t="shared" ca="1" si="6"/>
        <v>-9</v>
      </c>
      <c r="O48" s="40">
        <f t="shared" ca="1" si="6"/>
        <v>5.5</v>
      </c>
      <c r="P48" s="40">
        <f t="shared" ca="1" si="6"/>
        <v>-7</v>
      </c>
    </row>
    <row r="49" spans="1:16" x14ac:dyDescent="0.25">
      <c r="A49" s="2">
        <f t="shared" si="1"/>
        <v>2</v>
      </c>
      <c r="B49" s="2">
        <f t="shared" si="2"/>
        <v>17</v>
      </c>
      <c r="C49" s="2">
        <f ca="1">INDEX($F$1:$P$1,MATCH(E49,F49:P49,0))</f>
        <v>2014</v>
      </c>
      <c r="D49" s="4">
        <v>43878</v>
      </c>
      <c r="E49" s="2">
        <f t="shared" ca="1" si="3"/>
        <v>5</v>
      </c>
      <c r="F49" s="40">
        <f t="shared" ca="1" si="6"/>
        <v>-8.5</v>
      </c>
      <c r="G49" s="40">
        <f t="shared" ca="1" si="6"/>
        <v>-4.5</v>
      </c>
      <c r="H49" s="40">
        <f t="shared" ca="1" si="6"/>
        <v>4.5</v>
      </c>
      <c r="I49" s="40">
        <f t="shared" ca="1" si="6"/>
        <v>0</v>
      </c>
      <c r="J49" s="40">
        <f t="shared" ca="1" si="6"/>
        <v>2</v>
      </c>
      <c r="K49" s="40">
        <f t="shared" ca="1" si="6"/>
        <v>5</v>
      </c>
      <c r="L49" s="40">
        <f t="shared" ca="1" si="6"/>
        <v>2.5</v>
      </c>
      <c r="M49" s="40">
        <f t="shared" ca="1" si="6"/>
        <v>5</v>
      </c>
      <c r="N49" s="40">
        <f t="shared" ca="1" si="6"/>
        <v>-13</v>
      </c>
      <c r="O49" s="40">
        <f t="shared" ca="1" si="6"/>
        <v>4.5</v>
      </c>
      <c r="P49" s="40">
        <f t="shared" ca="1" si="6"/>
        <v>-7</v>
      </c>
    </row>
    <row r="50" spans="1:16" x14ac:dyDescent="0.25">
      <c r="A50" s="2">
        <f t="shared" si="1"/>
        <v>2</v>
      </c>
      <c r="B50" s="2">
        <f t="shared" si="2"/>
        <v>18</v>
      </c>
      <c r="C50" s="2">
        <f ca="1">INDEX($F$1:$P$1,MATCH(E50,F50:P50,0))</f>
        <v>2016</v>
      </c>
      <c r="D50" s="4">
        <v>43879</v>
      </c>
      <c r="E50" s="2">
        <f t="shared" ca="1" si="3"/>
        <v>6.5</v>
      </c>
      <c r="F50" s="40">
        <f t="shared" ca="1" si="6"/>
        <v>-8</v>
      </c>
      <c r="G50" s="40">
        <f t="shared" ca="1" si="6"/>
        <v>-6</v>
      </c>
      <c r="H50" s="40">
        <f t="shared" ca="1" si="6"/>
        <v>2.5</v>
      </c>
      <c r="I50" s="40">
        <f t="shared" ca="1" si="6"/>
        <v>6.5</v>
      </c>
      <c r="J50" s="40">
        <f t="shared" ca="1" si="6"/>
        <v>3</v>
      </c>
      <c r="K50" s="40">
        <f t="shared" ca="1" si="6"/>
        <v>3</v>
      </c>
      <c r="L50" s="40">
        <f t="shared" ca="1" si="6"/>
        <v>0</v>
      </c>
      <c r="M50" s="40">
        <f t="shared" ca="1" si="6"/>
        <v>3</v>
      </c>
      <c r="N50" s="40">
        <f t="shared" ca="1" si="6"/>
        <v>-11</v>
      </c>
      <c r="O50" s="40">
        <f t="shared" ca="1" si="6"/>
        <v>-3</v>
      </c>
      <c r="P50" s="40">
        <f t="shared" ca="1" si="6"/>
        <v>-5</v>
      </c>
    </row>
    <row r="51" spans="1:16" x14ac:dyDescent="0.25">
      <c r="A51" s="2">
        <f t="shared" si="1"/>
        <v>2</v>
      </c>
      <c r="B51" s="2">
        <f t="shared" si="2"/>
        <v>19</v>
      </c>
      <c r="C51" s="2">
        <f ca="1">INDEX($F$1:$P$1,MATCH(E51,F51:P51,0))</f>
        <v>2015</v>
      </c>
      <c r="D51" s="4">
        <v>43880</v>
      </c>
      <c r="E51" s="2">
        <f t="shared" ca="1" si="3"/>
        <v>8</v>
      </c>
      <c r="F51" s="40">
        <f t="shared" ca="1" si="6"/>
        <v>0</v>
      </c>
      <c r="G51" s="40">
        <f t="shared" ca="1" si="6"/>
        <v>-11.5</v>
      </c>
      <c r="H51" s="40">
        <f t="shared" ca="1" si="6"/>
        <v>1</v>
      </c>
      <c r="I51" s="40">
        <f t="shared" ca="1" si="6"/>
        <v>0</v>
      </c>
      <c r="J51" s="40">
        <f t="shared" ca="1" si="6"/>
        <v>8</v>
      </c>
      <c r="K51" s="40">
        <f t="shared" ca="1" si="6"/>
        <v>2</v>
      </c>
      <c r="L51" s="40">
        <f t="shared" ca="1" si="6"/>
        <v>1</v>
      </c>
      <c r="M51" s="40">
        <f t="shared" ca="1" si="6"/>
        <v>3.5</v>
      </c>
      <c r="N51" s="40">
        <f t="shared" ca="1" si="6"/>
        <v>-13</v>
      </c>
      <c r="O51" s="40">
        <f t="shared" ca="1" si="6"/>
        <v>-3</v>
      </c>
      <c r="P51" s="40">
        <f t="shared" ca="1" si="6"/>
        <v>1</v>
      </c>
    </row>
    <row r="52" spans="1:16" x14ac:dyDescent="0.25">
      <c r="A52" s="2">
        <f t="shared" si="1"/>
        <v>2</v>
      </c>
      <c r="B52" s="2">
        <f t="shared" si="2"/>
        <v>20</v>
      </c>
      <c r="C52" s="2">
        <f ca="1">INDEX($F$1:$P$1,MATCH(E52,F52:P52,0))</f>
        <v>2016</v>
      </c>
      <c r="D52" s="4">
        <v>43881</v>
      </c>
      <c r="E52" s="2">
        <f t="shared" ca="1" si="3"/>
        <v>7</v>
      </c>
      <c r="F52" s="40">
        <f t="shared" ca="1" si="6"/>
        <v>0.5</v>
      </c>
      <c r="G52" s="40">
        <f t="shared" ca="1" si="6"/>
        <v>-12</v>
      </c>
      <c r="H52" s="40">
        <f t="shared" ca="1" si="6"/>
        <v>1</v>
      </c>
      <c r="I52" s="40">
        <f t="shared" ca="1" si="6"/>
        <v>7</v>
      </c>
      <c r="J52" s="40">
        <f t="shared" ca="1" si="6"/>
        <v>7</v>
      </c>
      <c r="K52" s="40">
        <f t="shared" ca="1" si="6"/>
        <v>2.2000000000000002</v>
      </c>
      <c r="L52" s="40">
        <f t="shared" ca="1" si="6"/>
        <v>3</v>
      </c>
      <c r="M52" s="40">
        <f t="shared" ca="1" si="6"/>
        <v>0</v>
      </c>
      <c r="N52" s="40">
        <f t="shared" ca="1" si="6"/>
        <v>-10.5</v>
      </c>
      <c r="O52" s="40">
        <f t="shared" ca="1" si="6"/>
        <v>-4</v>
      </c>
      <c r="P52" s="40">
        <f t="shared" ca="1" si="6"/>
        <v>2</v>
      </c>
    </row>
    <row r="53" spans="1:16" x14ac:dyDescent="0.25">
      <c r="A53" s="2">
        <f t="shared" si="1"/>
        <v>2</v>
      </c>
      <c r="B53" s="2">
        <f t="shared" si="2"/>
        <v>21</v>
      </c>
      <c r="C53" s="2">
        <f ca="1">INDEX($F$1:$P$1,MATCH(E53,F53:P53,0))</f>
        <v>2012</v>
      </c>
      <c r="D53" s="4">
        <v>43882</v>
      </c>
      <c r="E53" s="2">
        <f t="shared" ca="1" si="3"/>
        <v>7</v>
      </c>
      <c r="F53" s="40">
        <f t="shared" ca="1" si="6"/>
        <v>-4.5</v>
      </c>
      <c r="G53" s="40">
        <f t="shared" ca="1" si="6"/>
        <v>-5.5</v>
      </c>
      <c r="H53" s="40">
        <f t="shared" ca="1" si="6"/>
        <v>4.5</v>
      </c>
      <c r="I53" s="40">
        <f t="shared" ca="1" si="6"/>
        <v>5.5</v>
      </c>
      <c r="J53" s="40">
        <f t="shared" ca="1" si="6"/>
        <v>6.5</v>
      </c>
      <c r="K53" s="40">
        <f t="shared" ca="1" si="6"/>
        <v>2</v>
      </c>
      <c r="L53" s="40">
        <f t="shared" ca="1" si="6"/>
        <v>5</v>
      </c>
      <c r="M53" s="40">
        <f t="shared" ca="1" si="6"/>
        <v>7</v>
      </c>
      <c r="N53" s="40">
        <f t="shared" ca="1" si="6"/>
        <v>0.1</v>
      </c>
      <c r="O53" s="40">
        <f t="shared" ca="1" si="6"/>
        <v>-3</v>
      </c>
      <c r="P53" s="40">
        <f t="shared" ca="1" si="6"/>
        <v>3</v>
      </c>
    </row>
    <row r="54" spans="1:16" x14ac:dyDescent="0.25">
      <c r="A54" s="2">
        <f t="shared" si="1"/>
        <v>2</v>
      </c>
      <c r="B54" s="2">
        <f t="shared" si="2"/>
        <v>22</v>
      </c>
      <c r="C54" s="2">
        <f ca="1">INDEX($F$1:$P$1,MATCH(E54,F54:P54,0))</f>
        <v>2013</v>
      </c>
      <c r="D54" s="4">
        <v>43883</v>
      </c>
      <c r="E54" s="2">
        <f t="shared" ca="1" si="3"/>
        <v>8</v>
      </c>
      <c r="F54" s="40">
        <f t="shared" ca="1" si="6"/>
        <v>1.5</v>
      </c>
      <c r="G54" s="40">
        <f t="shared" ca="1" si="6"/>
        <v>-6</v>
      </c>
      <c r="H54" s="40">
        <f t="shared" ca="1" si="6"/>
        <v>2</v>
      </c>
      <c r="I54" s="40">
        <f t="shared" ca="1" si="6"/>
        <v>6.5</v>
      </c>
      <c r="J54" s="40">
        <f t="shared" ca="1" si="6"/>
        <v>5</v>
      </c>
      <c r="K54" s="40">
        <f t="shared" ca="1" si="6"/>
        <v>-3.5</v>
      </c>
      <c r="L54" s="40">
        <f t="shared" ca="1" si="6"/>
        <v>8</v>
      </c>
      <c r="M54" s="40">
        <f t="shared" ca="1" si="6"/>
        <v>5.5</v>
      </c>
      <c r="N54" s="40">
        <f t="shared" ca="1" si="6"/>
        <v>3.5</v>
      </c>
      <c r="O54" s="40">
        <f t="shared" ca="1" si="6"/>
        <v>-3</v>
      </c>
      <c r="P54" s="40">
        <f t="shared" ca="1" si="6"/>
        <v>0</v>
      </c>
    </row>
    <row r="55" spans="1:16" x14ac:dyDescent="0.25">
      <c r="A55" s="2">
        <f t="shared" si="1"/>
        <v>2</v>
      </c>
      <c r="B55" s="2">
        <f t="shared" si="2"/>
        <v>23</v>
      </c>
      <c r="C55" s="2">
        <f ca="1">INDEX($F$1:$P$1,MATCH(E55,F55:P55,0))</f>
        <v>2015</v>
      </c>
      <c r="D55" s="4">
        <v>43884</v>
      </c>
      <c r="E55" s="2">
        <f t="shared" ca="1" si="3"/>
        <v>6.5</v>
      </c>
      <c r="F55" s="40">
        <f t="shared" ca="1" si="6"/>
        <v>-7</v>
      </c>
      <c r="G55" s="40">
        <f t="shared" ca="1" si="6"/>
        <v>0.5</v>
      </c>
      <c r="H55" s="40">
        <f t="shared" ca="1" si="6"/>
        <v>-2.5</v>
      </c>
      <c r="I55" s="40">
        <f t="shared" ca="1" si="6"/>
        <v>4.5</v>
      </c>
      <c r="J55" s="40">
        <f t="shared" ca="1" si="6"/>
        <v>6.5</v>
      </c>
      <c r="K55" s="40">
        <f t="shared" ca="1" si="6"/>
        <v>-6.5</v>
      </c>
      <c r="L55" s="40">
        <f t="shared" ca="1" si="6"/>
        <v>5</v>
      </c>
      <c r="M55" s="40">
        <f t="shared" ca="1" si="6"/>
        <v>4</v>
      </c>
      <c r="N55" s="40">
        <f t="shared" ca="1" si="6"/>
        <v>-12</v>
      </c>
      <c r="O55" s="40">
        <f t="shared" ca="1" si="6"/>
        <v>-1</v>
      </c>
      <c r="P55" s="40">
        <f t="shared" ca="1" si="6"/>
        <v>-5</v>
      </c>
    </row>
    <row r="56" spans="1:16" x14ac:dyDescent="0.25">
      <c r="A56" s="2">
        <f t="shared" si="1"/>
        <v>2</v>
      </c>
      <c r="B56" s="2">
        <f t="shared" si="2"/>
        <v>24</v>
      </c>
      <c r="C56" s="2">
        <f ca="1">INDEX($F$1:$P$1,MATCH(E56,F56:P56,0))</f>
        <v>2015</v>
      </c>
      <c r="D56" s="4">
        <v>43885</v>
      </c>
      <c r="E56" s="2">
        <f t="shared" ca="1" si="3"/>
        <v>9</v>
      </c>
      <c r="F56" s="40">
        <f t="shared" ca="1" si="6"/>
        <v>-8</v>
      </c>
      <c r="G56" s="40">
        <f t="shared" ca="1" si="6"/>
        <v>3</v>
      </c>
      <c r="H56" s="40">
        <f t="shared" ca="1" si="6"/>
        <v>-2</v>
      </c>
      <c r="I56" s="40">
        <f t="shared" ca="1" si="6"/>
        <v>7</v>
      </c>
      <c r="J56" s="40">
        <f t="shared" ca="1" si="6"/>
        <v>9</v>
      </c>
      <c r="K56" s="40">
        <f t="shared" ca="1" si="6"/>
        <v>-8</v>
      </c>
      <c r="L56" s="40">
        <f t="shared" ca="1" si="6"/>
        <v>4.5</v>
      </c>
      <c r="M56" s="40">
        <f t="shared" ca="1" si="6"/>
        <v>-3</v>
      </c>
      <c r="N56" s="40">
        <f t="shared" ca="1" si="6"/>
        <v>-10.5</v>
      </c>
      <c r="O56" s="40">
        <f t="shared" ca="1" si="6"/>
        <v>3</v>
      </c>
      <c r="P56" s="40">
        <f t="shared" ca="1" si="6"/>
        <v>-8</v>
      </c>
    </row>
    <row r="57" spans="1:16" x14ac:dyDescent="0.25">
      <c r="A57" s="2">
        <f t="shared" si="1"/>
        <v>2</v>
      </c>
      <c r="B57" s="2">
        <f t="shared" si="2"/>
        <v>25</v>
      </c>
      <c r="C57" s="2">
        <f ca="1">INDEX($F$1:$P$1,MATCH(E57,F57:P57,0))</f>
        <v>2016</v>
      </c>
      <c r="D57" s="4">
        <v>43886</v>
      </c>
      <c r="E57" s="2">
        <f t="shared" ca="1" si="3"/>
        <v>6</v>
      </c>
      <c r="F57" s="40">
        <f t="shared" ca="1" si="6"/>
        <v>-6.5</v>
      </c>
      <c r="G57" s="40">
        <f t="shared" ca="1" si="6"/>
        <v>2</v>
      </c>
      <c r="H57" s="40">
        <f t="shared" ca="1" si="6"/>
        <v>-1.5</v>
      </c>
      <c r="I57" s="40">
        <f t="shared" ca="1" si="6"/>
        <v>6</v>
      </c>
      <c r="J57" s="40">
        <f t="shared" ca="1" si="6"/>
        <v>3.5</v>
      </c>
      <c r="K57" s="40">
        <f t="shared" ca="1" si="6"/>
        <v>-6</v>
      </c>
      <c r="L57" s="40">
        <f t="shared" ca="1" si="6"/>
        <v>3</v>
      </c>
      <c r="M57" s="40">
        <f t="shared" ca="1" si="6"/>
        <v>0</v>
      </c>
      <c r="N57" s="40">
        <f t="shared" ca="1" si="6"/>
        <v>-8</v>
      </c>
      <c r="O57" s="40">
        <f t="shared" ca="1" si="6"/>
        <v>5.5</v>
      </c>
      <c r="P57" s="40">
        <f t="shared" ca="1" si="6"/>
        <v>-11</v>
      </c>
    </row>
    <row r="58" spans="1:16" x14ac:dyDescent="0.25">
      <c r="A58" s="2">
        <f t="shared" si="1"/>
        <v>2</v>
      </c>
      <c r="B58" s="2">
        <f t="shared" si="2"/>
        <v>26</v>
      </c>
      <c r="C58" s="2">
        <f ca="1">INDEX($F$1:$P$1,MATCH(E58,F58:P58,0))</f>
        <v>2018</v>
      </c>
      <c r="D58" s="4">
        <v>43887</v>
      </c>
      <c r="E58" s="2">
        <f t="shared" ca="1" si="3"/>
        <v>3</v>
      </c>
      <c r="F58" s="40">
        <f t="shared" ca="1" si="6"/>
        <v>-1.5</v>
      </c>
      <c r="G58" s="40">
        <f t="shared" ca="1" si="6"/>
        <v>3</v>
      </c>
      <c r="H58" s="40">
        <f t="shared" ca="1" si="6"/>
        <v>0</v>
      </c>
      <c r="I58" s="40">
        <f t="shared" ca="1" si="6"/>
        <v>0</v>
      </c>
      <c r="J58" s="40">
        <f t="shared" ca="1" si="6"/>
        <v>2.5</v>
      </c>
      <c r="K58" s="40">
        <f t="shared" ca="1" si="6"/>
        <v>-5</v>
      </c>
      <c r="L58" s="40">
        <f t="shared" ca="1" si="6"/>
        <v>-1</v>
      </c>
      <c r="M58" s="40">
        <f t="shared" ca="1" si="6"/>
        <v>0</v>
      </c>
      <c r="N58" s="40">
        <f t="shared" ca="1" si="6"/>
        <v>-1.5</v>
      </c>
      <c r="O58" s="40">
        <f t="shared" ca="1" si="6"/>
        <v>3</v>
      </c>
      <c r="P58" s="40">
        <f t="shared" ca="1" si="6"/>
        <v>-10</v>
      </c>
    </row>
    <row r="59" spans="1:16" x14ac:dyDescent="0.25">
      <c r="A59" s="2">
        <f t="shared" si="1"/>
        <v>2</v>
      </c>
      <c r="B59" s="2">
        <f t="shared" si="2"/>
        <v>27</v>
      </c>
      <c r="C59" s="2">
        <f ca="1">INDEX($F$1:$P$1,MATCH(E59,F59:P59,0))</f>
        <v>2016</v>
      </c>
      <c r="D59" s="4">
        <v>43888</v>
      </c>
      <c r="E59" s="2">
        <f t="shared" ca="1" si="3"/>
        <v>9.1999999999999993</v>
      </c>
      <c r="F59" s="40">
        <f t="shared" ca="1" si="6"/>
        <v>1</v>
      </c>
      <c r="G59" s="40">
        <f t="shared" ca="1" si="6"/>
        <v>5.5</v>
      </c>
      <c r="H59" s="40">
        <f t="shared" ca="1" si="6"/>
        <v>-1</v>
      </c>
      <c r="I59" s="40">
        <f t="shared" ca="1" si="6"/>
        <v>9.1999999999999993</v>
      </c>
      <c r="J59" s="40">
        <f t="shared" ca="1" si="6"/>
        <v>3</v>
      </c>
      <c r="K59" s="40">
        <f t="shared" ca="1" si="6"/>
        <v>1.5</v>
      </c>
      <c r="L59" s="40">
        <f t="shared" ca="1" si="6"/>
        <v>5.2</v>
      </c>
      <c r="M59" s="40">
        <f t="shared" ca="1" si="6"/>
        <v>-3</v>
      </c>
      <c r="N59" s="40">
        <f t="shared" ca="1" si="6"/>
        <v>-10.5</v>
      </c>
      <c r="O59" s="40">
        <f t="shared" ca="1" si="6"/>
        <v>3.5</v>
      </c>
      <c r="P59" s="40">
        <f t="shared" ca="1" si="6"/>
        <v>-4</v>
      </c>
    </row>
    <row r="60" spans="1:16" x14ac:dyDescent="0.25">
      <c r="A60" s="2">
        <f t="shared" si="1"/>
        <v>2</v>
      </c>
      <c r="B60" s="2">
        <f t="shared" si="2"/>
        <v>28</v>
      </c>
      <c r="C60" s="2">
        <f ca="1">INDEX($F$1:$P$1,MATCH(E60,F60:P60,0))</f>
        <v>2010</v>
      </c>
      <c r="D60" s="4">
        <v>43889</v>
      </c>
      <c r="E60" s="2">
        <f t="shared" ca="1" si="3"/>
        <v>8</v>
      </c>
      <c r="F60" s="40">
        <f t="shared" ca="1" si="6"/>
        <v>4</v>
      </c>
      <c r="G60" s="40">
        <f t="shared" ca="1" si="6"/>
        <v>2</v>
      </c>
      <c r="H60" s="40">
        <f t="shared" ca="1" si="6"/>
        <v>-3.5</v>
      </c>
      <c r="I60" s="40">
        <f t="shared" ca="1" si="6"/>
        <v>0</v>
      </c>
      <c r="J60" s="40">
        <f t="shared" ca="1" si="6"/>
        <v>1.5</v>
      </c>
      <c r="K60" s="40">
        <f t="shared" ca="1" si="6"/>
        <v>-7</v>
      </c>
      <c r="L60" s="40">
        <f t="shared" ca="1" si="6"/>
        <v>2</v>
      </c>
      <c r="M60" s="40">
        <f t="shared" ca="1" si="6"/>
        <v>1.5</v>
      </c>
      <c r="N60" s="40">
        <f t="shared" ca="1" si="6"/>
        <v>-16</v>
      </c>
      <c r="O60" s="40">
        <f t="shared" ca="1" si="6"/>
        <v>8</v>
      </c>
      <c r="P60" s="40">
        <f t="shared" ca="1" si="6"/>
        <v>-2.5</v>
      </c>
    </row>
    <row r="61" spans="1:16" x14ac:dyDescent="0.25">
      <c r="A61" s="2">
        <f t="shared" si="1"/>
        <v>2</v>
      </c>
      <c r="B61" s="2">
        <f t="shared" si="2"/>
        <v>29</v>
      </c>
      <c r="C61" s="2">
        <f ca="1">INDEX($F$1:$P$1,MATCH(E61,F61:P61,0))</f>
        <v>2010</v>
      </c>
      <c r="D61" s="4">
        <v>43890</v>
      </c>
      <c r="E61" s="2">
        <f t="shared" ca="1" si="3"/>
        <v>8</v>
      </c>
      <c r="F61" s="40">
        <f t="shared" ca="1" si="6"/>
        <v>4</v>
      </c>
      <c r="G61" s="40">
        <f t="shared" ca="1" si="6"/>
        <v>2</v>
      </c>
      <c r="H61" s="40">
        <f t="shared" ca="1" si="6"/>
        <v>-3.5</v>
      </c>
      <c r="I61" s="40">
        <f t="shared" ca="1" si="6"/>
        <v>7.5</v>
      </c>
      <c r="J61" s="40">
        <f t="shared" ca="1" si="6"/>
        <v>1.5</v>
      </c>
      <c r="K61" s="40">
        <f t="shared" ca="1" si="6"/>
        <v>-7</v>
      </c>
      <c r="L61" s="40">
        <f t="shared" ca="1" si="6"/>
        <v>2</v>
      </c>
      <c r="M61" s="40">
        <f t="shared" ca="1" si="6"/>
        <v>1</v>
      </c>
      <c r="N61" s="40">
        <f t="shared" ca="1" si="6"/>
        <v>-16</v>
      </c>
      <c r="O61" s="40">
        <f t="shared" ca="1" si="6"/>
        <v>8</v>
      </c>
      <c r="P61" s="40">
        <f t="shared" ca="1" si="6"/>
        <v>-2.5</v>
      </c>
    </row>
    <row r="62" spans="1:16" x14ac:dyDescent="0.25">
      <c r="A62" s="2">
        <f t="shared" si="1"/>
        <v>3</v>
      </c>
      <c r="B62" s="2">
        <f t="shared" si="2"/>
        <v>1</v>
      </c>
      <c r="C62" s="2">
        <f ca="1">INDEX($F$1:$P$1,MATCH(E62,F62:P62,0))</f>
        <v>2010</v>
      </c>
      <c r="D62" s="4">
        <v>43891</v>
      </c>
      <c r="E62" s="2">
        <f t="shared" ca="1" si="3"/>
        <v>9</v>
      </c>
      <c r="F62" s="40">
        <f t="shared" ca="1" si="6"/>
        <v>-8.5</v>
      </c>
      <c r="G62" s="40">
        <f t="shared" ca="1" si="6"/>
        <v>-4.5</v>
      </c>
      <c r="H62" s="40">
        <f t="shared" ca="1" si="6"/>
        <v>3</v>
      </c>
      <c r="I62" s="40">
        <f t="shared" ca="1" si="6"/>
        <v>3.5</v>
      </c>
      <c r="J62" s="40">
        <f t="shared" ca="1" si="6"/>
        <v>1</v>
      </c>
      <c r="K62" s="40">
        <f t="shared" ca="1" si="6"/>
        <v>-9</v>
      </c>
      <c r="L62" s="40">
        <f t="shared" ca="1" si="6"/>
        <v>0.1</v>
      </c>
      <c r="M62" s="40">
        <f t="shared" ca="1" si="6"/>
        <v>3.5</v>
      </c>
      <c r="N62" s="40">
        <f t="shared" ca="1" si="6"/>
        <v>-15</v>
      </c>
      <c r="O62" s="40">
        <f t="shared" ca="1" si="6"/>
        <v>9</v>
      </c>
      <c r="P62" s="40">
        <f t="shared" ca="1" si="6"/>
        <v>5.5</v>
      </c>
    </row>
    <row r="63" spans="1:16" x14ac:dyDescent="0.25">
      <c r="A63" s="2">
        <f t="shared" si="1"/>
        <v>3</v>
      </c>
      <c r="B63" s="2">
        <f t="shared" si="2"/>
        <v>2</v>
      </c>
      <c r="C63" s="2">
        <f ca="1">INDEX($F$1:$P$1,MATCH(E63,F63:P63,0))</f>
        <v>2010</v>
      </c>
      <c r="D63" s="4">
        <v>43892</v>
      </c>
      <c r="E63" s="2">
        <f t="shared" ca="1" si="3"/>
        <v>9</v>
      </c>
      <c r="F63" s="40">
        <f t="shared" ca="1" si="6"/>
        <v>-8</v>
      </c>
      <c r="G63" s="40">
        <f t="shared" ca="1" si="6"/>
        <v>-5.5</v>
      </c>
      <c r="H63" s="40">
        <f t="shared" ref="G63:Q126" ca="1" si="7">INDEX(INDIRECT("'"&amp;H$1&amp;"'!"&amp;"J:J"),MATCH(EDATE($D63,-12*(2020-H$1)),INDIRECT("'"&amp;H$1&amp;"'!"&amp;"E:E"),0))</f>
        <v>6.5</v>
      </c>
      <c r="I63" s="40">
        <f t="shared" ca="1" si="7"/>
        <v>4</v>
      </c>
      <c r="J63" s="40">
        <f t="shared" ca="1" si="7"/>
        <v>0</v>
      </c>
      <c r="K63" s="40">
        <f t="shared" ca="1" si="7"/>
        <v>-12.5</v>
      </c>
      <c r="L63" s="40">
        <f t="shared" ca="1" si="7"/>
        <v>2</v>
      </c>
      <c r="M63" s="40">
        <f t="shared" ca="1" si="7"/>
        <v>5.8</v>
      </c>
      <c r="N63" s="40">
        <f t="shared" ca="1" si="7"/>
        <v>-13</v>
      </c>
      <c r="O63" s="40">
        <f t="shared" ca="1" si="7"/>
        <v>9</v>
      </c>
      <c r="P63" s="40">
        <f t="shared" ca="1" si="7"/>
        <v>5</v>
      </c>
    </row>
    <row r="64" spans="1:16" x14ac:dyDescent="0.25">
      <c r="A64" s="2">
        <f t="shared" si="1"/>
        <v>3</v>
      </c>
      <c r="B64" s="2">
        <f t="shared" si="2"/>
        <v>3</v>
      </c>
      <c r="C64" s="2">
        <f ca="1">INDEX($F$1:$P$1,MATCH(E64,F64:P64,0))</f>
        <v>2010</v>
      </c>
      <c r="D64" s="4">
        <v>43893</v>
      </c>
      <c r="E64" s="2">
        <f t="shared" ca="1" si="3"/>
        <v>11</v>
      </c>
      <c r="F64" s="40">
        <f t="shared" ref="F64:F127" ca="1" si="8">INDEX(INDIRECT("'"&amp;F$1&amp;"'!"&amp;"J:J"),MATCH(EDATE($D64,-12*(2020-F$1)),INDIRECT("'"&amp;F$1&amp;"'!"&amp;"E:E"),0))</f>
        <v>-8.5</v>
      </c>
      <c r="G64" s="40">
        <f t="shared" ca="1" si="7"/>
        <v>-8.5</v>
      </c>
      <c r="H64" s="40">
        <f t="shared" ca="1" si="7"/>
        <v>3.5</v>
      </c>
      <c r="I64" s="40">
        <f t="shared" ca="1" si="7"/>
        <v>4</v>
      </c>
      <c r="J64" s="40">
        <f t="shared" ca="1" si="7"/>
        <v>-2</v>
      </c>
      <c r="K64" s="40">
        <f t="shared" ca="1" si="7"/>
        <v>0</v>
      </c>
      <c r="L64" s="40">
        <f t="shared" ca="1" si="7"/>
        <v>6</v>
      </c>
      <c r="M64" s="40">
        <f t="shared" ca="1" si="7"/>
        <v>7</v>
      </c>
      <c r="N64" s="40">
        <f t="shared" ca="1" si="7"/>
        <v>-11.5</v>
      </c>
      <c r="O64" s="40">
        <f t="shared" ca="1" si="7"/>
        <v>11</v>
      </c>
      <c r="P64" s="40">
        <f t="shared" ca="1" si="7"/>
        <v>6</v>
      </c>
    </row>
    <row r="65" spans="1:16" x14ac:dyDescent="0.25">
      <c r="A65" s="2">
        <f t="shared" si="1"/>
        <v>3</v>
      </c>
      <c r="B65" s="2">
        <f t="shared" si="2"/>
        <v>4</v>
      </c>
      <c r="C65" s="2">
        <f ca="1">INDEX($F$1:$P$1,MATCH(E65,F65:P65,0))</f>
        <v>2016</v>
      </c>
      <c r="D65" s="4">
        <v>43894</v>
      </c>
      <c r="E65" s="2">
        <f t="shared" ca="1" si="3"/>
        <v>12.5</v>
      </c>
      <c r="F65" s="40">
        <f t="shared" ca="1" si="8"/>
        <v>-6</v>
      </c>
      <c r="G65" s="40">
        <f t="shared" ca="1" si="7"/>
        <v>-5</v>
      </c>
      <c r="H65" s="40">
        <f t="shared" ca="1" si="7"/>
        <v>-7</v>
      </c>
      <c r="I65" s="40">
        <f t="shared" ca="1" si="7"/>
        <v>12.5</v>
      </c>
      <c r="J65" s="40">
        <f t="shared" ca="1" si="7"/>
        <v>1</v>
      </c>
      <c r="K65" s="40">
        <f t="shared" ca="1" si="7"/>
        <v>-10</v>
      </c>
      <c r="L65" s="40">
        <f t="shared" ca="1" si="7"/>
        <v>4</v>
      </c>
      <c r="M65" s="40">
        <f t="shared" ca="1" si="7"/>
        <v>1.8</v>
      </c>
      <c r="N65" s="40">
        <f t="shared" ca="1" si="7"/>
        <v>-4.5</v>
      </c>
      <c r="O65" s="40">
        <f t="shared" ca="1" si="7"/>
        <v>6</v>
      </c>
      <c r="P65" s="40">
        <f t="shared" ca="1" si="7"/>
        <v>3</v>
      </c>
    </row>
    <row r="66" spans="1:16" x14ac:dyDescent="0.25">
      <c r="A66" s="2">
        <f t="shared" si="1"/>
        <v>3</v>
      </c>
      <c r="B66" s="2">
        <f t="shared" si="2"/>
        <v>5</v>
      </c>
      <c r="C66" s="2">
        <f ca="1">INDEX($F$1:$P$1,MATCH(E66,F66:P66,0))</f>
        <v>2016</v>
      </c>
      <c r="D66" s="4">
        <v>43895</v>
      </c>
      <c r="E66" s="2">
        <f t="shared" ca="1" si="3"/>
        <v>13</v>
      </c>
      <c r="F66" s="40">
        <f t="shared" ca="1" si="8"/>
        <v>-2.5</v>
      </c>
      <c r="G66" s="40">
        <f t="shared" ca="1" si="7"/>
        <v>-3</v>
      </c>
      <c r="H66" s="40">
        <f t="shared" ca="1" si="7"/>
        <v>-2</v>
      </c>
      <c r="I66" s="40">
        <f t="shared" ca="1" si="7"/>
        <v>13</v>
      </c>
      <c r="J66" s="40">
        <f t="shared" ca="1" si="7"/>
        <v>5</v>
      </c>
      <c r="K66" s="40">
        <f t="shared" ca="1" si="7"/>
        <v>-10</v>
      </c>
      <c r="L66" s="40">
        <f t="shared" ca="1" si="7"/>
        <v>3.2</v>
      </c>
      <c r="M66" s="40">
        <f t="shared" ca="1" si="7"/>
        <v>-0.1</v>
      </c>
      <c r="N66" s="40">
        <f t="shared" ca="1" si="7"/>
        <v>-4</v>
      </c>
      <c r="O66" s="40">
        <f t="shared" ca="1" si="7"/>
        <v>11.5</v>
      </c>
      <c r="P66" s="40">
        <f t="shared" ca="1" si="7"/>
        <v>-3</v>
      </c>
    </row>
    <row r="67" spans="1:16" x14ac:dyDescent="0.25">
      <c r="A67" s="2">
        <f t="shared" ref="A67:A130" si="9">MONTH(D67)</f>
        <v>3</v>
      </c>
      <c r="B67" s="2">
        <f t="shared" ref="B67:B130" si="10">DAY(D67)</f>
        <v>6</v>
      </c>
      <c r="C67" s="2">
        <f ca="1">INDEX($F$1:$P$1,MATCH(E67,F67:P67,0))</f>
        <v>2016</v>
      </c>
      <c r="D67" s="4">
        <v>43896</v>
      </c>
      <c r="E67" s="2">
        <f t="shared" ref="E67:E130" ca="1" si="11">MAX(F67:P67)</f>
        <v>12.5</v>
      </c>
      <c r="F67" s="40">
        <f t="shared" ca="1" si="8"/>
        <v>-2</v>
      </c>
      <c r="G67" s="40">
        <f t="shared" ca="1" si="7"/>
        <v>1</v>
      </c>
      <c r="H67" s="40">
        <f t="shared" ca="1" si="7"/>
        <v>-2</v>
      </c>
      <c r="I67" s="40">
        <f t="shared" ca="1" si="7"/>
        <v>12.5</v>
      </c>
      <c r="J67" s="40">
        <f t="shared" ca="1" si="7"/>
        <v>10</v>
      </c>
      <c r="K67" s="40">
        <f t="shared" ca="1" si="7"/>
        <v>0</v>
      </c>
      <c r="L67" s="40">
        <f t="shared" ca="1" si="7"/>
        <v>3</v>
      </c>
      <c r="M67" s="40">
        <f t="shared" ca="1" si="7"/>
        <v>0</v>
      </c>
      <c r="N67" s="40">
        <f t="shared" ca="1" si="7"/>
        <v>-3.5</v>
      </c>
      <c r="O67" s="40">
        <f t="shared" ca="1" si="7"/>
        <v>12</v>
      </c>
      <c r="P67" s="40">
        <f t="shared" ca="1" si="7"/>
        <v>3</v>
      </c>
    </row>
    <row r="68" spans="1:16" x14ac:dyDescent="0.25">
      <c r="A68" s="2">
        <f t="shared" si="9"/>
        <v>3</v>
      </c>
      <c r="B68" s="2">
        <f t="shared" si="10"/>
        <v>7</v>
      </c>
      <c r="C68" s="2">
        <f ca="1">INDEX($F$1:$P$1,MATCH(E68,F68:P68,0))</f>
        <v>2015</v>
      </c>
      <c r="D68" s="4">
        <v>43897</v>
      </c>
      <c r="E68" s="2">
        <f t="shared" ca="1" si="11"/>
        <v>10.5</v>
      </c>
      <c r="F68" s="40">
        <f t="shared" ca="1" si="8"/>
        <v>-1</v>
      </c>
      <c r="G68" s="40">
        <f t="shared" ca="1" si="7"/>
        <v>1</v>
      </c>
      <c r="H68" s="40">
        <f t="shared" ca="1" si="7"/>
        <v>-3</v>
      </c>
      <c r="I68" s="40">
        <f t="shared" ca="1" si="7"/>
        <v>9</v>
      </c>
      <c r="J68" s="40">
        <f t="shared" ca="1" si="7"/>
        <v>10.5</v>
      </c>
      <c r="K68" s="40">
        <f t="shared" ca="1" si="7"/>
        <v>0</v>
      </c>
      <c r="L68" s="40">
        <f t="shared" ca="1" si="7"/>
        <v>1</v>
      </c>
      <c r="M68" s="40">
        <f t="shared" ca="1" si="7"/>
        <v>9.5</v>
      </c>
      <c r="N68" s="40">
        <f t="shared" ca="1" si="7"/>
        <v>-1</v>
      </c>
      <c r="O68" s="40">
        <f t="shared" ca="1" si="7"/>
        <v>4</v>
      </c>
      <c r="P68" s="40">
        <f t="shared" ca="1" si="7"/>
        <v>-1.5</v>
      </c>
    </row>
    <row r="69" spans="1:16" x14ac:dyDescent="0.25">
      <c r="A69" s="2">
        <f t="shared" si="9"/>
        <v>3</v>
      </c>
      <c r="B69" s="2">
        <f t="shared" si="10"/>
        <v>8</v>
      </c>
      <c r="C69" s="2">
        <f ca="1">INDEX($F$1:$P$1,MATCH(E69,F69:P69,0))</f>
        <v>2015</v>
      </c>
      <c r="D69" s="4">
        <v>43898</v>
      </c>
      <c r="E69" s="2">
        <f t="shared" ca="1" si="11"/>
        <v>12</v>
      </c>
      <c r="F69" s="40">
        <f t="shared" ca="1" si="8"/>
        <v>4</v>
      </c>
      <c r="G69" s="40">
        <f t="shared" ca="1" si="7"/>
        <v>-2</v>
      </c>
      <c r="H69" s="40">
        <f t="shared" ca="1" si="7"/>
        <v>-8.5</v>
      </c>
      <c r="I69" s="40">
        <f t="shared" ca="1" si="7"/>
        <v>9.5</v>
      </c>
      <c r="J69" s="40">
        <f t="shared" ca="1" si="7"/>
        <v>12</v>
      </c>
      <c r="K69" s="40">
        <f t="shared" ca="1" si="7"/>
        <v>7.5</v>
      </c>
      <c r="L69" s="40">
        <f t="shared" ca="1" si="7"/>
        <v>5.5</v>
      </c>
      <c r="M69" s="40">
        <f t="shared" ca="1" si="7"/>
        <v>3</v>
      </c>
      <c r="N69" s="40">
        <f t="shared" ca="1" si="7"/>
        <v>1.5</v>
      </c>
      <c r="O69" s="40">
        <f t="shared" ca="1" si="7"/>
        <v>5</v>
      </c>
      <c r="P69" s="40">
        <f t="shared" ca="1" si="7"/>
        <v>-8.5</v>
      </c>
    </row>
    <row r="70" spans="1:16" x14ac:dyDescent="0.25">
      <c r="A70" s="2">
        <f t="shared" si="9"/>
        <v>3</v>
      </c>
      <c r="B70" s="2">
        <f t="shared" si="10"/>
        <v>9</v>
      </c>
      <c r="C70" s="2">
        <f ca="1">INDEX($F$1:$P$1,MATCH(E70,F70:P70,0))</f>
        <v>2015</v>
      </c>
      <c r="D70" s="4">
        <v>43899</v>
      </c>
      <c r="E70" s="2">
        <f t="shared" ca="1" si="11"/>
        <v>12</v>
      </c>
      <c r="F70" s="40">
        <f t="shared" ca="1" si="8"/>
        <v>0</v>
      </c>
      <c r="G70" s="40">
        <f t="shared" ca="1" si="7"/>
        <v>4</v>
      </c>
      <c r="H70" s="40">
        <f t="shared" ca="1" si="7"/>
        <v>-9</v>
      </c>
      <c r="I70" s="40">
        <f t="shared" ca="1" si="7"/>
        <v>9.5</v>
      </c>
      <c r="J70" s="40">
        <f t="shared" ca="1" si="7"/>
        <v>12</v>
      </c>
      <c r="K70" s="40">
        <f t="shared" ca="1" si="7"/>
        <v>9.5</v>
      </c>
      <c r="L70" s="40">
        <f t="shared" ca="1" si="7"/>
        <v>8</v>
      </c>
      <c r="M70" s="40">
        <f t="shared" ca="1" si="7"/>
        <v>9.5</v>
      </c>
      <c r="N70" s="40">
        <f t="shared" ca="1" si="7"/>
        <v>1</v>
      </c>
      <c r="O70" s="40">
        <f t="shared" ca="1" si="7"/>
        <v>3.5</v>
      </c>
      <c r="P70" s="40">
        <f t="shared" ca="1" si="7"/>
        <v>-11</v>
      </c>
    </row>
    <row r="71" spans="1:16" x14ac:dyDescent="0.25">
      <c r="A71" s="2">
        <f t="shared" si="9"/>
        <v>3</v>
      </c>
      <c r="B71" s="2">
        <f t="shared" si="10"/>
        <v>10</v>
      </c>
      <c r="C71" s="2">
        <f ca="1">INDEX($F$1:$P$1,MATCH(E71,F71:P71,0))</f>
        <v>2015</v>
      </c>
      <c r="D71" s="4">
        <v>43900</v>
      </c>
      <c r="E71" s="2">
        <f t="shared" ca="1" si="11"/>
        <v>9.5</v>
      </c>
      <c r="F71" s="40">
        <f t="shared" ca="1" si="8"/>
        <v>0</v>
      </c>
      <c r="G71" s="40">
        <f t="shared" ca="1" si="7"/>
        <v>6.5</v>
      </c>
      <c r="H71" s="40">
        <f t="shared" ca="1" si="7"/>
        <v>-7.5</v>
      </c>
      <c r="I71" s="40">
        <f t="shared" ca="1" si="7"/>
        <v>8</v>
      </c>
      <c r="J71" s="40">
        <f t="shared" ca="1" si="7"/>
        <v>9.5</v>
      </c>
      <c r="K71" s="40">
        <f t="shared" ca="1" si="7"/>
        <v>8.5</v>
      </c>
      <c r="L71" s="40">
        <f t="shared" ca="1" si="7"/>
        <v>5.5</v>
      </c>
      <c r="M71" s="40">
        <f t="shared" ca="1" si="7"/>
        <v>5.2</v>
      </c>
      <c r="N71" s="40">
        <f t="shared" ca="1" si="7"/>
        <v>-2.5</v>
      </c>
      <c r="O71" s="40">
        <f t="shared" ca="1" si="7"/>
        <v>5.5</v>
      </c>
      <c r="P71" s="40">
        <f t="shared" ca="1" si="7"/>
        <v>-10</v>
      </c>
    </row>
    <row r="72" spans="1:16" x14ac:dyDescent="0.25">
      <c r="A72" s="2">
        <f t="shared" si="9"/>
        <v>3</v>
      </c>
      <c r="B72" s="2">
        <f t="shared" si="10"/>
        <v>11</v>
      </c>
      <c r="C72" s="2">
        <f ca="1">INDEX($F$1:$P$1,MATCH(E72,F72:P72,0))</f>
        <v>2015</v>
      </c>
      <c r="D72" s="4">
        <v>43901</v>
      </c>
      <c r="E72" s="2">
        <f t="shared" ca="1" si="11"/>
        <v>15</v>
      </c>
      <c r="F72" s="40">
        <f t="shared" ca="1" si="8"/>
        <v>3.5</v>
      </c>
      <c r="G72" s="40">
        <f t="shared" ca="1" si="7"/>
        <v>6.5</v>
      </c>
      <c r="H72" s="40">
        <f t="shared" ca="1" si="7"/>
        <v>-9.5</v>
      </c>
      <c r="I72" s="40">
        <f t="shared" ca="1" si="7"/>
        <v>7.5</v>
      </c>
      <c r="J72" s="40">
        <f t="shared" ca="1" si="7"/>
        <v>15</v>
      </c>
      <c r="K72" s="40">
        <f t="shared" ca="1" si="7"/>
        <v>5.5</v>
      </c>
      <c r="L72" s="40">
        <f t="shared" ca="1" si="7"/>
        <v>4.2</v>
      </c>
      <c r="M72" s="40">
        <f t="shared" ca="1" si="7"/>
        <v>4.5</v>
      </c>
      <c r="N72" s="40">
        <f t="shared" ca="1" si="7"/>
        <v>-0.5</v>
      </c>
      <c r="O72" s="40">
        <f t="shared" ca="1" si="7"/>
        <v>7.5</v>
      </c>
      <c r="P72" s="40">
        <f t="shared" ca="1" si="7"/>
        <v>-8</v>
      </c>
    </row>
    <row r="73" spans="1:16" x14ac:dyDescent="0.25">
      <c r="A73" s="2">
        <f t="shared" si="9"/>
        <v>3</v>
      </c>
      <c r="B73" s="2">
        <f t="shared" si="10"/>
        <v>12</v>
      </c>
      <c r="C73" s="2">
        <f ca="1">INDEX($F$1:$P$1,MATCH(E73,F73:P73,0))</f>
        <v>2014</v>
      </c>
      <c r="D73" s="4">
        <v>43902</v>
      </c>
      <c r="E73" s="2">
        <f t="shared" ca="1" si="11"/>
        <v>10.5</v>
      </c>
      <c r="F73" s="40">
        <f t="shared" ca="1" si="8"/>
        <v>6.5</v>
      </c>
      <c r="G73" s="40">
        <f t="shared" ca="1" si="7"/>
        <v>10</v>
      </c>
      <c r="H73" s="40">
        <f t="shared" ca="1" si="7"/>
        <v>-3</v>
      </c>
      <c r="I73" s="40">
        <f t="shared" ca="1" si="7"/>
        <v>0</v>
      </c>
      <c r="J73" s="40">
        <f t="shared" ca="1" si="7"/>
        <v>0</v>
      </c>
      <c r="K73" s="40">
        <f t="shared" ca="1" si="7"/>
        <v>10.5</v>
      </c>
      <c r="L73" s="40">
        <f t="shared" ca="1" si="7"/>
        <v>4</v>
      </c>
      <c r="M73" s="40">
        <f t="shared" ca="1" si="7"/>
        <v>5</v>
      </c>
      <c r="N73" s="40">
        <f t="shared" ca="1" si="7"/>
        <v>9.5</v>
      </c>
      <c r="O73" s="40">
        <f t="shared" ca="1" si="7"/>
        <v>4</v>
      </c>
      <c r="P73" s="40">
        <f t="shared" ca="1" si="7"/>
        <v>5.5</v>
      </c>
    </row>
    <row r="74" spans="1:16" x14ac:dyDescent="0.25">
      <c r="A74" s="2">
        <f t="shared" si="9"/>
        <v>3</v>
      </c>
      <c r="B74" s="2">
        <f t="shared" si="10"/>
        <v>13</v>
      </c>
      <c r="C74" s="2">
        <f ca="1">INDEX($F$1:$P$1,MATCH(E74,F74:P74,0))</f>
        <v>2017</v>
      </c>
      <c r="D74" s="4">
        <v>43903</v>
      </c>
      <c r="E74" s="2">
        <f t="shared" ca="1" si="11"/>
        <v>12.5</v>
      </c>
      <c r="F74" s="40">
        <f t="shared" ca="1" si="8"/>
        <v>6</v>
      </c>
      <c r="G74" s="40">
        <f t="shared" ca="1" si="7"/>
        <v>12</v>
      </c>
      <c r="H74" s="40">
        <f t="shared" ca="1" si="7"/>
        <v>12.5</v>
      </c>
      <c r="I74" s="40">
        <f t="shared" ca="1" si="7"/>
        <v>8</v>
      </c>
      <c r="J74" s="40">
        <f t="shared" ca="1" si="7"/>
        <v>0</v>
      </c>
      <c r="K74" s="40">
        <f t="shared" ca="1" si="7"/>
        <v>5.5</v>
      </c>
      <c r="L74" s="40">
        <f t="shared" ca="1" si="7"/>
        <v>0.1</v>
      </c>
      <c r="M74" s="40">
        <f t="shared" ca="1" si="7"/>
        <v>5</v>
      </c>
      <c r="N74" s="40">
        <f t="shared" ca="1" si="7"/>
        <v>5</v>
      </c>
      <c r="O74" s="40">
        <f t="shared" ca="1" si="7"/>
        <v>6</v>
      </c>
      <c r="P74" s="40">
        <f t="shared" ca="1" si="7"/>
        <v>7</v>
      </c>
    </row>
    <row r="75" spans="1:16" x14ac:dyDescent="0.25">
      <c r="A75" s="2">
        <f t="shared" si="9"/>
        <v>3</v>
      </c>
      <c r="B75" s="2">
        <f t="shared" si="10"/>
        <v>14</v>
      </c>
      <c r="C75" s="2">
        <f ca="1">INDEX($F$1:$P$1,MATCH(E75,F75:P75,0))</f>
        <v>2017</v>
      </c>
      <c r="D75" s="4">
        <v>43904</v>
      </c>
      <c r="E75" s="2">
        <f t="shared" ca="1" si="11"/>
        <v>10.5</v>
      </c>
      <c r="F75" s="40">
        <f t="shared" ca="1" si="8"/>
        <v>8</v>
      </c>
      <c r="G75" s="40">
        <f t="shared" ca="1" si="7"/>
        <v>6</v>
      </c>
      <c r="H75" s="40">
        <f t="shared" ca="1" si="7"/>
        <v>10.5</v>
      </c>
      <c r="I75" s="40">
        <f t="shared" ca="1" si="7"/>
        <v>9</v>
      </c>
      <c r="J75" s="40">
        <f t="shared" ca="1" si="7"/>
        <v>7.5</v>
      </c>
      <c r="K75" s="40">
        <f t="shared" ca="1" si="7"/>
        <v>9</v>
      </c>
      <c r="L75" s="40">
        <f t="shared" ca="1" si="7"/>
        <v>-6.5</v>
      </c>
      <c r="M75" s="40">
        <f t="shared" ca="1" si="7"/>
        <v>2</v>
      </c>
      <c r="N75" s="40">
        <f t="shared" ca="1" si="7"/>
        <v>8.5</v>
      </c>
      <c r="O75" s="40">
        <f t="shared" ca="1" si="7"/>
        <v>5</v>
      </c>
      <c r="P75" s="40">
        <f t="shared" ca="1" si="7"/>
        <v>4.5</v>
      </c>
    </row>
    <row r="76" spans="1:16" x14ac:dyDescent="0.25">
      <c r="A76" s="2">
        <f t="shared" si="9"/>
        <v>3</v>
      </c>
      <c r="B76" s="2">
        <f t="shared" si="10"/>
        <v>15</v>
      </c>
      <c r="C76" s="2">
        <f ca="1">INDEX($F$1:$P$1,MATCH(E76,F76:P76,0))</f>
        <v>2011</v>
      </c>
      <c r="D76" s="4">
        <v>43905</v>
      </c>
      <c r="E76" s="2">
        <f t="shared" ca="1" si="11"/>
        <v>11</v>
      </c>
      <c r="F76" s="40">
        <f t="shared" ca="1" si="8"/>
        <v>7</v>
      </c>
      <c r="G76" s="40">
        <f t="shared" ca="1" si="7"/>
        <v>9</v>
      </c>
      <c r="H76" s="40">
        <f t="shared" ca="1" si="7"/>
        <v>8.5</v>
      </c>
      <c r="I76" s="40">
        <f t="shared" ca="1" si="7"/>
        <v>9</v>
      </c>
      <c r="J76" s="40">
        <f t="shared" ca="1" si="7"/>
        <v>6.5</v>
      </c>
      <c r="K76" s="40">
        <f t="shared" ca="1" si="7"/>
        <v>9.5</v>
      </c>
      <c r="L76" s="40">
        <f t="shared" ca="1" si="7"/>
        <v>-4.5</v>
      </c>
      <c r="M76" s="40">
        <f t="shared" ca="1" si="7"/>
        <v>10.5</v>
      </c>
      <c r="N76" s="40">
        <f t="shared" ca="1" si="7"/>
        <v>11</v>
      </c>
      <c r="O76" s="40">
        <f t="shared" ca="1" si="7"/>
        <v>10</v>
      </c>
      <c r="P76" s="40">
        <f t="shared" ca="1" si="7"/>
        <v>5</v>
      </c>
    </row>
    <row r="77" spans="1:16" x14ac:dyDescent="0.25">
      <c r="A77" s="2">
        <f t="shared" si="9"/>
        <v>3</v>
      </c>
      <c r="B77" s="2">
        <f t="shared" si="10"/>
        <v>16</v>
      </c>
      <c r="C77" s="2">
        <f ca="1">INDEX($F$1:$P$1,MATCH(E77,F77:P77,0))</f>
        <v>2010</v>
      </c>
      <c r="D77" s="4">
        <v>43906</v>
      </c>
      <c r="E77" s="2">
        <f t="shared" ca="1" si="11"/>
        <v>11</v>
      </c>
      <c r="F77" s="40">
        <f t="shared" ca="1" si="8"/>
        <v>7</v>
      </c>
      <c r="G77" s="40">
        <f t="shared" ca="1" si="7"/>
        <v>3.5</v>
      </c>
      <c r="H77" s="40">
        <f t="shared" ca="1" si="7"/>
        <v>7.5</v>
      </c>
      <c r="I77" s="40">
        <f t="shared" ca="1" si="7"/>
        <v>7</v>
      </c>
      <c r="J77" s="40">
        <f t="shared" ca="1" si="7"/>
        <v>9</v>
      </c>
      <c r="K77" s="40">
        <f t="shared" ca="1" si="7"/>
        <v>8</v>
      </c>
      <c r="L77" s="40">
        <f t="shared" ca="1" si="7"/>
        <v>0.1</v>
      </c>
      <c r="M77" s="40">
        <f t="shared" ca="1" si="7"/>
        <v>10</v>
      </c>
      <c r="N77" s="40">
        <f t="shared" ca="1" si="7"/>
        <v>9.5</v>
      </c>
      <c r="O77" s="40">
        <f t="shared" ca="1" si="7"/>
        <v>11</v>
      </c>
      <c r="P77" s="40">
        <f t="shared" ca="1" si="7"/>
        <v>0</v>
      </c>
    </row>
    <row r="78" spans="1:16" x14ac:dyDescent="0.25">
      <c r="A78" s="2">
        <f t="shared" si="9"/>
        <v>3</v>
      </c>
      <c r="B78" s="2">
        <f t="shared" si="10"/>
        <v>17</v>
      </c>
      <c r="C78" s="2">
        <f ca="1">INDEX($F$1:$P$1,MATCH(E78,F78:P78,0))</f>
        <v>2019</v>
      </c>
      <c r="D78" s="4">
        <v>43907</v>
      </c>
      <c r="E78" s="2">
        <f t="shared" ca="1" si="11"/>
        <v>13</v>
      </c>
      <c r="F78" s="40">
        <f t="shared" ca="1" si="8"/>
        <v>13</v>
      </c>
      <c r="G78" s="40">
        <f t="shared" ca="1" si="7"/>
        <v>7</v>
      </c>
      <c r="H78" s="40">
        <f t="shared" ca="1" si="7"/>
        <v>9.5</v>
      </c>
      <c r="I78" s="40">
        <f t="shared" ca="1" si="7"/>
        <v>8</v>
      </c>
      <c r="J78" s="40">
        <f t="shared" ca="1" si="7"/>
        <v>9.5</v>
      </c>
      <c r="K78" s="40">
        <f t="shared" ca="1" si="7"/>
        <v>5.5</v>
      </c>
      <c r="L78" s="40">
        <f t="shared" ca="1" si="7"/>
        <v>5</v>
      </c>
      <c r="M78" s="40">
        <f t="shared" ca="1" si="7"/>
        <v>5</v>
      </c>
      <c r="N78" s="40">
        <f t="shared" ca="1" si="7"/>
        <v>8</v>
      </c>
      <c r="O78" s="40">
        <f t="shared" ca="1" si="7"/>
        <v>8.5</v>
      </c>
      <c r="P78" s="40">
        <f t="shared" ca="1" si="7"/>
        <v>2</v>
      </c>
    </row>
    <row r="79" spans="1:16" x14ac:dyDescent="0.25">
      <c r="A79" s="2">
        <f t="shared" si="9"/>
        <v>3</v>
      </c>
      <c r="B79" s="2">
        <f t="shared" si="10"/>
        <v>18</v>
      </c>
      <c r="C79" s="2">
        <f ca="1">INDEX($F$1:$P$1,MATCH(E79,F79:P79,0))</f>
        <v>2019</v>
      </c>
      <c r="D79" s="4">
        <v>43908</v>
      </c>
      <c r="E79" s="2">
        <f t="shared" ca="1" si="11"/>
        <v>13.5</v>
      </c>
      <c r="F79" s="40">
        <f t="shared" ca="1" si="8"/>
        <v>13.5</v>
      </c>
      <c r="G79" s="40">
        <f t="shared" ca="1" si="7"/>
        <v>10</v>
      </c>
      <c r="H79" s="40">
        <f t="shared" ca="1" si="7"/>
        <v>4.5</v>
      </c>
      <c r="I79" s="40">
        <f t="shared" ca="1" si="7"/>
        <v>8.5</v>
      </c>
      <c r="J79" s="40">
        <f t="shared" ca="1" si="7"/>
        <v>11.5</v>
      </c>
      <c r="K79" s="40">
        <f t="shared" ca="1" si="7"/>
        <v>0</v>
      </c>
      <c r="L79" s="40">
        <f t="shared" ca="1" si="7"/>
        <v>4</v>
      </c>
      <c r="M79" s="40">
        <f t="shared" ca="1" si="7"/>
        <v>5.5</v>
      </c>
      <c r="N79" s="40">
        <f t="shared" ca="1" si="7"/>
        <v>8.5</v>
      </c>
      <c r="O79" s="40">
        <f t="shared" ca="1" si="7"/>
        <v>7.2</v>
      </c>
      <c r="P79" s="40">
        <f t="shared" ca="1" si="7"/>
        <v>9</v>
      </c>
    </row>
    <row r="80" spans="1:16" x14ac:dyDescent="0.25">
      <c r="A80" s="2">
        <f t="shared" si="9"/>
        <v>3</v>
      </c>
      <c r="B80" s="2">
        <f t="shared" si="10"/>
        <v>19</v>
      </c>
      <c r="C80" s="2">
        <f ca="1">INDEX($F$1:$P$1,MATCH(E80,F80:P80,0))</f>
        <v>2019</v>
      </c>
      <c r="D80" s="4">
        <v>43909</v>
      </c>
      <c r="E80" s="2">
        <f t="shared" ca="1" si="11"/>
        <v>15</v>
      </c>
      <c r="F80" s="40">
        <f t="shared" ca="1" si="8"/>
        <v>15</v>
      </c>
      <c r="G80" s="40">
        <f t="shared" ca="1" si="7"/>
        <v>8</v>
      </c>
      <c r="H80" s="40">
        <f t="shared" ca="1" si="7"/>
        <v>5.5</v>
      </c>
      <c r="I80" s="40">
        <f t="shared" ca="1" si="7"/>
        <v>10.5</v>
      </c>
      <c r="J80" s="40">
        <f t="shared" ca="1" si="7"/>
        <v>7</v>
      </c>
      <c r="K80" s="40">
        <f t="shared" ca="1" si="7"/>
        <v>6.5</v>
      </c>
      <c r="L80" s="40">
        <f t="shared" ca="1" si="7"/>
        <v>2.5</v>
      </c>
      <c r="M80" s="40">
        <f t="shared" ca="1" si="7"/>
        <v>4.5</v>
      </c>
      <c r="N80" s="40">
        <f t="shared" ca="1" si="7"/>
        <v>7.5</v>
      </c>
      <c r="O80" s="40">
        <f t="shared" ca="1" si="7"/>
        <v>10</v>
      </c>
      <c r="P80" s="40">
        <f t="shared" ca="1" si="7"/>
        <v>4</v>
      </c>
    </row>
    <row r="81" spans="1:16" x14ac:dyDescent="0.25">
      <c r="A81" s="2">
        <f t="shared" si="9"/>
        <v>3</v>
      </c>
      <c r="B81" s="2">
        <f t="shared" si="10"/>
        <v>20</v>
      </c>
      <c r="C81" s="2">
        <f ca="1">INDEX($F$1:$P$1,MATCH(E81,F81:P81,0))</f>
        <v>2019</v>
      </c>
      <c r="D81" s="4">
        <v>43910</v>
      </c>
      <c r="E81" s="2">
        <f t="shared" ca="1" si="11"/>
        <v>14</v>
      </c>
      <c r="F81" s="40">
        <f t="shared" ca="1" si="8"/>
        <v>14</v>
      </c>
      <c r="G81" s="40">
        <f t="shared" ca="1" si="7"/>
        <v>8</v>
      </c>
      <c r="H81" s="40">
        <f t="shared" ca="1" si="7"/>
        <v>7</v>
      </c>
      <c r="I81" s="40">
        <f t="shared" ca="1" si="7"/>
        <v>12.5</v>
      </c>
      <c r="J81" s="40">
        <f t="shared" ca="1" si="7"/>
        <v>5</v>
      </c>
      <c r="K81" s="40">
        <f t="shared" ca="1" si="7"/>
        <v>4</v>
      </c>
      <c r="L81" s="40">
        <f t="shared" ca="1" si="7"/>
        <v>4.5</v>
      </c>
      <c r="M81" s="40">
        <f t="shared" ca="1" si="7"/>
        <v>7.5</v>
      </c>
      <c r="N81" s="40">
        <f t="shared" ca="1" si="7"/>
        <v>2</v>
      </c>
      <c r="O81" s="40">
        <f t="shared" ca="1" si="7"/>
        <v>13.5</v>
      </c>
      <c r="P81" s="40">
        <f t="shared" ca="1" si="7"/>
        <v>8</v>
      </c>
    </row>
    <row r="82" spans="1:16" x14ac:dyDescent="0.25">
      <c r="A82" s="2">
        <f t="shared" si="9"/>
        <v>3</v>
      </c>
      <c r="B82" s="2">
        <f t="shared" si="10"/>
        <v>21</v>
      </c>
      <c r="C82" s="2">
        <f ca="1">INDEX($F$1:$P$1,MATCH(E82,F82:P82,0))</f>
        <v>2019</v>
      </c>
      <c r="D82" s="4">
        <v>43911</v>
      </c>
      <c r="E82" s="2">
        <f t="shared" ca="1" si="11"/>
        <v>14</v>
      </c>
      <c r="F82" s="40">
        <f t="shared" ca="1" si="8"/>
        <v>14</v>
      </c>
      <c r="G82" s="40">
        <f t="shared" ca="1" si="7"/>
        <v>5</v>
      </c>
      <c r="H82" s="40">
        <f t="shared" ca="1" si="7"/>
        <v>6</v>
      </c>
      <c r="I82" s="40">
        <f t="shared" ca="1" si="7"/>
        <v>4</v>
      </c>
      <c r="J82" s="40">
        <f t="shared" ca="1" si="7"/>
        <v>0</v>
      </c>
      <c r="K82" s="40">
        <f t="shared" ca="1" si="7"/>
        <v>0</v>
      </c>
      <c r="L82" s="40">
        <f t="shared" ca="1" si="7"/>
        <v>6</v>
      </c>
      <c r="M82" s="40">
        <f t="shared" ca="1" si="7"/>
        <v>7</v>
      </c>
      <c r="N82" s="40">
        <f t="shared" ca="1" si="7"/>
        <v>5</v>
      </c>
      <c r="O82" s="40">
        <f t="shared" ca="1" si="7"/>
        <v>10</v>
      </c>
      <c r="P82" s="40">
        <f t="shared" ca="1" si="7"/>
        <v>7</v>
      </c>
    </row>
    <row r="83" spans="1:16" x14ac:dyDescent="0.25">
      <c r="A83" s="2">
        <f t="shared" si="9"/>
        <v>3</v>
      </c>
      <c r="B83" s="2">
        <f t="shared" si="10"/>
        <v>22</v>
      </c>
      <c r="C83" s="2">
        <f ca="1">INDEX($F$1:$P$1,MATCH(E83,F83:P83,0))</f>
        <v>2019</v>
      </c>
      <c r="D83" s="4">
        <v>43912</v>
      </c>
      <c r="E83" s="2">
        <f t="shared" ca="1" si="11"/>
        <v>16</v>
      </c>
      <c r="F83" s="40">
        <f t="shared" ca="1" si="8"/>
        <v>16</v>
      </c>
      <c r="G83" s="40">
        <f t="shared" ca="1" si="7"/>
        <v>3.5</v>
      </c>
      <c r="H83" s="40">
        <f t="shared" ca="1" si="7"/>
        <v>10.5</v>
      </c>
      <c r="I83" s="40">
        <f t="shared" ca="1" si="7"/>
        <v>6</v>
      </c>
      <c r="J83" s="40">
        <f t="shared" ca="1" si="7"/>
        <v>0</v>
      </c>
      <c r="K83" s="40">
        <f t="shared" ca="1" si="7"/>
        <v>0</v>
      </c>
      <c r="L83" s="40">
        <f t="shared" ca="1" si="7"/>
        <v>4.8</v>
      </c>
      <c r="M83" s="40">
        <f t="shared" ca="1" si="7"/>
        <v>7</v>
      </c>
      <c r="N83" s="40">
        <f t="shared" ca="1" si="7"/>
        <v>7</v>
      </c>
      <c r="O83" s="40">
        <f t="shared" ca="1" si="7"/>
        <v>9</v>
      </c>
      <c r="P83" s="40">
        <f t="shared" ca="1" si="7"/>
        <v>7.5</v>
      </c>
    </row>
    <row r="84" spans="1:16" x14ac:dyDescent="0.25">
      <c r="A84" s="2">
        <f t="shared" si="9"/>
        <v>3</v>
      </c>
      <c r="B84" s="2">
        <f t="shared" si="10"/>
        <v>23</v>
      </c>
      <c r="C84" s="2">
        <f ca="1">INDEX($F$1:$P$1,MATCH(E84,F84:P84,0))</f>
        <v>2019</v>
      </c>
      <c r="D84" s="4">
        <v>43913</v>
      </c>
      <c r="E84" s="2">
        <f t="shared" ca="1" si="11"/>
        <v>12</v>
      </c>
      <c r="F84" s="40">
        <f t="shared" ca="1" si="8"/>
        <v>12</v>
      </c>
      <c r="G84" s="40">
        <f t="shared" ca="1" si="7"/>
        <v>3.5</v>
      </c>
      <c r="H84" s="40">
        <f t="shared" ca="1" si="7"/>
        <v>10</v>
      </c>
      <c r="I84" s="40">
        <f t="shared" ca="1" si="7"/>
        <v>6.5</v>
      </c>
      <c r="J84" s="40">
        <f t="shared" ca="1" si="7"/>
        <v>9.5</v>
      </c>
      <c r="K84" s="40">
        <f t="shared" ca="1" si="7"/>
        <v>2.5</v>
      </c>
      <c r="L84" s="40">
        <f t="shared" ca="1" si="7"/>
        <v>4</v>
      </c>
      <c r="M84" s="40">
        <f t="shared" ca="1" si="7"/>
        <v>8</v>
      </c>
      <c r="N84" s="40">
        <f t="shared" ca="1" si="7"/>
        <v>9</v>
      </c>
      <c r="O84" s="40">
        <f t="shared" ca="1" si="7"/>
        <v>7.5</v>
      </c>
      <c r="P84" s="40">
        <f t="shared" ca="1" si="7"/>
        <v>8</v>
      </c>
    </row>
    <row r="85" spans="1:16" x14ac:dyDescent="0.25">
      <c r="A85" s="2">
        <f t="shared" si="9"/>
        <v>3</v>
      </c>
      <c r="B85" s="2">
        <f t="shared" si="10"/>
        <v>24</v>
      </c>
      <c r="C85" s="2">
        <f ca="1">INDEX($F$1:$P$1,MATCH(E85,F85:P85,0))</f>
        <v>2017</v>
      </c>
      <c r="D85" s="4">
        <v>43914</v>
      </c>
      <c r="E85" s="2">
        <f t="shared" ca="1" si="11"/>
        <v>12.5</v>
      </c>
      <c r="F85" s="40">
        <f t="shared" ca="1" si="8"/>
        <v>12</v>
      </c>
      <c r="G85" s="40">
        <f t="shared" ca="1" si="7"/>
        <v>5</v>
      </c>
      <c r="H85" s="40">
        <f t="shared" ca="1" si="7"/>
        <v>12.5</v>
      </c>
      <c r="I85" s="40">
        <f t="shared" ca="1" si="7"/>
        <v>8</v>
      </c>
      <c r="J85" s="40">
        <f t="shared" ca="1" si="7"/>
        <v>12</v>
      </c>
      <c r="K85" s="40">
        <f t="shared" ca="1" si="7"/>
        <v>-1</v>
      </c>
      <c r="L85" s="40">
        <f t="shared" ca="1" si="7"/>
        <v>7.5</v>
      </c>
      <c r="M85" s="40">
        <f t="shared" ca="1" si="7"/>
        <v>8</v>
      </c>
      <c r="N85" s="40">
        <f t="shared" ca="1" si="7"/>
        <v>9.5</v>
      </c>
      <c r="O85" s="40">
        <f t="shared" ca="1" si="7"/>
        <v>12.5</v>
      </c>
      <c r="P85" s="40">
        <f t="shared" ca="1" si="7"/>
        <v>0</v>
      </c>
    </row>
    <row r="86" spans="1:16" x14ac:dyDescent="0.25">
      <c r="A86" s="2">
        <f t="shared" si="9"/>
        <v>3</v>
      </c>
      <c r="B86" s="2">
        <f t="shared" si="10"/>
        <v>25</v>
      </c>
      <c r="C86" s="2">
        <f ca="1">INDEX($F$1:$P$1,MATCH(E86,F86:P86,0))</f>
        <v>2010</v>
      </c>
      <c r="D86" s="4">
        <v>43915</v>
      </c>
      <c r="E86" s="2">
        <f t="shared" ca="1" si="11"/>
        <v>14</v>
      </c>
      <c r="F86" s="40">
        <f t="shared" ca="1" si="8"/>
        <v>11</v>
      </c>
      <c r="G86" s="40">
        <f t="shared" ca="1" si="7"/>
        <v>6.5</v>
      </c>
      <c r="H86" s="40">
        <f t="shared" ca="1" si="7"/>
        <v>9.5</v>
      </c>
      <c r="I86" s="40">
        <f t="shared" ca="1" si="7"/>
        <v>11</v>
      </c>
      <c r="J86" s="40">
        <f t="shared" ca="1" si="7"/>
        <v>6.5</v>
      </c>
      <c r="K86" s="40">
        <f t="shared" ca="1" si="7"/>
        <v>0</v>
      </c>
      <c r="L86" s="40">
        <f t="shared" ca="1" si="7"/>
        <v>11</v>
      </c>
      <c r="M86" s="40">
        <f t="shared" ca="1" si="7"/>
        <v>8.1999999999999993</v>
      </c>
      <c r="N86" s="40">
        <f t="shared" ca="1" si="7"/>
        <v>7</v>
      </c>
      <c r="O86" s="40">
        <f t="shared" ca="1" si="7"/>
        <v>14</v>
      </c>
      <c r="P86" s="40">
        <f t="shared" ca="1" si="7"/>
        <v>5.5</v>
      </c>
    </row>
    <row r="87" spans="1:16" x14ac:dyDescent="0.25">
      <c r="A87" s="2">
        <f t="shared" si="9"/>
        <v>3</v>
      </c>
      <c r="B87" s="2">
        <f t="shared" si="10"/>
        <v>26</v>
      </c>
      <c r="C87" s="2">
        <f ca="1">INDEX($F$1:$P$1,MATCH(E87,F87:P87,0))</f>
        <v>2015</v>
      </c>
      <c r="D87" s="4">
        <v>43916</v>
      </c>
      <c r="E87" s="2">
        <f t="shared" ca="1" si="11"/>
        <v>12.5</v>
      </c>
      <c r="F87" s="40">
        <f t="shared" ca="1" si="8"/>
        <v>8.5</v>
      </c>
      <c r="G87" s="40">
        <f t="shared" ca="1" si="7"/>
        <v>4</v>
      </c>
      <c r="H87" s="40">
        <f t="shared" ca="1" si="7"/>
        <v>7</v>
      </c>
      <c r="I87" s="40">
        <f t="shared" ca="1" si="7"/>
        <v>11.5</v>
      </c>
      <c r="J87" s="40">
        <f t="shared" ca="1" si="7"/>
        <v>12.5</v>
      </c>
      <c r="K87" s="40">
        <f t="shared" ca="1" si="7"/>
        <v>1.5</v>
      </c>
      <c r="L87" s="40">
        <f t="shared" ca="1" si="7"/>
        <v>12</v>
      </c>
      <c r="M87" s="40">
        <f t="shared" ca="1" si="7"/>
        <v>11</v>
      </c>
      <c r="N87" s="40">
        <f t="shared" ca="1" si="7"/>
        <v>9.5</v>
      </c>
      <c r="O87" s="40">
        <f t="shared" ca="1" si="7"/>
        <v>12</v>
      </c>
      <c r="P87" s="40">
        <f t="shared" ca="1" si="7"/>
        <v>3</v>
      </c>
    </row>
    <row r="88" spans="1:16" x14ac:dyDescent="0.25">
      <c r="A88" s="2">
        <f t="shared" si="9"/>
        <v>3</v>
      </c>
      <c r="B88" s="2">
        <f t="shared" si="10"/>
        <v>27</v>
      </c>
      <c r="C88" s="2">
        <f ca="1">INDEX($F$1:$P$1,MATCH(E88,F88:P88,0))</f>
        <v>2011</v>
      </c>
      <c r="D88" s="4">
        <v>43917</v>
      </c>
      <c r="E88" s="2">
        <f t="shared" ca="1" si="11"/>
        <v>13</v>
      </c>
      <c r="F88" s="40">
        <f t="shared" ca="1" si="8"/>
        <v>11</v>
      </c>
      <c r="G88" s="40">
        <f t="shared" ca="1" si="7"/>
        <v>8</v>
      </c>
      <c r="H88" s="40">
        <f t="shared" ca="1" si="7"/>
        <v>11</v>
      </c>
      <c r="I88" s="40">
        <f t="shared" ca="1" si="7"/>
        <v>11</v>
      </c>
      <c r="J88" s="40">
        <f t="shared" ca="1" si="7"/>
        <v>7</v>
      </c>
      <c r="K88" s="40">
        <f t="shared" ca="1" si="7"/>
        <v>-0.5</v>
      </c>
      <c r="L88" s="40">
        <f t="shared" ca="1" si="7"/>
        <v>11.5</v>
      </c>
      <c r="M88" s="40">
        <f t="shared" ref="G88:V151" ca="1" si="12">INDEX(INDIRECT("'"&amp;M$1&amp;"'!"&amp;"J:J"),MATCH(EDATE($D88,-12*(2020-M$1)),INDIRECT("'"&amp;M$1&amp;"'!"&amp;"E:E"),0))</f>
        <v>12</v>
      </c>
      <c r="N88" s="40">
        <f t="shared" ca="1" si="12"/>
        <v>13</v>
      </c>
      <c r="O88" s="40">
        <f t="shared" ca="1" si="12"/>
        <v>11</v>
      </c>
      <c r="P88" s="40">
        <f t="shared" ca="1" si="12"/>
        <v>4.5</v>
      </c>
    </row>
    <row r="89" spans="1:16" x14ac:dyDescent="0.25">
      <c r="A89" s="2">
        <f t="shared" si="9"/>
        <v>3</v>
      </c>
      <c r="B89" s="2">
        <f t="shared" si="10"/>
        <v>28</v>
      </c>
      <c r="C89" s="2">
        <f ca="1">INDEX($F$1:$P$1,MATCH(E89,F89:P89,0))</f>
        <v>2013</v>
      </c>
      <c r="D89" s="4">
        <v>43918</v>
      </c>
      <c r="E89" s="2">
        <f t="shared" ca="1" si="11"/>
        <v>14</v>
      </c>
      <c r="F89" s="40">
        <f t="shared" ca="1" si="8"/>
        <v>12</v>
      </c>
      <c r="G89" s="40">
        <f t="shared" ca="1" si="12"/>
        <v>7</v>
      </c>
      <c r="H89" s="40">
        <f t="shared" ca="1" si="12"/>
        <v>8.5</v>
      </c>
      <c r="I89" s="40">
        <f t="shared" ca="1" si="12"/>
        <v>12</v>
      </c>
      <c r="J89" s="40">
        <f t="shared" ca="1" si="12"/>
        <v>10.5</v>
      </c>
      <c r="K89" s="40">
        <f t="shared" ca="1" si="12"/>
        <v>4.5</v>
      </c>
      <c r="L89" s="40">
        <f t="shared" ca="1" si="12"/>
        <v>14</v>
      </c>
      <c r="M89" s="40">
        <f t="shared" ca="1" si="12"/>
        <v>12.2</v>
      </c>
      <c r="N89" s="40">
        <f t="shared" ca="1" si="12"/>
        <v>11.5</v>
      </c>
      <c r="O89" s="40">
        <f t="shared" ca="1" si="12"/>
        <v>12</v>
      </c>
      <c r="P89" s="40">
        <f t="shared" ca="1" si="12"/>
        <v>5</v>
      </c>
    </row>
    <row r="90" spans="1:16" x14ac:dyDescent="0.25">
      <c r="A90" s="2">
        <f t="shared" si="9"/>
        <v>3</v>
      </c>
      <c r="B90" s="2">
        <f t="shared" si="10"/>
        <v>29</v>
      </c>
      <c r="C90" s="2">
        <f ca="1">INDEX($F$1:$P$1,MATCH(E90,F90:P90,0))</f>
        <v>2016</v>
      </c>
      <c r="D90" s="4">
        <v>43919</v>
      </c>
      <c r="E90" s="2">
        <f t="shared" ca="1" si="11"/>
        <v>18</v>
      </c>
      <c r="F90" s="40">
        <f t="shared" ca="1" si="8"/>
        <v>14</v>
      </c>
      <c r="G90" s="40">
        <f t="shared" ca="1" si="12"/>
        <v>3.5</v>
      </c>
      <c r="H90" s="40">
        <f t="shared" ca="1" si="12"/>
        <v>9</v>
      </c>
      <c r="I90" s="40">
        <f t="shared" ca="1" si="12"/>
        <v>18</v>
      </c>
      <c r="J90" s="40">
        <f t="shared" ca="1" si="12"/>
        <v>0</v>
      </c>
      <c r="K90" s="40">
        <f t="shared" ca="1" si="12"/>
        <v>4</v>
      </c>
      <c r="L90" s="40">
        <f t="shared" ca="1" si="12"/>
        <v>11.5</v>
      </c>
      <c r="M90" s="40">
        <f t="shared" ca="1" si="12"/>
        <v>8</v>
      </c>
      <c r="N90" s="40">
        <f t="shared" ca="1" si="12"/>
        <v>10</v>
      </c>
      <c r="O90" s="40">
        <f t="shared" ca="1" si="12"/>
        <v>10.5</v>
      </c>
      <c r="P90" s="40">
        <f t="shared" ca="1" si="12"/>
        <v>7</v>
      </c>
    </row>
    <row r="91" spans="1:16" x14ac:dyDescent="0.25">
      <c r="A91" s="2">
        <f t="shared" si="9"/>
        <v>3</v>
      </c>
      <c r="B91" s="2">
        <f t="shared" si="10"/>
        <v>30</v>
      </c>
      <c r="C91" s="2">
        <f ca="1">INDEX($F$1:$P$1,MATCH(E91,F91:P91,0))</f>
        <v>2016</v>
      </c>
      <c r="D91" s="4">
        <v>43920</v>
      </c>
      <c r="E91" s="2">
        <f t="shared" ca="1" si="11"/>
        <v>19.5</v>
      </c>
      <c r="F91" s="40">
        <f t="shared" ca="1" si="8"/>
        <v>13.5</v>
      </c>
      <c r="G91" s="40">
        <f t="shared" ca="1" si="12"/>
        <v>-2</v>
      </c>
      <c r="H91" s="40">
        <f t="shared" ca="1" si="12"/>
        <v>12</v>
      </c>
      <c r="I91" s="40">
        <f t="shared" ca="1" si="12"/>
        <v>19.5</v>
      </c>
      <c r="J91" s="40">
        <f t="shared" ca="1" si="12"/>
        <v>9</v>
      </c>
      <c r="K91" s="40">
        <f t="shared" ca="1" si="12"/>
        <v>4</v>
      </c>
      <c r="L91" s="40">
        <f t="shared" ca="1" si="12"/>
        <v>13.5</v>
      </c>
      <c r="M91" s="40">
        <f t="shared" ca="1" si="12"/>
        <v>8.5</v>
      </c>
      <c r="N91" s="40">
        <f t="shared" ca="1" si="12"/>
        <v>11</v>
      </c>
      <c r="O91" s="40">
        <f t="shared" ca="1" si="12"/>
        <v>10.5</v>
      </c>
      <c r="P91" s="40">
        <f t="shared" ca="1" si="12"/>
        <v>9</v>
      </c>
    </row>
    <row r="92" spans="1:16" x14ac:dyDescent="0.25">
      <c r="A92" s="2">
        <f t="shared" si="9"/>
        <v>3</v>
      </c>
      <c r="B92" s="2">
        <f t="shared" si="10"/>
        <v>31</v>
      </c>
      <c r="C92" s="2">
        <f ca="1">INDEX($F$1:$P$1,MATCH(E92,F92:P92,0))</f>
        <v>2016</v>
      </c>
      <c r="D92" s="4">
        <v>43921</v>
      </c>
      <c r="E92" s="2">
        <f t="shared" ca="1" si="11"/>
        <v>22.5</v>
      </c>
      <c r="F92" s="40">
        <f t="shared" ca="1" si="8"/>
        <v>14</v>
      </c>
      <c r="G92" s="40">
        <f t="shared" ca="1" si="12"/>
        <v>-1.5</v>
      </c>
      <c r="H92" s="40">
        <f t="shared" ca="1" si="12"/>
        <v>6.5</v>
      </c>
      <c r="I92" s="40">
        <f t="shared" ca="1" si="12"/>
        <v>22.5</v>
      </c>
      <c r="J92" s="40">
        <f t="shared" ca="1" si="12"/>
        <v>10</v>
      </c>
      <c r="K92" s="40">
        <f t="shared" ca="1" si="12"/>
        <v>6</v>
      </c>
      <c r="L92" s="40">
        <f t="shared" ca="1" si="12"/>
        <v>13.5</v>
      </c>
      <c r="M92" s="40">
        <f t="shared" ca="1" si="12"/>
        <v>6.8</v>
      </c>
      <c r="N92" s="40">
        <f t="shared" ca="1" si="12"/>
        <v>10.5</v>
      </c>
      <c r="O92" s="40">
        <f t="shared" ca="1" si="12"/>
        <v>11</v>
      </c>
      <c r="P92" s="40">
        <f t="shared" ca="1" si="12"/>
        <v>5</v>
      </c>
    </row>
    <row r="93" spans="1:16" x14ac:dyDescent="0.25">
      <c r="A93" s="2">
        <f t="shared" si="9"/>
        <v>4</v>
      </c>
      <c r="B93" s="2">
        <f t="shared" si="10"/>
        <v>1</v>
      </c>
      <c r="C93" s="2">
        <f ca="1">INDEX($F$1:$P$1,MATCH(E93,F93:P93,0))</f>
        <v>2016</v>
      </c>
      <c r="D93" s="4">
        <v>43922</v>
      </c>
      <c r="E93" s="2">
        <f t="shared" ca="1" si="11"/>
        <v>22.5</v>
      </c>
      <c r="F93" s="40">
        <f t="shared" ca="1" si="8"/>
        <v>14</v>
      </c>
      <c r="G93" s="40">
        <f t="shared" ca="1" si="12"/>
        <v>3</v>
      </c>
      <c r="H93" s="40">
        <f t="shared" ca="1" si="12"/>
        <v>10.5</v>
      </c>
      <c r="I93" s="40">
        <f t="shared" ca="1" si="12"/>
        <v>22.5</v>
      </c>
      <c r="J93" s="40">
        <f t="shared" ca="1" si="12"/>
        <v>11</v>
      </c>
      <c r="K93" s="40">
        <f t="shared" ca="1" si="12"/>
        <v>0</v>
      </c>
      <c r="L93" s="40">
        <f t="shared" ca="1" si="12"/>
        <v>15</v>
      </c>
      <c r="M93" s="40">
        <f t="shared" ca="1" si="12"/>
        <v>9</v>
      </c>
      <c r="N93" s="40">
        <f t="shared" ca="1" si="12"/>
        <v>9.5</v>
      </c>
      <c r="O93" s="40">
        <f t="shared" ca="1" si="12"/>
        <v>0</v>
      </c>
      <c r="P93" s="40">
        <f t="shared" ca="1" si="12"/>
        <v>3</v>
      </c>
    </row>
    <row r="94" spans="1:16" x14ac:dyDescent="0.25">
      <c r="A94" s="2">
        <f t="shared" si="9"/>
        <v>4</v>
      </c>
      <c r="B94" s="2">
        <f t="shared" si="10"/>
        <v>2</v>
      </c>
      <c r="C94" s="2">
        <f ca="1">INDEX($F$1:$P$1,MATCH(E94,F94:P94,0))</f>
        <v>2016</v>
      </c>
      <c r="D94" s="4">
        <v>43923</v>
      </c>
      <c r="E94" s="2">
        <f t="shared" ca="1" si="11"/>
        <v>16.5</v>
      </c>
      <c r="F94" s="40">
        <f t="shared" ca="1" si="8"/>
        <v>15</v>
      </c>
      <c r="G94" s="40">
        <f t="shared" ca="1" si="12"/>
        <v>6.5</v>
      </c>
      <c r="H94" s="40">
        <f t="shared" ca="1" si="12"/>
        <v>8.5</v>
      </c>
      <c r="I94" s="40">
        <f t="shared" ca="1" si="12"/>
        <v>16.5</v>
      </c>
      <c r="J94" s="40">
        <f t="shared" ca="1" si="12"/>
        <v>10</v>
      </c>
      <c r="K94" s="40">
        <f t="shared" ca="1" si="12"/>
        <v>8</v>
      </c>
      <c r="L94" s="40">
        <f t="shared" ca="1" si="12"/>
        <v>11</v>
      </c>
      <c r="M94" s="40">
        <f t="shared" ca="1" si="12"/>
        <v>10</v>
      </c>
      <c r="N94" s="40">
        <f t="shared" ca="1" si="12"/>
        <v>11.5</v>
      </c>
      <c r="O94" s="40">
        <f t="shared" ca="1" si="12"/>
        <v>6.5</v>
      </c>
      <c r="P94" s="40">
        <f t="shared" ca="1" si="12"/>
        <v>5</v>
      </c>
    </row>
    <row r="95" spans="1:16" x14ac:dyDescent="0.25">
      <c r="A95" s="2">
        <f t="shared" si="9"/>
        <v>4</v>
      </c>
      <c r="B95" s="2">
        <f t="shared" si="10"/>
        <v>3</v>
      </c>
      <c r="C95" s="2">
        <f ca="1">INDEX($F$1:$P$1,MATCH(E95,F95:P95,0))</f>
        <v>2016</v>
      </c>
      <c r="D95" s="4">
        <v>43924</v>
      </c>
      <c r="E95" s="2">
        <f t="shared" ca="1" si="11"/>
        <v>15</v>
      </c>
      <c r="F95" s="40">
        <f t="shared" ca="1" si="8"/>
        <v>14</v>
      </c>
      <c r="G95" s="40">
        <f t="shared" ca="1" si="12"/>
        <v>2.5</v>
      </c>
      <c r="H95" s="40">
        <f t="shared" ca="1" si="12"/>
        <v>10</v>
      </c>
      <c r="I95" s="40">
        <f t="shared" ca="1" si="12"/>
        <v>15</v>
      </c>
      <c r="J95" s="40">
        <f t="shared" ca="1" si="12"/>
        <v>0</v>
      </c>
      <c r="K95" s="40">
        <f t="shared" ca="1" si="12"/>
        <v>9</v>
      </c>
      <c r="L95" s="40">
        <f t="shared" ca="1" si="12"/>
        <v>10</v>
      </c>
      <c r="M95" s="40">
        <f t="shared" ca="1" si="12"/>
        <v>2.5</v>
      </c>
      <c r="N95" s="40">
        <f t="shared" ca="1" si="12"/>
        <v>10</v>
      </c>
      <c r="O95" s="40">
        <f t="shared" ca="1" si="12"/>
        <v>9.5</v>
      </c>
      <c r="P95" s="40">
        <f t="shared" ca="1" si="12"/>
        <v>5.5</v>
      </c>
    </row>
    <row r="96" spans="1:16" x14ac:dyDescent="0.25">
      <c r="A96" s="2">
        <f t="shared" si="9"/>
        <v>4</v>
      </c>
      <c r="B96" s="2">
        <f t="shared" si="10"/>
        <v>4</v>
      </c>
      <c r="C96" s="2">
        <f ca="1">INDEX($F$1:$P$1,MATCH(E96,F96:P96,0))</f>
        <v>2019</v>
      </c>
      <c r="D96" s="4">
        <v>43925</v>
      </c>
      <c r="E96" s="2">
        <f t="shared" ca="1" si="11"/>
        <v>12.5</v>
      </c>
      <c r="F96" s="40">
        <f t="shared" ca="1" si="8"/>
        <v>12.5</v>
      </c>
      <c r="G96" s="40">
        <f t="shared" ca="1" si="12"/>
        <v>2</v>
      </c>
      <c r="H96" s="40">
        <f t="shared" ca="1" si="12"/>
        <v>10</v>
      </c>
      <c r="I96" s="40">
        <f t="shared" ca="1" si="12"/>
        <v>12</v>
      </c>
      <c r="J96" s="40">
        <f t="shared" ca="1" si="12"/>
        <v>0</v>
      </c>
      <c r="K96" s="40">
        <f t="shared" ca="1" si="12"/>
        <v>0</v>
      </c>
      <c r="L96" s="40">
        <f t="shared" ca="1" si="12"/>
        <v>11.5</v>
      </c>
      <c r="M96" s="40">
        <f t="shared" ca="1" si="12"/>
        <v>9</v>
      </c>
      <c r="N96" s="40">
        <f t="shared" ca="1" si="12"/>
        <v>10.5</v>
      </c>
      <c r="O96" s="40">
        <f t="shared" ca="1" si="12"/>
        <v>9.5</v>
      </c>
      <c r="P96" s="40">
        <f t="shared" ca="1" si="12"/>
        <v>7.5</v>
      </c>
    </row>
    <row r="97" spans="1:16" x14ac:dyDescent="0.25">
      <c r="A97" s="2">
        <f t="shared" si="9"/>
        <v>4</v>
      </c>
      <c r="B97" s="2">
        <f t="shared" si="10"/>
        <v>5</v>
      </c>
      <c r="C97" s="2">
        <f ca="1">INDEX($F$1:$P$1,MATCH(E97,F97:P97,0))</f>
        <v>2017</v>
      </c>
      <c r="D97" s="4">
        <v>43926</v>
      </c>
      <c r="E97" s="2">
        <f t="shared" ca="1" si="11"/>
        <v>13.5</v>
      </c>
      <c r="F97" s="40">
        <f t="shared" ca="1" si="8"/>
        <v>13</v>
      </c>
      <c r="G97" s="40">
        <f t="shared" ca="1" si="12"/>
        <v>0.5</v>
      </c>
      <c r="H97" s="40">
        <f t="shared" ca="1" si="12"/>
        <v>13.5</v>
      </c>
      <c r="I97" s="40">
        <f t="shared" ca="1" si="12"/>
        <v>12</v>
      </c>
      <c r="J97" s="40">
        <f t="shared" ca="1" si="12"/>
        <v>0</v>
      </c>
      <c r="K97" s="40">
        <f t="shared" ca="1" si="12"/>
        <v>7</v>
      </c>
      <c r="L97" s="40">
        <f t="shared" ca="1" si="12"/>
        <v>0.1</v>
      </c>
      <c r="M97" s="40">
        <f t="shared" ca="1" si="12"/>
        <v>10</v>
      </c>
      <c r="N97" s="40">
        <f t="shared" ca="1" si="12"/>
        <v>8</v>
      </c>
      <c r="O97" s="40">
        <f t="shared" ca="1" si="12"/>
        <v>12</v>
      </c>
      <c r="P97" s="40">
        <f t="shared" ca="1" si="12"/>
        <v>10</v>
      </c>
    </row>
    <row r="98" spans="1:16" x14ac:dyDescent="0.25">
      <c r="A98" s="2">
        <f t="shared" si="9"/>
        <v>4</v>
      </c>
      <c r="B98" s="2">
        <f t="shared" si="10"/>
        <v>6</v>
      </c>
      <c r="C98" s="2">
        <f ca="1">INDEX($F$1:$P$1,MATCH(E98,F98:P98,0))</f>
        <v>2016</v>
      </c>
      <c r="D98" s="4">
        <v>43927</v>
      </c>
      <c r="E98" s="2">
        <f t="shared" ca="1" si="11"/>
        <v>15.5</v>
      </c>
      <c r="F98" s="40">
        <f t="shared" ca="1" si="8"/>
        <v>13.5</v>
      </c>
      <c r="G98" s="40">
        <f t="shared" ca="1" si="12"/>
        <v>2</v>
      </c>
      <c r="H98" s="40">
        <f t="shared" ca="1" si="12"/>
        <v>1.5</v>
      </c>
      <c r="I98" s="40">
        <f t="shared" ca="1" si="12"/>
        <v>15.5</v>
      </c>
      <c r="J98" s="40">
        <f t="shared" ca="1" si="12"/>
        <v>11.5</v>
      </c>
      <c r="K98" s="40">
        <f t="shared" ca="1" si="12"/>
        <v>8.5</v>
      </c>
      <c r="L98" s="40">
        <f t="shared" ca="1" si="12"/>
        <v>3</v>
      </c>
      <c r="M98" s="40">
        <f t="shared" ca="1" si="12"/>
        <v>10</v>
      </c>
      <c r="N98" s="40">
        <f t="shared" ca="1" si="12"/>
        <v>9</v>
      </c>
      <c r="O98" s="40">
        <f t="shared" ca="1" si="12"/>
        <v>10.5</v>
      </c>
      <c r="P98" s="40">
        <f t="shared" ca="1" si="12"/>
        <v>12</v>
      </c>
    </row>
    <row r="99" spans="1:16" x14ac:dyDescent="0.25">
      <c r="A99" s="2">
        <f t="shared" si="9"/>
        <v>4</v>
      </c>
      <c r="B99" s="2">
        <f t="shared" si="10"/>
        <v>7</v>
      </c>
      <c r="C99" s="2">
        <f ca="1">INDEX($F$1:$P$1,MATCH(E99,F99:P99,0))</f>
        <v>2016</v>
      </c>
      <c r="D99" s="4">
        <v>43928</v>
      </c>
      <c r="E99" s="2">
        <f t="shared" ca="1" si="11"/>
        <v>19.5</v>
      </c>
      <c r="F99" s="40">
        <f t="shared" ca="1" si="8"/>
        <v>13</v>
      </c>
      <c r="G99" s="40">
        <f t="shared" ca="1" si="12"/>
        <v>8</v>
      </c>
      <c r="H99" s="40">
        <f t="shared" ca="1" si="12"/>
        <v>12.5</v>
      </c>
      <c r="I99" s="40">
        <f t="shared" ca="1" si="12"/>
        <v>19.5</v>
      </c>
      <c r="J99" s="40">
        <f t="shared" ca="1" si="12"/>
        <v>13</v>
      </c>
      <c r="K99" s="40">
        <f t="shared" ca="1" si="12"/>
        <v>0</v>
      </c>
      <c r="L99" s="40">
        <f t="shared" ca="1" si="12"/>
        <v>4</v>
      </c>
      <c r="M99" s="40">
        <f t="shared" ca="1" si="12"/>
        <v>10</v>
      </c>
      <c r="N99" s="40">
        <f t="shared" ca="1" si="12"/>
        <v>10</v>
      </c>
      <c r="O99" s="40">
        <f t="shared" ca="1" si="12"/>
        <v>10</v>
      </c>
      <c r="P99" s="40">
        <f t="shared" ca="1" si="12"/>
        <v>10.5</v>
      </c>
    </row>
    <row r="100" spans="1:16" x14ac:dyDescent="0.25">
      <c r="A100" s="2">
        <f t="shared" si="9"/>
        <v>4</v>
      </c>
      <c r="B100" s="2">
        <f t="shared" si="10"/>
        <v>8</v>
      </c>
      <c r="C100" s="2">
        <f ca="1">INDEX($F$1:$P$1,MATCH(E100,F100:P100,0))</f>
        <v>2016</v>
      </c>
      <c r="D100" s="4">
        <v>43929</v>
      </c>
      <c r="E100" s="2">
        <f t="shared" ca="1" si="11"/>
        <v>19.5</v>
      </c>
      <c r="F100" s="40">
        <f t="shared" ca="1" si="8"/>
        <v>14.5</v>
      </c>
      <c r="G100" s="40">
        <f t="shared" ca="1" si="12"/>
        <v>9</v>
      </c>
      <c r="H100" s="40">
        <f t="shared" ca="1" si="12"/>
        <v>10</v>
      </c>
      <c r="I100" s="40">
        <f t="shared" ca="1" si="12"/>
        <v>19.5</v>
      </c>
      <c r="J100" s="40">
        <f t="shared" ca="1" si="12"/>
        <v>16</v>
      </c>
      <c r="K100" s="40">
        <f t="shared" ca="1" si="12"/>
        <v>11.5</v>
      </c>
      <c r="L100" s="40">
        <f t="shared" ca="1" si="12"/>
        <v>7.5</v>
      </c>
      <c r="M100" s="40">
        <f t="shared" ca="1" si="12"/>
        <v>13.5</v>
      </c>
      <c r="N100" s="40">
        <f t="shared" ca="1" si="12"/>
        <v>9</v>
      </c>
      <c r="O100" s="40">
        <f t="shared" ca="1" si="12"/>
        <v>8</v>
      </c>
      <c r="P100" s="40">
        <f t="shared" ca="1" si="12"/>
        <v>12</v>
      </c>
    </row>
    <row r="101" spans="1:16" x14ac:dyDescent="0.25">
      <c r="A101" s="2">
        <f t="shared" si="9"/>
        <v>4</v>
      </c>
      <c r="B101" s="2">
        <f t="shared" si="10"/>
        <v>9</v>
      </c>
      <c r="C101" s="2">
        <f ca="1">INDEX($F$1:$P$1,MATCH(E101,F101:P101,0))</f>
        <v>2015</v>
      </c>
      <c r="D101" s="4">
        <v>43930</v>
      </c>
      <c r="E101" s="2">
        <f t="shared" ca="1" si="11"/>
        <v>17</v>
      </c>
      <c r="F101" s="40">
        <f t="shared" ca="1" si="8"/>
        <v>14</v>
      </c>
      <c r="G101" s="40">
        <f t="shared" ca="1" si="12"/>
        <v>13.5</v>
      </c>
      <c r="H101" s="40">
        <f t="shared" ca="1" si="12"/>
        <v>12.5</v>
      </c>
      <c r="I101" s="40">
        <f t="shared" ca="1" si="12"/>
        <v>15.5</v>
      </c>
      <c r="J101" s="40">
        <f t="shared" ca="1" si="12"/>
        <v>17</v>
      </c>
      <c r="K101" s="40">
        <f t="shared" ca="1" si="12"/>
        <v>8</v>
      </c>
      <c r="L101" s="40">
        <f t="shared" ca="1" si="12"/>
        <v>6</v>
      </c>
      <c r="M101" s="40">
        <f t="shared" ca="1" si="12"/>
        <v>14</v>
      </c>
      <c r="N101" s="40">
        <f t="shared" ca="1" si="12"/>
        <v>11</v>
      </c>
      <c r="O101" s="40">
        <f t="shared" ca="1" si="12"/>
        <v>8</v>
      </c>
      <c r="P101" s="40">
        <f t="shared" ca="1" si="12"/>
        <v>11.5</v>
      </c>
    </row>
    <row r="102" spans="1:16" x14ac:dyDescent="0.25">
      <c r="A102" s="2">
        <f t="shared" si="9"/>
        <v>4</v>
      </c>
      <c r="B102" s="2">
        <f t="shared" si="10"/>
        <v>10</v>
      </c>
      <c r="C102" s="2">
        <f ca="1">INDEX($F$1:$P$1,MATCH(E102,F102:P102,0))</f>
        <v>2016</v>
      </c>
      <c r="D102" s="4">
        <v>43931</v>
      </c>
      <c r="E102" s="2">
        <f t="shared" ca="1" si="11"/>
        <v>18</v>
      </c>
      <c r="F102" s="40">
        <f t="shared" ca="1" si="8"/>
        <v>11</v>
      </c>
      <c r="G102" s="40">
        <f t="shared" ca="1" si="12"/>
        <v>12.5</v>
      </c>
      <c r="H102" s="40">
        <f t="shared" ca="1" si="12"/>
        <v>13</v>
      </c>
      <c r="I102" s="40">
        <f t="shared" ca="1" si="12"/>
        <v>18</v>
      </c>
      <c r="J102" s="40">
        <f t="shared" ca="1" si="12"/>
        <v>12</v>
      </c>
      <c r="K102" s="40">
        <f t="shared" ca="1" si="12"/>
        <v>10</v>
      </c>
      <c r="L102" s="40">
        <f t="shared" ca="1" si="12"/>
        <v>12.5</v>
      </c>
      <c r="M102" s="40">
        <f t="shared" ca="1" si="12"/>
        <v>13.5</v>
      </c>
      <c r="N102" s="40">
        <f t="shared" ca="1" si="12"/>
        <v>4</v>
      </c>
      <c r="O102" s="40">
        <f t="shared" ca="1" si="12"/>
        <v>9.5</v>
      </c>
      <c r="P102" s="40">
        <f t="shared" ca="1" si="12"/>
        <v>11</v>
      </c>
    </row>
    <row r="103" spans="1:16" x14ac:dyDescent="0.25">
      <c r="A103" s="2">
        <f t="shared" si="9"/>
        <v>4</v>
      </c>
      <c r="B103" s="2">
        <f t="shared" si="10"/>
        <v>11</v>
      </c>
      <c r="C103" s="2">
        <f ca="1">INDEX($F$1:$P$1,MATCH(E103,F103:P103,0))</f>
        <v>2016</v>
      </c>
      <c r="D103" s="4">
        <v>43932</v>
      </c>
      <c r="E103" s="2">
        <f t="shared" ca="1" si="11"/>
        <v>18.5</v>
      </c>
      <c r="F103" s="40">
        <f t="shared" ca="1" si="8"/>
        <v>11.5</v>
      </c>
      <c r="G103" s="40">
        <f t="shared" ca="1" si="12"/>
        <v>11</v>
      </c>
      <c r="H103" s="40">
        <f t="shared" ca="1" si="12"/>
        <v>12</v>
      </c>
      <c r="I103" s="40">
        <f t="shared" ca="1" si="12"/>
        <v>18.5</v>
      </c>
      <c r="J103" s="40">
        <f t="shared" ca="1" si="12"/>
        <v>0</v>
      </c>
      <c r="K103" s="40">
        <f t="shared" ca="1" si="12"/>
        <v>12.5</v>
      </c>
      <c r="L103" s="40">
        <f t="shared" ca="1" si="12"/>
        <v>8.5</v>
      </c>
      <c r="M103" s="40">
        <f t="shared" ca="1" si="12"/>
        <v>16</v>
      </c>
      <c r="N103" s="40">
        <f t="shared" ca="1" si="12"/>
        <v>7</v>
      </c>
      <c r="O103" s="40">
        <f t="shared" ca="1" si="12"/>
        <v>9</v>
      </c>
      <c r="P103" s="40">
        <f t="shared" ca="1" si="12"/>
        <v>10.5</v>
      </c>
    </row>
    <row r="104" spans="1:16" x14ac:dyDescent="0.25">
      <c r="A104" s="2">
        <f t="shared" si="9"/>
        <v>4</v>
      </c>
      <c r="B104" s="2">
        <f t="shared" si="10"/>
        <v>12</v>
      </c>
      <c r="C104" s="2">
        <f ca="1">INDEX($F$1:$P$1,MATCH(E104,F104:P104,0))</f>
        <v>2019</v>
      </c>
      <c r="D104" s="4">
        <v>43933</v>
      </c>
      <c r="E104" s="2">
        <f t="shared" ca="1" si="11"/>
        <v>14.5</v>
      </c>
      <c r="F104" s="40">
        <f t="shared" ca="1" si="8"/>
        <v>14.5</v>
      </c>
      <c r="G104" s="40">
        <f t="shared" ca="1" si="12"/>
        <v>10</v>
      </c>
      <c r="H104" s="40">
        <f t="shared" ca="1" si="12"/>
        <v>11.5</v>
      </c>
      <c r="I104" s="40">
        <f t="shared" ca="1" si="12"/>
        <v>12</v>
      </c>
      <c r="J104" s="40">
        <f t="shared" ca="1" si="12"/>
        <v>10</v>
      </c>
      <c r="K104" s="40">
        <f t="shared" ca="1" si="12"/>
        <v>10</v>
      </c>
      <c r="L104" s="40">
        <f t="shared" ca="1" si="12"/>
        <v>2</v>
      </c>
      <c r="M104" s="40">
        <f t="shared" ca="1" si="12"/>
        <v>8</v>
      </c>
      <c r="N104" s="40">
        <f t="shared" ca="1" si="12"/>
        <v>9.5</v>
      </c>
      <c r="O104" s="40">
        <f t="shared" ca="1" si="12"/>
        <v>10</v>
      </c>
      <c r="P104" s="40">
        <f t="shared" ca="1" si="12"/>
        <v>9</v>
      </c>
    </row>
    <row r="105" spans="1:16" x14ac:dyDescent="0.25">
      <c r="A105" s="2">
        <f t="shared" si="9"/>
        <v>4</v>
      </c>
      <c r="B105" s="2">
        <f t="shared" si="10"/>
        <v>13</v>
      </c>
      <c r="C105" s="2">
        <f ca="1">INDEX($F$1:$P$1,MATCH(E105,F105:P105,0))</f>
        <v>2014</v>
      </c>
      <c r="D105" s="4">
        <v>43934</v>
      </c>
      <c r="E105" s="2">
        <f t="shared" ca="1" si="11"/>
        <v>15</v>
      </c>
      <c r="F105" s="40">
        <f t="shared" ca="1" si="8"/>
        <v>7.5</v>
      </c>
      <c r="G105" s="40">
        <f t="shared" ca="1" si="12"/>
        <v>6.5</v>
      </c>
      <c r="H105" s="40">
        <f t="shared" ca="1" si="12"/>
        <v>11</v>
      </c>
      <c r="I105" s="40">
        <f t="shared" ca="1" si="12"/>
        <v>13.5</v>
      </c>
      <c r="J105" s="40">
        <f t="shared" ca="1" si="12"/>
        <v>0</v>
      </c>
      <c r="K105" s="40">
        <f t="shared" ca="1" si="12"/>
        <v>15</v>
      </c>
      <c r="L105" s="40">
        <f t="shared" ca="1" si="12"/>
        <v>6.5</v>
      </c>
      <c r="M105" s="40">
        <f t="shared" ca="1" si="12"/>
        <v>7</v>
      </c>
      <c r="N105" s="40">
        <f t="shared" ca="1" si="12"/>
        <v>12.5</v>
      </c>
      <c r="O105" s="40">
        <f t="shared" ca="1" si="12"/>
        <v>15</v>
      </c>
      <c r="P105" s="40">
        <f t="shared" ca="1" si="12"/>
        <v>7</v>
      </c>
    </row>
    <row r="106" spans="1:16" x14ac:dyDescent="0.25">
      <c r="A106" s="2">
        <f t="shared" si="9"/>
        <v>4</v>
      </c>
      <c r="B106" s="2">
        <f t="shared" si="10"/>
        <v>14</v>
      </c>
      <c r="C106" s="2">
        <f ca="1">INDEX($F$1:$P$1,MATCH(E106,F106:P106,0))</f>
        <v>2010</v>
      </c>
      <c r="D106" s="4">
        <v>43935</v>
      </c>
      <c r="E106" s="2">
        <f t="shared" ca="1" si="11"/>
        <v>18.5</v>
      </c>
      <c r="F106" s="40">
        <f t="shared" ca="1" si="8"/>
        <v>10</v>
      </c>
      <c r="G106" s="40">
        <f t="shared" ca="1" si="12"/>
        <v>11</v>
      </c>
      <c r="H106" s="40">
        <f t="shared" ca="1" si="12"/>
        <v>7</v>
      </c>
      <c r="I106" s="40">
        <f t="shared" ca="1" si="12"/>
        <v>16</v>
      </c>
      <c r="J106" s="40">
        <f t="shared" ca="1" si="12"/>
        <v>10</v>
      </c>
      <c r="K106" s="40">
        <f t="shared" ca="1" si="12"/>
        <v>15</v>
      </c>
      <c r="L106" s="40">
        <f t="shared" ca="1" si="12"/>
        <v>8</v>
      </c>
      <c r="M106" s="40">
        <f t="shared" ca="1" si="12"/>
        <v>7.5</v>
      </c>
      <c r="N106" s="40">
        <f t="shared" ca="1" si="12"/>
        <v>9</v>
      </c>
      <c r="O106" s="40">
        <f t="shared" ca="1" si="12"/>
        <v>18.5</v>
      </c>
      <c r="P106" s="40">
        <f t="shared" ca="1" si="12"/>
        <v>10</v>
      </c>
    </row>
    <row r="107" spans="1:16" x14ac:dyDescent="0.25">
      <c r="A107" s="2">
        <f t="shared" si="9"/>
        <v>4</v>
      </c>
      <c r="B107" s="2">
        <f t="shared" si="10"/>
        <v>15</v>
      </c>
      <c r="C107" s="2">
        <f ca="1">INDEX($F$1:$P$1,MATCH(E107,F107:P107,0))</f>
        <v>2010</v>
      </c>
      <c r="D107" s="4">
        <v>43936</v>
      </c>
      <c r="E107" s="2">
        <f t="shared" ca="1" si="11"/>
        <v>21.5</v>
      </c>
      <c r="F107" s="40">
        <f t="shared" ca="1" si="8"/>
        <v>11</v>
      </c>
      <c r="G107" s="40">
        <f t="shared" ca="1" si="12"/>
        <v>12</v>
      </c>
      <c r="H107" s="40">
        <f t="shared" ca="1" si="12"/>
        <v>7</v>
      </c>
      <c r="I107" s="40">
        <f t="shared" ca="1" si="12"/>
        <v>13.5</v>
      </c>
      <c r="J107" s="40">
        <f t="shared" ca="1" si="12"/>
        <v>0</v>
      </c>
      <c r="K107" s="40">
        <f t="shared" ca="1" si="12"/>
        <v>14</v>
      </c>
      <c r="L107" s="40">
        <f t="shared" ca="1" si="12"/>
        <v>9.5</v>
      </c>
      <c r="M107" s="40">
        <f t="shared" ca="1" si="12"/>
        <v>11</v>
      </c>
      <c r="N107" s="40">
        <f t="shared" ca="1" si="12"/>
        <v>9</v>
      </c>
      <c r="O107" s="40">
        <f t="shared" ca="1" si="12"/>
        <v>21.5</v>
      </c>
      <c r="P107" s="40">
        <f t="shared" ca="1" si="12"/>
        <v>13</v>
      </c>
    </row>
    <row r="108" spans="1:16" x14ac:dyDescent="0.25">
      <c r="A108" s="2">
        <f t="shared" si="9"/>
        <v>4</v>
      </c>
      <c r="B108" s="2">
        <f t="shared" si="10"/>
        <v>16</v>
      </c>
      <c r="C108" s="2">
        <f ca="1">INDEX($F$1:$P$1,MATCH(E108,F108:P108,0))</f>
        <v>2010</v>
      </c>
      <c r="D108" s="4">
        <v>43937</v>
      </c>
      <c r="E108" s="2">
        <f t="shared" ca="1" si="11"/>
        <v>22</v>
      </c>
      <c r="F108" s="40">
        <f t="shared" ca="1" si="8"/>
        <v>10</v>
      </c>
      <c r="G108" s="40">
        <f t="shared" ca="1" si="12"/>
        <v>8.5</v>
      </c>
      <c r="H108" s="40">
        <f t="shared" ca="1" si="12"/>
        <v>12.5</v>
      </c>
      <c r="I108" s="40">
        <f t="shared" ca="1" si="12"/>
        <v>14</v>
      </c>
      <c r="J108" s="40">
        <f t="shared" ca="1" si="12"/>
        <v>0</v>
      </c>
      <c r="K108" s="40">
        <f t="shared" ca="1" si="12"/>
        <v>10.5</v>
      </c>
      <c r="L108" s="40">
        <f t="shared" ca="1" si="12"/>
        <v>10</v>
      </c>
      <c r="M108" s="40">
        <f t="shared" ca="1" si="12"/>
        <v>11.5</v>
      </c>
      <c r="N108" s="40">
        <f t="shared" ca="1" si="12"/>
        <v>8</v>
      </c>
      <c r="O108" s="40">
        <f t="shared" ca="1" si="12"/>
        <v>22</v>
      </c>
      <c r="P108" s="40">
        <f t="shared" ca="1" si="12"/>
        <v>15.5</v>
      </c>
    </row>
    <row r="109" spans="1:16" x14ac:dyDescent="0.25">
      <c r="A109" s="2">
        <f t="shared" si="9"/>
        <v>4</v>
      </c>
      <c r="B109" s="2">
        <f t="shared" si="10"/>
        <v>17</v>
      </c>
      <c r="C109" s="2">
        <f ca="1">INDEX($F$1:$P$1,MATCH(E109,F109:P109,0))</f>
        <v>2010</v>
      </c>
      <c r="D109" s="4">
        <v>43938</v>
      </c>
      <c r="E109" s="2">
        <f t="shared" ca="1" si="11"/>
        <v>19.5</v>
      </c>
      <c r="F109" s="40">
        <f t="shared" ca="1" si="8"/>
        <v>14</v>
      </c>
      <c r="G109" s="40">
        <f t="shared" ca="1" si="12"/>
        <v>11</v>
      </c>
      <c r="H109" s="40">
        <f t="shared" ca="1" si="12"/>
        <v>4</v>
      </c>
      <c r="I109" s="40">
        <f t="shared" ca="1" si="12"/>
        <v>19</v>
      </c>
      <c r="J109" s="40">
        <f t="shared" ca="1" si="12"/>
        <v>11</v>
      </c>
      <c r="K109" s="40">
        <f t="shared" ca="1" si="12"/>
        <v>13</v>
      </c>
      <c r="L109" s="40">
        <f t="shared" ca="1" si="12"/>
        <v>8.5</v>
      </c>
      <c r="M109" s="40">
        <f t="shared" ca="1" si="12"/>
        <v>11.5</v>
      </c>
      <c r="N109" s="40">
        <f t="shared" ca="1" si="12"/>
        <v>0</v>
      </c>
      <c r="O109" s="40">
        <f t="shared" ca="1" si="12"/>
        <v>19.5</v>
      </c>
      <c r="P109" s="40">
        <f t="shared" ca="1" si="12"/>
        <v>13</v>
      </c>
    </row>
    <row r="110" spans="1:16" x14ac:dyDescent="0.25">
      <c r="A110" s="2">
        <f t="shared" si="9"/>
        <v>4</v>
      </c>
      <c r="B110" s="2">
        <f t="shared" si="10"/>
        <v>18</v>
      </c>
      <c r="C110" s="2">
        <f ca="1">INDEX($F$1:$P$1,MATCH(E110,F110:P110,0))</f>
        <v>2016</v>
      </c>
      <c r="D110" s="4">
        <v>43939</v>
      </c>
      <c r="E110" s="2">
        <f t="shared" ca="1" si="11"/>
        <v>27.5</v>
      </c>
      <c r="F110" s="40">
        <f t="shared" ca="1" si="8"/>
        <v>11</v>
      </c>
      <c r="G110" s="40">
        <f t="shared" ca="1" si="12"/>
        <v>12</v>
      </c>
      <c r="H110" s="40">
        <f t="shared" ca="1" si="12"/>
        <v>5</v>
      </c>
      <c r="I110" s="40">
        <f t="shared" ca="1" si="12"/>
        <v>27.5</v>
      </c>
      <c r="J110" s="40">
        <f t="shared" ca="1" si="12"/>
        <v>12</v>
      </c>
      <c r="K110" s="40">
        <f t="shared" ca="1" si="12"/>
        <v>13</v>
      </c>
      <c r="L110" s="40">
        <f t="shared" ca="1" si="12"/>
        <v>8.1999999999999993</v>
      </c>
      <c r="M110" s="40">
        <f t="shared" ca="1" si="12"/>
        <v>13</v>
      </c>
      <c r="N110" s="40">
        <f t="shared" ca="1" si="12"/>
        <v>10</v>
      </c>
      <c r="O110" s="40">
        <f t="shared" ca="1" si="12"/>
        <v>19</v>
      </c>
      <c r="P110" s="40">
        <f t="shared" ca="1" si="12"/>
        <v>11</v>
      </c>
    </row>
    <row r="111" spans="1:16" x14ac:dyDescent="0.25">
      <c r="A111" s="2">
        <f t="shared" si="9"/>
        <v>4</v>
      </c>
      <c r="B111" s="2">
        <f t="shared" si="10"/>
        <v>19</v>
      </c>
      <c r="C111" s="2">
        <f ca="1">INDEX($F$1:$P$1,MATCH(E111,F111:P111,0))</f>
        <v>2010</v>
      </c>
      <c r="D111" s="4">
        <v>43940</v>
      </c>
      <c r="E111" s="2">
        <f t="shared" ca="1" si="11"/>
        <v>22</v>
      </c>
      <c r="F111" s="40">
        <f t="shared" ca="1" si="8"/>
        <v>12</v>
      </c>
      <c r="G111" s="40">
        <f t="shared" ca="1" si="12"/>
        <v>10</v>
      </c>
      <c r="H111" s="40">
        <f t="shared" ca="1" si="12"/>
        <v>13</v>
      </c>
      <c r="I111" s="40">
        <f t="shared" ca="1" si="12"/>
        <v>18</v>
      </c>
      <c r="J111" s="40">
        <f t="shared" ca="1" si="12"/>
        <v>18.5</v>
      </c>
      <c r="K111" s="40">
        <f t="shared" ca="1" si="12"/>
        <v>9.5</v>
      </c>
      <c r="L111" s="40">
        <f t="shared" ca="1" si="12"/>
        <v>13</v>
      </c>
      <c r="M111" s="40">
        <f t="shared" ca="1" si="12"/>
        <v>13.5</v>
      </c>
      <c r="N111" s="40">
        <f t="shared" ca="1" si="12"/>
        <v>9</v>
      </c>
      <c r="O111" s="40">
        <f t="shared" ca="1" si="12"/>
        <v>22</v>
      </c>
      <c r="P111" s="40">
        <f t="shared" ca="1" si="12"/>
        <v>8</v>
      </c>
    </row>
    <row r="112" spans="1:16" x14ac:dyDescent="0.25">
      <c r="A112" s="2">
        <f t="shared" si="9"/>
        <v>4</v>
      </c>
      <c r="B112" s="2">
        <f t="shared" si="10"/>
        <v>20</v>
      </c>
      <c r="C112" s="2">
        <f ca="1">INDEX($F$1:$P$1,MATCH(E112,F112:P112,0))</f>
        <v>2010</v>
      </c>
      <c r="D112" s="4">
        <v>43941</v>
      </c>
      <c r="E112" s="2">
        <f t="shared" ca="1" si="11"/>
        <v>23.5</v>
      </c>
      <c r="F112" s="40">
        <f t="shared" ca="1" si="8"/>
        <v>13.5</v>
      </c>
      <c r="G112" s="40">
        <f t="shared" ca="1" si="12"/>
        <v>8</v>
      </c>
      <c r="H112" s="40">
        <f t="shared" ca="1" si="12"/>
        <v>15</v>
      </c>
      <c r="I112" s="40">
        <f t="shared" ca="1" si="12"/>
        <v>22.5</v>
      </c>
      <c r="J112" s="40">
        <f t="shared" ca="1" si="12"/>
        <v>23</v>
      </c>
      <c r="K112" s="40">
        <f t="shared" ca="1" si="12"/>
        <v>15.2</v>
      </c>
      <c r="L112" s="40">
        <f t="shared" ca="1" si="12"/>
        <v>6.2</v>
      </c>
      <c r="M112" s="40">
        <f t="shared" ca="1" si="12"/>
        <v>13</v>
      </c>
      <c r="N112" s="40">
        <f t="shared" ca="1" si="12"/>
        <v>10.5</v>
      </c>
      <c r="O112" s="40">
        <f t="shared" ca="1" si="12"/>
        <v>23.5</v>
      </c>
      <c r="P112" s="40">
        <f t="shared" ca="1" si="12"/>
        <v>9</v>
      </c>
    </row>
    <row r="113" spans="1:16" x14ac:dyDescent="0.25">
      <c r="A113" s="2">
        <f t="shared" si="9"/>
        <v>4</v>
      </c>
      <c r="B113" s="2">
        <f t="shared" si="10"/>
        <v>21</v>
      </c>
      <c r="C113" s="2">
        <f ca="1">INDEX($F$1:$P$1,MATCH(E113,F113:P113,0))</f>
        <v>2016</v>
      </c>
      <c r="D113" s="4">
        <v>43942</v>
      </c>
      <c r="E113" s="2">
        <f t="shared" ca="1" si="11"/>
        <v>21.5</v>
      </c>
      <c r="F113" s="40">
        <f t="shared" ca="1" si="8"/>
        <v>16</v>
      </c>
      <c r="G113" s="40">
        <f t="shared" ca="1" si="12"/>
        <v>11</v>
      </c>
      <c r="H113" s="40">
        <f t="shared" ca="1" si="12"/>
        <v>16.5</v>
      </c>
      <c r="I113" s="40">
        <f t="shared" ca="1" si="12"/>
        <v>21.5</v>
      </c>
      <c r="J113" s="40">
        <f t="shared" ca="1" si="12"/>
        <v>14</v>
      </c>
      <c r="K113" s="40">
        <f t="shared" ca="1" si="12"/>
        <v>12.5</v>
      </c>
      <c r="L113" s="40">
        <f t="shared" ca="1" si="12"/>
        <v>8.5</v>
      </c>
      <c r="M113" s="40">
        <f t="shared" ca="1" si="12"/>
        <v>13.5</v>
      </c>
      <c r="N113" s="40">
        <f t="shared" ca="1" si="12"/>
        <v>10</v>
      </c>
      <c r="O113" s="40">
        <f t="shared" ca="1" si="12"/>
        <v>14</v>
      </c>
      <c r="P113" s="40">
        <f t="shared" ca="1" si="12"/>
        <v>10</v>
      </c>
    </row>
    <row r="114" spans="1:16" x14ac:dyDescent="0.25">
      <c r="A114" s="2">
        <f t="shared" si="9"/>
        <v>4</v>
      </c>
      <c r="B114" s="2">
        <f t="shared" si="10"/>
        <v>22</v>
      </c>
      <c r="C114" s="2">
        <f ca="1">INDEX($F$1:$P$1,MATCH(E114,F114:P114,0))</f>
        <v>2016</v>
      </c>
      <c r="D114" s="4">
        <v>43943</v>
      </c>
      <c r="E114" s="2">
        <f t="shared" ca="1" si="11"/>
        <v>18.5</v>
      </c>
      <c r="F114" s="40">
        <f t="shared" ca="1" si="8"/>
        <v>15.5</v>
      </c>
      <c r="G114" s="40">
        <f t="shared" ca="1" si="12"/>
        <v>12.5</v>
      </c>
      <c r="H114" s="40">
        <f t="shared" ref="G114:Q177" ca="1" si="13">INDEX(INDIRECT("'"&amp;H$1&amp;"'!"&amp;"J:J"),MATCH(EDATE($D114,-12*(2020-H$1)),INDIRECT("'"&amp;H$1&amp;"'!"&amp;"E:E"),0))</f>
        <v>14</v>
      </c>
      <c r="I114" s="40">
        <f t="shared" ca="1" si="13"/>
        <v>18.5</v>
      </c>
      <c r="J114" s="40">
        <f t="shared" ca="1" si="13"/>
        <v>12.5</v>
      </c>
      <c r="K114" s="40">
        <f t="shared" ca="1" si="13"/>
        <v>9.5</v>
      </c>
      <c r="L114" s="40">
        <f t="shared" ca="1" si="13"/>
        <v>14</v>
      </c>
      <c r="M114" s="40">
        <f t="shared" ca="1" si="13"/>
        <v>10.5</v>
      </c>
      <c r="N114" s="40">
        <f t="shared" ca="1" si="13"/>
        <v>11</v>
      </c>
      <c r="O114" s="40">
        <f t="shared" ca="1" si="13"/>
        <v>11.5</v>
      </c>
      <c r="P114" s="40">
        <f t="shared" ca="1" si="13"/>
        <v>9</v>
      </c>
    </row>
    <row r="115" spans="1:16" x14ac:dyDescent="0.25">
      <c r="A115" s="2">
        <f t="shared" si="9"/>
        <v>4</v>
      </c>
      <c r="B115" s="2">
        <f t="shared" si="10"/>
        <v>23</v>
      </c>
      <c r="C115" s="2">
        <f ca="1">INDEX($F$1:$P$1,MATCH(E115,F115:P115,0))</f>
        <v>2018</v>
      </c>
      <c r="D115" s="4">
        <v>43944</v>
      </c>
      <c r="E115" s="2">
        <f t="shared" ca="1" si="11"/>
        <v>17.5</v>
      </c>
      <c r="F115" s="40">
        <f t="shared" ca="1" si="8"/>
        <v>12.5</v>
      </c>
      <c r="G115" s="40">
        <f t="shared" ca="1" si="13"/>
        <v>17.5</v>
      </c>
      <c r="H115" s="40">
        <f t="shared" ca="1" si="13"/>
        <v>8</v>
      </c>
      <c r="I115" s="40">
        <f t="shared" ca="1" si="13"/>
        <v>12.5</v>
      </c>
      <c r="J115" s="40">
        <f t="shared" ca="1" si="13"/>
        <v>10</v>
      </c>
      <c r="K115" s="40">
        <f t="shared" ca="1" si="13"/>
        <v>14.5</v>
      </c>
      <c r="L115" s="40">
        <f t="shared" ca="1" si="13"/>
        <v>15</v>
      </c>
      <c r="M115" s="40">
        <f t="shared" ca="1" si="13"/>
        <v>12</v>
      </c>
      <c r="N115" s="40">
        <f t="shared" ca="1" si="13"/>
        <v>16.5</v>
      </c>
      <c r="O115" s="40">
        <f t="shared" ca="1" si="13"/>
        <v>12.5</v>
      </c>
      <c r="P115" s="40">
        <f t="shared" ca="1" si="13"/>
        <v>11</v>
      </c>
    </row>
    <row r="116" spans="1:16" x14ac:dyDescent="0.25">
      <c r="A116" s="2">
        <f t="shared" si="9"/>
        <v>4</v>
      </c>
      <c r="B116" s="2">
        <f t="shared" si="10"/>
        <v>24</v>
      </c>
      <c r="C116" s="2">
        <f ca="1">INDEX($F$1:$P$1,MATCH(E116,F116:P116,0))</f>
        <v>2013</v>
      </c>
      <c r="D116" s="4">
        <v>43945</v>
      </c>
      <c r="E116" s="2">
        <f t="shared" ca="1" si="11"/>
        <v>18</v>
      </c>
      <c r="F116" s="40">
        <f t="shared" ca="1" si="8"/>
        <v>11</v>
      </c>
      <c r="G116" s="40">
        <f t="shared" ca="1" si="13"/>
        <v>14</v>
      </c>
      <c r="H116" s="40">
        <f t="shared" ca="1" si="13"/>
        <v>14.5</v>
      </c>
      <c r="I116" s="40">
        <f t="shared" ca="1" si="13"/>
        <v>12.5</v>
      </c>
      <c r="J116" s="40">
        <f t="shared" ca="1" si="13"/>
        <v>6.5</v>
      </c>
      <c r="K116" s="40">
        <f t="shared" ca="1" si="13"/>
        <v>0</v>
      </c>
      <c r="L116" s="40">
        <f t="shared" ca="1" si="13"/>
        <v>18</v>
      </c>
      <c r="M116" s="40">
        <f t="shared" ca="1" si="13"/>
        <v>15</v>
      </c>
      <c r="N116" s="40">
        <f t="shared" ca="1" si="13"/>
        <v>17.5</v>
      </c>
      <c r="O116" s="40">
        <f t="shared" ca="1" si="13"/>
        <v>11</v>
      </c>
      <c r="P116" s="40">
        <f t="shared" ca="1" si="13"/>
        <v>13</v>
      </c>
    </row>
    <row r="117" spans="1:16" x14ac:dyDescent="0.25">
      <c r="A117" s="2">
        <f t="shared" si="9"/>
        <v>4</v>
      </c>
      <c r="B117" s="2">
        <f t="shared" si="10"/>
        <v>25</v>
      </c>
      <c r="C117" s="2">
        <f ca="1">INDEX($F$1:$P$1,MATCH(E117,F117:P117,0))</f>
        <v>2018</v>
      </c>
      <c r="D117" s="4">
        <v>43946</v>
      </c>
      <c r="E117" s="2">
        <f t="shared" ca="1" si="11"/>
        <v>19</v>
      </c>
      <c r="F117" s="40">
        <f t="shared" ca="1" si="8"/>
        <v>12</v>
      </c>
      <c r="G117" s="40">
        <f t="shared" ca="1" si="13"/>
        <v>19</v>
      </c>
      <c r="H117" s="40">
        <f t="shared" ca="1" si="13"/>
        <v>15.5</v>
      </c>
      <c r="I117" s="40">
        <f t="shared" ca="1" si="13"/>
        <v>13.5</v>
      </c>
      <c r="J117" s="40">
        <f t="shared" ca="1" si="13"/>
        <v>10.5</v>
      </c>
      <c r="K117" s="40">
        <f t="shared" ca="1" si="13"/>
        <v>11.5</v>
      </c>
      <c r="L117" s="40">
        <f t="shared" ca="1" si="13"/>
        <v>18.7</v>
      </c>
      <c r="M117" s="40">
        <f t="shared" ca="1" si="13"/>
        <v>18</v>
      </c>
      <c r="N117" s="40">
        <f t="shared" ca="1" si="13"/>
        <v>14</v>
      </c>
      <c r="O117" s="40">
        <f t="shared" ca="1" si="13"/>
        <v>15.2</v>
      </c>
      <c r="P117" s="40">
        <f t="shared" ca="1" si="13"/>
        <v>14</v>
      </c>
    </row>
    <row r="118" spans="1:16" x14ac:dyDescent="0.25">
      <c r="A118" s="2">
        <f t="shared" si="9"/>
        <v>4</v>
      </c>
      <c r="B118" s="2">
        <f t="shared" si="10"/>
        <v>26</v>
      </c>
      <c r="C118" s="2">
        <f ca="1">INDEX($F$1:$P$1,MATCH(E118,F118:P118,0))</f>
        <v>2018</v>
      </c>
      <c r="D118" s="4">
        <v>43947</v>
      </c>
      <c r="E118" s="2">
        <f t="shared" ca="1" si="11"/>
        <v>23</v>
      </c>
      <c r="F118" s="40">
        <f t="shared" ca="1" si="8"/>
        <v>10</v>
      </c>
      <c r="G118" s="40">
        <f t="shared" ca="1" si="13"/>
        <v>23</v>
      </c>
      <c r="H118" s="40">
        <f t="shared" ca="1" si="13"/>
        <v>15</v>
      </c>
      <c r="I118" s="40">
        <f t="shared" ca="1" si="13"/>
        <v>15.5</v>
      </c>
      <c r="J118" s="40">
        <f t="shared" ca="1" si="13"/>
        <v>15</v>
      </c>
      <c r="K118" s="40">
        <f t="shared" ca="1" si="13"/>
        <v>13</v>
      </c>
      <c r="L118" s="40">
        <f t="shared" ca="1" si="13"/>
        <v>15.5</v>
      </c>
      <c r="M118" s="40">
        <f t="shared" ca="1" si="13"/>
        <v>11.5</v>
      </c>
      <c r="N118" s="40">
        <f t="shared" ca="1" si="13"/>
        <v>16</v>
      </c>
      <c r="O118" s="40">
        <f t="shared" ca="1" si="13"/>
        <v>13</v>
      </c>
      <c r="P118" s="40">
        <f t="shared" ca="1" si="13"/>
        <v>13</v>
      </c>
    </row>
    <row r="119" spans="1:16" x14ac:dyDescent="0.25">
      <c r="A119" s="2">
        <f t="shared" si="9"/>
        <v>4</v>
      </c>
      <c r="B119" s="2">
        <f t="shared" si="10"/>
        <v>27</v>
      </c>
      <c r="C119" s="2">
        <f ca="1">INDEX($F$1:$P$1,MATCH(E119,F119:P119,0))</f>
        <v>2018</v>
      </c>
      <c r="D119" s="4">
        <v>43948</v>
      </c>
      <c r="E119" s="2">
        <f t="shared" ca="1" si="11"/>
        <v>25</v>
      </c>
      <c r="F119" s="40">
        <f t="shared" ca="1" si="8"/>
        <v>11.5</v>
      </c>
      <c r="G119" s="40">
        <f t="shared" ca="1" si="13"/>
        <v>25</v>
      </c>
      <c r="H119" s="40">
        <f t="shared" ca="1" si="13"/>
        <v>15</v>
      </c>
      <c r="I119" s="40">
        <f t="shared" ca="1" si="13"/>
        <v>15</v>
      </c>
      <c r="J119" s="40">
        <f t="shared" ca="1" si="13"/>
        <v>16</v>
      </c>
      <c r="K119" s="40">
        <f t="shared" ca="1" si="13"/>
        <v>0</v>
      </c>
      <c r="L119" s="40">
        <f t="shared" ca="1" si="13"/>
        <v>11.5</v>
      </c>
      <c r="M119" s="40">
        <f t="shared" ca="1" si="13"/>
        <v>13</v>
      </c>
      <c r="N119" s="40">
        <f t="shared" ca="1" si="13"/>
        <v>11.5</v>
      </c>
      <c r="O119" s="40">
        <f t="shared" ca="1" si="13"/>
        <v>11.5</v>
      </c>
      <c r="P119" s="40">
        <f t="shared" ca="1" si="13"/>
        <v>12</v>
      </c>
    </row>
    <row r="120" spans="1:16" x14ac:dyDescent="0.25">
      <c r="A120" s="2">
        <f t="shared" si="9"/>
        <v>4</v>
      </c>
      <c r="B120" s="2">
        <f t="shared" si="10"/>
        <v>28</v>
      </c>
      <c r="C120" s="2">
        <f ca="1">INDEX($F$1:$P$1,MATCH(E120,F120:P120,0))</f>
        <v>2018</v>
      </c>
      <c r="D120" s="4">
        <v>43949</v>
      </c>
      <c r="E120" s="2">
        <f t="shared" ca="1" si="11"/>
        <v>20</v>
      </c>
      <c r="F120" s="40">
        <f t="shared" ca="1" si="8"/>
        <v>13</v>
      </c>
      <c r="G120" s="40">
        <f t="shared" ca="1" si="13"/>
        <v>20</v>
      </c>
      <c r="H120" s="40">
        <f t="shared" ca="1" si="13"/>
        <v>14</v>
      </c>
      <c r="I120" s="40">
        <f t="shared" ca="1" si="13"/>
        <v>17.5</v>
      </c>
      <c r="J120" s="40">
        <f t="shared" ca="1" si="13"/>
        <v>15.5</v>
      </c>
      <c r="K120" s="40">
        <f t="shared" ca="1" si="13"/>
        <v>15</v>
      </c>
      <c r="L120" s="40">
        <f t="shared" ca="1" si="13"/>
        <v>10</v>
      </c>
      <c r="M120" s="40">
        <f t="shared" ca="1" si="13"/>
        <v>7.5</v>
      </c>
      <c r="N120" s="40">
        <f t="shared" ca="1" si="13"/>
        <v>15</v>
      </c>
      <c r="O120" s="40">
        <f t="shared" ca="1" si="13"/>
        <v>10</v>
      </c>
      <c r="P120" s="40">
        <f t="shared" ca="1" si="13"/>
        <v>11.5</v>
      </c>
    </row>
    <row r="121" spans="1:16" x14ac:dyDescent="0.25">
      <c r="A121" s="2">
        <f t="shared" si="9"/>
        <v>4</v>
      </c>
      <c r="B121" s="2">
        <f t="shared" si="10"/>
        <v>29</v>
      </c>
      <c r="C121" s="2">
        <f ca="1">INDEX($F$1:$P$1,MATCH(E121,F121:P121,0))</f>
        <v>2014</v>
      </c>
      <c r="D121" s="4">
        <v>43950</v>
      </c>
      <c r="E121" s="2">
        <f t="shared" ca="1" si="11"/>
        <v>17.5</v>
      </c>
      <c r="F121" s="40">
        <f t="shared" ca="1" si="8"/>
        <v>15.5</v>
      </c>
      <c r="G121" s="40">
        <f t="shared" ca="1" si="13"/>
        <v>15.5</v>
      </c>
      <c r="H121" s="40">
        <f t="shared" ca="1" si="13"/>
        <v>9</v>
      </c>
      <c r="I121" s="40">
        <f t="shared" ca="1" si="13"/>
        <v>14.5</v>
      </c>
      <c r="J121" s="40">
        <f t="shared" ca="1" si="13"/>
        <v>13.5</v>
      </c>
      <c r="K121" s="40">
        <f t="shared" ca="1" si="13"/>
        <v>17.5</v>
      </c>
      <c r="L121" s="40">
        <f t="shared" ca="1" si="13"/>
        <v>8</v>
      </c>
      <c r="M121" s="40">
        <f t="shared" ca="1" si="13"/>
        <v>15.5</v>
      </c>
      <c r="N121" s="40">
        <f t="shared" ca="1" si="13"/>
        <v>15.5</v>
      </c>
      <c r="O121" s="40">
        <f t="shared" ca="1" si="13"/>
        <v>15.5</v>
      </c>
      <c r="P121" s="40">
        <f t="shared" ca="1" si="13"/>
        <v>14</v>
      </c>
    </row>
    <row r="122" spans="1:16" x14ac:dyDescent="0.25">
      <c r="A122" s="2">
        <f t="shared" si="9"/>
        <v>4</v>
      </c>
      <c r="B122" s="2">
        <f t="shared" si="10"/>
        <v>30</v>
      </c>
      <c r="C122" s="2">
        <f ca="1">INDEX($F$1:$P$1,MATCH(E122,F122:P122,0))</f>
        <v>2016</v>
      </c>
      <c r="D122" s="4">
        <v>43951</v>
      </c>
      <c r="E122" s="2">
        <f t="shared" ca="1" si="11"/>
        <v>18.5</v>
      </c>
      <c r="F122" s="40">
        <f t="shared" ca="1" si="8"/>
        <v>14</v>
      </c>
      <c r="G122" s="40">
        <f t="shared" ca="1" si="13"/>
        <v>15.5</v>
      </c>
      <c r="H122" s="40">
        <f t="shared" ca="1" si="13"/>
        <v>11.5</v>
      </c>
      <c r="I122" s="40">
        <f t="shared" ca="1" si="13"/>
        <v>18.5</v>
      </c>
      <c r="J122" s="40">
        <f t="shared" ca="1" si="13"/>
        <v>11.5</v>
      </c>
      <c r="K122" s="40">
        <f t="shared" ca="1" si="13"/>
        <v>18.5</v>
      </c>
      <c r="L122" s="40">
        <f t="shared" ca="1" si="13"/>
        <v>9</v>
      </c>
      <c r="M122" s="40">
        <f t="shared" ca="1" si="13"/>
        <v>11</v>
      </c>
      <c r="N122" s="40">
        <f t="shared" ca="1" si="13"/>
        <v>12.5</v>
      </c>
      <c r="O122" s="40">
        <f t="shared" ca="1" si="13"/>
        <v>16</v>
      </c>
      <c r="P122" s="40">
        <f t="shared" ca="1" si="13"/>
        <v>17.5</v>
      </c>
    </row>
    <row r="123" spans="1:16" x14ac:dyDescent="0.25">
      <c r="A123" s="2">
        <f t="shared" si="9"/>
        <v>5</v>
      </c>
      <c r="B123" s="2">
        <f t="shared" si="10"/>
        <v>1</v>
      </c>
      <c r="C123" s="2">
        <f ca="1">INDEX($F$1:$P$1,MATCH(E123,F123:P123,0))</f>
        <v>2016</v>
      </c>
      <c r="D123" s="4">
        <v>43952</v>
      </c>
      <c r="E123" s="2">
        <f t="shared" ca="1" si="11"/>
        <v>24.5</v>
      </c>
      <c r="F123" s="40">
        <f t="shared" ca="1" si="8"/>
        <v>15.5</v>
      </c>
      <c r="G123" s="40">
        <f t="shared" ca="1" si="13"/>
        <v>18</v>
      </c>
      <c r="H123" s="40">
        <f t="shared" ca="1" si="13"/>
        <v>10.5</v>
      </c>
      <c r="I123" s="40">
        <f t="shared" ca="1" si="13"/>
        <v>24.5</v>
      </c>
      <c r="J123" s="40">
        <f t="shared" ca="1" si="13"/>
        <v>0</v>
      </c>
      <c r="K123" s="40">
        <f t="shared" ca="1" si="13"/>
        <v>23</v>
      </c>
      <c r="L123" s="40">
        <f t="shared" ca="1" si="13"/>
        <v>11</v>
      </c>
      <c r="M123" s="40">
        <f t="shared" ca="1" si="13"/>
        <v>13.5</v>
      </c>
      <c r="N123" s="40">
        <f t="shared" ca="1" si="13"/>
        <v>16.5</v>
      </c>
      <c r="O123" s="40">
        <f t="shared" ca="1" si="13"/>
        <v>12.5</v>
      </c>
      <c r="P123" s="40">
        <f t="shared" ca="1" si="13"/>
        <v>19.5</v>
      </c>
    </row>
    <row r="124" spans="1:16" x14ac:dyDescent="0.25">
      <c r="A124" s="2">
        <f t="shared" si="9"/>
        <v>5</v>
      </c>
      <c r="B124" s="2">
        <f t="shared" si="10"/>
        <v>2</v>
      </c>
      <c r="C124" s="2">
        <f ca="1">INDEX($F$1:$P$1,MATCH(E124,F124:P124,0))</f>
        <v>2016</v>
      </c>
      <c r="D124" s="4">
        <v>43953</v>
      </c>
      <c r="E124" s="2">
        <f t="shared" ca="1" si="11"/>
        <v>27</v>
      </c>
      <c r="F124" s="40">
        <f t="shared" ca="1" si="8"/>
        <v>20.5</v>
      </c>
      <c r="G124" s="40">
        <f t="shared" ca="1" si="13"/>
        <v>20</v>
      </c>
      <c r="H124" s="40">
        <f t="shared" ca="1" si="13"/>
        <v>16</v>
      </c>
      <c r="I124" s="40">
        <f t="shared" ca="1" si="13"/>
        <v>27</v>
      </c>
      <c r="J124" s="40">
        <f t="shared" ca="1" si="13"/>
        <v>14</v>
      </c>
      <c r="K124" s="40">
        <f t="shared" ca="1" si="13"/>
        <v>10.5</v>
      </c>
      <c r="L124" s="40">
        <f t="shared" ca="1" si="13"/>
        <v>15</v>
      </c>
      <c r="M124" s="40">
        <f t="shared" ca="1" si="13"/>
        <v>15</v>
      </c>
      <c r="N124" s="40">
        <f t="shared" ca="1" si="13"/>
        <v>9.8000000000000007</v>
      </c>
      <c r="O124" s="40">
        <f t="shared" ca="1" si="13"/>
        <v>11</v>
      </c>
      <c r="P124" s="40">
        <f t="shared" ca="1" si="13"/>
        <v>22</v>
      </c>
    </row>
    <row r="125" spans="1:16" x14ac:dyDescent="0.25">
      <c r="A125" s="2">
        <f t="shared" si="9"/>
        <v>5</v>
      </c>
      <c r="B125" s="2">
        <f t="shared" si="10"/>
        <v>3</v>
      </c>
      <c r="C125" s="2">
        <f ca="1">INDEX($F$1:$P$1,MATCH(E125,F125:P125,0))</f>
        <v>2016</v>
      </c>
      <c r="D125" s="4">
        <v>43954</v>
      </c>
      <c r="E125" s="2">
        <f t="shared" ca="1" si="11"/>
        <v>21</v>
      </c>
      <c r="F125" s="40">
        <f t="shared" ca="1" si="8"/>
        <v>17</v>
      </c>
      <c r="G125" s="40">
        <f t="shared" ca="1" si="13"/>
        <v>15</v>
      </c>
      <c r="H125" s="40">
        <f t="shared" ca="1" si="13"/>
        <v>20.5</v>
      </c>
      <c r="I125" s="40">
        <f t="shared" ca="1" si="13"/>
        <v>21</v>
      </c>
      <c r="J125" s="40">
        <f t="shared" ca="1" si="13"/>
        <v>16</v>
      </c>
      <c r="K125" s="40">
        <f t="shared" ca="1" si="13"/>
        <v>7.5</v>
      </c>
      <c r="L125" s="40">
        <f t="shared" ca="1" si="13"/>
        <v>19.5</v>
      </c>
      <c r="M125" s="40">
        <f t="shared" ca="1" si="13"/>
        <v>12.5</v>
      </c>
      <c r="N125" s="40">
        <f t="shared" ca="1" si="13"/>
        <v>12.5</v>
      </c>
      <c r="O125" s="40">
        <f t="shared" ca="1" si="13"/>
        <v>11</v>
      </c>
      <c r="P125" s="40">
        <f t="shared" ca="1" si="13"/>
        <v>9.5</v>
      </c>
    </row>
    <row r="126" spans="1:16" x14ac:dyDescent="0.25">
      <c r="A126" s="2">
        <f t="shared" si="9"/>
        <v>5</v>
      </c>
      <c r="B126" s="2">
        <f t="shared" si="10"/>
        <v>4</v>
      </c>
      <c r="C126" s="2">
        <f ca="1">INDEX($F$1:$P$1,MATCH(E126,F126:P126,0))</f>
        <v>2013</v>
      </c>
      <c r="D126" s="4">
        <v>43955</v>
      </c>
      <c r="E126" s="2">
        <f t="shared" ca="1" si="11"/>
        <v>25.8</v>
      </c>
      <c r="F126" s="40">
        <f t="shared" ca="1" si="8"/>
        <v>16</v>
      </c>
      <c r="G126" s="40">
        <f t="shared" ca="1" si="13"/>
        <v>15.5</v>
      </c>
      <c r="H126" s="40">
        <f t="shared" ca="1" si="13"/>
        <v>18.5</v>
      </c>
      <c r="I126" s="40">
        <f t="shared" ca="1" si="13"/>
        <v>15.5</v>
      </c>
      <c r="J126" s="40">
        <f t="shared" ca="1" si="13"/>
        <v>13</v>
      </c>
      <c r="K126" s="40">
        <f t="shared" ca="1" si="13"/>
        <v>12.5</v>
      </c>
      <c r="L126" s="40">
        <f t="shared" ca="1" si="13"/>
        <v>25.8</v>
      </c>
      <c r="M126" s="40">
        <f t="shared" ca="1" si="13"/>
        <v>12.5</v>
      </c>
      <c r="N126" s="40">
        <f t="shared" ca="1" si="13"/>
        <v>10.5</v>
      </c>
      <c r="O126" s="40">
        <f t="shared" ca="1" si="13"/>
        <v>0</v>
      </c>
      <c r="P126" s="40">
        <f t="shared" ca="1" si="13"/>
        <v>15.5</v>
      </c>
    </row>
    <row r="127" spans="1:16" x14ac:dyDescent="0.25">
      <c r="A127" s="2">
        <f t="shared" si="9"/>
        <v>5</v>
      </c>
      <c r="B127" s="2">
        <f t="shared" si="10"/>
        <v>5</v>
      </c>
      <c r="C127" s="2">
        <f ca="1">INDEX($F$1:$P$1,MATCH(E127,F127:P127,0))</f>
        <v>2013</v>
      </c>
      <c r="D127" s="4">
        <v>43956</v>
      </c>
      <c r="E127" s="2">
        <f t="shared" ca="1" si="11"/>
        <v>28</v>
      </c>
      <c r="F127" s="40">
        <f t="shared" ca="1" si="8"/>
        <v>16.5</v>
      </c>
      <c r="G127" s="40">
        <f t="shared" ca="1" si="13"/>
        <v>21</v>
      </c>
      <c r="H127" s="40">
        <f t="shared" ca="1" si="13"/>
        <v>19.5</v>
      </c>
      <c r="I127" s="40">
        <f t="shared" ca="1" si="13"/>
        <v>18</v>
      </c>
      <c r="J127" s="40">
        <f t="shared" ca="1" si="13"/>
        <v>6</v>
      </c>
      <c r="K127" s="40">
        <f t="shared" ca="1" si="13"/>
        <v>17.2</v>
      </c>
      <c r="L127" s="40">
        <f t="shared" ca="1" si="13"/>
        <v>28</v>
      </c>
      <c r="M127" s="40">
        <f t="shared" ca="1" si="13"/>
        <v>12.5</v>
      </c>
      <c r="N127" s="40">
        <f t="shared" ca="1" si="13"/>
        <v>13</v>
      </c>
      <c r="O127" s="40">
        <f t="shared" ca="1" si="13"/>
        <v>0</v>
      </c>
      <c r="P127" s="40">
        <f t="shared" ca="1" si="13"/>
        <v>15.5</v>
      </c>
    </row>
    <row r="128" spans="1:16" x14ac:dyDescent="0.25">
      <c r="A128" s="2">
        <f t="shared" si="9"/>
        <v>5</v>
      </c>
      <c r="B128" s="2">
        <f t="shared" si="10"/>
        <v>6</v>
      </c>
      <c r="C128" s="2">
        <f ca="1">INDEX($F$1:$P$1,MATCH(E128,F128:P128,0))</f>
        <v>2013</v>
      </c>
      <c r="D128" s="4">
        <v>43957</v>
      </c>
      <c r="E128" s="2">
        <f t="shared" ca="1" si="11"/>
        <v>26.5</v>
      </c>
      <c r="F128" s="40">
        <f t="shared" ref="F128:F191" ca="1" si="14">INDEX(INDIRECT("'"&amp;F$1&amp;"'!"&amp;"J:J"),MATCH(EDATE($D128,-12*(2020-F$1)),INDIRECT("'"&amp;F$1&amp;"'!"&amp;"E:E"),0))</f>
        <v>17</v>
      </c>
      <c r="G128" s="40">
        <f t="shared" ca="1" si="13"/>
        <v>24</v>
      </c>
      <c r="H128" s="40">
        <f t="shared" ca="1" si="13"/>
        <v>12</v>
      </c>
      <c r="I128" s="40">
        <f t="shared" ca="1" si="13"/>
        <v>25.5</v>
      </c>
      <c r="J128" s="40">
        <f t="shared" ca="1" si="13"/>
        <v>14</v>
      </c>
      <c r="K128" s="40">
        <f t="shared" ca="1" si="13"/>
        <v>0</v>
      </c>
      <c r="L128" s="40">
        <f t="shared" ca="1" si="13"/>
        <v>26.5</v>
      </c>
      <c r="M128" s="40">
        <f t="shared" ca="1" si="13"/>
        <v>16.5</v>
      </c>
      <c r="N128" s="40">
        <f t="shared" ca="1" si="13"/>
        <v>15</v>
      </c>
      <c r="O128" s="40">
        <f t="shared" ca="1" si="13"/>
        <v>12</v>
      </c>
      <c r="P128" s="40">
        <f t="shared" ca="1" si="13"/>
        <v>15</v>
      </c>
    </row>
    <row r="129" spans="1:16" x14ac:dyDescent="0.25">
      <c r="A129" s="2">
        <f t="shared" si="9"/>
        <v>5</v>
      </c>
      <c r="B129" s="2">
        <f t="shared" si="10"/>
        <v>7</v>
      </c>
      <c r="C129" s="2">
        <f ca="1">INDEX($F$1:$P$1,MATCH(E129,F129:P129,0))</f>
        <v>2013</v>
      </c>
      <c r="D129" s="4">
        <v>43958</v>
      </c>
      <c r="E129" s="2">
        <f t="shared" ca="1" si="11"/>
        <v>24</v>
      </c>
      <c r="F129" s="40">
        <f t="shared" ca="1" si="14"/>
        <v>18</v>
      </c>
      <c r="G129" s="40">
        <f t="shared" ca="1" si="13"/>
        <v>22</v>
      </c>
      <c r="H129" s="40">
        <f t="shared" ca="1" si="13"/>
        <v>14.5</v>
      </c>
      <c r="I129" s="40">
        <f t="shared" ca="1" si="13"/>
        <v>18</v>
      </c>
      <c r="J129" s="40">
        <f t="shared" ca="1" si="13"/>
        <v>18.5</v>
      </c>
      <c r="K129" s="40">
        <f t="shared" ca="1" si="13"/>
        <v>21</v>
      </c>
      <c r="L129" s="40">
        <f t="shared" ca="1" si="13"/>
        <v>24</v>
      </c>
      <c r="M129" s="40">
        <f t="shared" ca="1" si="13"/>
        <v>17.5</v>
      </c>
      <c r="N129" s="40">
        <f t="shared" ca="1" si="13"/>
        <v>17.5</v>
      </c>
      <c r="O129" s="40">
        <f t="shared" ca="1" si="13"/>
        <v>13.5</v>
      </c>
      <c r="P129" s="40">
        <f t="shared" ca="1" si="13"/>
        <v>16.5</v>
      </c>
    </row>
    <row r="130" spans="1:16" x14ac:dyDescent="0.25">
      <c r="A130" s="2">
        <f t="shared" si="9"/>
        <v>5</v>
      </c>
      <c r="B130" s="2">
        <f t="shared" si="10"/>
        <v>8</v>
      </c>
      <c r="C130" s="2">
        <f ca="1">INDEX($F$1:$P$1,MATCH(E130,F130:P130,0))</f>
        <v>2013</v>
      </c>
      <c r="D130" s="4">
        <v>43959</v>
      </c>
      <c r="E130" s="2">
        <f t="shared" ca="1" si="11"/>
        <v>27</v>
      </c>
      <c r="F130" s="40">
        <f t="shared" ca="1" si="14"/>
        <v>22</v>
      </c>
      <c r="G130" s="40">
        <f t="shared" ca="1" si="13"/>
        <v>24</v>
      </c>
      <c r="H130" s="40">
        <f t="shared" ca="1" si="13"/>
        <v>15.5</v>
      </c>
      <c r="I130" s="40">
        <f t="shared" ca="1" si="13"/>
        <v>14.5</v>
      </c>
      <c r="J130" s="40">
        <f t="shared" ca="1" si="13"/>
        <v>0</v>
      </c>
      <c r="K130" s="40">
        <f t="shared" ca="1" si="13"/>
        <v>21</v>
      </c>
      <c r="L130" s="40">
        <f t="shared" ca="1" si="13"/>
        <v>27</v>
      </c>
      <c r="M130" s="40">
        <f t="shared" ca="1" si="13"/>
        <v>13.5</v>
      </c>
      <c r="N130" s="40">
        <f t="shared" ca="1" si="13"/>
        <v>19.5</v>
      </c>
      <c r="O130" s="40">
        <f t="shared" ca="1" si="13"/>
        <v>15.2</v>
      </c>
      <c r="P130" s="40">
        <f t="shared" ca="1" si="13"/>
        <v>17</v>
      </c>
    </row>
    <row r="131" spans="1:16" x14ac:dyDescent="0.25">
      <c r="A131" s="2">
        <f t="shared" ref="A131:A194" si="15">MONTH(D131)</f>
        <v>5</v>
      </c>
      <c r="B131" s="2">
        <f t="shared" ref="B131:B194" si="16">DAY(D131)</f>
        <v>9</v>
      </c>
      <c r="C131" s="2">
        <f ca="1">INDEX($F$1:$P$1,MATCH(E131,F131:P131,0))</f>
        <v>2019</v>
      </c>
      <c r="D131" s="4">
        <v>43960</v>
      </c>
      <c r="E131" s="2">
        <f t="shared" ref="E131:E194" ca="1" si="17">MAX(F131:P131)</f>
        <v>28</v>
      </c>
      <c r="F131" s="40">
        <f t="shared" ca="1" si="14"/>
        <v>28</v>
      </c>
      <c r="G131" s="40">
        <f t="shared" ca="1" si="13"/>
        <v>17</v>
      </c>
      <c r="H131" s="40">
        <f t="shared" ca="1" si="13"/>
        <v>15.5</v>
      </c>
      <c r="I131" s="40">
        <f t="shared" ca="1" si="13"/>
        <v>17</v>
      </c>
      <c r="J131" s="40">
        <f t="shared" ca="1" si="13"/>
        <v>25</v>
      </c>
      <c r="K131" s="40">
        <f t="shared" ca="1" si="13"/>
        <v>20</v>
      </c>
      <c r="L131" s="40">
        <f t="shared" ca="1" si="13"/>
        <v>27</v>
      </c>
      <c r="M131" s="40">
        <f t="shared" ca="1" si="13"/>
        <v>10</v>
      </c>
      <c r="N131" s="40">
        <f t="shared" ca="1" si="13"/>
        <v>16.5</v>
      </c>
      <c r="O131" s="40">
        <f t="shared" ca="1" si="13"/>
        <v>15.5</v>
      </c>
      <c r="P131" s="40">
        <f t="shared" ca="1" si="13"/>
        <v>19</v>
      </c>
    </row>
    <row r="132" spans="1:16" x14ac:dyDescent="0.25">
      <c r="A132" s="2">
        <f t="shared" si="15"/>
        <v>5</v>
      </c>
      <c r="B132" s="2">
        <f t="shared" si="16"/>
        <v>10</v>
      </c>
      <c r="C132" s="2">
        <f ca="1">INDEX($F$1:$P$1,MATCH(E132,F132:P132,0))</f>
        <v>2019</v>
      </c>
      <c r="D132" s="4">
        <v>43961</v>
      </c>
      <c r="E132" s="2">
        <f t="shared" ca="1" si="17"/>
        <v>27.5</v>
      </c>
      <c r="F132" s="40">
        <f t="shared" ca="1" si="14"/>
        <v>27.5</v>
      </c>
      <c r="G132" s="40">
        <f t="shared" ca="1" si="13"/>
        <v>19</v>
      </c>
      <c r="H132" s="40">
        <f t="shared" ca="1" si="13"/>
        <v>16.5</v>
      </c>
      <c r="I132" s="40">
        <f t="shared" ca="1" si="13"/>
        <v>17</v>
      </c>
      <c r="J132" s="40">
        <f t="shared" ca="1" si="13"/>
        <v>25.5</v>
      </c>
      <c r="K132" s="40">
        <f t="shared" ca="1" si="13"/>
        <v>0</v>
      </c>
      <c r="L132" s="40">
        <f t="shared" ca="1" si="13"/>
        <v>26.5</v>
      </c>
      <c r="M132" s="40">
        <f t="shared" ca="1" si="13"/>
        <v>12.5</v>
      </c>
      <c r="N132" s="40">
        <f t="shared" ca="1" si="13"/>
        <v>12</v>
      </c>
      <c r="O132" s="40">
        <f t="shared" ca="1" si="13"/>
        <v>20</v>
      </c>
      <c r="P132" s="40">
        <f t="shared" ca="1" si="13"/>
        <v>21</v>
      </c>
    </row>
    <row r="133" spans="1:16" x14ac:dyDescent="0.25">
      <c r="A133" s="2">
        <f t="shared" si="15"/>
        <v>5</v>
      </c>
      <c r="B133" s="2">
        <f t="shared" si="16"/>
        <v>11</v>
      </c>
      <c r="C133" s="2">
        <f ca="1">INDEX($F$1:$P$1,MATCH(E133,F133:P133,0))</f>
        <v>2015</v>
      </c>
      <c r="D133" s="4">
        <v>43962</v>
      </c>
      <c r="E133" s="2">
        <f t="shared" ca="1" si="17"/>
        <v>27</v>
      </c>
      <c r="F133" s="40">
        <f t="shared" ca="1" si="14"/>
        <v>26</v>
      </c>
      <c r="G133" s="40">
        <f t="shared" ca="1" si="13"/>
        <v>22</v>
      </c>
      <c r="H133" s="40">
        <f t="shared" ca="1" si="13"/>
        <v>17</v>
      </c>
      <c r="I133" s="40">
        <f t="shared" ca="1" si="13"/>
        <v>11.5</v>
      </c>
      <c r="J133" s="40">
        <f t="shared" ca="1" si="13"/>
        <v>27</v>
      </c>
      <c r="K133" s="40">
        <f t="shared" ca="1" si="13"/>
        <v>0</v>
      </c>
      <c r="L133" s="40">
        <f t="shared" ca="1" si="13"/>
        <v>21.5</v>
      </c>
      <c r="M133" s="40">
        <f t="shared" ca="1" si="13"/>
        <v>15.5</v>
      </c>
      <c r="N133" s="40">
        <f t="shared" ca="1" si="13"/>
        <v>11.5</v>
      </c>
      <c r="O133" s="40">
        <f t="shared" ca="1" si="13"/>
        <v>22</v>
      </c>
      <c r="P133" s="40">
        <f t="shared" ca="1" si="13"/>
        <v>16</v>
      </c>
    </row>
    <row r="134" spans="1:16" x14ac:dyDescent="0.25">
      <c r="A134" s="2">
        <f t="shared" si="15"/>
        <v>5</v>
      </c>
      <c r="B134" s="2">
        <f t="shared" si="16"/>
        <v>12</v>
      </c>
      <c r="C134" s="2">
        <f ca="1">INDEX($F$1:$P$1,MATCH(E134,F134:P134,0))</f>
        <v>2013</v>
      </c>
      <c r="D134" s="4">
        <v>43963</v>
      </c>
      <c r="E134" s="2">
        <f t="shared" ca="1" si="17"/>
        <v>26.5</v>
      </c>
      <c r="F134" s="40">
        <f t="shared" ca="1" si="14"/>
        <v>21</v>
      </c>
      <c r="G134" s="40">
        <f t="shared" ca="1" si="13"/>
        <v>24</v>
      </c>
      <c r="H134" s="40">
        <f t="shared" ca="1" si="13"/>
        <v>9</v>
      </c>
      <c r="I134" s="40">
        <f t="shared" ca="1" si="13"/>
        <v>18</v>
      </c>
      <c r="J134" s="40">
        <f t="shared" ca="1" si="13"/>
        <v>24.5</v>
      </c>
      <c r="K134" s="40">
        <f t="shared" ca="1" si="13"/>
        <v>21.5</v>
      </c>
      <c r="L134" s="40">
        <f t="shared" ca="1" si="13"/>
        <v>26.5</v>
      </c>
      <c r="M134" s="40">
        <f t="shared" ca="1" si="13"/>
        <v>22.2</v>
      </c>
      <c r="N134" s="40">
        <f t="shared" ca="1" si="13"/>
        <v>12</v>
      </c>
      <c r="O134" s="40">
        <f t="shared" ca="1" si="13"/>
        <v>18.5</v>
      </c>
      <c r="P134" s="40">
        <f t="shared" ca="1" si="13"/>
        <v>13</v>
      </c>
    </row>
    <row r="135" spans="1:16" x14ac:dyDescent="0.25">
      <c r="A135" s="2">
        <f t="shared" si="15"/>
        <v>5</v>
      </c>
      <c r="B135" s="2">
        <f t="shared" si="16"/>
        <v>13</v>
      </c>
      <c r="C135" s="2">
        <f ca="1">INDEX($F$1:$P$1,MATCH(E135,F135:P135,0))</f>
        <v>2018</v>
      </c>
      <c r="D135" s="4">
        <v>43964</v>
      </c>
      <c r="E135" s="2">
        <f t="shared" ca="1" si="17"/>
        <v>25</v>
      </c>
      <c r="F135" s="40">
        <f t="shared" ca="1" si="14"/>
        <v>22</v>
      </c>
      <c r="G135" s="40">
        <f t="shared" ca="1" si="13"/>
        <v>25</v>
      </c>
      <c r="H135" s="40">
        <f t="shared" ca="1" si="13"/>
        <v>12</v>
      </c>
      <c r="I135" s="40">
        <f t="shared" ca="1" si="13"/>
        <v>19.5</v>
      </c>
      <c r="J135" s="40">
        <f t="shared" ca="1" si="13"/>
        <v>24</v>
      </c>
      <c r="K135" s="40">
        <f t="shared" ca="1" si="13"/>
        <v>19</v>
      </c>
      <c r="L135" s="40">
        <f t="shared" ca="1" si="13"/>
        <v>19.5</v>
      </c>
      <c r="M135" s="40">
        <f t="shared" ca="1" si="13"/>
        <v>22</v>
      </c>
      <c r="N135" s="40">
        <f t="shared" ca="1" si="13"/>
        <v>15</v>
      </c>
      <c r="O135" s="40">
        <f t="shared" ca="1" si="13"/>
        <v>19</v>
      </c>
      <c r="P135" s="40">
        <f t="shared" ca="1" si="13"/>
        <v>11</v>
      </c>
    </row>
    <row r="136" spans="1:16" x14ac:dyDescent="0.25">
      <c r="A136" s="2">
        <f t="shared" si="15"/>
        <v>5</v>
      </c>
      <c r="B136" s="2">
        <f t="shared" si="16"/>
        <v>14</v>
      </c>
      <c r="C136" s="2">
        <f ca="1">INDEX($F$1:$P$1,MATCH(E136,F136:P136,0))</f>
        <v>2018</v>
      </c>
      <c r="D136" s="4">
        <v>43965</v>
      </c>
      <c r="E136" s="2">
        <f t="shared" ca="1" si="17"/>
        <v>28</v>
      </c>
      <c r="F136" s="40">
        <f t="shared" ca="1" si="14"/>
        <v>12</v>
      </c>
      <c r="G136" s="40">
        <f t="shared" ca="1" si="13"/>
        <v>28</v>
      </c>
      <c r="H136" s="40">
        <f t="shared" ca="1" si="13"/>
        <v>14</v>
      </c>
      <c r="I136" s="40">
        <f t="shared" ca="1" si="13"/>
        <v>23</v>
      </c>
      <c r="J136" s="40">
        <f t="shared" ca="1" si="13"/>
        <v>25</v>
      </c>
      <c r="K136" s="40">
        <f t="shared" ca="1" si="13"/>
        <v>21</v>
      </c>
      <c r="L136" s="40">
        <f t="shared" ca="1" si="13"/>
        <v>17</v>
      </c>
      <c r="M136" s="40">
        <f t="shared" ca="1" si="13"/>
        <v>0</v>
      </c>
      <c r="N136" s="40">
        <f t="shared" ca="1" si="13"/>
        <v>12</v>
      </c>
      <c r="O136" s="40">
        <f t="shared" ca="1" si="13"/>
        <v>23</v>
      </c>
      <c r="P136" s="40">
        <f t="shared" ca="1" si="13"/>
        <v>14</v>
      </c>
    </row>
    <row r="137" spans="1:16" x14ac:dyDescent="0.25">
      <c r="A137" s="2">
        <f t="shared" si="15"/>
        <v>5</v>
      </c>
      <c r="B137" s="2">
        <f t="shared" si="16"/>
        <v>15</v>
      </c>
      <c r="C137" s="2">
        <f ca="1">INDEX($F$1:$P$1,MATCH(E137,F137:P137,0))</f>
        <v>2018</v>
      </c>
      <c r="D137" s="4">
        <v>43966</v>
      </c>
      <c r="E137" s="2">
        <f t="shared" ca="1" si="17"/>
        <v>26</v>
      </c>
      <c r="F137" s="40">
        <f t="shared" ca="1" si="14"/>
        <v>17.5</v>
      </c>
      <c r="G137" s="40">
        <f t="shared" ca="1" si="13"/>
        <v>26</v>
      </c>
      <c r="H137" s="40">
        <f t="shared" ca="1" si="13"/>
        <v>13.5</v>
      </c>
      <c r="I137" s="40">
        <f t="shared" ca="1" si="13"/>
        <v>26</v>
      </c>
      <c r="J137" s="40">
        <f t="shared" ca="1" si="13"/>
        <v>23.5</v>
      </c>
      <c r="K137" s="40">
        <f t="shared" ca="1" si="13"/>
        <v>21</v>
      </c>
      <c r="L137" s="40">
        <f t="shared" ca="1" si="13"/>
        <v>19</v>
      </c>
      <c r="M137" s="40">
        <f t="shared" ca="1" si="13"/>
        <v>0</v>
      </c>
      <c r="N137" s="40">
        <f t="shared" ca="1" si="13"/>
        <v>23</v>
      </c>
      <c r="O137" s="40">
        <f t="shared" ca="1" si="13"/>
        <v>22</v>
      </c>
      <c r="P137" s="40">
        <f t="shared" ca="1" si="13"/>
        <v>18</v>
      </c>
    </row>
    <row r="138" spans="1:16" x14ac:dyDescent="0.25">
      <c r="A138" s="2">
        <f t="shared" si="15"/>
        <v>5</v>
      </c>
      <c r="B138" s="2">
        <f t="shared" si="16"/>
        <v>16</v>
      </c>
      <c r="C138" s="2">
        <f ca="1">INDEX($F$1:$P$1,MATCH(E138,F138:P138,0))</f>
        <v>2018</v>
      </c>
      <c r="D138" s="4">
        <v>43967</v>
      </c>
      <c r="E138" s="2">
        <f t="shared" ca="1" si="17"/>
        <v>25.5</v>
      </c>
      <c r="F138" s="40">
        <f t="shared" ca="1" si="14"/>
        <v>18</v>
      </c>
      <c r="G138" s="40">
        <f t="shared" ca="1" si="13"/>
        <v>25.5</v>
      </c>
      <c r="H138" s="40">
        <f t="shared" ca="1" si="13"/>
        <v>17</v>
      </c>
      <c r="I138" s="40">
        <f t="shared" ca="1" si="13"/>
        <v>22</v>
      </c>
      <c r="J138" s="40">
        <f t="shared" ca="1" si="13"/>
        <v>19</v>
      </c>
      <c r="K138" s="40">
        <f t="shared" ca="1" si="13"/>
        <v>23.2</v>
      </c>
      <c r="L138" s="40">
        <f t="shared" ca="1" si="13"/>
        <v>20.5</v>
      </c>
      <c r="M138" s="40">
        <f t="shared" ca="1" si="13"/>
        <v>17.5</v>
      </c>
      <c r="N138" s="40">
        <f t="shared" ca="1" si="13"/>
        <v>22.5</v>
      </c>
      <c r="O138" s="40">
        <f t="shared" ca="1" si="13"/>
        <v>19</v>
      </c>
      <c r="P138" s="40">
        <f t="shared" ca="1" si="13"/>
        <v>13</v>
      </c>
    </row>
    <row r="139" spans="1:16" x14ac:dyDescent="0.25">
      <c r="A139" s="2">
        <f t="shared" si="15"/>
        <v>5</v>
      </c>
      <c r="B139" s="2">
        <f t="shared" si="16"/>
        <v>17</v>
      </c>
      <c r="C139" s="2">
        <f ca="1">INDEX($F$1:$P$1,MATCH(E139,F139:P139,0))</f>
        <v>2018</v>
      </c>
      <c r="D139" s="4">
        <v>43968</v>
      </c>
      <c r="E139" s="2">
        <f t="shared" ca="1" si="17"/>
        <v>24</v>
      </c>
      <c r="F139" s="40">
        <f t="shared" ca="1" si="14"/>
        <v>12.5</v>
      </c>
      <c r="G139" s="40">
        <f t="shared" ca="1" si="13"/>
        <v>24</v>
      </c>
      <c r="H139" s="40">
        <f t="shared" ca="1" si="13"/>
        <v>17</v>
      </c>
      <c r="I139" s="40">
        <f t="shared" ca="1" si="13"/>
        <v>17.5</v>
      </c>
      <c r="J139" s="40">
        <f t="shared" ca="1" si="13"/>
        <v>20</v>
      </c>
      <c r="K139" s="40">
        <f t="shared" ca="1" si="13"/>
        <v>17</v>
      </c>
      <c r="L139" s="40">
        <f t="shared" ca="1" si="13"/>
        <v>22</v>
      </c>
      <c r="M139" s="40">
        <f t="shared" ref="G139:V202" ca="1" si="18">INDEX(INDIRECT("'"&amp;M$1&amp;"'!"&amp;"J:J"),MATCH(EDATE($D139,-12*(2020-M$1)),INDIRECT("'"&amp;M$1&amp;"'!"&amp;"E:E"),0))</f>
        <v>12.5</v>
      </c>
      <c r="N139" s="40">
        <f t="shared" ca="1" si="18"/>
        <v>5.5</v>
      </c>
      <c r="O139" s="40">
        <f t="shared" ca="1" si="18"/>
        <v>22</v>
      </c>
      <c r="P139" s="40">
        <f t="shared" ca="1" si="18"/>
        <v>18</v>
      </c>
    </row>
    <row r="140" spans="1:16" x14ac:dyDescent="0.25">
      <c r="A140" s="2">
        <f t="shared" si="15"/>
        <v>5</v>
      </c>
      <c r="B140" s="2">
        <f t="shared" si="16"/>
        <v>18</v>
      </c>
      <c r="C140" s="2">
        <f ca="1">INDEX($F$1:$P$1,MATCH(E140,F140:P140,0))</f>
        <v>2018</v>
      </c>
      <c r="D140" s="4">
        <v>43969</v>
      </c>
      <c r="E140" s="2">
        <f t="shared" ca="1" si="17"/>
        <v>25</v>
      </c>
      <c r="F140" s="40">
        <f t="shared" ca="1" si="14"/>
        <v>19</v>
      </c>
      <c r="G140" s="40">
        <f t="shared" ca="1" si="18"/>
        <v>25</v>
      </c>
      <c r="H140" s="40">
        <f t="shared" ca="1" si="18"/>
        <v>19</v>
      </c>
      <c r="I140" s="40">
        <f t="shared" ca="1" si="18"/>
        <v>17.5</v>
      </c>
      <c r="J140" s="40">
        <f t="shared" ca="1" si="18"/>
        <v>0</v>
      </c>
      <c r="K140" s="40">
        <f t="shared" ca="1" si="18"/>
        <v>24</v>
      </c>
      <c r="L140" s="40">
        <f t="shared" ca="1" si="18"/>
        <v>15.5</v>
      </c>
      <c r="M140" s="40">
        <f t="shared" ca="1" si="18"/>
        <v>13</v>
      </c>
      <c r="N140" s="40">
        <f t="shared" ca="1" si="18"/>
        <v>12</v>
      </c>
      <c r="O140" s="40">
        <f t="shared" ca="1" si="18"/>
        <v>21.5</v>
      </c>
      <c r="P140" s="40">
        <f t="shared" ca="1" si="18"/>
        <v>14.5</v>
      </c>
    </row>
    <row r="141" spans="1:16" x14ac:dyDescent="0.25">
      <c r="A141" s="2">
        <f t="shared" si="15"/>
        <v>5</v>
      </c>
      <c r="B141" s="2">
        <f t="shared" si="16"/>
        <v>19</v>
      </c>
      <c r="C141" s="2">
        <f ca="1">INDEX($F$1:$P$1,MATCH(E141,F141:P141,0))</f>
        <v>2018</v>
      </c>
      <c r="D141" s="4">
        <v>43970</v>
      </c>
      <c r="E141" s="2">
        <f t="shared" ca="1" si="17"/>
        <v>28</v>
      </c>
      <c r="F141" s="40">
        <f t="shared" ca="1" si="14"/>
        <v>19.5</v>
      </c>
      <c r="G141" s="40">
        <f t="shared" ca="1" si="18"/>
        <v>28</v>
      </c>
      <c r="H141" s="40">
        <f t="shared" ca="1" si="18"/>
        <v>20.5</v>
      </c>
      <c r="I141" s="40">
        <f t="shared" ca="1" si="18"/>
        <v>13.5</v>
      </c>
      <c r="J141" s="40">
        <f t="shared" ca="1" si="18"/>
        <v>23.7</v>
      </c>
      <c r="K141" s="40">
        <f t="shared" ca="1" si="18"/>
        <v>0</v>
      </c>
      <c r="L141" s="40">
        <f t="shared" ca="1" si="18"/>
        <v>18</v>
      </c>
      <c r="M141" s="40">
        <f t="shared" ca="1" si="18"/>
        <v>17.5</v>
      </c>
      <c r="N141" s="40">
        <f t="shared" ca="1" si="18"/>
        <v>21.5</v>
      </c>
      <c r="O141" s="40">
        <f t="shared" ca="1" si="18"/>
        <v>18</v>
      </c>
      <c r="P141" s="40">
        <f t="shared" ca="1" si="18"/>
        <v>5.5</v>
      </c>
    </row>
    <row r="142" spans="1:16" x14ac:dyDescent="0.25">
      <c r="A142" s="2">
        <f t="shared" si="15"/>
        <v>5</v>
      </c>
      <c r="B142" s="2">
        <f t="shared" si="16"/>
        <v>20</v>
      </c>
      <c r="C142" s="2">
        <f ca="1">INDEX($F$1:$P$1,MATCH(E142,F142:P142,0))</f>
        <v>2017</v>
      </c>
      <c r="D142" s="4">
        <v>43971</v>
      </c>
      <c r="E142" s="2">
        <f t="shared" ca="1" si="17"/>
        <v>23</v>
      </c>
      <c r="F142" s="40">
        <f t="shared" ca="1" si="14"/>
        <v>21.5</v>
      </c>
      <c r="G142" s="40">
        <f t="shared" ca="1" si="18"/>
        <v>19.5</v>
      </c>
      <c r="H142" s="40">
        <f t="shared" ca="1" si="18"/>
        <v>23</v>
      </c>
      <c r="I142" s="40">
        <f t="shared" ca="1" si="18"/>
        <v>9</v>
      </c>
      <c r="J142" s="40">
        <f t="shared" ca="1" si="18"/>
        <v>21</v>
      </c>
      <c r="K142" s="40">
        <f t="shared" ca="1" si="18"/>
        <v>21</v>
      </c>
      <c r="L142" s="40">
        <f t="shared" ca="1" si="18"/>
        <v>13</v>
      </c>
      <c r="M142" s="40">
        <f t="shared" ca="1" si="18"/>
        <v>19.5</v>
      </c>
      <c r="N142" s="40">
        <f t="shared" ca="1" si="18"/>
        <v>23</v>
      </c>
      <c r="O142" s="40">
        <f t="shared" ca="1" si="18"/>
        <v>16</v>
      </c>
      <c r="P142" s="40">
        <f t="shared" ca="1" si="18"/>
        <v>15.5</v>
      </c>
    </row>
    <row r="143" spans="1:16" x14ac:dyDescent="0.25">
      <c r="A143" s="2">
        <f t="shared" si="15"/>
        <v>5</v>
      </c>
      <c r="B143" s="2">
        <f t="shared" si="16"/>
        <v>21</v>
      </c>
      <c r="C143" s="2">
        <f ca="1">INDEX($F$1:$P$1,MATCH(E143,F143:P143,0))</f>
        <v>2015</v>
      </c>
      <c r="D143" s="4">
        <v>43972</v>
      </c>
      <c r="E143" s="2">
        <f t="shared" ca="1" si="17"/>
        <v>26</v>
      </c>
      <c r="F143" s="40">
        <f t="shared" ca="1" si="14"/>
        <v>21.5</v>
      </c>
      <c r="G143" s="40">
        <f t="shared" ca="1" si="18"/>
        <v>22</v>
      </c>
      <c r="H143" s="40">
        <f t="shared" ca="1" si="18"/>
        <v>25.5</v>
      </c>
      <c r="I143" s="40">
        <f t="shared" ca="1" si="18"/>
        <v>18</v>
      </c>
      <c r="J143" s="40">
        <f t="shared" ca="1" si="18"/>
        <v>26</v>
      </c>
      <c r="K143" s="40">
        <f t="shared" ca="1" si="18"/>
        <v>11.5</v>
      </c>
      <c r="L143" s="40">
        <f t="shared" ca="1" si="18"/>
        <v>14.5</v>
      </c>
      <c r="M143" s="40">
        <f t="shared" ca="1" si="18"/>
        <v>16</v>
      </c>
      <c r="N143" s="40">
        <f t="shared" ca="1" si="18"/>
        <v>24</v>
      </c>
      <c r="O143" s="40">
        <f t="shared" ca="1" si="18"/>
        <v>5</v>
      </c>
      <c r="P143" s="40">
        <f t="shared" ca="1" si="18"/>
        <v>19</v>
      </c>
    </row>
    <row r="144" spans="1:16" x14ac:dyDescent="0.25">
      <c r="A144" s="2">
        <f t="shared" si="15"/>
        <v>5</v>
      </c>
      <c r="B144" s="2">
        <f t="shared" si="16"/>
        <v>22</v>
      </c>
      <c r="C144" s="2">
        <f ca="1">INDEX($F$1:$P$1,MATCH(E144,F144:P144,0))</f>
        <v>2018</v>
      </c>
      <c r="D144" s="4">
        <v>43973</v>
      </c>
      <c r="E144" s="2">
        <f t="shared" ca="1" si="17"/>
        <v>26</v>
      </c>
      <c r="F144" s="40">
        <f t="shared" ca="1" si="14"/>
        <v>25</v>
      </c>
      <c r="G144" s="40">
        <f t="shared" ca="1" si="18"/>
        <v>26</v>
      </c>
      <c r="H144" s="40">
        <f t="shared" ca="1" si="18"/>
        <v>23</v>
      </c>
      <c r="I144" s="40">
        <f t="shared" ca="1" si="18"/>
        <v>20</v>
      </c>
      <c r="J144" s="40">
        <f t="shared" ca="1" si="18"/>
        <v>0</v>
      </c>
      <c r="K144" s="40">
        <f t="shared" ca="1" si="18"/>
        <v>0</v>
      </c>
      <c r="L144" s="40">
        <f t="shared" ca="1" si="18"/>
        <v>18.5</v>
      </c>
      <c r="M144" s="40">
        <f t="shared" ca="1" si="18"/>
        <v>15.8</v>
      </c>
      <c r="N144" s="40">
        <f t="shared" ca="1" si="18"/>
        <v>10</v>
      </c>
      <c r="O144" s="40">
        <f t="shared" ca="1" si="18"/>
        <v>11</v>
      </c>
      <c r="P144" s="40">
        <f t="shared" ca="1" si="18"/>
        <v>20.5</v>
      </c>
    </row>
    <row r="145" spans="1:16" x14ac:dyDescent="0.25">
      <c r="A145" s="2">
        <f t="shared" si="15"/>
        <v>5</v>
      </c>
      <c r="B145" s="2">
        <f t="shared" si="16"/>
        <v>23</v>
      </c>
      <c r="C145" s="2">
        <f ca="1">INDEX($F$1:$P$1,MATCH(E145,F145:P145,0))</f>
        <v>2018</v>
      </c>
      <c r="D145" s="4">
        <v>43974</v>
      </c>
      <c r="E145" s="2">
        <f t="shared" ca="1" si="17"/>
        <v>28</v>
      </c>
      <c r="F145" s="40">
        <f t="shared" ca="1" si="14"/>
        <v>24</v>
      </c>
      <c r="G145" s="40">
        <f t="shared" ca="1" si="18"/>
        <v>28</v>
      </c>
      <c r="H145" s="40">
        <f t="shared" ca="1" si="18"/>
        <v>21</v>
      </c>
      <c r="I145" s="40">
        <f t="shared" ca="1" si="18"/>
        <v>25.5</v>
      </c>
      <c r="J145" s="40">
        <f t="shared" ca="1" si="18"/>
        <v>21</v>
      </c>
      <c r="K145" s="40">
        <f t="shared" ca="1" si="18"/>
        <v>0</v>
      </c>
      <c r="L145" s="40">
        <f t="shared" ca="1" si="18"/>
        <v>21.5</v>
      </c>
      <c r="M145" s="40">
        <f t="shared" ca="1" si="18"/>
        <v>17.2</v>
      </c>
      <c r="N145" s="40">
        <f t="shared" ca="1" si="18"/>
        <v>13</v>
      </c>
      <c r="O145" s="40">
        <f t="shared" ca="1" si="18"/>
        <v>14</v>
      </c>
      <c r="P145" s="40">
        <f t="shared" ca="1" si="18"/>
        <v>19</v>
      </c>
    </row>
    <row r="146" spans="1:16" x14ac:dyDescent="0.25">
      <c r="A146" s="2">
        <f t="shared" si="15"/>
        <v>5</v>
      </c>
      <c r="B146" s="2">
        <f t="shared" si="16"/>
        <v>24</v>
      </c>
      <c r="C146" s="2">
        <f ca="1">INDEX($F$1:$P$1,MATCH(E146,F146:P146,0))</f>
        <v>2018</v>
      </c>
      <c r="D146" s="4">
        <v>43975</v>
      </c>
      <c r="E146" s="2">
        <f t="shared" ca="1" si="17"/>
        <v>24</v>
      </c>
      <c r="F146" s="40">
        <f t="shared" ca="1" si="14"/>
        <v>21</v>
      </c>
      <c r="G146" s="40">
        <f t="shared" ca="1" si="18"/>
        <v>24</v>
      </c>
      <c r="H146" s="40">
        <f t="shared" ca="1" si="18"/>
        <v>21.5</v>
      </c>
      <c r="I146" s="40">
        <f t="shared" ca="1" si="18"/>
        <v>23</v>
      </c>
      <c r="J146" s="40">
        <f t="shared" ca="1" si="18"/>
        <v>22</v>
      </c>
      <c r="K146" s="40">
        <f t="shared" ca="1" si="18"/>
        <v>20</v>
      </c>
      <c r="L146" s="40">
        <f t="shared" ca="1" si="18"/>
        <v>15</v>
      </c>
      <c r="M146" s="40">
        <f t="shared" ca="1" si="18"/>
        <v>18.5</v>
      </c>
      <c r="N146" s="40">
        <f t="shared" ca="1" si="18"/>
        <v>15</v>
      </c>
      <c r="O146" s="40">
        <f t="shared" ca="1" si="18"/>
        <v>17</v>
      </c>
      <c r="P146" s="40">
        <f t="shared" ca="1" si="18"/>
        <v>21</v>
      </c>
    </row>
    <row r="147" spans="1:16" x14ac:dyDescent="0.25">
      <c r="A147" s="2">
        <f t="shared" si="15"/>
        <v>5</v>
      </c>
      <c r="B147" s="2">
        <f t="shared" si="16"/>
        <v>25</v>
      </c>
      <c r="C147" s="2">
        <f ca="1">INDEX($F$1:$P$1,MATCH(E147,F147:P147,0))</f>
        <v>2015</v>
      </c>
      <c r="D147" s="4">
        <v>43976</v>
      </c>
      <c r="E147" s="2">
        <f t="shared" ca="1" si="17"/>
        <v>26</v>
      </c>
      <c r="F147" s="40">
        <f t="shared" ca="1" si="14"/>
        <v>23.5</v>
      </c>
      <c r="G147" s="40">
        <f t="shared" ca="1" si="18"/>
        <v>16.5</v>
      </c>
      <c r="H147" s="40">
        <f t="shared" ca="1" si="18"/>
        <v>23</v>
      </c>
      <c r="I147" s="40">
        <f t="shared" ca="1" si="18"/>
        <v>21.5</v>
      </c>
      <c r="J147" s="40">
        <f t="shared" ca="1" si="18"/>
        <v>26</v>
      </c>
      <c r="K147" s="40">
        <f t="shared" ca="1" si="18"/>
        <v>20</v>
      </c>
      <c r="L147" s="40">
        <f t="shared" ca="1" si="18"/>
        <v>22</v>
      </c>
      <c r="M147" s="40">
        <f t="shared" ca="1" si="18"/>
        <v>22</v>
      </c>
      <c r="N147" s="40">
        <f t="shared" ca="1" si="18"/>
        <v>21.5</v>
      </c>
      <c r="O147" s="40">
        <f t="shared" ca="1" si="18"/>
        <v>20</v>
      </c>
      <c r="P147" s="40">
        <f t="shared" ca="1" si="18"/>
        <v>23.5</v>
      </c>
    </row>
    <row r="148" spans="1:16" x14ac:dyDescent="0.25">
      <c r="A148" s="2">
        <f t="shared" si="15"/>
        <v>5</v>
      </c>
      <c r="B148" s="2">
        <f t="shared" si="16"/>
        <v>26</v>
      </c>
      <c r="C148" s="2">
        <f ca="1">INDEX($F$1:$P$1,MATCH(E148,F148:P148,0))</f>
        <v>2015</v>
      </c>
      <c r="D148" s="4">
        <v>43977</v>
      </c>
      <c r="E148" s="2">
        <f t="shared" ca="1" si="17"/>
        <v>27</v>
      </c>
      <c r="F148" s="40">
        <f t="shared" ca="1" si="14"/>
        <v>26.5</v>
      </c>
      <c r="G148" s="40">
        <f t="shared" ca="1" si="18"/>
        <v>14</v>
      </c>
      <c r="H148" s="40">
        <f t="shared" ca="1" si="18"/>
        <v>26.5</v>
      </c>
      <c r="I148" s="40">
        <f t="shared" ca="1" si="18"/>
        <v>16</v>
      </c>
      <c r="J148" s="40">
        <f t="shared" ca="1" si="18"/>
        <v>27</v>
      </c>
      <c r="K148" s="40">
        <f t="shared" ca="1" si="18"/>
        <v>9.5</v>
      </c>
      <c r="L148" s="40">
        <f t="shared" ca="1" si="18"/>
        <v>19</v>
      </c>
      <c r="M148" s="40">
        <f t="shared" ca="1" si="18"/>
        <v>26</v>
      </c>
      <c r="N148" s="40">
        <f t="shared" ca="1" si="18"/>
        <v>14.5</v>
      </c>
      <c r="O148" s="40">
        <f t="shared" ca="1" si="18"/>
        <v>22.5</v>
      </c>
      <c r="P148" s="40">
        <f t="shared" ca="1" si="18"/>
        <v>15.5</v>
      </c>
    </row>
    <row r="149" spans="1:16" x14ac:dyDescent="0.25">
      <c r="A149" s="2">
        <f t="shared" si="15"/>
        <v>5</v>
      </c>
      <c r="B149" s="2">
        <f t="shared" si="16"/>
        <v>27</v>
      </c>
      <c r="C149" s="2">
        <f ca="1">INDEX($F$1:$P$1,MATCH(E149,F149:P149,0))</f>
        <v>2019</v>
      </c>
      <c r="D149" s="4">
        <v>43978</v>
      </c>
      <c r="E149" s="2">
        <f t="shared" ca="1" si="17"/>
        <v>29.5</v>
      </c>
      <c r="F149" s="40">
        <f t="shared" ca="1" si="14"/>
        <v>29.5</v>
      </c>
      <c r="G149" s="40">
        <f t="shared" ca="1" si="18"/>
        <v>16.5</v>
      </c>
      <c r="H149" s="40">
        <f t="shared" ca="1" si="18"/>
        <v>26</v>
      </c>
      <c r="I149" s="40">
        <f t="shared" ca="1" si="18"/>
        <v>17.5</v>
      </c>
      <c r="J149" s="40">
        <f t="shared" ca="1" si="18"/>
        <v>27.5</v>
      </c>
      <c r="K149" s="40">
        <f t="shared" ca="1" si="18"/>
        <v>0</v>
      </c>
      <c r="L149" s="40">
        <f t="shared" ca="1" si="18"/>
        <v>19.5</v>
      </c>
      <c r="M149" s="40">
        <f t="shared" ca="1" si="18"/>
        <v>21.5</v>
      </c>
      <c r="N149" s="40">
        <f t="shared" ca="1" si="18"/>
        <v>10</v>
      </c>
      <c r="O149" s="40">
        <f t="shared" ca="1" si="18"/>
        <v>21</v>
      </c>
      <c r="P149" s="40">
        <f t="shared" ca="1" si="18"/>
        <v>15.5</v>
      </c>
    </row>
    <row r="150" spans="1:16" x14ac:dyDescent="0.25">
      <c r="A150" s="2">
        <f t="shared" si="15"/>
        <v>5</v>
      </c>
      <c r="B150" s="2">
        <f t="shared" si="16"/>
        <v>28</v>
      </c>
      <c r="C150" s="2">
        <f ca="1">INDEX($F$1:$P$1,MATCH(E150,F150:P150,0))</f>
        <v>2017</v>
      </c>
      <c r="D150" s="4">
        <v>43979</v>
      </c>
      <c r="E150" s="2">
        <f t="shared" ca="1" si="17"/>
        <v>30</v>
      </c>
      <c r="F150" s="40">
        <f t="shared" ca="1" si="14"/>
        <v>29</v>
      </c>
      <c r="G150" s="40">
        <f t="shared" ca="1" si="18"/>
        <v>17</v>
      </c>
      <c r="H150" s="40">
        <f t="shared" ca="1" si="18"/>
        <v>30</v>
      </c>
      <c r="I150" s="40">
        <f t="shared" ca="1" si="18"/>
        <v>17</v>
      </c>
      <c r="J150" s="40">
        <f t="shared" ca="1" si="18"/>
        <v>26</v>
      </c>
      <c r="K150" s="40">
        <f t="shared" ca="1" si="18"/>
        <v>0</v>
      </c>
      <c r="L150" s="40">
        <f t="shared" ca="1" si="18"/>
        <v>19</v>
      </c>
      <c r="M150" s="40">
        <f t="shared" ca="1" si="18"/>
        <v>20</v>
      </c>
      <c r="N150" s="40">
        <f t="shared" ca="1" si="18"/>
        <v>21</v>
      </c>
      <c r="O150" s="40">
        <f t="shared" ca="1" si="18"/>
        <v>19.5</v>
      </c>
      <c r="P150" s="40">
        <f t="shared" ca="1" si="18"/>
        <v>18</v>
      </c>
    </row>
    <row r="151" spans="1:16" x14ac:dyDescent="0.25">
      <c r="A151" s="2">
        <f t="shared" si="15"/>
        <v>5</v>
      </c>
      <c r="B151" s="2">
        <f t="shared" si="16"/>
        <v>29</v>
      </c>
      <c r="C151" s="2">
        <f ca="1">INDEX($F$1:$P$1,MATCH(E151,F151:P151,0))</f>
        <v>2019</v>
      </c>
      <c r="D151" s="4">
        <v>43980</v>
      </c>
      <c r="E151" s="2">
        <f t="shared" ca="1" si="17"/>
        <v>28.5</v>
      </c>
      <c r="F151" s="40">
        <f t="shared" ca="1" si="14"/>
        <v>28.5</v>
      </c>
      <c r="G151" s="40">
        <f t="shared" ca="1" si="18"/>
        <v>17</v>
      </c>
      <c r="H151" s="40">
        <f t="shared" ca="1" si="18"/>
        <v>28</v>
      </c>
      <c r="I151" s="40">
        <f t="shared" ca="1" si="18"/>
        <v>15.5</v>
      </c>
      <c r="J151" s="40">
        <f t="shared" ca="1" si="18"/>
        <v>19</v>
      </c>
      <c r="K151" s="40">
        <f t="shared" ca="1" si="18"/>
        <v>0</v>
      </c>
      <c r="L151" s="40">
        <f t="shared" ca="1" si="18"/>
        <v>21</v>
      </c>
      <c r="M151" s="40">
        <f t="shared" ca="1" si="18"/>
        <v>18</v>
      </c>
      <c r="N151" s="40">
        <f t="shared" ca="1" si="18"/>
        <v>24</v>
      </c>
      <c r="O151" s="40">
        <f t="shared" ca="1" si="18"/>
        <v>19</v>
      </c>
      <c r="P151" s="40">
        <f t="shared" ca="1" si="18"/>
        <v>24</v>
      </c>
    </row>
    <row r="152" spans="1:16" x14ac:dyDescent="0.25">
      <c r="A152" s="2">
        <f t="shared" si="15"/>
        <v>5</v>
      </c>
      <c r="B152" s="2">
        <f t="shared" si="16"/>
        <v>30</v>
      </c>
      <c r="C152" s="2">
        <f ca="1">INDEX($F$1:$P$1,MATCH(E152,F152:P152,0))</f>
        <v>2019</v>
      </c>
      <c r="D152" s="4">
        <v>43981</v>
      </c>
      <c r="E152" s="2">
        <f t="shared" ca="1" si="17"/>
        <v>30</v>
      </c>
      <c r="F152" s="40">
        <f t="shared" ca="1" si="14"/>
        <v>30</v>
      </c>
      <c r="G152" s="40">
        <f t="shared" ca="1" si="18"/>
        <v>15.5</v>
      </c>
      <c r="H152" s="40">
        <f t="shared" ca="1" si="18"/>
        <v>26</v>
      </c>
      <c r="I152" s="40">
        <f t="shared" ca="1" si="18"/>
        <v>19.5</v>
      </c>
      <c r="J152" s="40">
        <f t="shared" ca="1" si="18"/>
        <v>16</v>
      </c>
      <c r="K152" s="40">
        <f t="shared" ca="1" si="18"/>
        <v>23</v>
      </c>
      <c r="L152" s="40">
        <f t="shared" ca="1" si="18"/>
        <v>15.5</v>
      </c>
      <c r="M152" s="40">
        <f t="shared" ca="1" si="18"/>
        <v>18.5</v>
      </c>
      <c r="N152" s="40">
        <f t="shared" ca="1" si="18"/>
        <v>20</v>
      </c>
      <c r="O152" s="40">
        <f t="shared" ca="1" si="18"/>
        <v>20.5</v>
      </c>
      <c r="P152" s="40">
        <f t="shared" ca="1" si="18"/>
        <v>18.5</v>
      </c>
    </row>
    <row r="153" spans="1:16" x14ac:dyDescent="0.25">
      <c r="A153" s="2">
        <f t="shared" si="15"/>
        <v>5</v>
      </c>
      <c r="B153" s="2">
        <f t="shared" si="16"/>
        <v>31</v>
      </c>
      <c r="C153" s="2">
        <f ca="1">INDEX($F$1:$P$1,MATCH(E153,F153:P153,0))</f>
        <v>2019</v>
      </c>
      <c r="D153" s="4">
        <v>43982</v>
      </c>
      <c r="E153" s="2">
        <f t="shared" ca="1" si="17"/>
        <v>28.5</v>
      </c>
      <c r="F153" s="40">
        <f t="shared" ca="1" si="14"/>
        <v>28.5</v>
      </c>
      <c r="G153" s="40">
        <f t="shared" ca="1" si="18"/>
        <v>17</v>
      </c>
      <c r="H153" s="40">
        <f t="shared" ca="1" si="18"/>
        <v>23.5</v>
      </c>
      <c r="I153" s="40">
        <f t="shared" ca="1" si="18"/>
        <v>18.5</v>
      </c>
      <c r="J153" s="40">
        <f t="shared" ca="1" si="18"/>
        <v>23.5</v>
      </c>
      <c r="K153" s="40">
        <f t="shared" ca="1" si="18"/>
        <v>22</v>
      </c>
      <c r="L153" s="40">
        <f t="shared" ca="1" si="18"/>
        <v>20</v>
      </c>
      <c r="M153" s="40">
        <f t="shared" ca="1" si="18"/>
        <v>22.5</v>
      </c>
      <c r="N153" s="40">
        <f t="shared" ca="1" si="18"/>
        <v>23.2</v>
      </c>
      <c r="O153" s="40">
        <f t="shared" ca="1" si="18"/>
        <v>22</v>
      </c>
      <c r="P153" s="40">
        <f t="shared" ca="1" si="18"/>
        <v>21</v>
      </c>
    </row>
    <row r="154" spans="1:16" x14ac:dyDescent="0.25">
      <c r="A154" s="2">
        <f t="shared" si="15"/>
        <v>6</v>
      </c>
      <c r="B154" s="2">
        <f t="shared" si="16"/>
        <v>1</v>
      </c>
      <c r="C154" s="2">
        <f ca="1">INDEX($F$1:$P$1,MATCH(E154,F154:P154,0))</f>
        <v>2015</v>
      </c>
      <c r="D154" s="4">
        <v>43983</v>
      </c>
      <c r="E154" s="2">
        <f t="shared" ca="1" si="17"/>
        <v>25</v>
      </c>
      <c r="F154" s="40">
        <f t="shared" ca="1" si="14"/>
        <v>24</v>
      </c>
      <c r="G154" s="40">
        <f t="shared" ca="1" si="18"/>
        <v>16</v>
      </c>
      <c r="H154" s="40">
        <f t="shared" ca="1" si="18"/>
        <v>19</v>
      </c>
      <c r="I154" s="40">
        <f t="shared" ca="1" si="18"/>
        <v>20.5</v>
      </c>
      <c r="J154" s="40">
        <f t="shared" ca="1" si="18"/>
        <v>25</v>
      </c>
      <c r="K154" s="40">
        <f t="shared" ca="1" si="18"/>
        <v>22.5</v>
      </c>
      <c r="L154" s="40">
        <f t="shared" ca="1" si="18"/>
        <v>20</v>
      </c>
      <c r="M154" s="40">
        <f t="shared" ca="1" si="18"/>
        <v>19</v>
      </c>
      <c r="N154" s="40">
        <f t="shared" ca="1" si="18"/>
        <v>24</v>
      </c>
      <c r="O154" s="40">
        <f t="shared" ca="1" si="18"/>
        <v>20</v>
      </c>
      <c r="P154" s="40">
        <f t="shared" ca="1" si="18"/>
        <v>21.5</v>
      </c>
    </row>
    <row r="155" spans="1:16" x14ac:dyDescent="0.25">
      <c r="A155" s="2">
        <f t="shared" si="15"/>
        <v>6</v>
      </c>
      <c r="B155" s="2">
        <f t="shared" si="16"/>
        <v>2</v>
      </c>
      <c r="C155" s="2">
        <f ca="1">INDEX($F$1:$P$1,MATCH(E155,F155:P155,0))</f>
        <v>2014</v>
      </c>
      <c r="D155" s="4">
        <v>43984</v>
      </c>
      <c r="E155" s="2">
        <f t="shared" ca="1" si="17"/>
        <v>28</v>
      </c>
      <c r="F155" s="40">
        <f t="shared" ca="1" si="14"/>
        <v>17.5</v>
      </c>
      <c r="G155" s="40">
        <f t="shared" ca="1" si="18"/>
        <v>19</v>
      </c>
      <c r="H155" s="40">
        <f t="shared" ca="1" si="18"/>
        <v>18.5</v>
      </c>
      <c r="I155" s="40">
        <f t="shared" ca="1" si="18"/>
        <v>19</v>
      </c>
      <c r="J155" s="40">
        <f t="shared" ca="1" si="18"/>
        <v>26.5</v>
      </c>
      <c r="K155" s="40">
        <f t="shared" ca="1" si="18"/>
        <v>28</v>
      </c>
      <c r="L155" s="40">
        <f t="shared" ca="1" si="18"/>
        <v>23</v>
      </c>
      <c r="M155" s="40">
        <f t="shared" ca="1" si="18"/>
        <v>17.5</v>
      </c>
      <c r="N155" s="40">
        <f t="shared" ca="1" si="18"/>
        <v>25</v>
      </c>
      <c r="O155" s="40">
        <f t="shared" ca="1" si="18"/>
        <v>15</v>
      </c>
      <c r="P155" s="40">
        <f t="shared" ca="1" si="18"/>
        <v>24</v>
      </c>
    </row>
    <row r="156" spans="1:16" x14ac:dyDescent="0.25">
      <c r="A156" s="2">
        <f t="shared" si="15"/>
        <v>6</v>
      </c>
      <c r="B156" s="2">
        <f t="shared" si="16"/>
        <v>3</v>
      </c>
      <c r="C156" s="2">
        <f ca="1">INDEX($F$1:$P$1,MATCH(E156,F156:P156,0))</f>
        <v>2009</v>
      </c>
      <c r="D156" s="4">
        <v>43985</v>
      </c>
      <c r="E156" s="2">
        <f t="shared" ca="1" si="17"/>
        <v>29.2</v>
      </c>
      <c r="F156" s="40">
        <f t="shared" ca="1" si="14"/>
        <v>18.5</v>
      </c>
      <c r="G156" s="40">
        <f t="shared" ca="1" si="18"/>
        <v>15.5</v>
      </c>
      <c r="H156" s="40">
        <f t="shared" ca="1" si="18"/>
        <v>16.5</v>
      </c>
      <c r="I156" s="40">
        <f t="shared" ca="1" si="18"/>
        <v>18</v>
      </c>
      <c r="J156" s="40">
        <f t="shared" ca="1" si="18"/>
        <v>20</v>
      </c>
      <c r="K156" s="40">
        <f t="shared" ca="1" si="18"/>
        <v>22</v>
      </c>
      <c r="L156" s="40">
        <f t="shared" ca="1" si="18"/>
        <v>23</v>
      </c>
      <c r="M156" s="40">
        <f t="shared" ca="1" si="18"/>
        <v>17.5</v>
      </c>
      <c r="N156" s="40">
        <f t="shared" ca="1" si="18"/>
        <v>23</v>
      </c>
      <c r="O156" s="40">
        <f t="shared" ca="1" si="18"/>
        <v>16.5</v>
      </c>
      <c r="P156" s="40">
        <f t="shared" ca="1" si="18"/>
        <v>29.2</v>
      </c>
    </row>
    <row r="157" spans="1:16" x14ac:dyDescent="0.25">
      <c r="A157" s="2">
        <f t="shared" si="15"/>
        <v>6</v>
      </c>
      <c r="B157" s="2">
        <f t="shared" si="16"/>
        <v>4</v>
      </c>
      <c r="C157" s="2">
        <f ca="1">INDEX($F$1:$P$1,MATCH(E157,F157:P157,0))</f>
        <v>2009</v>
      </c>
      <c r="D157" s="4">
        <v>43986</v>
      </c>
      <c r="E157" s="2">
        <f t="shared" ca="1" si="17"/>
        <v>30.5</v>
      </c>
      <c r="F157" s="40">
        <f t="shared" ca="1" si="14"/>
        <v>17.5</v>
      </c>
      <c r="G157" s="40">
        <f t="shared" ca="1" si="18"/>
        <v>16</v>
      </c>
      <c r="H157" s="40">
        <f t="shared" ca="1" si="18"/>
        <v>19</v>
      </c>
      <c r="I157" s="40">
        <f t="shared" ca="1" si="18"/>
        <v>24</v>
      </c>
      <c r="J157" s="40">
        <f t="shared" ca="1" si="18"/>
        <v>23</v>
      </c>
      <c r="K157" s="40">
        <f t="shared" ca="1" si="18"/>
        <v>13</v>
      </c>
      <c r="L157" s="40">
        <f t="shared" ca="1" si="18"/>
        <v>24.5</v>
      </c>
      <c r="M157" s="40">
        <f t="shared" ca="1" si="18"/>
        <v>18</v>
      </c>
      <c r="N157" s="40">
        <f t="shared" ca="1" si="18"/>
        <v>21</v>
      </c>
      <c r="O157" s="40">
        <f t="shared" ca="1" si="18"/>
        <v>19</v>
      </c>
      <c r="P157" s="40">
        <f t="shared" ca="1" si="18"/>
        <v>30.5</v>
      </c>
    </row>
    <row r="158" spans="1:16" x14ac:dyDescent="0.25">
      <c r="A158" s="2">
        <f t="shared" si="15"/>
        <v>6</v>
      </c>
      <c r="B158" s="2">
        <f t="shared" si="16"/>
        <v>5</v>
      </c>
      <c r="C158" s="2">
        <f ca="1">INDEX($F$1:$P$1,MATCH(E158,F158:P158,0))</f>
        <v>2016</v>
      </c>
      <c r="D158" s="4">
        <v>43987</v>
      </c>
      <c r="E158" s="2">
        <f t="shared" ca="1" si="17"/>
        <v>27</v>
      </c>
      <c r="F158" s="40">
        <f t="shared" ca="1" si="14"/>
        <v>15</v>
      </c>
      <c r="G158" s="40">
        <f t="shared" ca="1" si="18"/>
        <v>15</v>
      </c>
      <c r="H158" s="40">
        <f t="shared" ca="1" si="18"/>
        <v>21</v>
      </c>
      <c r="I158" s="40">
        <f t="shared" ca="1" si="18"/>
        <v>27</v>
      </c>
      <c r="J158" s="40">
        <f t="shared" ca="1" si="18"/>
        <v>23</v>
      </c>
      <c r="K158" s="40">
        <f t="shared" ca="1" si="18"/>
        <v>17.5</v>
      </c>
      <c r="L158" s="40">
        <f t="shared" ca="1" si="18"/>
        <v>20</v>
      </c>
      <c r="M158" s="40">
        <f t="shared" ca="1" si="18"/>
        <v>13</v>
      </c>
      <c r="N158" s="40">
        <f t="shared" ca="1" si="18"/>
        <v>22</v>
      </c>
      <c r="O158" s="40">
        <f t="shared" ca="1" si="18"/>
        <v>19.5</v>
      </c>
      <c r="P158" s="40">
        <f t="shared" ca="1" si="18"/>
        <v>24</v>
      </c>
    </row>
    <row r="159" spans="1:16" x14ac:dyDescent="0.25">
      <c r="A159" s="2">
        <f t="shared" si="15"/>
        <v>6</v>
      </c>
      <c r="B159" s="2">
        <f t="shared" si="16"/>
        <v>6</v>
      </c>
      <c r="C159" s="2">
        <f ca="1">INDEX($F$1:$P$1,MATCH(E159,F159:P159,0))</f>
        <v>2016</v>
      </c>
      <c r="D159" s="4">
        <v>43988</v>
      </c>
      <c r="E159" s="2">
        <f t="shared" ca="1" si="17"/>
        <v>27</v>
      </c>
      <c r="F159" s="40">
        <f t="shared" ca="1" si="14"/>
        <v>15</v>
      </c>
      <c r="G159" s="40">
        <f t="shared" ca="1" si="18"/>
        <v>20</v>
      </c>
      <c r="H159" s="40">
        <f t="shared" ca="1" si="18"/>
        <v>24</v>
      </c>
      <c r="I159" s="40">
        <f t="shared" ca="1" si="18"/>
        <v>27</v>
      </c>
      <c r="J159" s="40">
        <f t="shared" ca="1" si="18"/>
        <v>23.5</v>
      </c>
      <c r="K159" s="40">
        <f t="shared" ca="1" si="18"/>
        <v>21.5</v>
      </c>
      <c r="L159" s="40">
        <f t="shared" ca="1" si="18"/>
        <v>17.5</v>
      </c>
      <c r="M159" s="40">
        <f t="shared" ca="1" si="18"/>
        <v>12</v>
      </c>
      <c r="N159" s="40">
        <f t="shared" ca="1" si="18"/>
        <v>24</v>
      </c>
      <c r="O159" s="40">
        <f t="shared" ca="1" si="18"/>
        <v>21.5</v>
      </c>
      <c r="P159" s="40">
        <f t="shared" ca="1" si="18"/>
        <v>22</v>
      </c>
    </row>
    <row r="160" spans="1:16" x14ac:dyDescent="0.25">
      <c r="A160" s="2">
        <f t="shared" si="15"/>
        <v>6</v>
      </c>
      <c r="B160" s="2">
        <f t="shared" si="16"/>
        <v>7</v>
      </c>
      <c r="C160" s="2">
        <f ca="1">INDEX($F$1:$P$1,MATCH(E160,F160:P160,0))</f>
        <v>2017</v>
      </c>
      <c r="D160" s="4">
        <v>43989</v>
      </c>
      <c r="E160" s="2">
        <f t="shared" ca="1" si="17"/>
        <v>29</v>
      </c>
      <c r="F160" s="40">
        <f t="shared" ca="1" si="14"/>
        <v>17</v>
      </c>
      <c r="G160" s="40">
        <f t="shared" ca="1" si="18"/>
        <v>17.5</v>
      </c>
      <c r="H160" s="40">
        <f t="shared" ca="1" si="18"/>
        <v>29</v>
      </c>
      <c r="I160" s="40">
        <f t="shared" ca="1" si="18"/>
        <v>24</v>
      </c>
      <c r="J160" s="40">
        <f t="shared" ca="1" si="18"/>
        <v>25.5</v>
      </c>
      <c r="K160" s="40">
        <f t="shared" ca="1" si="18"/>
        <v>23.5</v>
      </c>
      <c r="L160" s="40">
        <f t="shared" ca="1" si="18"/>
        <v>19</v>
      </c>
      <c r="M160" s="40">
        <f t="shared" ca="1" si="18"/>
        <v>19.5</v>
      </c>
      <c r="N160" s="40">
        <f t="shared" ca="1" si="18"/>
        <v>19</v>
      </c>
      <c r="O160" s="40">
        <f t="shared" ca="1" si="18"/>
        <v>17.5</v>
      </c>
      <c r="P160" s="40">
        <f t="shared" ca="1" si="18"/>
        <v>24</v>
      </c>
    </row>
    <row r="161" spans="1:16" x14ac:dyDescent="0.25">
      <c r="A161" s="2">
        <f t="shared" si="15"/>
        <v>6</v>
      </c>
      <c r="B161" s="2">
        <f t="shared" si="16"/>
        <v>8</v>
      </c>
      <c r="C161" s="2">
        <f ca="1">INDEX($F$1:$P$1,MATCH(E161,F161:P161,0))</f>
        <v>2017</v>
      </c>
      <c r="D161" s="4">
        <v>43990</v>
      </c>
      <c r="E161" s="2">
        <f t="shared" ca="1" si="17"/>
        <v>26.5</v>
      </c>
      <c r="F161" s="40">
        <f t="shared" ca="1" si="14"/>
        <v>19.5</v>
      </c>
      <c r="G161" s="40">
        <f t="shared" ca="1" si="18"/>
        <v>15</v>
      </c>
      <c r="H161" s="40">
        <f t="shared" ca="1" si="18"/>
        <v>26.5</v>
      </c>
      <c r="I161" s="40">
        <f t="shared" ca="1" si="18"/>
        <v>21</v>
      </c>
      <c r="J161" s="40">
        <f t="shared" ca="1" si="18"/>
        <v>23.5</v>
      </c>
      <c r="K161" s="40">
        <f t="shared" ca="1" si="18"/>
        <v>0</v>
      </c>
      <c r="L161" s="40">
        <f t="shared" ca="1" si="18"/>
        <v>17</v>
      </c>
      <c r="M161" s="40">
        <f t="shared" ca="1" si="18"/>
        <v>16.5</v>
      </c>
      <c r="N161" s="40">
        <f t="shared" ca="1" si="18"/>
        <v>25</v>
      </c>
      <c r="O161" s="40">
        <f t="shared" ca="1" si="18"/>
        <v>18.5</v>
      </c>
      <c r="P161" s="40">
        <f t="shared" ca="1" si="18"/>
        <v>23</v>
      </c>
    </row>
    <row r="162" spans="1:16" x14ac:dyDescent="0.25">
      <c r="A162" s="2">
        <f t="shared" si="15"/>
        <v>6</v>
      </c>
      <c r="B162" s="2">
        <f t="shared" si="16"/>
        <v>9</v>
      </c>
      <c r="C162" s="2">
        <f ca="1">INDEX($F$1:$P$1,MATCH(E162,F162:P162,0))</f>
        <v>2009</v>
      </c>
      <c r="D162" s="4">
        <v>43991</v>
      </c>
      <c r="E162" s="2">
        <f t="shared" ca="1" si="17"/>
        <v>28</v>
      </c>
      <c r="F162" s="40">
        <f t="shared" ca="1" si="14"/>
        <v>17.5</v>
      </c>
      <c r="G162" s="40">
        <f t="shared" ca="1" si="18"/>
        <v>14.5</v>
      </c>
      <c r="H162" s="40">
        <f t="shared" ca="1" si="18"/>
        <v>11.5</v>
      </c>
      <c r="I162" s="40">
        <f t="shared" ca="1" si="18"/>
        <v>20</v>
      </c>
      <c r="J162" s="40">
        <f t="shared" ca="1" si="18"/>
        <v>24.5</v>
      </c>
      <c r="K162" s="40">
        <f t="shared" ca="1" si="18"/>
        <v>17</v>
      </c>
      <c r="L162" s="40">
        <f t="shared" ca="1" si="18"/>
        <v>17</v>
      </c>
      <c r="M162" s="40">
        <f t="shared" ca="1" si="18"/>
        <v>22.5</v>
      </c>
      <c r="N162" s="40">
        <f t="shared" ca="1" si="18"/>
        <v>19.5</v>
      </c>
      <c r="O162" s="40">
        <f t="shared" ca="1" si="18"/>
        <v>22.5</v>
      </c>
      <c r="P162" s="40">
        <f t="shared" ca="1" si="18"/>
        <v>28</v>
      </c>
    </row>
    <row r="163" spans="1:16" x14ac:dyDescent="0.25">
      <c r="A163" s="2">
        <f t="shared" si="15"/>
        <v>6</v>
      </c>
      <c r="B163" s="2">
        <f t="shared" si="16"/>
        <v>10</v>
      </c>
      <c r="C163" s="2">
        <f ca="1">INDEX($F$1:$P$1,MATCH(E163,F163:P163,0))</f>
        <v>2009</v>
      </c>
      <c r="D163" s="4">
        <v>43992</v>
      </c>
      <c r="E163" s="2">
        <f t="shared" ca="1" si="17"/>
        <v>26.5</v>
      </c>
      <c r="F163" s="40">
        <f t="shared" ca="1" si="14"/>
        <v>17.5</v>
      </c>
      <c r="G163" s="40">
        <f t="shared" ca="1" si="18"/>
        <v>17.5</v>
      </c>
      <c r="H163" s="40">
        <f t="shared" ca="1" si="18"/>
        <v>18</v>
      </c>
      <c r="I163" s="40">
        <f t="shared" ca="1" si="18"/>
        <v>18.5</v>
      </c>
      <c r="J163" s="40">
        <f t="shared" ca="1" si="18"/>
        <v>23.5</v>
      </c>
      <c r="K163" s="40">
        <f t="shared" ca="1" si="18"/>
        <v>22</v>
      </c>
      <c r="L163" s="40">
        <f t="shared" ca="1" si="18"/>
        <v>20</v>
      </c>
      <c r="M163" s="40">
        <f t="shared" ca="1" si="18"/>
        <v>24.5</v>
      </c>
      <c r="N163" s="40">
        <f t="shared" ca="1" si="18"/>
        <v>19.5</v>
      </c>
      <c r="O163" s="40">
        <f t="shared" ca="1" si="18"/>
        <v>24.2</v>
      </c>
      <c r="P163" s="40">
        <f t="shared" ca="1" si="18"/>
        <v>26.5</v>
      </c>
    </row>
    <row r="164" spans="1:16" x14ac:dyDescent="0.25">
      <c r="A164" s="2">
        <f t="shared" si="15"/>
        <v>6</v>
      </c>
      <c r="B164" s="2">
        <f t="shared" si="16"/>
        <v>11</v>
      </c>
      <c r="C164" s="2">
        <f ca="1">INDEX($F$1:$P$1,MATCH(E164,F164:P164,0))</f>
        <v>2009</v>
      </c>
      <c r="D164" s="4">
        <v>43993</v>
      </c>
      <c r="E164" s="2">
        <f t="shared" ca="1" si="17"/>
        <v>28</v>
      </c>
      <c r="F164" s="40">
        <f t="shared" ca="1" si="14"/>
        <v>26.5</v>
      </c>
      <c r="G164" s="40">
        <f t="shared" ca="1" si="18"/>
        <v>16</v>
      </c>
      <c r="H164" s="40">
        <f t="shared" ca="1" si="18"/>
        <v>23</v>
      </c>
      <c r="I164" s="40">
        <f t="shared" ca="1" si="18"/>
        <v>15</v>
      </c>
      <c r="J164" s="40">
        <f t="shared" ca="1" si="18"/>
        <v>0</v>
      </c>
      <c r="K164" s="40">
        <f t="shared" ca="1" si="18"/>
        <v>22</v>
      </c>
      <c r="L164" s="40">
        <f t="shared" ca="1" si="18"/>
        <v>21</v>
      </c>
      <c r="M164" s="40">
        <f t="shared" ca="1" si="18"/>
        <v>20.5</v>
      </c>
      <c r="N164" s="40">
        <f t="shared" ca="1" si="18"/>
        <v>21</v>
      </c>
      <c r="O164" s="40">
        <f t="shared" ca="1" si="18"/>
        <v>25</v>
      </c>
      <c r="P164" s="40">
        <f t="shared" ca="1" si="18"/>
        <v>28</v>
      </c>
    </row>
    <row r="165" spans="1:16" x14ac:dyDescent="0.25">
      <c r="A165" s="2">
        <f t="shared" si="15"/>
        <v>6</v>
      </c>
      <c r="B165" s="2">
        <f t="shared" si="16"/>
        <v>12</v>
      </c>
      <c r="C165" s="2">
        <f ca="1">INDEX($F$1:$P$1,MATCH(E165,F165:P165,0))</f>
        <v>2019</v>
      </c>
      <c r="D165" s="4">
        <v>43994</v>
      </c>
      <c r="E165" s="2">
        <f t="shared" ca="1" si="17"/>
        <v>28</v>
      </c>
      <c r="F165" s="40">
        <f t="shared" ca="1" si="14"/>
        <v>28</v>
      </c>
      <c r="G165" s="40">
        <f t="shared" ca="1" si="18"/>
        <v>20</v>
      </c>
      <c r="H165" s="40">
        <f t="shared" ref="G165:Q228" ca="1" si="19">INDEX(INDIRECT("'"&amp;H$1&amp;"'!"&amp;"J:J"),MATCH(EDATE($D165,-12*(2020-H$1)),INDIRECT("'"&amp;H$1&amp;"'!"&amp;"E:E"),0))</f>
        <v>19.5</v>
      </c>
      <c r="I165" s="40">
        <f t="shared" ca="1" si="19"/>
        <v>19</v>
      </c>
      <c r="J165" s="40">
        <f t="shared" ca="1" si="19"/>
        <v>19.5</v>
      </c>
      <c r="K165" s="40">
        <f t="shared" ca="1" si="19"/>
        <v>25.5</v>
      </c>
      <c r="L165" s="40">
        <f t="shared" ca="1" si="19"/>
        <v>17</v>
      </c>
      <c r="M165" s="40">
        <f t="shared" ca="1" si="19"/>
        <v>20.5</v>
      </c>
      <c r="N165" s="40">
        <f t="shared" ca="1" si="19"/>
        <v>22</v>
      </c>
      <c r="O165" s="40">
        <f t="shared" ca="1" si="19"/>
        <v>26</v>
      </c>
      <c r="P165" s="40">
        <f t="shared" ca="1" si="19"/>
        <v>28</v>
      </c>
    </row>
    <row r="166" spans="1:16" x14ac:dyDescent="0.25">
      <c r="A166" s="2">
        <f t="shared" si="15"/>
        <v>6</v>
      </c>
      <c r="B166" s="2">
        <f t="shared" si="16"/>
        <v>13</v>
      </c>
      <c r="C166" s="2">
        <f ca="1">INDEX($F$1:$P$1,MATCH(E166,F166:P166,0))</f>
        <v>2009</v>
      </c>
      <c r="D166" s="4">
        <v>43995</v>
      </c>
      <c r="E166" s="2">
        <f t="shared" ca="1" si="17"/>
        <v>26.5</v>
      </c>
      <c r="F166" s="40">
        <f t="shared" ca="1" si="14"/>
        <v>23.5</v>
      </c>
      <c r="G166" s="40">
        <f t="shared" ca="1" si="19"/>
        <v>18.5</v>
      </c>
      <c r="H166" s="40">
        <f t="shared" ca="1" si="19"/>
        <v>20.5</v>
      </c>
      <c r="I166" s="40">
        <f t="shared" ca="1" si="19"/>
        <v>17</v>
      </c>
      <c r="J166" s="40">
        <f t="shared" ca="1" si="19"/>
        <v>17.5</v>
      </c>
      <c r="K166" s="40">
        <f t="shared" ca="1" si="19"/>
        <v>24</v>
      </c>
      <c r="L166" s="40">
        <f t="shared" ca="1" si="19"/>
        <v>22</v>
      </c>
      <c r="M166" s="40">
        <f t="shared" ca="1" si="19"/>
        <v>19</v>
      </c>
      <c r="N166" s="40">
        <f t="shared" ca="1" si="19"/>
        <v>18.5</v>
      </c>
      <c r="O166" s="40">
        <f t="shared" ca="1" si="19"/>
        <v>17</v>
      </c>
      <c r="P166" s="40">
        <f t="shared" ca="1" si="19"/>
        <v>26.5</v>
      </c>
    </row>
    <row r="167" spans="1:16" x14ac:dyDescent="0.25">
      <c r="A167" s="2">
        <f t="shared" si="15"/>
        <v>6</v>
      </c>
      <c r="B167" s="2">
        <f t="shared" si="16"/>
        <v>14</v>
      </c>
      <c r="C167" s="2">
        <f ca="1">INDEX($F$1:$P$1,MATCH(E167,F167:P167,0))</f>
        <v>2009</v>
      </c>
      <c r="D167" s="4">
        <v>43996</v>
      </c>
      <c r="E167" s="2">
        <f t="shared" ca="1" si="17"/>
        <v>26.5</v>
      </c>
      <c r="F167" s="40">
        <f t="shared" ca="1" si="14"/>
        <v>26</v>
      </c>
      <c r="G167" s="40">
        <f t="shared" ca="1" si="19"/>
        <v>21</v>
      </c>
      <c r="H167" s="40">
        <f t="shared" ca="1" si="19"/>
        <v>16</v>
      </c>
      <c r="I167" s="40">
        <f t="shared" ca="1" si="19"/>
        <v>13</v>
      </c>
      <c r="J167" s="40">
        <f t="shared" ca="1" si="19"/>
        <v>21</v>
      </c>
      <c r="K167" s="40">
        <f t="shared" ca="1" si="19"/>
        <v>21</v>
      </c>
      <c r="L167" s="40">
        <f t="shared" ca="1" si="19"/>
        <v>21</v>
      </c>
      <c r="M167" s="40">
        <f t="shared" ca="1" si="19"/>
        <v>16</v>
      </c>
      <c r="N167" s="40">
        <f t="shared" ca="1" si="19"/>
        <v>18</v>
      </c>
      <c r="O167" s="40">
        <f t="shared" ca="1" si="19"/>
        <v>17</v>
      </c>
      <c r="P167" s="40">
        <f t="shared" ca="1" si="19"/>
        <v>26.5</v>
      </c>
    </row>
    <row r="168" spans="1:16" x14ac:dyDescent="0.25">
      <c r="A168" s="2">
        <f t="shared" si="15"/>
        <v>6</v>
      </c>
      <c r="B168" s="2">
        <f t="shared" si="16"/>
        <v>15</v>
      </c>
      <c r="C168" s="2">
        <f ca="1">INDEX($F$1:$P$1,MATCH(E168,F168:P168,0))</f>
        <v>2019</v>
      </c>
      <c r="D168" s="4">
        <v>43997</v>
      </c>
      <c r="E168" s="2">
        <f t="shared" ca="1" si="17"/>
        <v>28.5</v>
      </c>
      <c r="F168" s="40">
        <f t="shared" ca="1" si="14"/>
        <v>28.5</v>
      </c>
      <c r="G168" s="40">
        <f t="shared" ca="1" si="19"/>
        <v>19</v>
      </c>
      <c r="H168" s="40">
        <f t="shared" ca="1" si="19"/>
        <v>16</v>
      </c>
      <c r="I168" s="40">
        <f t="shared" ca="1" si="19"/>
        <v>6</v>
      </c>
      <c r="J168" s="40">
        <f t="shared" ca="1" si="19"/>
        <v>23.5</v>
      </c>
      <c r="K168" s="40">
        <f t="shared" ca="1" si="19"/>
        <v>20</v>
      </c>
      <c r="L168" s="40">
        <f t="shared" ca="1" si="19"/>
        <v>23.2</v>
      </c>
      <c r="M168" s="40">
        <f t="shared" ca="1" si="19"/>
        <v>21</v>
      </c>
      <c r="N168" s="40">
        <f t="shared" ca="1" si="19"/>
        <v>18</v>
      </c>
      <c r="O168" s="40">
        <f t="shared" ca="1" si="19"/>
        <v>21.5</v>
      </c>
      <c r="P168" s="40">
        <f t="shared" ca="1" si="19"/>
        <v>23.5</v>
      </c>
    </row>
    <row r="169" spans="1:16" x14ac:dyDescent="0.25">
      <c r="A169" s="2">
        <f t="shared" si="15"/>
        <v>6</v>
      </c>
      <c r="B169" s="2">
        <f t="shared" si="16"/>
        <v>16</v>
      </c>
      <c r="C169" s="2">
        <f ca="1">INDEX($F$1:$P$1,MATCH(E169,F169:P169,0))</f>
        <v>2019</v>
      </c>
      <c r="D169" s="4">
        <v>43998</v>
      </c>
      <c r="E169" s="2">
        <f t="shared" ca="1" si="17"/>
        <v>29.5</v>
      </c>
      <c r="F169" s="40">
        <f t="shared" ca="1" si="14"/>
        <v>29.5</v>
      </c>
      <c r="G169" s="40">
        <f t="shared" ca="1" si="19"/>
        <v>27.5</v>
      </c>
      <c r="H169" s="40">
        <f t="shared" ca="1" si="19"/>
        <v>18.5</v>
      </c>
      <c r="I169" s="40">
        <f t="shared" ca="1" si="19"/>
        <v>14</v>
      </c>
      <c r="J169" s="40">
        <f t="shared" ca="1" si="19"/>
        <v>26.2</v>
      </c>
      <c r="K169" s="40">
        <f t="shared" ca="1" si="19"/>
        <v>19</v>
      </c>
      <c r="L169" s="40">
        <f t="shared" ca="1" si="19"/>
        <v>25.5</v>
      </c>
      <c r="M169" s="40">
        <f t="shared" ca="1" si="19"/>
        <v>21.5</v>
      </c>
      <c r="N169" s="40">
        <f t="shared" ca="1" si="19"/>
        <v>23.5</v>
      </c>
      <c r="O169" s="40">
        <f t="shared" ca="1" si="19"/>
        <v>24</v>
      </c>
      <c r="P169" s="40">
        <f t="shared" ca="1" si="19"/>
        <v>23</v>
      </c>
    </row>
    <row r="170" spans="1:16" x14ac:dyDescent="0.25">
      <c r="A170" s="2">
        <f t="shared" si="15"/>
        <v>6</v>
      </c>
      <c r="B170" s="2">
        <f t="shared" si="16"/>
        <v>17</v>
      </c>
      <c r="C170" s="2">
        <f ca="1">INDEX($F$1:$P$1,MATCH(E170,F170:P170,0))</f>
        <v>2018</v>
      </c>
      <c r="D170" s="4">
        <v>43999</v>
      </c>
      <c r="E170" s="2">
        <f t="shared" ca="1" si="17"/>
        <v>30</v>
      </c>
      <c r="F170" s="40">
        <f t="shared" ca="1" si="14"/>
        <v>24.5</v>
      </c>
      <c r="G170" s="40">
        <f t="shared" ca="1" si="19"/>
        <v>30</v>
      </c>
      <c r="H170" s="40">
        <f t="shared" ca="1" si="19"/>
        <v>19</v>
      </c>
      <c r="I170" s="40">
        <f t="shared" ca="1" si="19"/>
        <v>20.5</v>
      </c>
      <c r="J170" s="40">
        <f t="shared" ca="1" si="19"/>
        <v>0</v>
      </c>
      <c r="K170" s="40">
        <f t="shared" ca="1" si="19"/>
        <v>26.5</v>
      </c>
      <c r="L170" s="40">
        <f t="shared" ca="1" si="19"/>
        <v>23.5</v>
      </c>
      <c r="M170" s="40">
        <f t="shared" ca="1" si="19"/>
        <v>17</v>
      </c>
      <c r="N170" s="40">
        <f t="shared" ca="1" si="19"/>
        <v>26</v>
      </c>
      <c r="O170" s="40">
        <f t="shared" ca="1" si="19"/>
        <v>25</v>
      </c>
      <c r="P170" s="40">
        <f t="shared" ca="1" si="19"/>
        <v>22</v>
      </c>
    </row>
    <row r="171" spans="1:16" x14ac:dyDescent="0.25">
      <c r="A171" s="2">
        <f t="shared" si="15"/>
        <v>6</v>
      </c>
      <c r="B171" s="2">
        <f t="shared" si="16"/>
        <v>18</v>
      </c>
      <c r="C171" s="2">
        <f ca="1">INDEX($F$1:$P$1,MATCH(E171,F171:P171,0))</f>
        <v>2018</v>
      </c>
      <c r="D171" s="4">
        <v>44000</v>
      </c>
      <c r="E171" s="2">
        <f t="shared" ca="1" si="17"/>
        <v>33.5</v>
      </c>
      <c r="F171" s="40">
        <f t="shared" ca="1" si="14"/>
        <v>20</v>
      </c>
      <c r="G171" s="40">
        <f t="shared" ca="1" si="19"/>
        <v>33.5</v>
      </c>
      <c r="H171" s="40">
        <f t="shared" ca="1" si="19"/>
        <v>21.5</v>
      </c>
      <c r="I171" s="40">
        <f t="shared" ca="1" si="19"/>
        <v>23</v>
      </c>
      <c r="J171" s="40">
        <f t="shared" ca="1" si="19"/>
        <v>19</v>
      </c>
      <c r="K171" s="40">
        <f t="shared" ca="1" si="19"/>
        <v>23</v>
      </c>
      <c r="L171" s="40">
        <f t="shared" ca="1" si="19"/>
        <v>21</v>
      </c>
      <c r="M171" s="40">
        <f t="shared" ca="1" si="19"/>
        <v>21</v>
      </c>
      <c r="N171" s="40">
        <f t="shared" ca="1" si="19"/>
        <v>21.5</v>
      </c>
      <c r="O171" s="40">
        <f t="shared" ca="1" si="19"/>
        <v>26</v>
      </c>
      <c r="P171" s="40">
        <f t="shared" ca="1" si="19"/>
        <v>22</v>
      </c>
    </row>
    <row r="172" spans="1:16" x14ac:dyDescent="0.25">
      <c r="A172" s="2">
        <f t="shared" si="15"/>
        <v>6</v>
      </c>
      <c r="B172" s="2">
        <f t="shared" si="16"/>
        <v>19</v>
      </c>
      <c r="C172" s="2">
        <f ca="1">INDEX($F$1:$P$1,MATCH(E172,F172:P172,0))</f>
        <v>2018</v>
      </c>
      <c r="D172" s="4">
        <v>44001</v>
      </c>
      <c r="E172" s="2">
        <f t="shared" ca="1" si="17"/>
        <v>34.5</v>
      </c>
      <c r="F172" s="40">
        <f t="shared" ca="1" si="14"/>
        <v>16.5</v>
      </c>
      <c r="G172" s="40">
        <f t="shared" ca="1" si="19"/>
        <v>34.5</v>
      </c>
      <c r="H172" s="40">
        <f t="shared" ca="1" si="19"/>
        <v>22</v>
      </c>
      <c r="I172" s="40">
        <f t="shared" ca="1" si="19"/>
        <v>25</v>
      </c>
      <c r="J172" s="40">
        <f t="shared" ca="1" si="19"/>
        <v>17</v>
      </c>
      <c r="K172" s="40">
        <f t="shared" ca="1" si="19"/>
        <v>16.5</v>
      </c>
      <c r="L172" s="40">
        <f t="shared" ca="1" si="19"/>
        <v>19</v>
      </c>
      <c r="M172" s="40">
        <f t="shared" ca="1" si="19"/>
        <v>21.5</v>
      </c>
      <c r="N172" s="40">
        <f t="shared" ca="1" si="19"/>
        <v>19</v>
      </c>
      <c r="O172" s="40">
        <f t="shared" ca="1" si="19"/>
        <v>27.5</v>
      </c>
      <c r="P172" s="40">
        <f t="shared" ca="1" si="19"/>
        <v>20</v>
      </c>
    </row>
    <row r="173" spans="1:16" x14ac:dyDescent="0.25">
      <c r="A173" s="2">
        <f t="shared" si="15"/>
        <v>6</v>
      </c>
      <c r="B173" s="2">
        <f t="shared" si="16"/>
        <v>20</v>
      </c>
      <c r="C173" s="2">
        <f ca="1">INDEX($F$1:$P$1,MATCH(E173,F173:P173,0))</f>
        <v>2018</v>
      </c>
      <c r="D173" s="4">
        <v>44002</v>
      </c>
      <c r="E173" s="2">
        <f t="shared" ca="1" si="17"/>
        <v>31.5</v>
      </c>
      <c r="F173" s="40">
        <f t="shared" ca="1" si="14"/>
        <v>19</v>
      </c>
      <c r="G173" s="40">
        <f t="shared" ca="1" si="19"/>
        <v>31.5</v>
      </c>
      <c r="H173" s="40">
        <f t="shared" ca="1" si="19"/>
        <v>17.5</v>
      </c>
      <c r="I173" s="40">
        <f t="shared" ca="1" si="19"/>
        <v>25</v>
      </c>
      <c r="J173" s="40">
        <f t="shared" ca="1" si="19"/>
        <v>11.5</v>
      </c>
      <c r="K173" s="40">
        <f t="shared" ca="1" si="19"/>
        <v>20</v>
      </c>
      <c r="L173" s="40">
        <f t="shared" ca="1" si="19"/>
        <v>27</v>
      </c>
      <c r="M173" s="40">
        <f t="shared" ca="1" si="19"/>
        <v>22.5</v>
      </c>
      <c r="N173" s="40">
        <f t="shared" ca="1" si="19"/>
        <v>21</v>
      </c>
      <c r="O173" s="40">
        <f t="shared" ca="1" si="19"/>
        <v>25.5</v>
      </c>
      <c r="P173" s="40">
        <f t="shared" ca="1" si="19"/>
        <v>17.5</v>
      </c>
    </row>
    <row r="174" spans="1:16" x14ac:dyDescent="0.25">
      <c r="A174" s="2">
        <f t="shared" si="15"/>
        <v>6</v>
      </c>
      <c r="B174" s="2">
        <f t="shared" si="16"/>
        <v>21</v>
      </c>
      <c r="C174" s="2">
        <f ca="1">INDEX($F$1:$P$1,MATCH(E174,F174:P174,0))</f>
        <v>2018</v>
      </c>
      <c r="D174" s="4">
        <v>44003</v>
      </c>
      <c r="E174" s="2">
        <f t="shared" ca="1" si="17"/>
        <v>29</v>
      </c>
      <c r="F174" s="40">
        <f t="shared" ca="1" si="14"/>
        <v>24.5</v>
      </c>
      <c r="G174" s="40">
        <f t="shared" ca="1" si="19"/>
        <v>29</v>
      </c>
      <c r="H174" s="40">
        <f t="shared" ca="1" si="19"/>
        <v>18</v>
      </c>
      <c r="I174" s="40">
        <f t="shared" ca="1" si="19"/>
        <v>24</v>
      </c>
      <c r="J174" s="40">
        <f t="shared" ca="1" si="19"/>
        <v>21.5</v>
      </c>
      <c r="K174" s="40">
        <f t="shared" ca="1" si="19"/>
        <v>21</v>
      </c>
      <c r="L174" s="40">
        <f t="shared" ca="1" si="19"/>
        <v>29</v>
      </c>
      <c r="M174" s="40">
        <f t="shared" ca="1" si="19"/>
        <v>26</v>
      </c>
      <c r="N174" s="40">
        <f t="shared" ca="1" si="19"/>
        <v>24</v>
      </c>
      <c r="O174" s="40">
        <f t="shared" ca="1" si="19"/>
        <v>23.5</v>
      </c>
      <c r="P174" s="40">
        <f t="shared" ca="1" si="19"/>
        <v>20.5</v>
      </c>
    </row>
    <row r="175" spans="1:16" x14ac:dyDescent="0.25">
      <c r="A175" s="2">
        <f t="shared" si="15"/>
        <v>6</v>
      </c>
      <c r="B175" s="2">
        <f t="shared" si="16"/>
        <v>22</v>
      </c>
      <c r="C175" s="2">
        <f ca="1">INDEX($F$1:$P$1,MATCH(E175,F175:P175,0))</f>
        <v>2013</v>
      </c>
      <c r="D175" s="4">
        <v>44004</v>
      </c>
      <c r="E175" s="2">
        <f t="shared" ca="1" si="17"/>
        <v>29.2</v>
      </c>
      <c r="F175" s="40">
        <f t="shared" ca="1" si="14"/>
        <v>24.5</v>
      </c>
      <c r="G175" s="40">
        <f t="shared" ca="1" si="19"/>
        <v>28</v>
      </c>
      <c r="H175" s="40">
        <f t="shared" ca="1" si="19"/>
        <v>22</v>
      </c>
      <c r="I175" s="40">
        <f t="shared" ca="1" si="19"/>
        <v>20</v>
      </c>
      <c r="J175" s="40">
        <f t="shared" ca="1" si="19"/>
        <v>25.5</v>
      </c>
      <c r="K175" s="40">
        <f t="shared" ca="1" si="19"/>
        <v>23.5</v>
      </c>
      <c r="L175" s="40">
        <f t="shared" ca="1" si="19"/>
        <v>29.2</v>
      </c>
      <c r="M175" s="40">
        <f t="shared" ca="1" si="19"/>
        <v>28.8</v>
      </c>
      <c r="N175" s="40">
        <f t="shared" ca="1" si="19"/>
        <v>25</v>
      </c>
      <c r="O175" s="40">
        <f t="shared" ca="1" si="19"/>
        <v>23</v>
      </c>
      <c r="P175" s="40">
        <f t="shared" ca="1" si="19"/>
        <v>21</v>
      </c>
    </row>
    <row r="176" spans="1:16" x14ac:dyDescent="0.25">
      <c r="A176" s="2">
        <f t="shared" si="15"/>
        <v>6</v>
      </c>
      <c r="B176" s="2">
        <f t="shared" si="16"/>
        <v>23</v>
      </c>
      <c r="C176" s="2">
        <f ca="1">INDEX($F$1:$P$1,MATCH(E176,F176:P176,0))</f>
        <v>2014</v>
      </c>
      <c r="D176" s="4">
        <v>44005</v>
      </c>
      <c r="E176" s="2">
        <f t="shared" ca="1" si="17"/>
        <v>28</v>
      </c>
      <c r="F176" s="40">
        <f t="shared" ca="1" si="14"/>
        <v>22</v>
      </c>
      <c r="G176" s="40">
        <f t="shared" ca="1" si="19"/>
        <v>25.5</v>
      </c>
      <c r="H176" s="40">
        <f t="shared" ca="1" si="19"/>
        <v>24</v>
      </c>
      <c r="I176" s="40">
        <f t="shared" ca="1" si="19"/>
        <v>22.5</v>
      </c>
      <c r="J176" s="40">
        <f t="shared" ca="1" si="19"/>
        <v>27</v>
      </c>
      <c r="K176" s="40">
        <f t="shared" ca="1" si="19"/>
        <v>28</v>
      </c>
      <c r="L176" s="40">
        <f t="shared" ca="1" si="19"/>
        <v>28</v>
      </c>
      <c r="M176" s="40">
        <f t="shared" ca="1" si="19"/>
        <v>23.5</v>
      </c>
      <c r="N176" s="40">
        <f t="shared" ca="1" si="19"/>
        <v>15</v>
      </c>
      <c r="O176" s="40">
        <f t="shared" ca="1" si="19"/>
        <v>23</v>
      </c>
      <c r="P176" s="40">
        <f t="shared" ca="1" si="19"/>
        <v>20</v>
      </c>
    </row>
    <row r="177" spans="1:16" x14ac:dyDescent="0.25">
      <c r="A177" s="2">
        <f t="shared" si="15"/>
        <v>6</v>
      </c>
      <c r="B177" s="2">
        <f t="shared" si="16"/>
        <v>24</v>
      </c>
      <c r="C177" s="2">
        <f ca="1">INDEX($F$1:$P$1,MATCH(E177,F177:P177,0))</f>
        <v>2013</v>
      </c>
      <c r="D177" s="4">
        <v>44006</v>
      </c>
      <c r="E177" s="2">
        <f t="shared" ca="1" si="17"/>
        <v>28</v>
      </c>
      <c r="F177" s="40">
        <f t="shared" ca="1" si="14"/>
        <v>23</v>
      </c>
      <c r="G177" s="40">
        <f t="shared" ca="1" si="19"/>
        <v>16</v>
      </c>
      <c r="H177" s="40">
        <f t="shared" ca="1" si="19"/>
        <v>26.5</v>
      </c>
      <c r="I177" s="40">
        <f t="shared" ca="1" si="19"/>
        <v>24.5</v>
      </c>
      <c r="J177" s="40">
        <f t="shared" ca="1" si="19"/>
        <v>25.2</v>
      </c>
      <c r="K177" s="40">
        <f t="shared" ca="1" si="19"/>
        <v>22.5</v>
      </c>
      <c r="L177" s="40">
        <f t="shared" ca="1" si="19"/>
        <v>28</v>
      </c>
      <c r="M177" s="40">
        <f t="shared" ca="1" si="19"/>
        <v>21.5</v>
      </c>
      <c r="N177" s="40">
        <f t="shared" ca="1" si="19"/>
        <v>11.5</v>
      </c>
      <c r="O177" s="40">
        <f t="shared" ca="1" si="19"/>
        <v>24.5</v>
      </c>
      <c r="P177" s="40">
        <f t="shared" ca="1" si="19"/>
        <v>18</v>
      </c>
    </row>
    <row r="178" spans="1:16" x14ac:dyDescent="0.25">
      <c r="A178" s="2">
        <f t="shared" si="15"/>
        <v>6</v>
      </c>
      <c r="B178" s="2">
        <f t="shared" si="16"/>
        <v>25</v>
      </c>
      <c r="C178" s="2">
        <f ca="1">INDEX($F$1:$P$1,MATCH(E178,F178:P178,0))</f>
        <v>2017</v>
      </c>
      <c r="D178" s="4">
        <v>44007</v>
      </c>
      <c r="E178" s="2">
        <f t="shared" ca="1" si="17"/>
        <v>30</v>
      </c>
      <c r="F178" s="40">
        <f t="shared" ca="1" si="14"/>
        <v>25</v>
      </c>
      <c r="G178" s="40">
        <f t="shared" ca="1" si="19"/>
        <v>17.5</v>
      </c>
      <c r="H178" s="40">
        <f t="shared" ca="1" si="19"/>
        <v>30</v>
      </c>
      <c r="I178" s="40">
        <f t="shared" ca="1" si="19"/>
        <v>23.5</v>
      </c>
      <c r="J178" s="40">
        <f t="shared" ca="1" si="19"/>
        <v>25.3</v>
      </c>
      <c r="K178" s="40">
        <f t="shared" ca="1" si="19"/>
        <v>23</v>
      </c>
      <c r="L178" s="40">
        <f t="shared" ca="1" si="19"/>
        <v>20.5</v>
      </c>
      <c r="M178" s="40">
        <f t="shared" ca="1" si="19"/>
        <v>21</v>
      </c>
      <c r="N178" s="40">
        <f t="shared" ca="1" si="19"/>
        <v>13</v>
      </c>
      <c r="O178" s="40">
        <f t="shared" ca="1" si="19"/>
        <v>20</v>
      </c>
      <c r="P178" s="40">
        <f t="shared" ca="1" si="19"/>
        <v>0</v>
      </c>
    </row>
    <row r="179" spans="1:16" x14ac:dyDescent="0.25">
      <c r="A179" s="2">
        <f t="shared" si="15"/>
        <v>6</v>
      </c>
      <c r="B179" s="2">
        <f t="shared" si="16"/>
        <v>26</v>
      </c>
      <c r="C179" s="2">
        <f ca="1">INDEX($F$1:$P$1,MATCH(E179,F179:P179,0))</f>
        <v>2015</v>
      </c>
      <c r="D179" s="4">
        <v>44008</v>
      </c>
      <c r="E179" s="2">
        <f t="shared" ca="1" si="17"/>
        <v>26</v>
      </c>
      <c r="F179" s="40">
        <f t="shared" ca="1" si="14"/>
        <v>23.5</v>
      </c>
      <c r="G179" s="40">
        <f t="shared" ca="1" si="19"/>
        <v>19</v>
      </c>
      <c r="H179" s="40">
        <f t="shared" ca="1" si="19"/>
        <v>21</v>
      </c>
      <c r="I179" s="40">
        <f t="shared" ca="1" si="19"/>
        <v>25</v>
      </c>
      <c r="J179" s="40">
        <f t="shared" ca="1" si="19"/>
        <v>26</v>
      </c>
      <c r="K179" s="40">
        <f t="shared" ca="1" si="19"/>
        <v>26</v>
      </c>
      <c r="L179" s="40">
        <f t="shared" ca="1" si="19"/>
        <v>23.5</v>
      </c>
      <c r="M179" s="40">
        <f t="shared" ca="1" si="19"/>
        <v>17</v>
      </c>
      <c r="N179" s="40">
        <f t="shared" ca="1" si="19"/>
        <v>18</v>
      </c>
      <c r="O179" s="40">
        <f t="shared" ca="1" si="19"/>
        <v>24.5</v>
      </c>
      <c r="P179" s="40">
        <f t="shared" ca="1" si="19"/>
        <v>0</v>
      </c>
    </row>
    <row r="180" spans="1:16" x14ac:dyDescent="0.25">
      <c r="A180" s="2">
        <f t="shared" si="15"/>
        <v>6</v>
      </c>
      <c r="B180" s="2">
        <f t="shared" si="16"/>
        <v>27</v>
      </c>
      <c r="C180" s="2">
        <f ca="1">INDEX($F$1:$P$1,MATCH(E180,F180:P180,0))</f>
        <v>2015</v>
      </c>
      <c r="D180" s="4">
        <v>44009</v>
      </c>
      <c r="E180" s="2">
        <f t="shared" ca="1" si="17"/>
        <v>28.5</v>
      </c>
      <c r="F180" s="40">
        <f t="shared" ca="1" si="14"/>
        <v>24.5</v>
      </c>
      <c r="G180" s="40">
        <f t="shared" ca="1" si="19"/>
        <v>20</v>
      </c>
      <c r="H180" s="40">
        <f t="shared" ca="1" si="19"/>
        <v>23</v>
      </c>
      <c r="I180" s="40">
        <f t="shared" ca="1" si="19"/>
        <v>28</v>
      </c>
      <c r="J180" s="40">
        <f t="shared" ca="1" si="19"/>
        <v>28.5</v>
      </c>
      <c r="K180" s="40">
        <f t="shared" ca="1" si="19"/>
        <v>24.5</v>
      </c>
      <c r="L180" s="40">
        <f t="shared" ca="1" si="19"/>
        <v>25</v>
      </c>
      <c r="M180" s="40">
        <f t="shared" ca="1" si="19"/>
        <v>19</v>
      </c>
      <c r="N180" s="40">
        <f t="shared" ca="1" si="19"/>
        <v>25</v>
      </c>
      <c r="O180" s="40">
        <f t="shared" ca="1" si="19"/>
        <v>18</v>
      </c>
      <c r="P180" s="40">
        <f t="shared" ca="1" si="19"/>
        <v>0</v>
      </c>
    </row>
    <row r="181" spans="1:16" x14ac:dyDescent="0.25">
      <c r="A181" s="2">
        <f t="shared" si="15"/>
        <v>6</v>
      </c>
      <c r="B181" s="2">
        <f t="shared" si="16"/>
        <v>28</v>
      </c>
      <c r="C181" s="2">
        <f ca="1">INDEX($F$1:$P$1,MATCH(E181,F181:P181,0))</f>
        <v>2015</v>
      </c>
      <c r="D181" s="4">
        <v>44010</v>
      </c>
      <c r="E181" s="2">
        <f t="shared" ca="1" si="17"/>
        <v>30</v>
      </c>
      <c r="F181" s="40">
        <f t="shared" ca="1" si="14"/>
        <v>19</v>
      </c>
      <c r="G181" s="40">
        <f t="shared" ca="1" si="19"/>
        <v>18</v>
      </c>
      <c r="H181" s="40">
        <f t="shared" ca="1" si="19"/>
        <v>25</v>
      </c>
      <c r="I181" s="40">
        <f t="shared" ca="1" si="19"/>
        <v>29.5</v>
      </c>
      <c r="J181" s="40">
        <f t="shared" ca="1" si="19"/>
        <v>30</v>
      </c>
      <c r="K181" s="40">
        <f t="shared" ca="1" si="19"/>
        <v>0</v>
      </c>
      <c r="L181" s="40">
        <f t="shared" ca="1" si="19"/>
        <v>25</v>
      </c>
      <c r="M181" s="40">
        <f t="shared" ca="1" si="19"/>
        <v>18</v>
      </c>
      <c r="N181" s="40">
        <f t="shared" ca="1" si="19"/>
        <v>16</v>
      </c>
      <c r="O181" s="40">
        <f t="shared" ca="1" si="19"/>
        <v>17</v>
      </c>
      <c r="P181" s="40">
        <f t="shared" ca="1" si="19"/>
        <v>0</v>
      </c>
    </row>
    <row r="182" spans="1:16" x14ac:dyDescent="0.25">
      <c r="A182" s="2">
        <f t="shared" si="15"/>
        <v>6</v>
      </c>
      <c r="B182" s="2">
        <f t="shared" si="16"/>
        <v>29</v>
      </c>
      <c r="C182" s="2">
        <f ca="1">INDEX($F$1:$P$1,MATCH(E182,F182:P182,0))</f>
        <v>2013</v>
      </c>
      <c r="D182" s="4">
        <v>44011</v>
      </c>
      <c r="E182" s="2">
        <f t="shared" ca="1" si="17"/>
        <v>27.5</v>
      </c>
      <c r="F182" s="40">
        <f t="shared" ca="1" si="14"/>
        <v>23</v>
      </c>
      <c r="G182" s="40">
        <f t="shared" ca="1" si="19"/>
        <v>21</v>
      </c>
      <c r="H182" s="40">
        <f t="shared" ca="1" si="19"/>
        <v>0</v>
      </c>
      <c r="I182" s="40">
        <f t="shared" ca="1" si="19"/>
        <v>25</v>
      </c>
      <c r="J182" s="40">
        <f t="shared" ca="1" si="19"/>
        <v>26.5</v>
      </c>
      <c r="K182" s="40">
        <f t="shared" ca="1" si="19"/>
        <v>23.5</v>
      </c>
      <c r="L182" s="40">
        <f t="shared" ca="1" si="19"/>
        <v>27.5</v>
      </c>
      <c r="M182" s="40">
        <f t="shared" ca="1" si="19"/>
        <v>0</v>
      </c>
      <c r="N182" s="40">
        <f t="shared" ca="1" si="19"/>
        <v>18.5</v>
      </c>
      <c r="O182" s="40">
        <f t="shared" ca="1" si="19"/>
        <v>16.5</v>
      </c>
      <c r="P182" s="40">
        <f t="shared" ca="1" si="19"/>
        <v>0</v>
      </c>
    </row>
    <row r="183" spans="1:16" x14ac:dyDescent="0.25">
      <c r="A183" s="2">
        <f t="shared" si="15"/>
        <v>6</v>
      </c>
      <c r="B183" s="2">
        <f t="shared" si="16"/>
        <v>30</v>
      </c>
      <c r="C183" s="2">
        <f ca="1">INDEX($F$1:$P$1,MATCH(E183,F183:P183,0))</f>
        <v>2013</v>
      </c>
      <c r="D183" s="4">
        <v>44012</v>
      </c>
      <c r="E183" s="2">
        <f t="shared" ca="1" si="17"/>
        <v>30.2</v>
      </c>
      <c r="F183" s="40">
        <f t="shared" ca="1" si="14"/>
        <v>27.5</v>
      </c>
      <c r="G183" s="40">
        <f t="shared" ca="1" si="19"/>
        <v>20</v>
      </c>
      <c r="H183" s="40">
        <f t="shared" ca="1" si="19"/>
        <v>0</v>
      </c>
      <c r="I183" s="40">
        <f t="shared" ca="1" si="19"/>
        <v>25</v>
      </c>
      <c r="J183" s="40">
        <f t="shared" ca="1" si="19"/>
        <v>23</v>
      </c>
      <c r="K183" s="40">
        <f t="shared" ca="1" si="19"/>
        <v>25</v>
      </c>
      <c r="L183" s="40">
        <f t="shared" ca="1" si="19"/>
        <v>30.2</v>
      </c>
      <c r="M183" s="40">
        <f t="shared" ca="1" si="19"/>
        <v>0</v>
      </c>
      <c r="N183" s="40">
        <f t="shared" ca="1" si="19"/>
        <v>17</v>
      </c>
      <c r="O183" s="40">
        <f t="shared" ca="1" si="19"/>
        <v>17</v>
      </c>
      <c r="P183" s="40">
        <f t="shared" ca="1" si="19"/>
        <v>0</v>
      </c>
    </row>
    <row r="184" spans="1:16" x14ac:dyDescent="0.25">
      <c r="A184" s="2">
        <f t="shared" si="15"/>
        <v>7</v>
      </c>
      <c r="B184" s="2">
        <f t="shared" si="16"/>
        <v>1</v>
      </c>
      <c r="C184" s="2">
        <f ca="1">INDEX($F$1:$P$1,MATCH(E184,F184:P184,0))</f>
        <v>2013</v>
      </c>
      <c r="D184" s="4">
        <v>44013</v>
      </c>
      <c r="E184" s="2">
        <f t="shared" ca="1" si="17"/>
        <v>32.200000000000003</v>
      </c>
      <c r="F184" s="40">
        <f t="shared" ca="1" si="14"/>
        <v>24</v>
      </c>
      <c r="G184" s="40">
        <f t="shared" ca="1" si="19"/>
        <v>20</v>
      </c>
      <c r="H184" s="40">
        <f t="shared" ca="1" si="19"/>
        <v>0</v>
      </c>
      <c r="I184" s="40">
        <f t="shared" ca="1" si="19"/>
        <v>22.5</v>
      </c>
      <c r="J184" s="40">
        <f t="shared" ca="1" si="19"/>
        <v>28.5</v>
      </c>
      <c r="K184" s="40">
        <f t="shared" ca="1" si="19"/>
        <v>29</v>
      </c>
      <c r="L184" s="40">
        <f t="shared" ca="1" si="19"/>
        <v>32.200000000000003</v>
      </c>
      <c r="M184" s="40">
        <f t="shared" ca="1" si="19"/>
        <v>0</v>
      </c>
      <c r="N184" s="40">
        <f t="shared" ca="1" si="19"/>
        <v>16</v>
      </c>
      <c r="O184" s="40">
        <f t="shared" ca="1" si="19"/>
        <v>19.5</v>
      </c>
      <c r="P184" s="40">
        <f t="shared" ca="1" si="19"/>
        <v>0</v>
      </c>
    </row>
    <row r="185" spans="1:16" x14ac:dyDescent="0.25">
      <c r="A185" s="2">
        <f t="shared" si="15"/>
        <v>7</v>
      </c>
      <c r="B185" s="2">
        <f t="shared" si="16"/>
        <v>2</v>
      </c>
      <c r="C185" s="2">
        <f ca="1">INDEX($F$1:$P$1,MATCH(E185,F185:P185,0))</f>
        <v>2015</v>
      </c>
      <c r="D185" s="4">
        <v>44014</v>
      </c>
      <c r="E185" s="2">
        <f t="shared" ca="1" si="17"/>
        <v>30.3</v>
      </c>
      <c r="F185" s="40">
        <f t="shared" ca="1" si="14"/>
        <v>23.5</v>
      </c>
      <c r="G185" s="40">
        <f t="shared" ca="1" si="19"/>
        <v>21</v>
      </c>
      <c r="H185" s="40">
        <f t="shared" ca="1" si="19"/>
        <v>0</v>
      </c>
      <c r="I185" s="40">
        <f t="shared" ca="1" si="19"/>
        <v>24</v>
      </c>
      <c r="J185" s="40">
        <f t="shared" ca="1" si="19"/>
        <v>30.3</v>
      </c>
      <c r="K185" s="40">
        <f t="shared" ca="1" si="19"/>
        <v>28</v>
      </c>
      <c r="L185" s="40">
        <f t="shared" ca="1" si="19"/>
        <v>23</v>
      </c>
      <c r="M185" s="40">
        <f t="shared" ca="1" si="19"/>
        <v>0</v>
      </c>
      <c r="N185" s="40">
        <f t="shared" ca="1" si="19"/>
        <v>15.5</v>
      </c>
      <c r="O185" s="40">
        <f t="shared" ca="1" si="19"/>
        <v>21</v>
      </c>
      <c r="P185" s="40">
        <f t="shared" ca="1" si="19"/>
        <v>0</v>
      </c>
    </row>
    <row r="186" spans="1:16" x14ac:dyDescent="0.25">
      <c r="A186" s="2">
        <f t="shared" si="15"/>
        <v>7</v>
      </c>
      <c r="B186" s="2">
        <f t="shared" si="16"/>
        <v>3</v>
      </c>
      <c r="C186" s="2">
        <f ca="1">INDEX($F$1:$P$1,MATCH(E186,F186:P186,0))</f>
        <v>2015</v>
      </c>
      <c r="D186" s="4">
        <v>44015</v>
      </c>
      <c r="E186" s="2">
        <f t="shared" ca="1" si="17"/>
        <v>26.5</v>
      </c>
      <c r="F186" s="40">
        <f t="shared" ca="1" si="14"/>
        <v>18.5</v>
      </c>
      <c r="G186" s="40">
        <f t="shared" ca="1" si="19"/>
        <v>19.5</v>
      </c>
      <c r="H186" s="40">
        <f t="shared" ca="1" si="19"/>
        <v>20.5</v>
      </c>
      <c r="I186" s="40">
        <f t="shared" ca="1" si="19"/>
        <v>16.5</v>
      </c>
      <c r="J186" s="40">
        <f t="shared" ca="1" si="19"/>
        <v>26.5</v>
      </c>
      <c r="K186" s="40">
        <f t="shared" ca="1" si="19"/>
        <v>18</v>
      </c>
      <c r="L186" s="40">
        <f t="shared" ca="1" si="19"/>
        <v>25.5</v>
      </c>
      <c r="M186" s="40">
        <f t="shared" ca="1" si="19"/>
        <v>17</v>
      </c>
      <c r="N186" s="40">
        <f t="shared" ca="1" si="19"/>
        <v>17</v>
      </c>
      <c r="O186" s="40">
        <f t="shared" ca="1" si="19"/>
        <v>22</v>
      </c>
      <c r="P186" s="40">
        <f t="shared" ca="1" si="19"/>
        <v>26</v>
      </c>
    </row>
    <row r="187" spans="1:16" x14ac:dyDescent="0.25">
      <c r="A187" s="2">
        <f t="shared" si="15"/>
        <v>7</v>
      </c>
      <c r="B187" s="2">
        <f t="shared" si="16"/>
        <v>4</v>
      </c>
      <c r="C187" s="2">
        <f ca="1">INDEX($F$1:$P$1,MATCH(E187,F187:P187,0))</f>
        <v>2009</v>
      </c>
      <c r="D187" s="4">
        <v>44016</v>
      </c>
      <c r="E187" s="2">
        <f t="shared" ca="1" si="17"/>
        <v>26.5</v>
      </c>
      <c r="F187" s="40">
        <f t="shared" ca="1" si="14"/>
        <v>22</v>
      </c>
      <c r="G187" s="40">
        <f t="shared" ca="1" si="19"/>
        <v>25.5</v>
      </c>
      <c r="H187" s="40">
        <f t="shared" ca="1" si="19"/>
        <v>23</v>
      </c>
      <c r="I187" s="40">
        <f t="shared" ca="1" si="19"/>
        <v>14</v>
      </c>
      <c r="J187" s="40">
        <f t="shared" ca="1" si="19"/>
        <v>25.5</v>
      </c>
      <c r="K187" s="40">
        <f t="shared" ca="1" si="19"/>
        <v>23</v>
      </c>
      <c r="L187" s="40">
        <f t="shared" ca="1" si="19"/>
        <v>21.5</v>
      </c>
      <c r="M187" s="40">
        <f t="shared" ca="1" si="19"/>
        <v>19.5</v>
      </c>
      <c r="N187" s="40">
        <f t="shared" ca="1" si="19"/>
        <v>20</v>
      </c>
      <c r="O187" s="40">
        <f t="shared" ca="1" si="19"/>
        <v>18</v>
      </c>
      <c r="P187" s="40">
        <f t="shared" ca="1" si="19"/>
        <v>26.5</v>
      </c>
    </row>
    <row r="188" spans="1:16" x14ac:dyDescent="0.25">
      <c r="A188" s="2">
        <f t="shared" si="15"/>
        <v>7</v>
      </c>
      <c r="B188" s="2">
        <f t="shared" si="16"/>
        <v>5</v>
      </c>
      <c r="C188" s="2">
        <f ca="1">INDEX($F$1:$P$1,MATCH(E188,F188:P188,0))</f>
        <v>2017</v>
      </c>
      <c r="D188" s="4">
        <v>44017</v>
      </c>
      <c r="E188" s="2">
        <f t="shared" ca="1" si="17"/>
        <v>26.5</v>
      </c>
      <c r="F188" s="40">
        <f t="shared" ca="1" si="14"/>
        <v>23.5</v>
      </c>
      <c r="G188" s="40">
        <f t="shared" ca="1" si="19"/>
        <v>25.5</v>
      </c>
      <c r="H188" s="40">
        <f t="shared" ca="1" si="19"/>
        <v>26.5</v>
      </c>
      <c r="I188" s="40">
        <f t="shared" ca="1" si="19"/>
        <v>19.5</v>
      </c>
      <c r="J188" s="40">
        <f t="shared" ca="1" si="19"/>
        <v>26</v>
      </c>
      <c r="K188" s="40">
        <f t="shared" ca="1" si="19"/>
        <v>21</v>
      </c>
      <c r="L188" s="40">
        <f t="shared" ca="1" si="19"/>
        <v>21.5</v>
      </c>
      <c r="M188" s="40">
        <f t="shared" ca="1" si="19"/>
        <v>21.5</v>
      </c>
      <c r="N188" s="40">
        <f t="shared" ca="1" si="19"/>
        <v>21.5</v>
      </c>
      <c r="O188" s="40">
        <f t="shared" ca="1" si="19"/>
        <v>22.5</v>
      </c>
      <c r="P188" s="40">
        <f t="shared" ca="1" si="19"/>
        <v>24.5</v>
      </c>
    </row>
    <row r="189" spans="1:16" x14ac:dyDescent="0.25">
      <c r="A189" s="2">
        <f t="shared" si="15"/>
        <v>7</v>
      </c>
      <c r="B189" s="2">
        <f t="shared" si="16"/>
        <v>6</v>
      </c>
      <c r="C189" s="2">
        <f ca="1">INDEX($F$1:$P$1,MATCH(E189,F189:P189,0))</f>
        <v>2017</v>
      </c>
      <c r="D189" s="4">
        <v>44018</v>
      </c>
      <c r="E189" s="2">
        <f t="shared" ca="1" si="17"/>
        <v>31</v>
      </c>
      <c r="F189" s="40">
        <f t="shared" ca="1" si="14"/>
        <v>20</v>
      </c>
      <c r="G189" s="40">
        <f t="shared" ca="1" si="19"/>
        <v>23</v>
      </c>
      <c r="H189" s="40">
        <f t="shared" ca="1" si="19"/>
        <v>31</v>
      </c>
      <c r="I189" s="40">
        <f t="shared" ca="1" si="19"/>
        <v>20.5</v>
      </c>
      <c r="J189" s="40">
        <f t="shared" ca="1" si="19"/>
        <v>30.5</v>
      </c>
      <c r="K189" s="40">
        <f t="shared" ca="1" si="19"/>
        <v>24</v>
      </c>
      <c r="L189" s="40">
        <f t="shared" ca="1" si="19"/>
        <v>25</v>
      </c>
      <c r="M189" s="40">
        <f t="shared" ca="1" si="19"/>
        <v>26</v>
      </c>
      <c r="N189" s="40">
        <f t="shared" ca="1" si="19"/>
        <v>21</v>
      </c>
      <c r="O189" s="40">
        <f t="shared" ca="1" si="19"/>
        <v>26</v>
      </c>
      <c r="P189" s="40">
        <f t="shared" ca="1" si="19"/>
        <v>19.5</v>
      </c>
    </row>
    <row r="190" spans="1:16" x14ac:dyDescent="0.25">
      <c r="A190" s="2">
        <f t="shared" si="15"/>
        <v>7</v>
      </c>
      <c r="B190" s="2">
        <f t="shared" si="16"/>
        <v>7</v>
      </c>
      <c r="C190" s="2">
        <f ca="1">INDEX($F$1:$P$1,MATCH(E190,F190:P190,0))</f>
        <v>2015</v>
      </c>
      <c r="D190" s="4">
        <v>44019</v>
      </c>
      <c r="E190" s="2">
        <f t="shared" ca="1" si="17"/>
        <v>33.5</v>
      </c>
      <c r="F190" s="40">
        <f t="shared" ca="1" si="14"/>
        <v>26.5</v>
      </c>
      <c r="G190" s="40">
        <f t="shared" ca="1" si="19"/>
        <v>20.5</v>
      </c>
      <c r="H190" s="40">
        <f t="shared" ca="1" si="19"/>
        <v>31</v>
      </c>
      <c r="I190" s="40">
        <f t="shared" ca="1" si="19"/>
        <v>21.5</v>
      </c>
      <c r="J190" s="40">
        <f t="shared" ca="1" si="19"/>
        <v>33.5</v>
      </c>
      <c r="K190" s="40">
        <f t="shared" ca="1" si="19"/>
        <v>29</v>
      </c>
      <c r="L190" s="40">
        <f t="shared" ca="1" si="19"/>
        <v>28</v>
      </c>
      <c r="M190" s="40">
        <f t="shared" ref="G190:V253" ca="1" si="20">INDEX(INDIRECT("'"&amp;M$1&amp;"'!"&amp;"J:J"),MATCH(EDATE($D190,-12*(2020-M$1)),INDIRECT("'"&amp;M$1&amp;"'!"&amp;"E:E"),0))</f>
        <v>26.5</v>
      </c>
      <c r="N190" s="40">
        <f t="shared" ca="1" si="20"/>
        <v>19</v>
      </c>
      <c r="O190" s="40">
        <f t="shared" ca="1" si="20"/>
        <v>31</v>
      </c>
      <c r="P190" s="40">
        <f t="shared" ca="1" si="20"/>
        <v>16</v>
      </c>
    </row>
    <row r="191" spans="1:16" x14ac:dyDescent="0.25">
      <c r="A191" s="2">
        <f t="shared" si="15"/>
        <v>7</v>
      </c>
      <c r="B191" s="2">
        <f t="shared" si="16"/>
        <v>8</v>
      </c>
      <c r="C191" s="2">
        <f ca="1">INDEX($F$1:$P$1,MATCH(E191,F191:P191,0))</f>
        <v>2010</v>
      </c>
      <c r="D191" s="4">
        <v>44020</v>
      </c>
      <c r="E191" s="2">
        <f t="shared" ca="1" si="17"/>
        <v>34</v>
      </c>
      <c r="F191" s="40">
        <f t="shared" ca="1" si="14"/>
        <v>23.5</v>
      </c>
      <c r="G191" s="40">
        <f t="shared" ca="1" si="20"/>
        <v>24</v>
      </c>
      <c r="H191" s="40">
        <f t="shared" ca="1" si="20"/>
        <v>25</v>
      </c>
      <c r="I191" s="40">
        <f t="shared" ca="1" si="20"/>
        <v>24</v>
      </c>
      <c r="J191" s="40">
        <f t="shared" ca="1" si="20"/>
        <v>32.200000000000003</v>
      </c>
      <c r="K191" s="40">
        <f t="shared" ca="1" si="20"/>
        <v>30</v>
      </c>
      <c r="L191" s="40">
        <f t="shared" ca="1" si="20"/>
        <v>29</v>
      </c>
      <c r="M191" s="40">
        <f t="shared" ca="1" si="20"/>
        <v>30.5</v>
      </c>
      <c r="N191" s="40">
        <f t="shared" ca="1" si="20"/>
        <v>14.5</v>
      </c>
      <c r="O191" s="40">
        <f t="shared" ca="1" si="20"/>
        <v>34</v>
      </c>
      <c r="P191" s="40">
        <f t="shared" ca="1" si="20"/>
        <v>24</v>
      </c>
    </row>
    <row r="192" spans="1:16" x14ac:dyDescent="0.25">
      <c r="A192" s="2">
        <f t="shared" si="15"/>
        <v>7</v>
      </c>
      <c r="B192" s="2">
        <f t="shared" si="16"/>
        <v>9</v>
      </c>
      <c r="C192" s="2">
        <f ca="1">INDEX($F$1:$P$1,MATCH(E192,F192:P192,0))</f>
        <v>2015</v>
      </c>
      <c r="D192" s="4">
        <v>44021</v>
      </c>
      <c r="E192" s="2">
        <f t="shared" ca="1" si="17"/>
        <v>32</v>
      </c>
      <c r="F192" s="40">
        <f t="shared" ref="F192:F255" ca="1" si="21">INDEX(INDIRECT("'"&amp;F$1&amp;"'!"&amp;"J:J"),MATCH(EDATE($D192,-12*(2020-F$1)),INDIRECT("'"&amp;F$1&amp;"'!"&amp;"E:E"),0))</f>
        <v>23.5</v>
      </c>
      <c r="G192" s="40">
        <f t="shared" ca="1" si="20"/>
        <v>27</v>
      </c>
      <c r="H192" s="40">
        <f t="shared" ca="1" si="20"/>
        <v>22.5</v>
      </c>
      <c r="I192" s="40">
        <f t="shared" ca="1" si="20"/>
        <v>22</v>
      </c>
      <c r="J192" s="40">
        <f t="shared" ca="1" si="20"/>
        <v>32</v>
      </c>
      <c r="K192" s="40">
        <f t="shared" ca="1" si="20"/>
        <v>23</v>
      </c>
      <c r="L192" s="40">
        <f t="shared" ca="1" si="20"/>
        <v>22.5</v>
      </c>
      <c r="M192" s="40">
        <f t="shared" ca="1" si="20"/>
        <v>30.5</v>
      </c>
      <c r="N192" s="40">
        <f t="shared" ca="1" si="20"/>
        <v>21.5</v>
      </c>
      <c r="O192" s="40">
        <f t="shared" ca="1" si="20"/>
        <v>30</v>
      </c>
      <c r="P192" s="40">
        <f t="shared" ca="1" si="20"/>
        <v>21.5</v>
      </c>
    </row>
    <row r="193" spans="1:16" x14ac:dyDescent="0.25">
      <c r="A193" s="2">
        <f t="shared" si="15"/>
        <v>7</v>
      </c>
      <c r="B193" s="2">
        <f t="shared" si="16"/>
        <v>10</v>
      </c>
      <c r="C193" s="2">
        <f ca="1">INDEX($F$1:$P$1,MATCH(E193,F193:P193,0))</f>
        <v>2015</v>
      </c>
      <c r="D193" s="4">
        <v>44022</v>
      </c>
      <c r="E193" s="2">
        <f t="shared" ca="1" si="17"/>
        <v>32.5</v>
      </c>
      <c r="F193" s="40">
        <f t="shared" ca="1" si="21"/>
        <v>16.5</v>
      </c>
      <c r="G193" s="40">
        <f t="shared" ca="1" si="20"/>
        <v>25</v>
      </c>
      <c r="H193" s="40">
        <f t="shared" ca="1" si="20"/>
        <v>22</v>
      </c>
      <c r="I193" s="40">
        <f t="shared" ca="1" si="20"/>
        <v>22.5</v>
      </c>
      <c r="J193" s="40">
        <f t="shared" ca="1" si="20"/>
        <v>32.5</v>
      </c>
      <c r="K193" s="40">
        <f t="shared" ca="1" si="20"/>
        <v>26</v>
      </c>
      <c r="L193" s="40">
        <f t="shared" ca="1" si="20"/>
        <v>20</v>
      </c>
      <c r="M193" s="40">
        <f t="shared" ca="1" si="20"/>
        <v>26.5</v>
      </c>
      <c r="N193" s="40">
        <f t="shared" ca="1" si="20"/>
        <v>20.5</v>
      </c>
      <c r="O193" s="40">
        <f t="shared" ca="1" si="20"/>
        <v>28</v>
      </c>
      <c r="P193" s="40">
        <f t="shared" ca="1" si="20"/>
        <v>25.5</v>
      </c>
    </row>
    <row r="194" spans="1:16" x14ac:dyDescent="0.25">
      <c r="A194" s="2">
        <f t="shared" si="15"/>
        <v>7</v>
      </c>
      <c r="B194" s="2">
        <f t="shared" si="16"/>
        <v>11</v>
      </c>
      <c r="C194" s="2">
        <f ca="1">INDEX($F$1:$P$1,MATCH(E194,F194:P194,0))</f>
        <v>2014</v>
      </c>
      <c r="D194" s="4">
        <v>44023</v>
      </c>
      <c r="E194" s="2">
        <f t="shared" ca="1" si="17"/>
        <v>31</v>
      </c>
      <c r="F194" s="40">
        <f t="shared" ca="1" si="21"/>
        <v>23</v>
      </c>
      <c r="G194" s="40">
        <f t="shared" ca="1" si="20"/>
        <v>23.5</v>
      </c>
      <c r="H194" s="40">
        <f t="shared" ca="1" si="20"/>
        <v>23.5</v>
      </c>
      <c r="I194" s="40">
        <f t="shared" ca="1" si="20"/>
        <v>24</v>
      </c>
      <c r="J194" s="40">
        <f t="shared" ca="1" si="20"/>
        <v>28</v>
      </c>
      <c r="K194" s="40">
        <f t="shared" ca="1" si="20"/>
        <v>31</v>
      </c>
      <c r="L194" s="40">
        <f t="shared" ca="1" si="20"/>
        <v>17</v>
      </c>
      <c r="M194" s="40">
        <f t="shared" ca="1" si="20"/>
        <v>27</v>
      </c>
      <c r="N194" s="40">
        <f t="shared" ca="1" si="20"/>
        <v>23.5</v>
      </c>
      <c r="O194" s="40">
        <f t="shared" ca="1" si="20"/>
        <v>27.5</v>
      </c>
      <c r="P194" s="40">
        <f t="shared" ca="1" si="20"/>
        <v>28</v>
      </c>
    </row>
    <row r="195" spans="1:16" x14ac:dyDescent="0.25">
      <c r="A195" s="2">
        <f t="shared" ref="A195:A258" si="22">MONTH(D195)</f>
        <v>7</v>
      </c>
      <c r="B195" s="2">
        <f t="shared" ref="B195:B258" si="23">DAY(D195)</f>
        <v>12</v>
      </c>
      <c r="C195" s="2">
        <f ca="1">INDEX($F$1:$P$1,MATCH(E195,F195:P195,0))</f>
        <v>2014</v>
      </c>
      <c r="D195" s="4">
        <v>44024</v>
      </c>
      <c r="E195" s="2">
        <f t="shared" ref="E195:E258" ca="1" si="24">MAX(F195:P195)</f>
        <v>35</v>
      </c>
      <c r="F195" s="40">
        <f t="shared" ca="1" si="21"/>
        <v>24.5</v>
      </c>
      <c r="G195" s="40">
        <f t="shared" ca="1" si="20"/>
        <v>24</v>
      </c>
      <c r="H195" s="40">
        <f t="shared" ca="1" si="20"/>
        <v>22</v>
      </c>
      <c r="I195" s="40">
        <f t="shared" ca="1" si="20"/>
        <v>17</v>
      </c>
      <c r="J195" s="40">
        <f t="shared" ca="1" si="20"/>
        <v>23.5</v>
      </c>
      <c r="K195" s="40">
        <f t="shared" ca="1" si="20"/>
        <v>35</v>
      </c>
      <c r="L195" s="40">
        <f t="shared" ca="1" si="20"/>
        <v>18.2</v>
      </c>
      <c r="M195" s="40">
        <f t="shared" ca="1" si="20"/>
        <v>28.5</v>
      </c>
      <c r="N195" s="40">
        <f t="shared" ca="1" si="20"/>
        <v>24</v>
      </c>
      <c r="O195" s="40">
        <f t="shared" ca="1" si="20"/>
        <v>15.5</v>
      </c>
      <c r="P195" s="40">
        <f t="shared" ca="1" si="20"/>
        <v>30</v>
      </c>
    </row>
    <row r="196" spans="1:16" x14ac:dyDescent="0.25">
      <c r="A196" s="2">
        <f t="shared" si="22"/>
        <v>7</v>
      </c>
      <c r="B196" s="2">
        <f t="shared" si="23"/>
        <v>13</v>
      </c>
      <c r="C196" s="2">
        <f ca="1">INDEX($F$1:$P$1,MATCH(E196,F196:P196,0))</f>
        <v>2014</v>
      </c>
      <c r="D196" s="4">
        <v>44025</v>
      </c>
      <c r="E196" s="2">
        <f t="shared" ca="1" si="24"/>
        <v>34.5</v>
      </c>
      <c r="F196" s="40">
        <f t="shared" ca="1" si="21"/>
        <v>26</v>
      </c>
      <c r="G196" s="40">
        <f t="shared" ca="1" si="20"/>
        <v>22.5</v>
      </c>
      <c r="H196" s="40">
        <f t="shared" ca="1" si="20"/>
        <v>22</v>
      </c>
      <c r="I196" s="40">
        <f t="shared" ca="1" si="20"/>
        <v>22.5</v>
      </c>
      <c r="J196" s="40">
        <f t="shared" ca="1" si="20"/>
        <v>0</v>
      </c>
      <c r="K196" s="40">
        <f t="shared" ca="1" si="20"/>
        <v>34.5</v>
      </c>
      <c r="L196" s="40">
        <f t="shared" ca="1" si="20"/>
        <v>19</v>
      </c>
      <c r="M196" s="40">
        <f t="shared" ca="1" si="20"/>
        <v>31.5</v>
      </c>
      <c r="N196" s="40">
        <f t="shared" ca="1" si="20"/>
        <v>21</v>
      </c>
      <c r="O196" s="40">
        <f t="shared" ca="1" si="20"/>
        <v>25.5</v>
      </c>
      <c r="P196" s="40">
        <f t="shared" ca="1" si="20"/>
        <v>23</v>
      </c>
    </row>
    <row r="197" spans="1:16" x14ac:dyDescent="0.25">
      <c r="A197" s="2">
        <f t="shared" si="22"/>
        <v>7</v>
      </c>
      <c r="B197" s="2">
        <f t="shared" si="23"/>
        <v>14</v>
      </c>
      <c r="C197" s="2">
        <f ca="1">INDEX($F$1:$P$1,MATCH(E197,F197:P197,0))</f>
        <v>2014</v>
      </c>
      <c r="D197" s="4">
        <v>44026</v>
      </c>
      <c r="E197" s="2">
        <f t="shared" ca="1" si="24"/>
        <v>36</v>
      </c>
      <c r="F197" s="40">
        <f t="shared" ca="1" si="21"/>
        <v>25.5</v>
      </c>
      <c r="G197" s="40">
        <f t="shared" ca="1" si="20"/>
        <v>27</v>
      </c>
      <c r="H197" s="40">
        <f t="shared" ca="1" si="20"/>
        <v>22.5</v>
      </c>
      <c r="I197" s="40">
        <f t="shared" ca="1" si="20"/>
        <v>20</v>
      </c>
      <c r="J197" s="40">
        <f t="shared" ca="1" si="20"/>
        <v>0</v>
      </c>
      <c r="K197" s="40">
        <f t="shared" ca="1" si="20"/>
        <v>36</v>
      </c>
      <c r="L197" s="40">
        <f t="shared" ca="1" si="20"/>
        <v>19.5</v>
      </c>
      <c r="M197" s="40">
        <f t="shared" ca="1" si="20"/>
        <v>30</v>
      </c>
      <c r="N197" s="40">
        <f t="shared" ca="1" si="20"/>
        <v>16</v>
      </c>
      <c r="O197" s="40">
        <f t="shared" ca="1" si="20"/>
        <v>26.5</v>
      </c>
      <c r="P197" s="40">
        <f t="shared" ca="1" si="20"/>
        <v>22.5</v>
      </c>
    </row>
    <row r="198" spans="1:16" x14ac:dyDescent="0.25">
      <c r="A198" s="2">
        <f t="shared" si="22"/>
        <v>7</v>
      </c>
      <c r="B198" s="2">
        <f t="shared" si="23"/>
        <v>15</v>
      </c>
      <c r="C198" s="2">
        <f ca="1">INDEX($F$1:$P$1,MATCH(E198,F198:P198,0))</f>
        <v>2014</v>
      </c>
      <c r="D198" s="4">
        <v>44027</v>
      </c>
      <c r="E198" s="2">
        <f t="shared" ca="1" si="24"/>
        <v>34</v>
      </c>
      <c r="F198" s="40">
        <f t="shared" ca="1" si="21"/>
        <v>26</v>
      </c>
      <c r="G198" s="40">
        <f t="shared" ca="1" si="20"/>
        <v>28</v>
      </c>
      <c r="H198" s="40">
        <f t="shared" ca="1" si="20"/>
        <v>22.5</v>
      </c>
      <c r="I198" s="40">
        <f t="shared" ca="1" si="20"/>
        <v>24.5</v>
      </c>
      <c r="J198" s="40">
        <f t="shared" ca="1" si="20"/>
        <v>19.5</v>
      </c>
      <c r="K198" s="40">
        <f t="shared" ca="1" si="20"/>
        <v>34</v>
      </c>
      <c r="L198" s="40">
        <f t="shared" ca="1" si="20"/>
        <v>26</v>
      </c>
      <c r="M198" s="40">
        <f t="shared" ca="1" si="20"/>
        <v>25.5</v>
      </c>
      <c r="N198" s="40">
        <f t="shared" ca="1" si="20"/>
        <v>21.5</v>
      </c>
      <c r="O198" s="40">
        <f t="shared" ca="1" si="20"/>
        <v>20</v>
      </c>
      <c r="P198" s="40">
        <f t="shared" ca="1" si="20"/>
        <v>25.5</v>
      </c>
    </row>
    <row r="199" spans="1:16" x14ac:dyDescent="0.25">
      <c r="A199" s="2">
        <f t="shared" si="22"/>
        <v>7</v>
      </c>
      <c r="B199" s="2">
        <f t="shared" si="23"/>
        <v>16</v>
      </c>
      <c r="C199" s="2">
        <f ca="1">INDEX($F$1:$P$1,MATCH(E199,F199:P199,0))</f>
        <v>2014</v>
      </c>
      <c r="D199" s="4">
        <v>44028</v>
      </c>
      <c r="E199" s="2">
        <f t="shared" ca="1" si="24"/>
        <v>32</v>
      </c>
      <c r="F199" s="40">
        <f t="shared" ca="1" si="21"/>
        <v>26.5</v>
      </c>
      <c r="G199" s="40">
        <f t="shared" ca="1" si="20"/>
        <v>31</v>
      </c>
      <c r="H199" s="40">
        <f t="shared" ca="1" si="20"/>
        <v>18</v>
      </c>
      <c r="I199" s="40">
        <f t="shared" ca="1" si="20"/>
        <v>28</v>
      </c>
      <c r="J199" s="40">
        <f t="shared" ca="1" si="20"/>
        <v>23</v>
      </c>
      <c r="K199" s="40">
        <f t="shared" ca="1" si="20"/>
        <v>32</v>
      </c>
      <c r="L199" s="40">
        <f t="shared" ca="1" si="20"/>
        <v>28.5</v>
      </c>
      <c r="M199" s="40">
        <f t="shared" ca="1" si="20"/>
        <v>31.2</v>
      </c>
      <c r="N199" s="40">
        <f t="shared" ca="1" si="20"/>
        <v>22.2</v>
      </c>
      <c r="O199" s="40">
        <f t="shared" ca="1" si="20"/>
        <v>23</v>
      </c>
      <c r="P199" s="40">
        <f t="shared" ca="1" si="20"/>
        <v>24.5</v>
      </c>
    </row>
    <row r="200" spans="1:16" x14ac:dyDescent="0.25">
      <c r="A200" s="2">
        <f t="shared" si="22"/>
        <v>7</v>
      </c>
      <c r="B200" s="2">
        <f t="shared" si="23"/>
        <v>17</v>
      </c>
      <c r="C200" s="2">
        <f ca="1">INDEX($F$1:$P$1,MATCH(E200,F200:P200,0))</f>
        <v>2012</v>
      </c>
      <c r="D200" s="4">
        <v>44029</v>
      </c>
      <c r="E200" s="2">
        <f t="shared" ca="1" si="24"/>
        <v>29.5</v>
      </c>
      <c r="F200" s="40">
        <f t="shared" ca="1" si="21"/>
        <v>21</v>
      </c>
      <c r="G200" s="40">
        <f t="shared" ca="1" si="20"/>
        <v>29</v>
      </c>
      <c r="H200" s="40">
        <f t="shared" ca="1" si="20"/>
        <v>22.5</v>
      </c>
      <c r="I200" s="40">
        <f t="shared" ca="1" si="20"/>
        <v>28</v>
      </c>
      <c r="J200" s="40">
        <f t="shared" ca="1" si="20"/>
        <v>24.8</v>
      </c>
      <c r="K200" s="40">
        <f t="shared" ca="1" si="20"/>
        <v>29</v>
      </c>
      <c r="L200" s="40">
        <f t="shared" ca="1" si="20"/>
        <v>28.5</v>
      </c>
      <c r="M200" s="40">
        <f t="shared" ca="1" si="20"/>
        <v>29.5</v>
      </c>
      <c r="N200" s="40">
        <f t="shared" ca="1" si="20"/>
        <v>24</v>
      </c>
      <c r="O200" s="40">
        <f t="shared" ca="1" si="20"/>
        <v>25.5</v>
      </c>
      <c r="P200" s="40">
        <f t="shared" ca="1" si="20"/>
        <v>24</v>
      </c>
    </row>
    <row r="201" spans="1:16" x14ac:dyDescent="0.25">
      <c r="A201" s="2">
        <f t="shared" si="22"/>
        <v>7</v>
      </c>
      <c r="B201" s="2">
        <f t="shared" si="23"/>
        <v>18</v>
      </c>
      <c r="C201" s="2">
        <f ca="1">INDEX($F$1:$P$1,MATCH(E201,F201:P201,0))</f>
        <v>2013</v>
      </c>
      <c r="D201" s="4">
        <v>44030</v>
      </c>
      <c r="E201" s="2">
        <f t="shared" ca="1" si="24"/>
        <v>30</v>
      </c>
      <c r="F201" s="40">
        <f t="shared" ca="1" si="21"/>
        <v>17.5</v>
      </c>
      <c r="G201" s="40">
        <f t="shared" ca="1" si="20"/>
        <v>26</v>
      </c>
      <c r="H201" s="40">
        <f t="shared" ca="1" si="20"/>
        <v>24.5</v>
      </c>
      <c r="I201" s="40">
        <f t="shared" ca="1" si="20"/>
        <v>26.5</v>
      </c>
      <c r="J201" s="40">
        <f t="shared" ca="1" si="20"/>
        <v>29</v>
      </c>
      <c r="K201" s="40">
        <f t="shared" ca="1" si="20"/>
        <v>19.5</v>
      </c>
      <c r="L201" s="40">
        <f t="shared" ca="1" si="20"/>
        <v>30</v>
      </c>
      <c r="M201" s="40">
        <f t="shared" ca="1" si="20"/>
        <v>26.5</v>
      </c>
      <c r="N201" s="40">
        <f t="shared" ca="1" si="20"/>
        <v>21</v>
      </c>
      <c r="O201" s="40">
        <f t="shared" ca="1" si="20"/>
        <v>25</v>
      </c>
      <c r="P201" s="40">
        <f t="shared" ca="1" si="20"/>
        <v>17.5</v>
      </c>
    </row>
    <row r="202" spans="1:16" x14ac:dyDescent="0.25">
      <c r="A202" s="2">
        <f t="shared" si="22"/>
        <v>7</v>
      </c>
      <c r="B202" s="2">
        <f t="shared" si="23"/>
        <v>19</v>
      </c>
      <c r="C202" s="2">
        <f ca="1">INDEX($F$1:$P$1,MATCH(E202,F202:P202,0))</f>
        <v>2013</v>
      </c>
      <c r="D202" s="4">
        <v>44031</v>
      </c>
      <c r="E202" s="2">
        <f t="shared" ca="1" si="24"/>
        <v>29</v>
      </c>
      <c r="F202" s="40">
        <f t="shared" ca="1" si="21"/>
        <v>16</v>
      </c>
      <c r="G202" s="40">
        <f t="shared" ca="1" si="20"/>
        <v>23</v>
      </c>
      <c r="H202" s="40">
        <f t="shared" ca="1" si="20"/>
        <v>27</v>
      </c>
      <c r="I202" s="40">
        <f t="shared" ca="1" si="20"/>
        <v>27</v>
      </c>
      <c r="J202" s="40">
        <f t="shared" ca="1" si="20"/>
        <v>0</v>
      </c>
      <c r="K202" s="40">
        <f t="shared" ca="1" si="20"/>
        <v>20.5</v>
      </c>
      <c r="L202" s="40">
        <f t="shared" ca="1" si="20"/>
        <v>29</v>
      </c>
      <c r="M202" s="40">
        <f t="shared" ca="1" si="20"/>
        <v>26.5</v>
      </c>
      <c r="N202" s="40">
        <f t="shared" ca="1" si="20"/>
        <v>20</v>
      </c>
      <c r="O202" s="40">
        <f t="shared" ca="1" si="20"/>
        <v>27</v>
      </c>
      <c r="P202" s="40">
        <f t="shared" ca="1" si="20"/>
        <v>23</v>
      </c>
    </row>
    <row r="203" spans="1:16" x14ac:dyDescent="0.25">
      <c r="A203" s="2">
        <f t="shared" si="22"/>
        <v>7</v>
      </c>
      <c r="B203" s="2">
        <f t="shared" si="23"/>
        <v>20</v>
      </c>
      <c r="C203" s="2">
        <f ca="1">INDEX($F$1:$P$1,MATCH(E203,F203:P203,0))</f>
        <v>2012</v>
      </c>
      <c r="D203" s="4">
        <v>44032</v>
      </c>
      <c r="E203" s="2">
        <f t="shared" ca="1" si="24"/>
        <v>31</v>
      </c>
      <c r="F203" s="40">
        <f t="shared" ca="1" si="21"/>
        <v>24</v>
      </c>
      <c r="G203" s="40">
        <f t="shared" ca="1" si="20"/>
        <v>15.5</v>
      </c>
      <c r="H203" s="40">
        <f t="shared" ca="1" si="20"/>
        <v>18.5</v>
      </c>
      <c r="I203" s="40">
        <f t="shared" ca="1" si="20"/>
        <v>22.5</v>
      </c>
      <c r="J203" s="40">
        <f t="shared" ca="1" si="20"/>
        <v>26.5</v>
      </c>
      <c r="K203" s="40">
        <f t="shared" ca="1" si="20"/>
        <v>22</v>
      </c>
      <c r="L203" s="40">
        <f t="shared" ca="1" si="20"/>
        <v>27</v>
      </c>
      <c r="M203" s="40">
        <f t="shared" ca="1" si="20"/>
        <v>31</v>
      </c>
      <c r="N203" s="40">
        <f t="shared" ca="1" si="20"/>
        <v>18.5</v>
      </c>
      <c r="O203" s="40">
        <f t="shared" ca="1" si="20"/>
        <v>30</v>
      </c>
      <c r="P203" s="40">
        <f t="shared" ca="1" si="20"/>
        <v>25.5</v>
      </c>
    </row>
    <row r="204" spans="1:16" x14ac:dyDescent="0.25">
      <c r="A204" s="2">
        <f t="shared" si="22"/>
        <v>7</v>
      </c>
      <c r="B204" s="2">
        <f t="shared" si="23"/>
        <v>21</v>
      </c>
      <c r="C204" s="2">
        <f ca="1">INDEX($F$1:$P$1,MATCH(E204,F204:P204,0))</f>
        <v>2009</v>
      </c>
      <c r="D204" s="4">
        <v>44033</v>
      </c>
      <c r="E204" s="2">
        <f t="shared" ca="1" si="24"/>
        <v>29.5</v>
      </c>
      <c r="F204" s="40">
        <f t="shared" ca="1" si="21"/>
        <v>26.5</v>
      </c>
      <c r="G204" s="40">
        <f t="shared" ca="1" si="20"/>
        <v>25</v>
      </c>
      <c r="H204" s="40">
        <f t="shared" ca="1" si="20"/>
        <v>22.5</v>
      </c>
      <c r="I204" s="40">
        <f t="shared" ca="1" si="20"/>
        <v>23.5</v>
      </c>
      <c r="J204" s="40">
        <f t="shared" ca="1" si="20"/>
        <v>19</v>
      </c>
      <c r="K204" s="40">
        <f t="shared" ca="1" si="20"/>
        <v>21.5</v>
      </c>
      <c r="L204" s="40">
        <f t="shared" ca="1" si="20"/>
        <v>27.5</v>
      </c>
      <c r="M204" s="40">
        <f t="shared" ca="1" si="20"/>
        <v>24</v>
      </c>
      <c r="N204" s="40">
        <f t="shared" ca="1" si="20"/>
        <v>16</v>
      </c>
      <c r="O204" s="40">
        <f t="shared" ca="1" si="20"/>
        <v>29</v>
      </c>
      <c r="P204" s="40">
        <f t="shared" ca="1" si="20"/>
        <v>29.5</v>
      </c>
    </row>
    <row r="205" spans="1:16" x14ac:dyDescent="0.25">
      <c r="A205" s="2">
        <f t="shared" si="22"/>
        <v>7</v>
      </c>
      <c r="B205" s="2">
        <f t="shared" si="23"/>
        <v>22</v>
      </c>
      <c r="C205" s="2">
        <f ca="1">INDEX($F$1:$P$1,MATCH(E205,F205:P205,0))</f>
        <v>2019</v>
      </c>
      <c r="D205" s="4">
        <v>44034</v>
      </c>
      <c r="E205" s="2">
        <f t="shared" ca="1" si="24"/>
        <v>28.5</v>
      </c>
      <c r="F205" s="40">
        <f t="shared" ca="1" si="21"/>
        <v>28.5</v>
      </c>
      <c r="G205" s="40">
        <f t="shared" ca="1" si="20"/>
        <v>22.5</v>
      </c>
      <c r="H205" s="40">
        <f t="shared" ca="1" si="20"/>
        <v>22.5</v>
      </c>
      <c r="I205" s="40">
        <f t="shared" ca="1" si="20"/>
        <v>21</v>
      </c>
      <c r="J205" s="40">
        <f t="shared" ca="1" si="20"/>
        <v>23.2</v>
      </c>
      <c r="K205" s="40">
        <f t="shared" ca="1" si="20"/>
        <v>24</v>
      </c>
      <c r="L205" s="40">
        <f t="shared" ca="1" si="20"/>
        <v>26</v>
      </c>
      <c r="M205" s="40">
        <f t="shared" ca="1" si="20"/>
        <v>25</v>
      </c>
      <c r="N205" s="40">
        <f t="shared" ca="1" si="20"/>
        <v>15.5</v>
      </c>
      <c r="O205" s="40">
        <f t="shared" ca="1" si="20"/>
        <v>16.5</v>
      </c>
      <c r="P205" s="40">
        <f t="shared" ca="1" si="20"/>
        <v>28.5</v>
      </c>
    </row>
    <row r="206" spans="1:16" x14ac:dyDescent="0.25">
      <c r="A206" s="2">
        <f t="shared" si="22"/>
        <v>7</v>
      </c>
      <c r="B206" s="2">
        <f t="shared" si="23"/>
        <v>23</v>
      </c>
      <c r="C206" s="2">
        <f ca="1">INDEX($F$1:$P$1,MATCH(E206,F206:P206,0))</f>
        <v>2009</v>
      </c>
      <c r="D206" s="4">
        <v>44035</v>
      </c>
      <c r="E206" s="2">
        <f t="shared" ca="1" si="24"/>
        <v>29.5</v>
      </c>
      <c r="F206" s="40">
        <f t="shared" ca="1" si="21"/>
        <v>29</v>
      </c>
      <c r="G206" s="40">
        <f t="shared" ca="1" si="20"/>
        <v>21.5</v>
      </c>
      <c r="H206" s="40">
        <f t="shared" ca="1" si="20"/>
        <v>19</v>
      </c>
      <c r="I206" s="40">
        <f t="shared" ca="1" si="20"/>
        <v>20</v>
      </c>
      <c r="J206" s="40">
        <f t="shared" ca="1" si="20"/>
        <v>23.5</v>
      </c>
      <c r="K206" s="40">
        <f t="shared" ca="1" si="20"/>
        <v>25</v>
      </c>
      <c r="L206" s="40">
        <f t="shared" ca="1" si="20"/>
        <v>27</v>
      </c>
      <c r="M206" s="40">
        <f t="shared" ca="1" si="20"/>
        <v>27</v>
      </c>
      <c r="N206" s="40">
        <f t="shared" ca="1" si="20"/>
        <v>23.5</v>
      </c>
      <c r="O206" s="40">
        <f t="shared" ca="1" si="20"/>
        <v>28</v>
      </c>
      <c r="P206" s="40">
        <f t="shared" ca="1" si="20"/>
        <v>29.5</v>
      </c>
    </row>
    <row r="207" spans="1:16" x14ac:dyDescent="0.25">
      <c r="A207" s="2">
        <f t="shared" si="22"/>
        <v>7</v>
      </c>
      <c r="B207" s="2">
        <f t="shared" si="23"/>
        <v>24</v>
      </c>
      <c r="C207" s="2">
        <f ca="1">INDEX($F$1:$P$1,MATCH(E207,F207:P207,0))</f>
        <v>2009</v>
      </c>
      <c r="D207" s="4">
        <v>44036</v>
      </c>
      <c r="E207" s="2">
        <f t="shared" ca="1" si="24"/>
        <v>30.5</v>
      </c>
      <c r="F207" s="40">
        <f t="shared" ca="1" si="21"/>
        <v>22.5</v>
      </c>
      <c r="G207" s="40">
        <f t="shared" ca="1" si="20"/>
        <v>25</v>
      </c>
      <c r="H207" s="40">
        <f t="shared" ca="1" si="20"/>
        <v>26.5</v>
      </c>
      <c r="I207" s="40">
        <f t="shared" ca="1" si="20"/>
        <v>24</v>
      </c>
      <c r="J207" s="40">
        <f t="shared" ca="1" si="20"/>
        <v>19.5</v>
      </c>
      <c r="K207" s="40">
        <f t="shared" ca="1" si="20"/>
        <v>25.5</v>
      </c>
      <c r="L207" s="40">
        <f t="shared" ca="1" si="20"/>
        <v>30</v>
      </c>
      <c r="M207" s="40">
        <f t="shared" ca="1" si="20"/>
        <v>28</v>
      </c>
      <c r="N207" s="40">
        <f t="shared" ca="1" si="20"/>
        <v>23.5</v>
      </c>
      <c r="O207" s="40">
        <f t="shared" ca="1" si="20"/>
        <v>23</v>
      </c>
      <c r="P207" s="40">
        <f t="shared" ca="1" si="20"/>
        <v>30.5</v>
      </c>
    </row>
    <row r="208" spans="1:16" x14ac:dyDescent="0.25">
      <c r="A208" s="2">
        <f t="shared" si="22"/>
        <v>7</v>
      </c>
      <c r="B208" s="2">
        <f t="shared" si="23"/>
        <v>25</v>
      </c>
      <c r="C208" s="2">
        <f ca="1">INDEX($F$1:$P$1,MATCH(E208,F208:P208,0))</f>
        <v>2009</v>
      </c>
      <c r="D208" s="4">
        <v>44037</v>
      </c>
      <c r="E208" s="2">
        <f t="shared" ca="1" si="24"/>
        <v>31</v>
      </c>
      <c r="F208" s="40">
        <f t="shared" ca="1" si="21"/>
        <v>24.5</v>
      </c>
      <c r="G208" s="40">
        <f t="shared" ca="1" si="20"/>
        <v>28.5</v>
      </c>
      <c r="H208" s="40">
        <f t="shared" ca="1" si="20"/>
        <v>29.5</v>
      </c>
      <c r="I208" s="40">
        <f t="shared" ca="1" si="20"/>
        <v>25.5</v>
      </c>
      <c r="J208" s="40">
        <f t="shared" ca="1" si="20"/>
        <v>19.5</v>
      </c>
      <c r="K208" s="40">
        <f t="shared" ca="1" si="20"/>
        <v>23</v>
      </c>
      <c r="L208" s="40">
        <f t="shared" ca="1" si="20"/>
        <v>29.5</v>
      </c>
      <c r="M208" s="40">
        <f t="shared" ca="1" si="20"/>
        <v>29</v>
      </c>
      <c r="N208" s="40">
        <f t="shared" ca="1" si="20"/>
        <v>23.5</v>
      </c>
      <c r="O208" s="40">
        <f t="shared" ca="1" si="20"/>
        <v>24.5</v>
      </c>
      <c r="P208" s="40">
        <f t="shared" ca="1" si="20"/>
        <v>31</v>
      </c>
    </row>
    <row r="209" spans="1:16" x14ac:dyDescent="0.25">
      <c r="A209" s="2">
        <f t="shared" si="22"/>
        <v>7</v>
      </c>
      <c r="B209" s="2">
        <f t="shared" si="23"/>
        <v>26</v>
      </c>
      <c r="C209" s="2">
        <f ca="1">INDEX($F$1:$P$1,MATCH(E209,F209:P209,0))</f>
        <v>2009</v>
      </c>
      <c r="D209" s="4">
        <v>44038</v>
      </c>
      <c r="E209" s="2">
        <f t="shared" ca="1" si="24"/>
        <v>32.5</v>
      </c>
      <c r="F209" s="40">
        <f t="shared" ca="1" si="21"/>
        <v>23</v>
      </c>
      <c r="G209" s="40">
        <f t="shared" ca="1" si="20"/>
        <v>31</v>
      </c>
      <c r="H209" s="40">
        <f t="shared" ca="1" si="20"/>
        <v>25.5</v>
      </c>
      <c r="I209" s="40">
        <f t="shared" ca="1" si="20"/>
        <v>27</v>
      </c>
      <c r="J209" s="40">
        <f t="shared" ca="1" si="20"/>
        <v>20.5</v>
      </c>
      <c r="K209" s="40">
        <f t="shared" ca="1" si="20"/>
        <v>23</v>
      </c>
      <c r="L209" s="40">
        <f t="shared" ca="1" si="20"/>
        <v>23</v>
      </c>
      <c r="M209" s="40">
        <f t="shared" ca="1" si="20"/>
        <v>28</v>
      </c>
      <c r="N209" s="40">
        <f t="shared" ca="1" si="20"/>
        <v>20.5</v>
      </c>
      <c r="O209" s="40">
        <f t="shared" ca="1" si="20"/>
        <v>28</v>
      </c>
      <c r="P209" s="40">
        <f t="shared" ca="1" si="20"/>
        <v>32.5</v>
      </c>
    </row>
    <row r="210" spans="1:16" x14ac:dyDescent="0.25">
      <c r="A210" s="2">
        <f t="shared" si="22"/>
        <v>7</v>
      </c>
      <c r="B210" s="2">
        <f t="shared" si="23"/>
        <v>27</v>
      </c>
      <c r="C210" s="2">
        <f ca="1">INDEX($F$1:$P$1,MATCH(E210,F210:P210,0))</f>
        <v>2009</v>
      </c>
      <c r="D210" s="4">
        <v>44039</v>
      </c>
      <c r="E210" s="2">
        <f t="shared" ca="1" si="24"/>
        <v>34</v>
      </c>
      <c r="F210" s="40">
        <f t="shared" ca="1" si="21"/>
        <v>21</v>
      </c>
      <c r="G210" s="40">
        <f t="shared" ca="1" si="20"/>
        <v>32</v>
      </c>
      <c r="H210" s="40">
        <f t="shared" ca="1" si="20"/>
        <v>24.5</v>
      </c>
      <c r="I210" s="40">
        <f t="shared" ca="1" si="20"/>
        <v>27.5</v>
      </c>
      <c r="J210" s="40">
        <f t="shared" ca="1" si="20"/>
        <v>21</v>
      </c>
      <c r="K210" s="40">
        <f t="shared" ca="1" si="20"/>
        <v>25</v>
      </c>
      <c r="L210" s="40">
        <f t="shared" ca="1" si="20"/>
        <v>19.5</v>
      </c>
      <c r="M210" s="40">
        <f t="shared" ca="1" si="20"/>
        <v>26.5</v>
      </c>
      <c r="N210" s="40">
        <f t="shared" ca="1" si="20"/>
        <v>20.5</v>
      </c>
      <c r="O210" s="40">
        <f t="shared" ca="1" si="20"/>
        <v>30</v>
      </c>
      <c r="P210" s="40">
        <f t="shared" ca="1" si="20"/>
        <v>34</v>
      </c>
    </row>
    <row r="211" spans="1:16" x14ac:dyDescent="0.25">
      <c r="A211" s="2">
        <f t="shared" si="22"/>
        <v>7</v>
      </c>
      <c r="B211" s="2">
        <f t="shared" si="23"/>
        <v>28</v>
      </c>
      <c r="C211" s="2">
        <f ca="1">INDEX($F$1:$P$1,MATCH(E211,F211:P211,0))</f>
        <v>2018</v>
      </c>
      <c r="D211" s="4">
        <v>44040</v>
      </c>
      <c r="E211" s="2">
        <f t="shared" ca="1" si="24"/>
        <v>34</v>
      </c>
      <c r="F211" s="40">
        <f t="shared" ca="1" si="21"/>
        <v>28.5</v>
      </c>
      <c r="G211" s="40">
        <f t="shared" ca="1" si="20"/>
        <v>34</v>
      </c>
      <c r="H211" s="40">
        <f t="shared" ca="1" si="20"/>
        <v>25.5</v>
      </c>
      <c r="I211" s="40">
        <f t="shared" ca="1" si="20"/>
        <v>28</v>
      </c>
      <c r="J211" s="40">
        <f t="shared" ca="1" si="20"/>
        <v>23.5</v>
      </c>
      <c r="K211" s="40">
        <f t="shared" ca="1" si="20"/>
        <v>31</v>
      </c>
      <c r="L211" s="40">
        <f t="shared" ca="1" si="20"/>
        <v>22</v>
      </c>
      <c r="M211" s="40">
        <f t="shared" ca="1" si="20"/>
        <v>25.5</v>
      </c>
      <c r="N211" s="40">
        <f t="shared" ca="1" si="20"/>
        <v>16.5</v>
      </c>
      <c r="O211" s="40">
        <f t="shared" ca="1" si="20"/>
        <v>31</v>
      </c>
      <c r="P211" s="40">
        <f t="shared" ca="1" si="20"/>
        <v>33.200000000000003</v>
      </c>
    </row>
    <row r="212" spans="1:16" x14ac:dyDescent="0.25">
      <c r="A212" s="2">
        <f t="shared" si="22"/>
        <v>7</v>
      </c>
      <c r="B212" s="2">
        <f t="shared" si="23"/>
        <v>29</v>
      </c>
      <c r="C212" s="2">
        <f ca="1">INDEX($F$1:$P$1,MATCH(E212,F212:P212,0))</f>
        <v>2018</v>
      </c>
      <c r="D212" s="4">
        <v>44041</v>
      </c>
      <c r="E212" s="2">
        <f t="shared" ca="1" si="24"/>
        <v>36</v>
      </c>
      <c r="F212" s="40">
        <f t="shared" ca="1" si="21"/>
        <v>23</v>
      </c>
      <c r="G212" s="40">
        <f t="shared" ca="1" si="20"/>
        <v>36</v>
      </c>
      <c r="H212" s="40">
        <f t="shared" ca="1" si="20"/>
        <v>24.5</v>
      </c>
      <c r="I212" s="40">
        <f t="shared" ca="1" si="20"/>
        <v>25</v>
      </c>
      <c r="J212" s="40">
        <f t="shared" ca="1" si="20"/>
        <v>22</v>
      </c>
      <c r="K212" s="40">
        <f t="shared" ca="1" si="20"/>
        <v>31</v>
      </c>
      <c r="L212" s="40">
        <f t="shared" ca="1" si="20"/>
        <v>23</v>
      </c>
      <c r="M212" s="40">
        <f t="shared" ca="1" si="20"/>
        <v>25</v>
      </c>
      <c r="N212" s="40">
        <f t="shared" ca="1" si="20"/>
        <v>20.5</v>
      </c>
      <c r="O212" s="40">
        <f t="shared" ca="1" si="20"/>
        <v>26</v>
      </c>
      <c r="P212" s="40">
        <f t="shared" ca="1" si="20"/>
        <v>33.5</v>
      </c>
    </row>
    <row r="213" spans="1:16" x14ac:dyDescent="0.25">
      <c r="A213" s="2">
        <f t="shared" si="22"/>
        <v>7</v>
      </c>
      <c r="B213" s="2">
        <f t="shared" si="23"/>
        <v>30</v>
      </c>
      <c r="C213" s="2">
        <f ca="1">INDEX($F$1:$P$1,MATCH(E213,F213:P213,0))</f>
        <v>2018</v>
      </c>
      <c r="D213" s="4">
        <v>44042</v>
      </c>
      <c r="E213" s="2">
        <f t="shared" ca="1" si="24"/>
        <v>34</v>
      </c>
      <c r="F213" s="40">
        <f t="shared" ca="1" si="21"/>
        <v>18.5</v>
      </c>
      <c r="G213" s="40">
        <f t="shared" ca="1" si="20"/>
        <v>34</v>
      </c>
      <c r="H213" s="40">
        <f t="shared" ca="1" si="20"/>
        <v>23</v>
      </c>
      <c r="I213" s="40">
        <f t="shared" ca="1" si="20"/>
        <v>20</v>
      </c>
      <c r="J213" s="40">
        <f t="shared" ca="1" si="20"/>
        <v>25.5</v>
      </c>
      <c r="K213" s="40">
        <f t="shared" ca="1" si="20"/>
        <v>0</v>
      </c>
      <c r="L213" s="40">
        <f t="shared" ca="1" si="20"/>
        <v>27.5</v>
      </c>
      <c r="M213" s="40">
        <f t="shared" ca="1" si="20"/>
        <v>23.5</v>
      </c>
      <c r="N213" s="40">
        <f t="shared" ca="1" si="20"/>
        <v>14</v>
      </c>
      <c r="O213" s="40">
        <f t="shared" ca="1" si="20"/>
        <v>31</v>
      </c>
      <c r="P213" s="40">
        <f t="shared" ca="1" si="20"/>
        <v>33.5</v>
      </c>
    </row>
    <row r="214" spans="1:16" x14ac:dyDescent="0.25">
      <c r="A214" s="2">
        <f t="shared" si="22"/>
        <v>7</v>
      </c>
      <c r="B214" s="2">
        <f t="shared" si="23"/>
        <v>31</v>
      </c>
      <c r="C214" s="2">
        <f ca="1">INDEX($F$1:$P$1,MATCH(E214,F214:P214,0))</f>
        <v>2009</v>
      </c>
      <c r="D214" s="4">
        <v>44043</v>
      </c>
      <c r="E214" s="2">
        <f t="shared" ca="1" si="24"/>
        <v>33.5</v>
      </c>
      <c r="F214" s="40">
        <f t="shared" ca="1" si="21"/>
        <v>20</v>
      </c>
      <c r="G214" s="40">
        <f t="shared" ca="1" si="20"/>
        <v>30</v>
      </c>
      <c r="H214" s="40">
        <f t="shared" ca="1" si="20"/>
        <v>25.5</v>
      </c>
      <c r="I214" s="40">
        <f t="shared" ca="1" si="20"/>
        <v>23</v>
      </c>
      <c r="J214" s="40">
        <f t="shared" ca="1" si="20"/>
        <v>24</v>
      </c>
      <c r="K214" s="40">
        <f t="shared" ca="1" si="20"/>
        <v>0</v>
      </c>
      <c r="L214" s="40">
        <f t="shared" ca="1" si="20"/>
        <v>31</v>
      </c>
      <c r="M214" s="40">
        <f t="shared" ca="1" si="20"/>
        <v>23</v>
      </c>
      <c r="N214" s="40">
        <f t="shared" ca="1" si="20"/>
        <v>17.5</v>
      </c>
      <c r="O214" s="40">
        <f t="shared" ca="1" si="20"/>
        <v>0</v>
      </c>
      <c r="P214" s="40">
        <f t="shared" ca="1" si="20"/>
        <v>33.5</v>
      </c>
    </row>
    <row r="215" spans="1:16" x14ac:dyDescent="0.25">
      <c r="A215" s="2">
        <f t="shared" si="22"/>
        <v>8</v>
      </c>
      <c r="B215" s="2">
        <f t="shared" si="23"/>
        <v>1</v>
      </c>
      <c r="C215" s="2">
        <f ca="1">INDEX($F$1:$P$1,MATCH(E215,F215:P215,0))</f>
        <v>2009</v>
      </c>
      <c r="D215" s="4">
        <v>44044</v>
      </c>
      <c r="E215" s="2">
        <f t="shared" ca="1" si="24"/>
        <v>33</v>
      </c>
      <c r="F215" s="40">
        <f t="shared" ca="1" si="21"/>
        <v>16.5</v>
      </c>
      <c r="G215" s="40">
        <f t="shared" ca="1" si="20"/>
        <v>26</v>
      </c>
      <c r="H215" s="40">
        <f t="shared" ca="1" si="20"/>
        <v>27</v>
      </c>
      <c r="I215" s="40">
        <f t="shared" ca="1" si="20"/>
        <v>26.5</v>
      </c>
      <c r="J215" s="40">
        <f t="shared" ca="1" si="20"/>
        <v>26</v>
      </c>
      <c r="K215" s="40">
        <f t="shared" ca="1" si="20"/>
        <v>0</v>
      </c>
      <c r="L215" s="40">
        <f t="shared" ca="1" si="20"/>
        <v>32</v>
      </c>
      <c r="M215" s="40">
        <f t="shared" ca="1" si="20"/>
        <v>19.5</v>
      </c>
      <c r="N215" s="40">
        <f t="shared" ca="1" si="20"/>
        <v>21</v>
      </c>
      <c r="O215" s="40">
        <f t="shared" ca="1" si="20"/>
        <v>29</v>
      </c>
      <c r="P215" s="40">
        <f t="shared" ca="1" si="20"/>
        <v>33</v>
      </c>
    </row>
    <row r="216" spans="1:16" x14ac:dyDescent="0.25">
      <c r="A216" s="2">
        <f t="shared" si="22"/>
        <v>8</v>
      </c>
      <c r="B216" s="2">
        <f t="shared" si="23"/>
        <v>2</v>
      </c>
      <c r="C216" s="2">
        <f ca="1">INDEX($F$1:$P$1,MATCH(E216,F216:P216,0))</f>
        <v>2013</v>
      </c>
      <c r="D216" s="4">
        <v>44045</v>
      </c>
      <c r="E216" s="2">
        <f t="shared" ca="1" si="24"/>
        <v>31.8</v>
      </c>
      <c r="F216" s="40">
        <f t="shared" ca="1" si="21"/>
        <v>16.5</v>
      </c>
      <c r="G216" s="40">
        <f t="shared" ca="1" si="20"/>
        <v>25.5</v>
      </c>
      <c r="H216" s="40">
        <f t="shared" ref="G216:Q279" ca="1" si="25">INDEX(INDIRECT("'"&amp;H$1&amp;"'!"&amp;"J:J"),MATCH(EDATE($D216,-12*(2020-H$1)),INDIRECT("'"&amp;H$1&amp;"'!"&amp;"E:E"),0))</f>
        <v>30.5</v>
      </c>
      <c r="I216" s="40">
        <f t="shared" ca="1" si="25"/>
        <v>28.5</v>
      </c>
      <c r="J216" s="40">
        <f t="shared" ca="1" si="25"/>
        <v>27.5</v>
      </c>
      <c r="K216" s="40">
        <f t="shared" ca="1" si="25"/>
        <v>0</v>
      </c>
      <c r="L216" s="40">
        <f t="shared" ca="1" si="25"/>
        <v>31.8</v>
      </c>
      <c r="M216" s="40">
        <f t="shared" ca="1" si="25"/>
        <v>24</v>
      </c>
      <c r="N216" s="40">
        <f t="shared" ca="1" si="25"/>
        <v>22</v>
      </c>
      <c r="O216" s="40">
        <f t="shared" ca="1" si="25"/>
        <v>29.5</v>
      </c>
      <c r="P216" s="40">
        <f t="shared" ca="1" si="25"/>
        <v>30</v>
      </c>
    </row>
    <row r="217" spans="1:16" x14ac:dyDescent="0.25">
      <c r="A217" s="2">
        <f t="shared" si="22"/>
        <v>8</v>
      </c>
      <c r="B217" s="2">
        <f t="shared" si="23"/>
        <v>3</v>
      </c>
      <c r="C217" s="2">
        <f ca="1">INDEX($F$1:$P$1,MATCH(E217,F217:P217,0))</f>
        <v>2013</v>
      </c>
      <c r="D217" s="4">
        <v>44046</v>
      </c>
      <c r="E217" s="2">
        <f t="shared" ca="1" si="24"/>
        <v>31.5</v>
      </c>
      <c r="F217" s="40">
        <f t="shared" ca="1" si="21"/>
        <v>25.5</v>
      </c>
      <c r="G217" s="40">
        <f t="shared" ca="1" si="25"/>
        <v>25.5</v>
      </c>
      <c r="H217" s="40">
        <f t="shared" ca="1" si="25"/>
        <v>31</v>
      </c>
      <c r="I217" s="40">
        <f t="shared" ca="1" si="25"/>
        <v>26</v>
      </c>
      <c r="J217" s="40">
        <f t="shared" ca="1" si="25"/>
        <v>16</v>
      </c>
      <c r="K217" s="40">
        <f t="shared" ca="1" si="25"/>
        <v>0</v>
      </c>
      <c r="L217" s="40">
        <f t="shared" ca="1" si="25"/>
        <v>31.5</v>
      </c>
      <c r="M217" s="40">
        <f t="shared" ca="1" si="25"/>
        <v>28</v>
      </c>
      <c r="N217" s="40">
        <f t="shared" ca="1" si="25"/>
        <v>25.2</v>
      </c>
      <c r="O217" s="40">
        <f t="shared" ca="1" si="25"/>
        <v>29.5</v>
      </c>
      <c r="P217" s="40">
        <f t="shared" ca="1" si="25"/>
        <v>26</v>
      </c>
    </row>
    <row r="218" spans="1:16" x14ac:dyDescent="0.25">
      <c r="A218" s="2">
        <f t="shared" si="22"/>
        <v>8</v>
      </c>
      <c r="B218" s="2">
        <f t="shared" si="23"/>
        <v>4</v>
      </c>
      <c r="C218" s="2">
        <f ca="1">INDEX($F$1:$P$1,MATCH(E218,F218:P218,0))</f>
        <v>2013</v>
      </c>
      <c r="D218" s="4">
        <v>44047</v>
      </c>
      <c r="E218" s="2">
        <f t="shared" ca="1" si="24"/>
        <v>31.2</v>
      </c>
      <c r="F218" s="40">
        <f t="shared" ca="1" si="21"/>
        <v>29</v>
      </c>
      <c r="G218" s="40">
        <f t="shared" ca="1" si="25"/>
        <v>26</v>
      </c>
      <c r="H218" s="40">
        <f t="shared" ca="1" si="25"/>
        <v>29</v>
      </c>
      <c r="I218" s="40">
        <f t="shared" ca="1" si="25"/>
        <v>23</v>
      </c>
      <c r="J218" s="40">
        <f t="shared" ca="1" si="25"/>
        <v>21</v>
      </c>
      <c r="K218" s="40">
        <f t="shared" ca="1" si="25"/>
        <v>0</v>
      </c>
      <c r="L218" s="40">
        <f t="shared" ca="1" si="25"/>
        <v>31.2</v>
      </c>
      <c r="M218" s="40">
        <f t="shared" ca="1" si="25"/>
        <v>31</v>
      </c>
      <c r="N218" s="40">
        <f t="shared" ca="1" si="25"/>
        <v>27</v>
      </c>
      <c r="O218" s="40">
        <f t="shared" ca="1" si="25"/>
        <v>28.5</v>
      </c>
      <c r="P218" s="40">
        <f t="shared" ca="1" si="25"/>
        <v>20</v>
      </c>
    </row>
    <row r="219" spans="1:16" x14ac:dyDescent="0.25">
      <c r="A219" s="2">
        <f t="shared" si="22"/>
        <v>8</v>
      </c>
      <c r="B219" s="2">
        <f t="shared" si="23"/>
        <v>5</v>
      </c>
      <c r="C219" s="2">
        <f ca="1">INDEX($F$1:$P$1,MATCH(E219,F219:P219,0))</f>
        <v>2013</v>
      </c>
      <c r="D219" s="4">
        <v>44048</v>
      </c>
      <c r="E219" s="2">
        <f t="shared" ca="1" si="24"/>
        <v>32.5</v>
      </c>
      <c r="F219" s="40">
        <f t="shared" ca="1" si="21"/>
        <v>31</v>
      </c>
      <c r="G219" s="40">
        <f t="shared" ca="1" si="25"/>
        <v>30</v>
      </c>
      <c r="H219" s="40">
        <f t="shared" ca="1" si="25"/>
        <v>30</v>
      </c>
      <c r="I219" s="40">
        <f t="shared" ca="1" si="25"/>
        <v>26.5</v>
      </c>
      <c r="J219" s="40">
        <f t="shared" ca="1" si="25"/>
        <v>20.8</v>
      </c>
      <c r="K219" s="40">
        <f t="shared" ca="1" si="25"/>
        <v>31</v>
      </c>
      <c r="L219" s="40">
        <f t="shared" ca="1" si="25"/>
        <v>32.5</v>
      </c>
      <c r="M219" s="40">
        <f t="shared" ca="1" si="25"/>
        <v>31</v>
      </c>
      <c r="N219" s="40">
        <f t="shared" ca="1" si="25"/>
        <v>22</v>
      </c>
      <c r="O219" s="40">
        <f t="shared" ca="1" si="25"/>
        <v>25.5</v>
      </c>
      <c r="P219" s="40">
        <f t="shared" ca="1" si="25"/>
        <v>25.5</v>
      </c>
    </row>
    <row r="220" spans="1:16" x14ac:dyDescent="0.25">
      <c r="A220" s="2">
        <f t="shared" si="22"/>
        <v>8</v>
      </c>
      <c r="B220" s="2">
        <f t="shared" si="23"/>
        <v>6</v>
      </c>
      <c r="C220" s="2">
        <f ca="1">INDEX($F$1:$P$1,MATCH(E220,F220:P220,0))</f>
        <v>2017</v>
      </c>
      <c r="D220" s="4">
        <v>44049</v>
      </c>
      <c r="E220" s="2">
        <f t="shared" ca="1" si="24"/>
        <v>33</v>
      </c>
      <c r="F220" s="40">
        <f t="shared" ca="1" si="21"/>
        <v>30</v>
      </c>
      <c r="G220" s="40">
        <f t="shared" ca="1" si="25"/>
        <v>29</v>
      </c>
      <c r="H220" s="40">
        <f t="shared" ca="1" si="25"/>
        <v>33</v>
      </c>
      <c r="I220" s="40">
        <f t="shared" ca="1" si="25"/>
        <v>27</v>
      </c>
      <c r="J220" s="40">
        <f t="shared" ca="1" si="25"/>
        <v>26</v>
      </c>
      <c r="K220" s="40">
        <f t="shared" ca="1" si="25"/>
        <v>24</v>
      </c>
      <c r="L220" s="40">
        <f t="shared" ca="1" si="25"/>
        <v>28</v>
      </c>
      <c r="M220" s="40">
        <f t="shared" ca="1" si="25"/>
        <v>0</v>
      </c>
      <c r="N220" s="40">
        <f t="shared" ca="1" si="25"/>
        <v>20</v>
      </c>
      <c r="O220" s="40">
        <f t="shared" ca="1" si="25"/>
        <v>27</v>
      </c>
      <c r="P220" s="40">
        <f t="shared" ca="1" si="25"/>
        <v>29</v>
      </c>
    </row>
    <row r="221" spans="1:16" x14ac:dyDescent="0.25">
      <c r="A221" s="2">
        <f t="shared" si="22"/>
        <v>8</v>
      </c>
      <c r="B221" s="2">
        <f t="shared" si="23"/>
        <v>7</v>
      </c>
      <c r="C221" s="2">
        <f ca="1">INDEX($F$1:$P$1,MATCH(E221,F221:P221,0))</f>
        <v>2019</v>
      </c>
      <c r="D221" s="4">
        <v>44050</v>
      </c>
      <c r="E221" s="2">
        <f t="shared" ca="1" si="24"/>
        <v>31</v>
      </c>
      <c r="F221" s="40">
        <f t="shared" ca="1" si="21"/>
        <v>31</v>
      </c>
      <c r="G221" s="40">
        <f t="shared" ca="1" si="25"/>
        <v>28.5</v>
      </c>
      <c r="H221" s="40">
        <f t="shared" ca="1" si="25"/>
        <v>31</v>
      </c>
      <c r="I221" s="40">
        <f t="shared" ca="1" si="25"/>
        <v>26.5</v>
      </c>
      <c r="J221" s="40">
        <f t="shared" ca="1" si="25"/>
        <v>23.5</v>
      </c>
      <c r="K221" s="40">
        <f t="shared" ca="1" si="25"/>
        <v>23.5</v>
      </c>
      <c r="L221" s="40">
        <f t="shared" ca="1" si="25"/>
        <v>29</v>
      </c>
      <c r="M221" s="40">
        <f t="shared" ca="1" si="25"/>
        <v>0</v>
      </c>
      <c r="N221" s="40">
        <f t="shared" ca="1" si="25"/>
        <v>25</v>
      </c>
      <c r="O221" s="40">
        <f t="shared" ca="1" si="25"/>
        <v>21.5</v>
      </c>
      <c r="P221" s="40">
        <f t="shared" ca="1" si="25"/>
        <v>29</v>
      </c>
    </row>
    <row r="222" spans="1:16" x14ac:dyDescent="0.25">
      <c r="A222" s="2">
        <f t="shared" si="22"/>
        <v>8</v>
      </c>
      <c r="B222" s="2">
        <f t="shared" si="23"/>
        <v>8</v>
      </c>
      <c r="C222" s="2">
        <f ca="1">INDEX($F$1:$P$1,MATCH(E222,F222:P222,0))</f>
        <v>2018</v>
      </c>
      <c r="D222" s="4">
        <v>44051</v>
      </c>
      <c r="E222" s="2">
        <f t="shared" ca="1" si="24"/>
        <v>31</v>
      </c>
      <c r="F222" s="40">
        <f t="shared" ca="1" si="21"/>
        <v>29.5</v>
      </c>
      <c r="G222" s="40">
        <f t="shared" ca="1" si="25"/>
        <v>31</v>
      </c>
      <c r="H222" s="40">
        <f t="shared" ca="1" si="25"/>
        <v>30.5</v>
      </c>
      <c r="I222" s="40">
        <f t="shared" ca="1" si="25"/>
        <v>30</v>
      </c>
      <c r="J222" s="40">
        <f t="shared" ca="1" si="25"/>
        <v>22.5</v>
      </c>
      <c r="K222" s="40">
        <f t="shared" ca="1" si="25"/>
        <v>23.5</v>
      </c>
      <c r="L222" s="40">
        <f t="shared" ca="1" si="25"/>
        <v>28.5</v>
      </c>
      <c r="M222" s="40">
        <f t="shared" ca="1" si="25"/>
        <v>27</v>
      </c>
      <c r="N222" s="40">
        <f t="shared" ca="1" si="25"/>
        <v>26.5</v>
      </c>
      <c r="O222" s="40">
        <f t="shared" ca="1" si="25"/>
        <v>20</v>
      </c>
      <c r="P222" s="40">
        <f t="shared" ca="1" si="25"/>
        <v>27</v>
      </c>
    </row>
    <row r="223" spans="1:16" x14ac:dyDescent="0.25">
      <c r="A223" s="2">
        <f t="shared" si="22"/>
        <v>8</v>
      </c>
      <c r="B223" s="2">
        <f t="shared" si="23"/>
        <v>9</v>
      </c>
      <c r="C223" s="2">
        <f ca="1">INDEX($F$1:$P$1,MATCH(E223,F223:P223,0))</f>
        <v>2017</v>
      </c>
      <c r="D223" s="4">
        <v>44052</v>
      </c>
      <c r="E223" s="2">
        <f t="shared" ca="1" si="24"/>
        <v>31</v>
      </c>
      <c r="F223" s="40">
        <f t="shared" ca="1" si="21"/>
        <v>22.5</v>
      </c>
      <c r="G223" s="40">
        <f t="shared" ca="1" si="25"/>
        <v>30</v>
      </c>
      <c r="H223" s="40">
        <f t="shared" ca="1" si="25"/>
        <v>31</v>
      </c>
      <c r="I223" s="40">
        <f t="shared" ca="1" si="25"/>
        <v>24</v>
      </c>
      <c r="J223" s="40">
        <f t="shared" ca="1" si="25"/>
        <v>22</v>
      </c>
      <c r="K223" s="40">
        <f t="shared" ca="1" si="25"/>
        <v>22.8</v>
      </c>
      <c r="L223" s="40">
        <f t="shared" ca="1" si="25"/>
        <v>30</v>
      </c>
      <c r="M223" s="40">
        <f t="shared" ca="1" si="25"/>
        <v>22</v>
      </c>
      <c r="N223" s="40">
        <f t="shared" ca="1" si="25"/>
        <v>26.2</v>
      </c>
      <c r="O223" s="40">
        <f t="shared" ca="1" si="25"/>
        <v>23</v>
      </c>
      <c r="P223" s="40">
        <f t="shared" ca="1" si="25"/>
        <v>21</v>
      </c>
    </row>
    <row r="224" spans="1:16" x14ac:dyDescent="0.25">
      <c r="A224" s="2">
        <f t="shared" si="22"/>
        <v>8</v>
      </c>
      <c r="B224" s="2">
        <f t="shared" si="23"/>
        <v>10</v>
      </c>
      <c r="C224" s="2">
        <f ca="1">INDEX($F$1:$P$1,MATCH(E224,F224:P224,0))</f>
        <v>2017</v>
      </c>
      <c r="D224" s="4">
        <v>44053</v>
      </c>
      <c r="E224" s="2">
        <f t="shared" ca="1" si="24"/>
        <v>33.5</v>
      </c>
      <c r="F224" s="40">
        <f t="shared" ca="1" si="21"/>
        <v>23.5</v>
      </c>
      <c r="G224" s="40">
        <f t="shared" ca="1" si="25"/>
        <v>24</v>
      </c>
      <c r="H224" s="40">
        <f t="shared" ca="1" si="25"/>
        <v>33.5</v>
      </c>
      <c r="I224" s="40">
        <f t="shared" ca="1" si="25"/>
        <v>24.5</v>
      </c>
      <c r="J224" s="40">
        <f t="shared" ca="1" si="25"/>
        <v>25.5</v>
      </c>
      <c r="K224" s="40">
        <f t="shared" ca="1" si="25"/>
        <v>29.5</v>
      </c>
      <c r="L224" s="40">
        <f t="shared" ca="1" si="25"/>
        <v>33.5</v>
      </c>
      <c r="M224" s="40">
        <f t="shared" ca="1" si="25"/>
        <v>20.5</v>
      </c>
      <c r="N224" s="40">
        <f t="shared" ca="1" si="25"/>
        <v>27</v>
      </c>
      <c r="O224" s="40">
        <f t="shared" ca="1" si="25"/>
        <v>27</v>
      </c>
      <c r="P224" s="40">
        <f t="shared" ca="1" si="25"/>
        <v>19.5</v>
      </c>
    </row>
    <row r="225" spans="1:16" x14ac:dyDescent="0.25">
      <c r="A225" s="2">
        <f t="shared" si="22"/>
        <v>8</v>
      </c>
      <c r="B225" s="2">
        <f t="shared" si="23"/>
        <v>11</v>
      </c>
      <c r="C225" s="2">
        <f ca="1">INDEX($F$1:$P$1,MATCH(E225,F225:P225,0))</f>
        <v>2014</v>
      </c>
      <c r="D225" s="4">
        <v>44054</v>
      </c>
      <c r="E225" s="2">
        <f t="shared" ca="1" si="24"/>
        <v>33</v>
      </c>
      <c r="F225" s="40">
        <f t="shared" ca="1" si="21"/>
        <v>22</v>
      </c>
      <c r="G225" s="40">
        <f t="shared" ca="1" si="25"/>
        <v>23.5</v>
      </c>
      <c r="H225" s="40">
        <f t="shared" ca="1" si="25"/>
        <v>26.5</v>
      </c>
      <c r="I225" s="40">
        <f t="shared" ca="1" si="25"/>
        <v>25.5</v>
      </c>
      <c r="J225" s="40">
        <f t="shared" ca="1" si="25"/>
        <v>22.5</v>
      </c>
      <c r="K225" s="40">
        <f t="shared" ca="1" si="25"/>
        <v>33</v>
      </c>
      <c r="L225" s="40">
        <f t="shared" ca="1" si="25"/>
        <v>33</v>
      </c>
      <c r="M225" s="40">
        <f t="shared" ca="1" si="25"/>
        <v>25</v>
      </c>
      <c r="N225" s="40">
        <f t="shared" ca="1" si="25"/>
        <v>24.5</v>
      </c>
      <c r="O225" s="40">
        <f t="shared" ca="1" si="25"/>
        <v>28</v>
      </c>
      <c r="P225" s="40">
        <f t="shared" ca="1" si="25"/>
        <v>19</v>
      </c>
    </row>
    <row r="226" spans="1:16" x14ac:dyDescent="0.25">
      <c r="A226" s="2">
        <f t="shared" si="22"/>
        <v>8</v>
      </c>
      <c r="B226" s="2">
        <f t="shared" si="23"/>
        <v>12</v>
      </c>
      <c r="C226" s="2">
        <f ca="1">INDEX($F$1:$P$1,MATCH(E226,F226:P226,0))</f>
        <v>2014</v>
      </c>
      <c r="D226" s="4">
        <v>44055</v>
      </c>
      <c r="E226" s="2">
        <f t="shared" ca="1" si="24"/>
        <v>34</v>
      </c>
      <c r="F226" s="40">
        <f t="shared" ca="1" si="21"/>
        <v>25.5</v>
      </c>
      <c r="G226" s="40">
        <f t="shared" ca="1" si="25"/>
        <v>27</v>
      </c>
      <c r="H226" s="40">
        <f t="shared" ca="1" si="25"/>
        <v>26</v>
      </c>
      <c r="I226" s="40">
        <f t="shared" ca="1" si="25"/>
        <v>27</v>
      </c>
      <c r="J226" s="40">
        <f t="shared" ca="1" si="25"/>
        <v>27</v>
      </c>
      <c r="K226" s="40">
        <f t="shared" ca="1" si="25"/>
        <v>34</v>
      </c>
      <c r="L226" s="40">
        <f t="shared" ca="1" si="25"/>
        <v>29</v>
      </c>
      <c r="M226" s="40">
        <f t="shared" ca="1" si="25"/>
        <v>28</v>
      </c>
      <c r="N226" s="40">
        <f t="shared" ca="1" si="25"/>
        <v>21.5</v>
      </c>
      <c r="O226" s="40">
        <f t="shared" ca="1" si="25"/>
        <v>27</v>
      </c>
      <c r="P226" s="40">
        <f t="shared" ca="1" si="25"/>
        <v>21</v>
      </c>
    </row>
    <row r="227" spans="1:16" x14ac:dyDescent="0.25">
      <c r="A227" s="2">
        <f t="shared" si="22"/>
        <v>8</v>
      </c>
      <c r="B227" s="2">
        <f t="shared" si="23"/>
        <v>13</v>
      </c>
      <c r="C227" s="2">
        <f ca="1">INDEX($F$1:$P$1,MATCH(E227,F227:P227,0))</f>
        <v>2014</v>
      </c>
      <c r="D227" s="4">
        <v>44056</v>
      </c>
      <c r="E227" s="2">
        <f t="shared" ca="1" si="24"/>
        <v>31</v>
      </c>
      <c r="F227" s="40">
        <f t="shared" ca="1" si="21"/>
        <v>27.5</v>
      </c>
      <c r="G227" s="40">
        <f t="shared" ca="1" si="25"/>
        <v>27</v>
      </c>
      <c r="H227" s="40">
        <f t="shared" ca="1" si="25"/>
        <v>21</v>
      </c>
      <c r="I227" s="40">
        <f t="shared" ca="1" si="25"/>
        <v>29</v>
      </c>
      <c r="J227" s="40">
        <f t="shared" ca="1" si="25"/>
        <v>25</v>
      </c>
      <c r="K227" s="40">
        <f t="shared" ca="1" si="25"/>
        <v>31</v>
      </c>
      <c r="L227" s="40">
        <f t="shared" ca="1" si="25"/>
        <v>27</v>
      </c>
      <c r="M227" s="40">
        <f t="shared" ca="1" si="25"/>
        <v>22</v>
      </c>
      <c r="N227" s="40">
        <f t="shared" ca="1" si="25"/>
        <v>20</v>
      </c>
      <c r="O227" s="40">
        <f t="shared" ca="1" si="25"/>
        <v>27.5</v>
      </c>
      <c r="P227" s="40">
        <f t="shared" ca="1" si="25"/>
        <v>20.5</v>
      </c>
    </row>
    <row r="228" spans="1:16" x14ac:dyDescent="0.25">
      <c r="A228" s="2">
        <f t="shared" si="22"/>
        <v>8</v>
      </c>
      <c r="B228" s="2">
        <f t="shared" si="23"/>
        <v>14</v>
      </c>
      <c r="C228" s="2">
        <f ca="1">INDEX($F$1:$P$1,MATCH(E228,F228:P228,0))</f>
        <v>2014</v>
      </c>
      <c r="D228" s="4">
        <v>44057</v>
      </c>
      <c r="E228" s="2">
        <f t="shared" ca="1" si="24"/>
        <v>33</v>
      </c>
      <c r="F228" s="40">
        <f t="shared" ca="1" si="21"/>
        <v>27</v>
      </c>
      <c r="G228" s="40">
        <f t="shared" ca="1" si="25"/>
        <v>27.5</v>
      </c>
      <c r="H228" s="40">
        <f t="shared" ca="1" si="25"/>
        <v>19</v>
      </c>
      <c r="I228" s="40">
        <f t="shared" ca="1" si="25"/>
        <v>27.5</v>
      </c>
      <c r="J228" s="40">
        <f t="shared" ca="1" si="25"/>
        <v>25</v>
      </c>
      <c r="K228" s="40">
        <f t="shared" ca="1" si="25"/>
        <v>33</v>
      </c>
      <c r="L228" s="40">
        <f t="shared" ca="1" si="25"/>
        <v>25.2</v>
      </c>
      <c r="M228" s="40">
        <f t="shared" ca="1" si="25"/>
        <v>20</v>
      </c>
      <c r="N228" s="40">
        <f t="shared" ca="1" si="25"/>
        <v>17.5</v>
      </c>
      <c r="O228" s="40">
        <f t="shared" ca="1" si="25"/>
        <v>31</v>
      </c>
      <c r="P228" s="40">
        <f t="shared" ca="1" si="25"/>
        <v>24</v>
      </c>
    </row>
    <row r="229" spans="1:16" x14ac:dyDescent="0.25">
      <c r="A229" s="2">
        <f t="shared" si="22"/>
        <v>8</v>
      </c>
      <c r="B229" s="2">
        <f t="shared" si="23"/>
        <v>15</v>
      </c>
      <c r="C229" s="2">
        <f ca="1">INDEX($F$1:$P$1,MATCH(E229,F229:P229,0))</f>
        <v>2010</v>
      </c>
      <c r="D229" s="4">
        <v>44058</v>
      </c>
      <c r="E229" s="2">
        <f t="shared" ca="1" si="24"/>
        <v>33</v>
      </c>
      <c r="F229" s="40">
        <f t="shared" ca="1" si="21"/>
        <v>22</v>
      </c>
      <c r="G229" s="40">
        <f t="shared" ca="1" si="25"/>
        <v>22.5</v>
      </c>
      <c r="H229" s="40">
        <f t="shared" ca="1" si="25"/>
        <v>18</v>
      </c>
      <c r="I229" s="40">
        <f t="shared" ca="1" si="25"/>
        <v>28</v>
      </c>
      <c r="J229" s="40">
        <f t="shared" ca="1" si="25"/>
        <v>24.5</v>
      </c>
      <c r="K229" s="40">
        <f t="shared" ca="1" si="25"/>
        <v>29</v>
      </c>
      <c r="L229" s="40">
        <f t="shared" ca="1" si="25"/>
        <v>27</v>
      </c>
      <c r="M229" s="40">
        <f t="shared" ca="1" si="25"/>
        <v>24.5</v>
      </c>
      <c r="N229" s="40">
        <f t="shared" ca="1" si="25"/>
        <v>18.5</v>
      </c>
      <c r="O229" s="40">
        <f t="shared" ca="1" si="25"/>
        <v>33</v>
      </c>
      <c r="P229" s="40">
        <f t="shared" ca="1" si="25"/>
        <v>20.5</v>
      </c>
    </row>
    <row r="230" spans="1:16" x14ac:dyDescent="0.25">
      <c r="A230" s="2">
        <f t="shared" si="22"/>
        <v>8</v>
      </c>
      <c r="B230" s="2">
        <f t="shared" si="23"/>
        <v>16</v>
      </c>
      <c r="C230" s="2">
        <f ca="1">INDEX($F$1:$P$1,MATCH(E230,F230:P230,0))</f>
        <v>2010</v>
      </c>
      <c r="D230" s="4">
        <v>44059</v>
      </c>
      <c r="E230" s="2">
        <f t="shared" ca="1" si="24"/>
        <v>32</v>
      </c>
      <c r="F230" s="40">
        <f t="shared" ca="1" si="21"/>
        <v>22.5</v>
      </c>
      <c r="G230" s="40">
        <f t="shared" ca="1" si="25"/>
        <v>25</v>
      </c>
      <c r="H230" s="40">
        <f t="shared" ca="1" si="25"/>
        <v>21</v>
      </c>
      <c r="I230" s="40">
        <f t="shared" ca="1" si="25"/>
        <v>25.5</v>
      </c>
      <c r="J230" s="40">
        <f t="shared" ca="1" si="25"/>
        <v>23.5</v>
      </c>
      <c r="K230" s="40">
        <f t="shared" ca="1" si="25"/>
        <v>29</v>
      </c>
      <c r="L230" s="40">
        <f t="shared" ca="1" si="25"/>
        <v>19.5</v>
      </c>
      <c r="M230" s="40">
        <f t="shared" ca="1" si="25"/>
        <v>29</v>
      </c>
      <c r="N230" s="40">
        <f t="shared" ca="1" si="25"/>
        <v>17.5</v>
      </c>
      <c r="O230" s="40">
        <f t="shared" ca="1" si="25"/>
        <v>32</v>
      </c>
      <c r="P230" s="40">
        <f t="shared" ca="1" si="25"/>
        <v>26.5</v>
      </c>
    </row>
    <row r="231" spans="1:16" x14ac:dyDescent="0.25">
      <c r="A231" s="2">
        <f t="shared" si="22"/>
        <v>8</v>
      </c>
      <c r="B231" s="2">
        <f t="shared" si="23"/>
        <v>17</v>
      </c>
      <c r="C231" s="2">
        <f ca="1">INDEX($F$1:$P$1,MATCH(E231,F231:P231,0))</f>
        <v>2012</v>
      </c>
      <c r="D231" s="4">
        <v>44060</v>
      </c>
      <c r="E231" s="2">
        <f t="shared" ca="1" si="24"/>
        <v>32</v>
      </c>
      <c r="F231" s="40">
        <f t="shared" ca="1" si="21"/>
        <v>17</v>
      </c>
      <c r="G231" s="40">
        <f t="shared" ca="1" si="25"/>
        <v>26</v>
      </c>
      <c r="H231" s="40">
        <f t="shared" ca="1" si="25"/>
        <v>22.5</v>
      </c>
      <c r="I231" s="40">
        <f t="shared" ca="1" si="25"/>
        <v>25</v>
      </c>
      <c r="J231" s="40">
        <f t="shared" ca="1" si="25"/>
        <v>25.5</v>
      </c>
      <c r="K231" s="40">
        <f t="shared" ca="1" si="25"/>
        <v>0</v>
      </c>
      <c r="L231" s="40">
        <f t="shared" ca="1" si="25"/>
        <v>24</v>
      </c>
      <c r="M231" s="40">
        <f t="shared" ca="1" si="25"/>
        <v>32</v>
      </c>
      <c r="N231" s="40">
        <f t="shared" ca="1" si="25"/>
        <v>19.5</v>
      </c>
      <c r="O231" s="40">
        <f t="shared" ca="1" si="25"/>
        <v>26</v>
      </c>
      <c r="P231" s="40">
        <f t="shared" ca="1" si="25"/>
        <v>24.5</v>
      </c>
    </row>
    <row r="232" spans="1:16" x14ac:dyDescent="0.25">
      <c r="A232" s="2">
        <f t="shared" si="22"/>
        <v>8</v>
      </c>
      <c r="B232" s="2">
        <f t="shared" si="23"/>
        <v>18</v>
      </c>
      <c r="C232" s="2">
        <f ca="1">INDEX($F$1:$P$1,MATCH(E232,F232:P232,0))</f>
        <v>2012</v>
      </c>
      <c r="D232" s="4">
        <v>44061</v>
      </c>
      <c r="E232" s="2">
        <f t="shared" ca="1" si="24"/>
        <v>32.5</v>
      </c>
      <c r="F232" s="40">
        <f t="shared" ca="1" si="21"/>
        <v>23</v>
      </c>
      <c r="G232" s="40">
        <f t="shared" ca="1" si="25"/>
        <v>23</v>
      </c>
      <c r="H232" s="40">
        <f t="shared" ca="1" si="25"/>
        <v>20</v>
      </c>
      <c r="I232" s="40">
        <f t="shared" ca="1" si="25"/>
        <v>28</v>
      </c>
      <c r="J232" s="40">
        <f t="shared" ca="1" si="25"/>
        <v>28</v>
      </c>
      <c r="K232" s="40">
        <f t="shared" ca="1" si="25"/>
        <v>20.5</v>
      </c>
      <c r="L232" s="40">
        <f t="shared" ca="1" si="25"/>
        <v>20</v>
      </c>
      <c r="M232" s="40">
        <f t="shared" ca="1" si="25"/>
        <v>32.5</v>
      </c>
      <c r="N232" s="40">
        <f t="shared" ca="1" si="25"/>
        <v>20.5</v>
      </c>
      <c r="O232" s="40">
        <f t="shared" ca="1" si="25"/>
        <v>28</v>
      </c>
      <c r="P232" s="40">
        <f t="shared" ca="1" si="25"/>
        <v>27</v>
      </c>
    </row>
    <row r="233" spans="1:16" x14ac:dyDescent="0.25">
      <c r="A233" s="2">
        <f t="shared" si="22"/>
        <v>8</v>
      </c>
      <c r="B233" s="2">
        <f t="shared" si="23"/>
        <v>19</v>
      </c>
      <c r="C233" s="2">
        <f ca="1">INDEX($F$1:$P$1,MATCH(E233,F233:P233,0))</f>
        <v>2012</v>
      </c>
      <c r="D233" s="4">
        <v>44062</v>
      </c>
      <c r="E233" s="2">
        <f t="shared" ca="1" si="24"/>
        <v>30</v>
      </c>
      <c r="F233" s="40">
        <f t="shared" ca="1" si="21"/>
        <v>23</v>
      </c>
      <c r="G233" s="40">
        <f t="shared" ca="1" si="25"/>
        <v>26</v>
      </c>
      <c r="H233" s="40">
        <f t="shared" ca="1" si="25"/>
        <v>18.5</v>
      </c>
      <c r="I233" s="40">
        <f t="shared" ca="1" si="25"/>
        <v>28.5</v>
      </c>
      <c r="J233" s="40">
        <f t="shared" ca="1" si="25"/>
        <v>24.5</v>
      </c>
      <c r="K233" s="40">
        <f t="shared" ca="1" si="25"/>
        <v>23</v>
      </c>
      <c r="L233" s="40">
        <f t="shared" ca="1" si="25"/>
        <v>18.5</v>
      </c>
      <c r="M233" s="40">
        <f t="shared" ca="1" si="25"/>
        <v>30</v>
      </c>
      <c r="N233" s="40">
        <f t="shared" ca="1" si="25"/>
        <v>0</v>
      </c>
      <c r="O233" s="40">
        <f t="shared" ca="1" si="25"/>
        <v>19</v>
      </c>
      <c r="P233" s="40">
        <f t="shared" ca="1" si="25"/>
        <v>27.5</v>
      </c>
    </row>
    <row r="234" spans="1:16" x14ac:dyDescent="0.25">
      <c r="A234" s="2">
        <f t="shared" si="22"/>
        <v>8</v>
      </c>
      <c r="B234" s="2">
        <f t="shared" si="23"/>
        <v>20</v>
      </c>
      <c r="C234" s="2">
        <f ca="1">INDEX($F$1:$P$1,MATCH(E234,F234:P234,0))</f>
        <v>2012</v>
      </c>
      <c r="D234" s="4">
        <v>44063</v>
      </c>
      <c r="E234" s="2">
        <f t="shared" ca="1" si="24"/>
        <v>29</v>
      </c>
      <c r="F234" s="40">
        <f t="shared" ca="1" si="21"/>
        <v>24</v>
      </c>
      <c r="G234" s="40">
        <f t="shared" ca="1" si="25"/>
        <v>27.5</v>
      </c>
      <c r="H234" s="40">
        <f t="shared" ca="1" si="25"/>
        <v>18</v>
      </c>
      <c r="I234" s="40">
        <f t="shared" ca="1" si="25"/>
        <v>28</v>
      </c>
      <c r="J234" s="40">
        <f t="shared" ca="1" si="25"/>
        <v>21.5</v>
      </c>
      <c r="K234" s="40">
        <f t="shared" ca="1" si="25"/>
        <v>24.8</v>
      </c>
      <c r="L234" s="40">
        <f t="shared" ca="1" si="25"/>
        <v>19.5</v>
      </c>
      <c r="M234" s="40">
        <f t="shared" ca="1" si="25"/>
        <v>29</v>
      </c>
      <c r="N234" s="40">
        <f t="shared" ca="1" si="25"/>
        <v>26</v>
      </c>
      <c r="O234" s="40">
        <f t="shared" ca="1" si="25"/>
        <v>19.5</v>
      </c>
      <c r="P234" s="40">
        <f t="shared" ca="1" si="25"/>
        <v>28</v>
      </c>
    </row>
    <row r="235" spans="1:16" x14ac:dyDescent="0.25">
      <c r="A235" s="2">
        <f t="shared" si="22"/>
        <v>8</v>
      </c>
      <c r="B235" s="2">
        <f t="shared" si="23"/>
        <v>21</v>
      </c>
      <c r="C235" s="2">
        <f ca="1">INDEX($F$1:$P$1,MATCH(E235,F235:P235,0))</f>
        <v>2012</v>
      </c>
      <c r="D235" s="4">
        <v>44064</v>
      </c>
      <c r="E235" s="2">
        <f t="shared" ca="1" si="24"/>
        <v>25</v>
      </c>
      <c r="F235" s="40">
        <f t="shared" ca="1" si="21"/>
        <v>23</v>
      </c>
      <c r="G235" s="40">
        <f t="shared" ca="1" si="25"/>
        <v>24.5</v>
      </c>
      <c r="H235" s="40">
        <f t="shared" ca="1" si="25"/>
        <v>23</v>
      </c>
      <c r="I235" s="40">
        <f t="shared" ca="1" si="25"/>
        <v>15</v>
      </c>
      <c r="J235" s="40">
        <f t="shared" ca="1" si="25"/>
        <v>19.5</v>
      </c>
      <c r="K235" s="40">
        <f t="shared" ca="1" si="25"/>
        <v>24</v>
      </c>
      <c r="L235" s="40">
        <f t="shared" ca="1" si="25"/>
        <v>0</v>
      </c>
      <c r="M235" s="40">
        <f t="shared" ca="1" si="25"/>
        <v>25</v>
      </c>
      <c r="N235" s="40">
        <f t="shared" ca="1" si="25"/>
        <v>20</v>
      </c>
      <c r="O235" s="40">
        <f t="shared" ca="1" si="25"/>
        <v>18</v>
      </c>
      <c r="P235" s="40">
        <f t="shared" ca="1" si="25"/>
        <v>24.5</v>
      </c>
    </row>
    <row r="236" spans="1:16" x14ac:dyDescent="0.25">
      <c r="A236" s="2">
        <f t="shared" si="22"/>
        <v>8</v>
      </c>
      <c r="B236" s="2">
        <f t="shared" si="23"/>
        <v>22</v>
      </c>
      <c r="C236" s="2">
        <f ca="1">INDEX($F$1:$P$1,MATCH(E236,F236:P236,0))</f>
        <v>2017</v>
      </c>
      <c r="D236" s="4">
        <v>44065</v>
      </c>
      <c r="E236" s="2">
        <f t="shared" ca="1" si="24"/>
        <v>27.5</v>
      </c>
      <c r="F236" s="40">
        <f t="shared" ca="1" si="21"/>
        <v>22</v>
      </c>
      <c r="G236" s="40">
        <f t="shared" ca="1" si="25"/>
        <v>23.5</v>
      </c>
      <c r="H236" s="40">
        <f t="shared" ca="1" si="25"/>
        <v>27.5</v>
      </c>
      <c r="I236" s="40">
        <f t="shared" ca="1" si="25"/>
        <v>21</v>
      </c>
      <c r="J236" s="40">
        <f t="shared" ca="1" si="25"/>
        <v>21.5</v>
      </c>
      <c r="K236" s="40">
        <f t="shared" ca="1" si="25"/>
        <v>24</v>
      </c>
      <c r="L236" s="40">
        <f t="shared" ca="1" si="25"/>
        <v>0</v>
      </c>
      <c r="M236" s="40">
        <f t="shared" ca="1" si="25"/>
        <v>21.5</v>
      </c>
      <c r="N236" s="40">
        <f t="shared" ca="1" si="25"/>
        <v>21</v>
      </c>
      <c r="O236" s="40">
        <f t="shared" ca="1" si="25"/>
        <v>20</v>
      </c>
      <c r="P236" s="40">
        <f t="shared" ca="1" si="25"/>
        <v>19</v>
      </c>
    </row>
    <row r="237" spans="1:16" x14ac:dyDescent="0.25">
      <c r="A237" s="2">
        <f t="shared" si="22"/>
        <v>8</v>
      </c>
      <c r="B237" s="2">
        <f t="shared" si="23"/>
        <v>23</v>
      </c>
      <c r="C237" s="2">
        <f ca="1">INDEX($F$1:$P$1,MATCH(E237,F237:P237,0))</f>
        <v>2016</v>
      </c>
      <c r="D237" s="4">
        <v>44066</v>
      </c>
      <c r="E237" s="2">
        <f t="shared" ca="1" si="24"/>
        <v>25.5</v>
      </c>
      <c r="F237" s="40">
        <f t="shared" ca="1" si="21"/>
        <v>21.5</v>
      </c>
      <c r="G237" s="40">
        <f t="shared" ca="1" si="25"/>
        <v>22</v>
      </c>
      <c r="H237" s="40">
        <f t="shared" ca="1" si="25"/>
        <v>23.5</v>
      </c>
      <c r="I237" s="40">
        <f t="shared" ca="1" si="25"/>
        <v>25.5</v>
      </c>
      <c r="J237" s="40">
        <f t="shared" ca="1" si="25"/>
        <v>21.5</v>
      </c>
      <c r="K237" s="40">
        <f t="shared" ca="1" si="25"/>
        <v>22.5</v>
      </c>
      <c r="L237" s="40">
        <f t="shared" ca="1" si="25"/>
        <v>0</v>
      </c>
      <c r="M237" s="40">
        <f t="shared" ca="1" si="25"/>
        <v>18</v>
      </c>
      <c r="N237" s="40">
        <f t="shared" ca="1" si="25"/>
        <v>18.5</v>
      </c>
      <c r="O237" s="40">
        <f t="shared" ca="1" si="25"/>
        <v>19.5</v>
      </c>
      <c r="P237" s="40">
        <f t="shared" ca="1" si="25"/>
        <v>19.5</v>
      </c>
    </row>
    <row r="238" spans="1:16" x14ac:dyDescent="0.25">
      <c r="A238" s="2">
        <f t="shared" si="22"/>
        <v>8</v>
      </c>
      <c r="B238" s="2">
        <f t="shared" si="23"/>
        <v>24</v>
      </c>
      <c r="C238" s="2">
        <f ca="1">INDEX($F$1:$P$1,MATCH(E238,F238:P238,0))</f>
        <v>2016</v>
      </c>
      <c r="D238" s="4">
        <v>44067</v>
      </c>
      <c r="E238" s="2">
        <f t="shared" ca="1" si="24"/>
        <v>28</v>
      </c>
      <c r="F238" s="40">
        <f t="shared" ca="1" si="21"/>
        <v>21.5</v>
      </c>
      <c r="G238" s="40">
        <f t="shared" ca="1" si="25"/>
        <v>22</v>
      </c>
      <c r="H238" s="40">
        <f t="shared" ca="1" si="25"/>
        <v>19.5</v>
      </c>
      <c r="I238" s="40">
        <f t="shared" ca="1" si="25"/>
        <v>28</v>
      </c>
      <c r="J238" s="40">
        <f t="shared" ca="1" si="25"/>
        <v>21</v>
      </c>
      <c r="K238" s="40">
        <f t="shared" ca="1" si="25"/>
        <v>26</v>
      </c>
      <c r="L238" s="40">
        <f t="shared" ca="1" si="25"/>
        <v>0</v>
      </c>
      <c r="M238" s="40">
        <f t="shared" ca="1" si="25"/>
        <v>16.5</v>
      </c>
      <c r="N238" s="40">
        <f t="shared" ca="1" si="25"/>
        <v>21</v>
      </c>
      <c r="O238" s="40">
        <f t="shared" ca="1" si="25"/>
        <v>17</v>
      </c>
      <c r="P238" s="40">
        <f t="shared" ca="1" si="25"/>
        <v>20.5</v>
      </c>
    </row>
    <row r="239" spans="1:16" x14ac:dyDescent="0.25">
      <c r="A239" s="2">
        <f t="shared" si="22"/>
        <v>8</v>
      </c>
      <c r="B239" s="2">
        <f t="shared" si="23"/>
        <v>25</v>
      </c>
      <c r="C239" s="2">
        <f ca="1">INDEX($F$1:$P$1,MATCH(E239,F239:P239,0))</f>
        <v>2016</v>
      </c>
      <c r="D239" s="4">
        <v>44068</v>
      </c>
      <c r="E239" s="2">
        <f t="shared" ca="1" si="24"/>
        <v>27.5</v>
      </c>
      <c r="F239" s="40">
        <f t="shared" ca="1" si="21"/>
        <v>21.5</v>
      </c>
      <c r="G239" s="40">
        <f t="shared" ca="1" si="25"/>
        <v>20.5</v>
      </c>
      <c r="H239" s="40">
        <f t="shared" ca="1" si="25"/>
        <v>20</v>
      </c>
      <c r="I239" s="40">
        <f t="shared" ca="1" si="25"/>
        <v>27.5</v>
      </c>
      <c r="J239" s="40">
        <f t="shared" ca="1" si="25"/>
        <v>20.2</v>
      </c>
      <c r="K239" s="40">
        <f t="shared" ca="1" si="25"/>
        <v>24.8</v>
      </c>
      <c r="L239" s="40">
        <f t="shared" ca="1" si="25"/>
        <v>0</v>
      </c>
      <c r="M239" s="40">
        <f t="shared" ca="1" si="25"/>
        <v>22</v>
      </c>
      <c r="N239" s="40">
        <f t="shared" ca="1" si="25"/>
        <v>20</v>
      </c>
      <c r="O239" s="40">
        <f t="shared" ca="1" si="25"/>
        <v>22</v>
      </c>
      <c r="P239" s="40">
        <f t="shared" ca="1" si="25"/>
        <v>22</v>
      </c>
    </row>
    <row r="240" spans="1:16" x14ac:dyDescent="0.25">
      <c r="A240" s="2">
        <f t="shared" si="22"/>
        <v>8</v>
      </c>
      <c r="B240" s="2">
        <f t="shared" si="23"/>
        <v>26</v>
      </c>
      <c r="C240" s="2">
        <f ca="1">INDEX($F$1:$P$1,MATCH(E240,F240:P240,0))</f>
        <v>2016</v>
      </c>
      <c r="D240" s="4">
        <v>44069</v>
      </c>
      <c r="E240" s="2">
        <f t="shared" ca="1" si="24"/>
        <v>27</v>
      </c>
      <c r="F240" s="40">
        <f t="shared" ca="1" si="21"/>
        <v>19.5</v>
      </c>
      <c r="G240" s="40">
        <f t="shared" ca="1" si="25"/>
        <v>22</v>
      </c>
      <c r="H240" s="40">
        <f t="shared" ca="1" si="25"/>
        <v>17.5</v>
      </c>
      <c r="I240" s="40">
        <f t="shared" ca="1" si="25"/>
        <v>27</v>
      </c>
      <c r="J240" s="40">
        <f t="shared" ca="1" si="25"/>
        <v>26</v>
      </c>
      <c r="K240" s="40">
        <f t="shared" ca="1" si="25"/>
        <v>0</v>
      </c>
      <c r="L240" s="40">
        <f t="shared" ca="1" si="25"/>
        <v>0</v>
      </c>
      <c r="M240" s="40">
        <f t="shared" ca="1" si="25"/>
        <v>24.5</v>
      </c>
      <c r="N240" s="40">
        <f t="shared" ca="1" si="25"/>
        <v>25</v>
      </c>
      <c r="O240" s="40">
        <f t="shared" ca="1" si="25"/>
        <v>18</v>
      </c>
      <c r="P240" s="40">
        <f t="shared" ca="1" si="25"/>
        <v>20.5</v>
      </c>
    </row>
    <row r="241" spans="1:16" x14ac:dyDescent="0.25">
      <c r="A241" s="2">
        <f t="shared" si="22"/>
        <v>8</v>
      </c>
      <c r="B241" s="2">
        <f t="shared" si="23"/>
        <v>27</v>
      </c>
      <c r="C241" s="2">
        <f ca="1">INDEX($F$1:$P$1,MATCH(E241,F241:P241,0))</f>
        <v>2015</v>
      </c>
      <c r="D241" s="4">
        <v>44070</v>
      </c>
      <c r="E241" s="2">
        <f t="shared" ca="1" si="24"/>
        <v>27</v>
      </c>
      <c r="F241" s="40">
        <f t="shared" ca="1" si="21"/>
        <v>23.5</v>
      </c>
      <c r="G241" s="40">
        <f t="shared" ca="1" si="25"/>
        <v>22</v>
      </c>
      <c r="H241" s="40">
        <f t="shared" ca="1" si="25"/>
        <v>20.5</v>
      </c>
      <c r="I241" s="40">
        <f t="shared" ca="1" si="25"/>
        <v>14</v>
      </c>
      <c r="J241" s="40">
        <f t="shared" ca="1" si="25"/>
        <v>27</v>
      </c>
      <c r="K241" s="40">
        <f t="shared" ca="1" si="25"/>
        <v>21.5</v>
      </c>
      <c r="L241" s="40">
        <f t="shared" ca="1" si="25"/>
        <v>0</v>
      </c>
      <c r="M241" s="40">
        <f t="shared" ref="G241:V304" ca="1" si="26">INDEX(INDIRECT("'"&amp;M$1&amp;"'!"&amp;"J:J"),MATCH(EDATE($D241,-12*(2020-M$1)),INDIRECT("'"&amp;M$1&amp;"'!"&amp;"E:E"),0))</f>
        <v>23</v>
      </c>
      <c r="N241" s="40">
        <f t="shared" ca="1" si="26"/>
        <v>24</v>
      </c>
      <c r="O241" s="40">
        <f t="shared" ca="1" si="26"/>
        <v>19</v>
      </c>
      <c r="P241" s="40">
        <f t="shared" ca="1" si="26"/>
        <v>26</v>
      </c>
    </row>
    <row r="242" spans="1:16" x14ac:dyDescent="0.25">
      <c r="A242" s="2">
        <f t="shared" si="22"/>
        <v>8</v>
      </c>
      <c r="B242" s="2">
        <f t="shared" si="23"/>
        <v>28</v>
      </c>
      <c r="C242" s="2">
        <f ca="1">INDEX($F$1:$P$1,MATCH(E242,F242:P242,0))</f>
        <v>2009</v>
      </c>
      <c r="D242" s="4">
        <v>44071</v>
      </c>
      <c r="E242" s="2">
        <f t="shared" ca="1" si="24"/>
        <v>30</v>
      </c>
      <c r="F242" s="40">
        <f t="shared" ca="1" si="21"/>
        <v>22</v>
      </c>
      <c r="G242" s="40">
        <f t="shared" ca="1" si="26"/>
        <v>22</v>
      </c>
      <c r="H242" s="40">
        <f t="shared" ca="1" si="26"/>
        <v>25</v>
      </c>
      <c r="I242" s="40">
        <f t="shared" ca="1" si="26"/>
        <v>13.5</v>
      </c>
      <c r="J242" s="40">
        <f t="shared" ca="1" si="26"/>
        <v>21.2</v>
      </c>
      <c r="K242" s="40">
        <f t="shared" ca="1" si="26"/>
        <v>23.5</v>
      </c>
      <c r="L242" s="40">
        <f t="shared" ca="1" si="26"/>
        <v>23</v>
      </c>
      <c r="M242" s="40">
        <f t="shared" ca="1" si="26"/>
        <v>17.5</v>
      </c>
      <c r="N242" s="40">
        <f t="shared" ca="1" si="26"/>
        <v>24</v>
      </c>
      <c r="O242" s="40">
        <f t="shared" ca="1" si="26"/>
        <v>18</v>
      </c>
      <c r="P242" s="40">
        <f t="shared" ca="1" si="26"/>
        <v>30</v>
      </c>
    </row>
    <row r="243" spans="1:16" x14ac:dyDescent="0.25">
      <c r="A243" s="2">
        <f t="shared" si="22"/>
        <v>8</v>
      </c>
      <c r="B243" s="2">
        <f t="shared" si="23"/>
        <v>29</v>
      </c>
      <c r="C243" s="2">
        <f ca="1">INDEX($F$1:$P$1,MATCH(E243,F243:P243,0))</f>
        <v>2017</v>
      </c>
      <c r="D243" s="4">
        <v>44072</v>
      </c>
      <c r="E243" s="2">
        <f t="shared" ca="1" si="24"/>
        <v>27</v>
      </c>
      <c r="F243" s="40">
        <f t="shared" ca="1" si="21"/>
        <v>24</v>
      </c>
      <c r="G243" s="40">
        <f t="shared" ca="1" si="26"/>
        <v>21.5</v>
      </c>
      <c r="H243" s="40">
        <f t="shared" ca="1" si="26"/>
        <v>27</v>
      </c>
      <c r="I243" s="40">
        <f t="shared" ca="1" si="26"/>
        <v>19</v>
      </c>
      <c r="J243" s="40">
        <f t="shared" ca="1" si="26"/>
        <v>0</v>
      </c>
      <c r="K243" s="40">
        <f t="shared" ca="1" si="26"/>
        <v>0</v>
      </c>
      <c r="L243" s="40">
        <f t="shared" ca="1" si="26"/>
        <v>23.2</v>
      </c>
      <c r="M243" s="40">
        <f t="shared" ca="1" si="26"/>
        <v>22</v>
      </c>
      <c r="N243" s="40">
        <f t="shared" ca="1" si="26"/>
        <v>21</v>
      </c>
      <c r="O243" s="40">
        <f t="shared" ca="1" si="26"/>
        <v>18</v>
      </c>
      <c r="P243" s="40">
        <f t="shared" ca="1" si="26"/>
        <v>27</v>
      </c>
    </row>
    <row r="244" spans="1:16" x14ac:dyDescent="0.25">
      <c r="A244" s="2">
        <f t="shared" si="22"/>
        <v>8</v>
      </c>
      <c r="B244" s="2">
        <f t="shared" si="23"/>
        <v>30</v>
      </c>
      <c r="C244" s="2">
        <f ca="1">INDEX($F$1:$P$1,MATCH(E244,F244:P244,0))</f>
        <v>2009</v>
      </c>
      <c r="D244" s="4">
        <v>44073</v>
      </c>
      <c r="E244" s="2">
        <f t="shared" ca="1" si="24"/>
        <v>28.5</v>
      </c>
      <c r="F244" s="40">
        <f t="shared" ca="1" si="21"/>
        <v>24</v>
      </c>
      <c r="G244" s="40">
        <f t="shared" ca="1" si="26"/>
        <v>21</v>
      </c>
      <c r="H244" s="40">
        <f t="shared" ca="1" si="26"/>
        <v>27</v>
      </c>
      <c r="I244" s="40">
        <f t="shared" ca="1" si="26"/>
        <v>17.5</v>
      </c>
      <c r="J244" s="40">
        <f t="shared" ca="1" si="26"/>
        <v>20</v>
      </c>
      <c r="K244" s="40">
        <f t="shared" ca="1" si="26"/>
        <v>20.2</v>
      </c>
      <c r="L244" s="40">
        <f t="shared" ca="1" si="26"/>
        <v>23.5</v>
      </c>
      <c r="M244" s="40">
        <f t="shared" ca="1" si="26"/>
        <v>18</v>
      </c>
      <c r="N244" s="40">
        <f t="shared" ca="1" si="26"/>
        <v>18.5</v>
      </c>
      <c r="O244" s="40">
        <f t="shared" ca="1" si="26"/>
        <v>18.5</v>
      </c>
      <c r="P244" s="40">
        <f t="shared" ca="1" si="26"/>
        <v>28.5</v>
      </c>
    </row>
    <row r="245" spans="1:16" x14ac:dyDescent="0.25">
      <c r="A245" s="2">
        <f t="shared" si="22"/>
        <v>8</v>
      </c>
      <c r="B245" s="2">
        <f t="shared" si="23"/>
        <v>31</v>
      </c>
      <c r="C245" s="2">
        <f ca="1">INDEX($F$1:$P$1,MATCH(E245,F245:P245,0))</f>
        <v>2009</v>
      </c>
      <c r="D245" s="4">
        <v>44074</v>
      </c>
      <c r="E245" s="2">
        <f t="shared" ca="1" si="24"/>
        <v>26</v>
      </c>
      <c r="F245" s="40">
        <f t="shared" ca="1" si="21"/>
        <v>23</v>
      </c>
      <c r="G245" s="40">
        <f t="shared" ca="1" si="26"/>
        <v>17.5</v>
      </c>
      <c r="H245" s="40">
        <f t="shared" ca="1" si="26"/>
        <v>22</v>
      </c>
      <c r="I245" s="40">
        <f t="shared" ca="1" si="26"/>
        <v>18</v>
      </c>
      <c r="J245" s="40">
        <f t="shared" ca="1" si="26"/>
        <v>19.5</v>
      </c>
      <c r="K245" s="40">
        <f t="shared" ca="1" si="26"/>
        <v>18.5</v>
      </c>
      <c r="L245" s="40">
        <f t="shared" ca="1" si="26"/>
        <v>24</v>
      </c>
      <c r="M245" s="40">
        <f t="shared" ca="1" si="26"/>
        <v>20.5</v>
      </c>
      <c r="N245" s="40">
        <f t="shared" ca="1" si="26"/>
        <v>20.5</v>
      </c>
      <c r="O245" s="40">
        <f t="shared" ca="1" si="26"/>
        <v>19.5</v>
      </c>
      <c r="P245" s="40">
        <f t="shared" ca="1" si="26"/>
        <v>26</v>
      </c>
    </row>
    <row r="246" spans="1:16" x14ac:dyDescent="0.25">
      <c r="A246" s="2">
        <f t="shared" si="22"/>
        <v>9</v>
      </c>
      <c r="B246" s="2">
        <f t="shared" si="23"/>
        <v>1</v>
      </c>
      <c r="C246" s="2">
        <f ca="1">INDEX($F$1:$P$1,MATCH(E246,F246:P246,0))</f>
        <v>2013</v>
      </c>
      <c r="D246" s="4">
        <v>44075</v>
      </c>
      <c r="E246" s="2">
        <f t="shared" ca="1" si="24"/>
        <v>26.5</v>
      </c>
      <c r="F246" s="40">
        <f t="shared" ca="1" si="21"/>
        <v>25.5</v>
      </c>
      <c r="G246" s="40">
        <f t="shared" ca="1" si="26"/>
        <v>18</v>
      </c>
      <c r="H246" s="40">
        <f t="shared" ca="1" si="26"/>
        <v>23.5</v>
      </c>
      <c r="I246" s="40">
        <f t="shared" ca="1" si="26"/>
        <v>17.5</v>
      </c>
      <c r="J246" s="40">
        <f t="shared" ca="1" si="26"/>
        <v>14</v>
      </c>
      <c r="K246" s="40">
        <f t="shared" ca="1" si="26"/>
        <v>19.5</v>
      </c>
      <c r="L246" s="40">
        <f t="shared" ca="1" si="26"/>
        <v>26.5</v>
      </c>
      <c r="M246" s="40">
        <f t="shared" ca="1" si="26"/>
        <v>22</v>
      </c>
      <c r="N246" s="40">
        <f t="shared" ca="1" si="26"/>
        <v>17.5</v>
      </c>
      <c r="O246" s="40">
        <f t="shared" ca="1" si="26"/>
        <v>20</v>
      </c>
      <c r="P246" s="40">
        <f t="shared" ca="1" si="26"/>
        <v>22.5</v>
      </c>
    </row>
    <row r="247" spans="1:16" x14ac:dyDescent="0.25">
      <c r="A247" s="2">
        <f t="shared" si="22"/>
        <v>9</v>
      </c>
      <c r="B247" s="2">
        <f t="shared" si="23"/>
        <v>2</v>
      </c>
      <c r="C247" s="2">
        <f ca="1">INDEX($F$1:$P$1,MATCH(E247,F247:P247,0))</f>
        <v>2013</v>
      </c>
      <c r="D247" s="4">
        <v>44076</v>
      </c>
      <c r="E247" s="2">
        <f t="shared" ca="1" si="24"/>
        <v>27.5</v>
      </c>
      <c r="F247" s="40">
        <f t="shared" ca="1" si="21"/>
        <v>27</v>
      </c>
      <c r="G247" s="40">
        <f t="shared" ca="1" si="26"/>
        <v>19</v>
      </c>
      <c r="H247" s="40">
        <f t="shared" ca="1" si="26"/>
        <v>16</v>
      </c>
      <c r="I247" s="40">
        <f t="shared" ca="1" si="26"/>
        <v>13.5</v>
      </c>
      <c r="J247" s="40">
        <f t="shared" ca="1" si="26"/>
        <v>14.5</v>
      </c>
      <c r="K247" s="40">
        <f t="shared" ca="1" si="26"/>
        <v>0</v>
      </c>
      <c r="L247" s="40">
        <f t="shared" ca="1" si="26"/>
        <v>27.5</v>
      </c>
      <c r="M247" s="40">
        <f t="shared" ca="1" si="26"/>
        <v>19</v>
      </c>
      <c r="N247" s="40">
        <f t="shared" ca="1" si="26"/>
        <v>20</v>
      </c>
      <c r="O247" s="40">
        <f t="shared" ca="1" si="26"/>
        <v>26.5</v>
      </c>
      <c r="P247" s="40">
        <f t="shared" ca="1" si="26"/>
        <v>25.5</v>
      </c>
    </row>
    <row r="248" spans="1:16" x14ac:dyDescent="0.25">
      <c r="A248" s="2">
        <f t="shared" si="22"/>
        <v>9</v>
      </c>
      <c r="B248" s="2">
        <f t="shared" si="23"/>
        <v>3</v>
      </c>
      <c r="C248" s="2">
        <f ca="1">INDEX($F$1:$P$1,MATCH(E248,F248:P248,0))</f>
        <v>2019</v>
      </c>
      <c r="D248" s="4">
        <v>44077</v>
      </c>
      <c r="E248" s="2">
        <f t="shared" ca="1" si="24"/>
        <v>29.5</v>
      </c>
      <c r="F248" s="40">
        <f t="shared" ca="1" si="21"/>
        <v>29.5</v>
      </c>
      <c r="G248" s="40">
        <f t="shared" ca="1" si="26"/>
        <v>16</v>
      </c>
      <c r="H248" s="40">
        <f t="shared" ca="1" si="26"/>
        <v>23</v>
      </c>
      <c r="I248" s="40">
        <f t="shared" ca="1" si="26"/>
        <v>12.5</v>
      </c>
      <c r="J248" s="40">
        <f t="shared" ca="1" si="26"/>
        <v>12</v>
      </c>
      <c r="K248" s="40">
        <f t="shared" ca="1" si="26"/>
        <v>20.5</v>
      </c>
      <c r="L248" s="40">
        <f t="shared" ca="1" si="26"/>
        <v>29</v>
      </c>
      <c r="M248" s="40">
        <f t="shared" ca="1" si="26"/>
        <v>20</v>
      </c>
      <c r="N248" s="40">
        <f t="shared" ca="1" si="26"/>
        <v>23</v>
      </c>
      <c r="O248" s="40">
        <f t="shared" ca="1" si="26"/>
        <v>20</v>
      </c>
      <c r="P248" s="40">
        <f t="shared" ca="1" si="26"/>
        <v>21.5</v>
      </c>
    </row>
    <row r="249" spans="1:16" x14ac:dyDescent="0.25">
      <c r="A249" s="2">
        <f t="shared" si="22"/>
        <v>9</v>
      </c>
      <c r="B249" s="2">
        <f t="shared" si="23"/>
        <v>4</v>
      </c>
      <c r="C249" s="2">
        <f ca="1">INDEX($F$1:$P$1,MATCH(E249,F249:P249,0))</f>
        <v>2013</v>
      </c>
      <c r="D249" s="4">
        <v>44078</v>
      </c>
      <c r="E249" s="2">
        <f t="shared" ca="1" si="24"/>
        <v>25</v>
      </c>
      <c r="F249" s="40">
        <f t="shared" ca="1" si="21"/>
        <v>20</v>
      </c>
      <c r="G249" s="40">
        <f t="shared" ca="1" si="26"/>
        <v>20</v>
      </c>
      <c r="H249" s="40">
        <f t="shared" ca="1" si="26"/>
        <v>24.5</v>
      </c>
      <c r="I249" s="40">
        <f t="shared" ca="1" si="26"/>
        <v>17.5</v>
      </c>
      <c r="J249" s="40">
        <f t="shared" ca="1" si="26"/>
        <v>17</v>
      </c>
      <c r="K249" s="40">
        <f t="shared" ca="1" si="26"/>
        <v>22</v>
      </c>
      <c r="L249" s="40">
        <f t="shared" ca="1" si="26"/>
        <v>25</v>
      </c>
      <c r="M249" s="40">
        <f t="shared" ca="1" si="26"/>
        <v>24</v>
      </c>
      <c r="N249" s="40">
        <f t="shared" ca="1" si="26"/>
        <v>23.5</v>
      </c>
      <c r="O249" s="40">
        <f t="shared" ca="1" si="26"/>
        <v>15</v>
      </c>
      <c r="P249" s="40">
        <f t="shared" ca="1" si="26"/>
        <v>22</v>
      </c>
    </row>
    <row r="250" spans="1:16" x14ac:dyDescent="0.25">
      <c r="A250" s="2">
        <f t="shared" si="22"/>
        <v>9</v>
      </c>
      <c r="B250" s="2">
        <f t="shared" si="23"/>
        <v>5</v>
      </c>
      <c r="C250" s="2">
        <f ca="1">INDEX($F$1:$P$1,MATCH(E250,F250:P250,0))</f>
        <v>2017</v>
      </c>
      <c r="D250" s="4">
        <v>44079</v>
      </c>
      <c r="E250" s="2">
        <f t="shared" ca="1" si="24"/>
        <v>27.5</v>
      </c>
      <c r="F250" s="40">
        <f t="shared" ca="1" si="21"/>
        <v>24</v>
      </c>
      <c r="G250" s="40">
        <f t="shared" ca="1" si="26"/>
        <v>18.5</v>
      </c>
      <c r="H250" s="40">
        <f t="shared" ca="1" si="26"/>
        <v>27.5</v>
      </c>
      <c r="I250" s="40">
        <f t="shared" ca="1" si="26"/>
        <v>17</v>
      </c>
      <c r="J250" s="40">
        <f t="shared" ca="1" si="26"/>
        <v>19</v>
      </c>
      <c r="K250" s="40">
        <f t="shared" ca="1" si="26"/>
        <v>26</v>
      </c>
      <c r="L250" s="40">
        <f t="shared" ca="1" si="26"/>
        <v>24</v>
      </c>
      <c r="M250" s="40">
        <f t="shared" ca="1" si="26"/>
        <v>23</v>
      </c>
      <c r="N250" s="40">
        <f t="shared" ca="1" si="26"/>
        <v>20.8</v>
      </c>
      <c r="O250" s="40">
        <f t="shared" ca="1" si="26"/>
        <v>17.5</v>
      </c>
      <c r="P250" s="40">
        <f t="shared" ca="1" si="26"/>
        <v>14.5</v>
      </c>
    </row>
    <row r="251" spans="1:16" x14ac:dyDescent="0.25">
      <c r="A251" s="2">
        <f t="shared" si="22"/>
        <v>9</v>
      </c>
      <c r="B251" s="2">
        <f t="shared" si="23"/>
        <v>6</v>
      </c>
      <c r="C251" s="2">
        <f ca="1">INDEX($F$1:$P$1,MATCH(E251,F251:P251,0))</f>
        <v>2019</v>
      </c>
      <c r="D251" s="4">
        <v>44080</v>
      </c>
      <c r="E251" s="2">
        <f t="shared" ca="1" si="24"/>
        <v>29</v>
      </c>
      <c r="F251" s="40">
        <f t="shared" ca="1" si="21"/>
        <v>29</v>
      </c>
      <c r="G251" s="40">
        <f t="shared" ca="1" si="26"/>
        <v>19.5</v>
      </c>
      <c r="H251" s="40">
        <f t="shared" ca="1" si="26"/>
        <v>26</v>
      </c>
      <c r="I251" s="40">
        <f t="shared" ca="1" si="26"/>
        <v>19.5</v>
      </c>
      <c r="J251" s="40">
        <f t="shared" ca="1" si="26"/>
        <v>15.5</v>
      </c>
      <c r="K251" s="40">
        <f t="shared" ca="1" si="26"/>
        <v>28.5</v>
      </c>
      <c r="L251" s="40">
        <f t="shared" ca="1" si="26"/>
        <v>26.5</v>
      </c>
      <c r="M251" s="40">
        <f t="shared" ca="1" si="26"/>
        <v>27.5</v>
      </c>
      <c r="N251" s="40">
        <f t="shared" ca="1" si="26"/>
        <v>27.5</v>
      </c>
      <c r="O251" s="40">
        <f t="shared" ca="1" si="26"/>
        <v>12.5</v>
      </c>
      <c r="P251" s="40">
        <f t="shared" ca="1" si="26"/>
        <v>16</v>
      </c>
    </row>
    <row r="252" spans="1:16" x14ac:dyDescent="0.25">
      <c r="A252" s="2">
        <f t="shared" si="22"/>
        <v>9</v>
      </c>
      <c r="B252" s="2">
        <f t="shared" si="23"/>
        <v>7</v>
      </c>
      <c r="C252" s="2">
        <f ca="1">INDEX($F$1:$P$1,MATCH(E252,F252:P252,0))</f>
        <v>2011</v>
      </c>
      <c r="D252" s="4">
        <v>44081</v>
      </c>
      <c r="E252" s="2">
        <f t="shared" ca="1" si="24"/>
        <v>28</v>
      </c>
      <c r="F252" s="40">
        <f t="shared" ca="1" si="21"/>
        <v>23</v>
      </c>
      <c r="G252" s="40">
        <f t="shared" ca="1" si="26"/>
        <v>20.5</v>
      </c>
      <c r="H252" s="40">
        <f t="shared" ca="1" si="26"/>
        <v>22</v>
      </c>
      <c r="I252" s="40">
        <f t="shared" ca="1" si="26"/>
        <v>15</v>
      </c>
      <c r="J252" s="40">
        <f t="shared" ca="1" si="26"/>
        <v>17.5</v>
      </c>
      <c r="K252" s="40">
        <f t="shared" ca="1" si="26"/>
        <v>23.2</v>
      </c>
      <c r="L252" s="40">
        <f t="shared" ca="1" si="26"/>
        <v>27.5</v>
      </c>
      <c r="M252" s="40">
        <f t="shared" ca="1" si="26"/>
        <v>26.5</v>
      </c>
      <c r="N252" s="40">
        <f t="shared" ca="1" si="26"/>
        <v>28</v>
      </c>
      <c r="O252" s="40">
        <f t="shared" ca="1" si="26"/>
        <v>17.5</v>
      </c>
      <c r="P252" s="40">
        <f t="shared" ca="1" si="26"/>
        <v>17</v>
      </c>
    </row>
    <row r="253" spans="1:16" x14ac:dyDescent="0.25">
      <c r="A253" s="2">
        <f t="shared" si="22"/>
        <v>9</v>
      </c>
      <c r="B253" s="2">
        <f t="shared" si="23"/>
        <v>8</v>
      </c>
      <c r="C253" s="2">
        <f ca="1">INDEX($F$1:$P$1,MATCH(E253,F253:P253,0))</f>
        <v>2011</v>
      </c>
      <c r="D253" s="4">
        <v>44082</v>
      </c>
      <c r="E253" s="2">
        <f t="shared" ca="1" si="24"/>
        <v>29</v>
      </c>
      <c r="F253" s="40">
        <f t="shared" ca="1" si="21"/>
        <v>15</v>
      </c>
      <c r="G253" s="40">
        <f t="shared" ca="1" si="26"/>
        <v>20.5</v>
      </c>
      <c r="H253" s="40">
        <f t="shared" ca="1" si="26"/>
        <v>23</v>
      </c>
      <c r="I253" s="40">
        <f t="shared" ca="1" si="26"/>
        <v>15</v>
      </c>
      <c r="J253" s="40">
        <f t="shared" ca="1" si="26"/>
        <v>18</v>
      </c>
      <c r="K253" s="40">
        <f t="shared" ca="1" si="26"/>
        <v>10</v>
      </c>
      <c r="L253" s="40">
        <f t="shared" ca="1" si="26"/>
        <v>27</v>
      </c>
      <c r="M253" s="40">
        <f t="shared" ca="1" si="26"/>
        <v>27.5</v>
      </c>
      <c r="N253" s="40">
        <f t="shared" ca="1" si="26"/>
        <v>29</v>
      </c>
      <c r="O253" s="40">
        <f t="shared" ca="1" si="26"/>
        <v>19.8</v>
      </c>
      <c r="P253" s="40">
        <f t="shared" ca="1" si="26"/>
        <v>19</v>
      </c>
    </row>
    <row r="254" spans="1:16" x14ac:dyDescent="0.25">
      <c r="A254" s="2">
        <f t="shared" si="22"/>
        <v>9</v>
      </c>
      <c r="B254" s="2">
        <f t="shared" si="23"/>
        <v>9</v>
      </c>
      <c r="C254" s="2">
        <f ca="1">INDEX($F$1:$P$1,MATCH(E254,F254:P254,0))</f>
        <v>2011</v>
      </c>
      <c r="D254" s="4">
        <v>44083</v>
      </c>
      <c r="E254" s="2">
        <f t="shared" ca="1" si="24"/>
        <v>27</v>
      </c>
      <c r="F254" s="40">
        <f t="shared" ca="1" si="21"/>
        <v>13</v>
      </c>
      <c r="G254" s="40">
        <f t="shared" ca="1" si="26"/>
        <v>13.5</v>
      </c>
      <c r="H254" s="40">
        <f t="shared" ca="1" si="26"/>
        <v>20.5</v>
      </c>
      <c r="I254" s="40">
        <f t="shared" ca="1" si="26"/>
        <v>12</v>
      </c>
      <c r="J254" s="40">
        <f t="shared" ca="1" si="26"/>
        <v>14</v>
      </c>
      <c r="K254" s="40">
        <f t="shared" ca="1" si="26"/>
        <v>11</v>
      </c>
      <c r="L254" s="40">
        <f t="shared" ca="1" si="26"/>
        <v>23</v>
      </c>
      <c r="M254" s="40">
        <f t="shared" ca="1" si="26"/>
        <v>22.5</v>
      </c>
      <c r="N254" s="40">
        <f t="shared" ca="1" si="26"/>
        <v>27</v>
      </c>
      <c r="O254" s="40">
        <f t="shared" ca="1" si="26"/>
        <v>21</v>
      </c>
      <c r="P254" s="40">
        <f t="shared" ca="1" si="26"/>
        <v>13.5</v>
      </c>
    </row>
    <row r="255" spans="1:16" x14ac:dyDescent="0.25">
      <c r="A255" s="2">
        <f t="shared" si="22"/>
        <v>9</v>
      </c>
      <c r="B255" s="2">
        <f t="shared" si="23"/>
        <v>10</v>
      </c>
      <c r="C255" s="2">
        <f ca="1">INDEX($F$1:$P$1,MATCH(E255,F255:P255,0))</f>
        <v>2013</v>
      </c>
      <c r="D255" s="4">
        <v>44084</v>
      </c>
      <c r="E255" s="2">
        <f t="shared" ca="1" si="24"/>
        <v>26</v>
      </c>
      <c r="F255" s="40">
        <f t="shared" ca="1" si="21"/>
        <v>15</v>
      </c>
      <c r="G255" s="40">
        <f t="shared" ca="1" si="26"/>
        <v>18</v>
      </c>
      <c r="H255" s="40">
        <f t="shared" ca="1" si="26"/>
        <v>15.5</v>
      </c>
      <c r="I255" s="40">
        <f t="shared" ca="1" si="26"/>
        <v>18</v>
      </c>
      <c r="J255" s="40">
        <f t="shared" ca="1" si="26"/>
        <v>22.5</v>
      </c>
      <c r="K255" s="40">
        <f t="shared" ca="1" si="26"/>
        <v>12</v>
      </c>
      <c r="L255" s="40">
        <f t="shared" ca="1" si="26"/>
        <v>26</v>
      </c>
      <c r="M255" s="40">
        <f t="shared" ca="1" si="26"/>
        <v>15</v>
      </c>
      <c r="N255" s="40">
        <f t="shared" ca="1" si="26"/>
        <v>26</v>
      </c>
      <c r="O255" s="40">
        <f t="shared" ca="1" si="26"/>
        <v>17.5</v>
      </c>
      <c r="P255" s="40">
        <f t="shared" ca="1" si="26"/>
        <v>18</v>
      </c>
    </row>
    <row r="256" spans="1:16" x14ac:dyDescent="0.25">
      <c r="A256" s="2">
        <f t="shared" si="22"/>
        <v>9</v>
      </c>
      <c r="B256" s="2">
        <f t="shared" si="23"/>
        <v>11</v>
      </c>
      <c r="C256" s="2">
        <f ca="1">INDEX($F$1:$P$1,MATCH(E256,F256:P256,0))</f>
        <v>2013</v>
      </c>
      <c r="D256" s="4">
        <v>44085</v>
      </c>
      <c r="E256" s="2">
        <f t="shared" ca="1" si="24"/>
        <v>30</v>
      </c>
      <c r="F256" s="40">
        <f t="shared" ref="F256:F319" ca="1" si="27">INDEX(INDIRECT("'"&amp;F$1&amp;"'!"&amp;"J:J"),MATCH(EDATE($D256,-12*(2020-F$1)),INDIRECT("'"&amp;F$1&amp;"'!"&amp;"E:E"),0))</f>
        <v>22.5</v>
      </c>
      <c r="G256" s="40">
        <f t="shared" ca="1" si="26"/>
        <v>16.5</v>
      </c>
      <c r="H256" s="40">
        <f t="shared" ca="1" si="26"/>
        <v>19.5</v>
      </c>
      <c r="I256" s="40">
        <f t="shared" ca="1" si="26"/>
        <v>17</v>
      </c>
      <c r="J256" s="40">
        <f t="shared" ca="1" si="26"/>
        <v>0</v>
      </c>
      <c r="K256" s="40">
        <f t="shared" ca="1" si="26"/>
        <v>15.5</v>
      </c>
      <c r="L256" s="40">
        <f t="shared" ca="1" si="26"/>
        <v>30</v>
      </c>
      <c r="M256" s="40">
        <f t="shared" ca="1" si="26"/>
        <v>15</v>
      </c>
      <c r="N256" s="40">
        <f t="shared" ca="1" si="26"/>
        <v>22.5</v>
      </c>
      <c r="O256" s="40">
        <f t="shared" ca="1" si="26"/>
        <v>18</v>
      </c>
      <c r="P256" s="40">
        <f t="shared" ca="1" si="26"/>
        <v>26</v>
      </c>
    </row>
    <row r="257" spans="1:16" x14ac:dyDescent="0.25">
      <c r="A257" s="2">
        <f t="shared" si="22"/>
        <v>9</v>
      </c>
      <c r="B257" s="2">
        <f t="shared" si="23"/>
        <v>12</v>
      </c>
      <c r="C257" s="2">
        <f ca="1">INDEX($F$1:$P$1,MATCH(E257,F257:P257,0))</f>
        <v>2013</v>
      </c>
      <c r="D257" s="4">
        <v>44086</v>
      </c>
      <c r="E257" s="2">
        <f t="shared" ca="1" si="24"/>
        <v>31.5</v>
      </c>
      <c r="F257" s="40">
        <f t="shared" ca="1" si="27"/>
        <v>14.5</v>
      </c>
      <c r="G257" s="40">
        <f t="shared" ca="1" si="26"/>
        <v>8.5</v>
      </c>
      <c r="H257" s="40">
        <f t="shared" ca="1" si="26"/>
        <v>16.5</v>
      </c>
      <c r="I257" s="40">
        <f t="shared" ca="1" si="26"/>
        <v>20</v>
      </c>
      <c r="J257" s="40">
        <f t="shared" ca="1" si="26"/>
        <v>20</v>
      </c>
      <c r="K257" s="40">
        <f t="shared" ca="1" si="26"/>
        <v>19.5</v>
      </c>
      <c r="L257" s="40">
        <f t="shared" ca="1" si="26"/>
        <v>31.5</v>
      </c>
      <c r="M257" s="40">
        <f t="shared" ca="1" si="26"/>
        <v>18</v>
      </c>
      <c r="N257" s="40">
        <f t="shared" ca="1" si="26"/>
        <v>22</v>
      </c>
      <c r="O257" s="40">
        <f t="shared" ca="1" si="26"/>
        <v>11</v>
      </c>
      <c r="P257" s="40">
        <f t="shared" ca="1" si="26"/>
        <v>29</v>
      </c>
    </row>
    <row r="258" spans="1:16" x14ac:dyDescent="0.25">
      <c r="A258" s="2">
        <f t="shared" si="22"/>
        <v>9</v>
      </c>
      <c r="B258" s="2">
        <f t="shared" si="23"/>
        <v>13</v>
      </c>
      <c r="C258" s="2">
        <f ca="1">INDEX($F$1:$P$1,MATCH(E258,F258:P258,0))</f>
        <v>2013</v>
      </c>
      <c r="D258" s="4">
        <v>44087</v>
      </c>
      <c r="E258" s="2">
        <f t="shared" ca="1" si="24"/>
        <v>29.5</v>
      </c>
      <c r="F258" s="40">
        <f t="shared" ca="1" si="27"/>
        <v>18</v>
      </c>
      <c r="G258" s="40">
        <f t="shared" ca="1" si="26"/>
        <v>9</v>
      </c>
      <c r="H258" s="40">
        <f t="shared" ca="1" si="26"/>
        <v>18</v>
      </c>
      <c r="I258" s="40">
        <f t="shared" ca="1" si="26"/>
        <v>25.5</v>
      </c>
      <c r="J258" s="40">
        <f t="shared" ca="1" si="26"/>
        <v>16.5</v>
      </c>
      <c r="K258" s="40">
        <f t="shared" ca="1" si="26"/>
        <v>20</v>
      </c>
      <c r="L258" s="40">
        <f t="shared" ca="1" si="26"/>
        <v>29.5</v>
      </c>
      <c r="M258" s="40">
        <f t="shared" ca="1" si="26"/>
        <v>26</v>
      </c>
      <c r="N258" s="40">
        <f t="shared" ca="1" si="26"/>
        <v>20</v>
      </c>
      <c r="O258" s="40">
        <f t="shared" ca="1" si="26"/>
        <v>14.8</v>
      </c>
      <c r="P258" s="40">
        <f t="shared" ca="1" si="26"/>
        <v>25.5</v>
      </c>
    </row>
    <row r="259" spans="1:16" x14ac:dyDescent="0.25">
      <c r="A259" s="2">
        <f t="shared" ref="A259:A322" si="28">MONTH(D259)</f>
        <v>9</v>
      </c>
      <c r="B259" s="2">
        <f t="shared" ref="B259:B322" si="29">DAY(D259)</f>
        <v>14</v>
      </c>
      <c r="C259" s="2">
        <f ca="1">INDEX($F$1:$P$1,MATCH(E259,F259:P259,0))</f>
        <v>2013</v>
      </c>
      <c r="D259" s="4">
        <v>44088</v>
      </c>
      <c r="E259" s="2">
        <f t="shared" ref="E259:E322" ca="1" si="30">MAX(F259:P259)</f>
        <v>29</v>
      </c>
      <c r="F259" s="40">
        <f t="shared" ca="1" si="27"/>
        <v>17</v>
      </c>
      <c r="G259" s="40">
        <f t="shared" ca="1" si="26"/>
        <v>10</v>
      </c>
      <c r="H259" s="40">
        <f t="shared" ca="1" si="26"/>
        <v>20.5</v>
      </c>
      <c r="I259" s="40">
        <f t="shared" ca="1" si="26"/>
        <v>24</v>
      </c>
      <c r="J259" s="40">
        <f t="shared" ca="1" si="26"/>
        <v>12.2</v>
      </c>
      <c r="K259" s="40">
        <f t="shared" ca="1" si="26"/>
        <v>25</v>
      </c>
      <c r="L259" s="40">
        <f t="shared" ca="1" si="26"/>
        <v>29</v>
      </c>
      <c r="M259" s="40">
        <f t="shared" ca="1" si="26"/>
        <v>21</v>
      </c>
      <c r="N259" s="40">
        <f t="shared" ca="1" si="26"/>
        <v>21.5</v>
      </c>
      <c r="O259" s="40">
        <f t="shared" ca="1" si="26"/>
        <v>16.5</v>
      </c>
      <c r="P259" s="40">
        <f t="shared" ca="1" si="26"/>
        <v>22.5</v>
      </c>
    </row>
    <row r="260" spans="1:16" x14ac:dyDescent="0.25">
      <c r="A260" s="2">
        <f t="shared" si="28"/>
        <v>9</v>
      </c>
      <c r="B260" s="2">
        <f t="shared" si="29"/>
        <v>15</v>
      </c>
      <c r="C260" s="2">
        <f ca="1">INDEX($F$1:$P$1,MATCH(E260,F260:P260,0))</f>
        <v>2013</v>
      </c>
      <c r="D260" s="4">
        <v>44089</v>
      </c>
      <c r="E260" s="2">
        <f t="shared" ca="1" si="30"/>
        <v>29.2</v>
      </c>
      <c r="F260" s="40">
        <f t="shared" ca="1" si="27"/>
        <v>17</v>
      </c>
      <c r="G260" s="40">
        <f t="shared" ca="1" si="26"/>
        <v>5</v>
      </c>
      <c r="H260" s="40">
        <f t="shared" ca="1" si="26"/>
        <v>22</v>
      </c>
      <c r="I260" s="40">
        <f t="shared" ca="1" si="26"/>
        <v>23</v>
      </c>
      <c r="J260" s="40">
        <f t="shared" ca="1" si="26"/>
        <v>15</v>
      </c>
      <c r="K260" s="40">
        <f t="shared" ca="1" si="26"/>
        <v>27.5</v>
      </c>
      <c r="L260" s="40">
        <f t="shared" ca="1" si="26"/>
        <v>29.2</v>
      </c>
      <c r="M260" s="40">
        <f t="shared" ca="1" si="26"/>
        <v>21</v>
      </c>
      <c r="N260" s="40">
        <f t="shared" ca="1" si="26"/>
        <v>15</v>
      </c>
      <c r="O260" s="40">
        <f t="shared" ca="1" si="26"/>
        <v>16.5</v>
      </c>
      <c r="P260" s="40">
        <f t="shared" ca="1" si="26"/>
        <v>22</v>
      </c>
    </row>
    <row r="261" spans="1:16" x14ac:dyDescent="0.25">
      <c r="A261" s="2">
        <f t="shared" si="28"/>
        <v>9</v>
      </c>
      <c r="B261" s="2">
        <f t="shared" si="29"/>
        <v>16</v>
      </c>
      <c r="C261" s="2">
        <f ca="1">INDEX($F$1:$P$1,MATCH(E261,F261:P261,0))</f>
        <v>2014</v>
      </c>
      <c r="D261" s="4">
        <v>44090</v>
      </c>
      <c r="E261" s="2">
        <f t="shared" ca="1" si="30"/>
        <v>26</v>
      </c>
      <c r="F261" s="40">
        <f t="shared" ca="1" si="27"/>
        <v>15.5</v>
      </c>
      <c r="G261" s="40">
        <f t="shared" ca="1" si="26"/>
        <v>10</v>
      </c>
      <c r="H261" s="40">
        <f t="shared" ca="1" si="26"/>
        <v>21</v>
      </c>
      <c r="I261" s="40">
        <f t="shared" ca="1" si="26"/>
        <v>15</v>
      </c>
      <c r="J261" s="40">
        <f t="shared" ca="1" si="26"/>
        <v>16</v>
      </c>
      <c r="K261" s="40">
        <f t="shared" ca="1" si="26"/>
        <v>26</v>
      </c>
      <c r="L261" s="40">
        <f t="shared" ca="1" si="26"/>
        <v>17</v>
      </c>
      <c r="M261" s="40">
        <f t="shared" ca="1" si="26"/>
        <v>23</v>
      </c>
      <c r="N261" s="40">
        <f t="shared" ca="1" si="26"/>
        <v>16</v>
      </c>
      <c r="O261" s="40">
        <f t="shared" ca="1" si="26"/>
        <v>18.5</v>
      </c>
      <c r="P261" s="40">
        <f t="shared" ca="1" si="26"/>
        <v>22</v>
      </c>
    </row>
    <row r="262" spans="1:16" x14ac:dyDescent="0.25">
      <c r="A262" s="2">
        <f t="shared" si="28"/>
        <v>9</v>
      </c>
      <c r="B262" s="2">
        <f t="shared" si="29"/>
        <v>17</v>
      </c>
      <c r="C262" s="2">
        <f ca="1">INDEX($F$1:$P$1,MATCH(E262,F262:P262,0))</f>
        <v>2012</v>
      </c>
      <c r="D262" s="4">
        <v>44091</v>
      </c>
      <c r="E262" s="2">
        <f t="shared" ca="1" si="30"/>
        <v>26.2</v>
      </c>
      <c r="F262" s="40">
        <f t="shared" ca="1" si="27"/>
        <v>17</v>
      </c>
      <c r="G262" s="40">
        <f t="shared" ca="1" si="26"/>
        <v>10.5</v>
      </c>
      <c r="H262" s="40">
        <f t="shared" ca="1" si="26"/>
        <v>12.5</v>
      </c>
      <c r="I262" s="40">
        <f t="shared" ca="1" si="26"/>
        <v>16</v>
      </c>
      <c r="J262" s="40">
        <f t="shared" ca="1" si="26"/>
        <v>0</v>
      </c>
      <c r="K262" s="40">
        <f t="shared" ca="1" si="26"/>
        <v>20.3</v>
      </c>
      <c r="L262" s="40">
        <f t="shared" ca="1" si="26"/>
        <v>18</v>
      </c>
      <c r="M262" s="40">
        <f t="shared" ca="1" si="26"/>
        <v>26.2</v>
      </c>
      <c r="N262" s="40">
        <f t="shared" ca="1" si="26"/>
        <v>17.5</v>
      </c>
      <c r="O262" s="40">
        <f t="shared" ca="1" si="26"/>
        <v>17</v>
      </c>
      <c r="P262" s="40">
        <f t="shared" ca="1" si="26"/>
        <v>19.5</v>
      </c>
    </row>
    <row r="263" spans="1:16" x14ac:dyDescent="0.25">
      <c r="A263" s="2">
        <f t="shared" si="28"/>
        <v>9</v>
      </c>
      <c r="B263" s="2">
        <f t="shared" si="29"/>
        <v>18</v>
      </c>
      <c r="C263" s="2">
        <f ca="1">INDEX($F$1:$P$1,MATCH(E263,F263:P263,0))</f>
        <v>2012</v>
      </c>
      <c r="D263" s="4">
        <v>44092</v>
      </c>
      <c r="E263" s="2">
        <f t="shared" ca="1" si="30"/>
        <v>24.5</v>
      </c>
      <c r="F263" s="40">
        <f t="shared" ca="1" si="27"/>
        <v>20</v>
      </c>
      <c r="G263" s="40">
        <f t="shared" ca="1" si="26"/>
        <v>15.5</v>
      </c>
      <c r="H263" s="40">
        <f t="shared" ca="1" si="26"/>
        <v>12.5</v>
      </c>
      <c r="I263" s="40">
        <f t="shared" ca="1" si="26"/>
        <v>14</v>
      </c>
      <c r="J263" s="40">
        <f t="shared" ca="1" si="26"/>
        <v>13</v>
      </c>
      <c r="K263" s="40">
        <f t="shared" ca="1" si="26"/>
        <v>0</v>
      </c>
      <c r="L263" s="40">
        <f t="shared" ca="1" si="26"/>
        <v>20</v>
      </c>
      <c r="M263" s="40">
        <f t="shared" ca="1" si="26"/>
        <v>24.5</v>
      </c>
      <c r="N263" s="40">
        <f t="shared" ca="1" si="26"/>
        <v>17.5</v>
      </c>
      <c r="O263" s="40">
        <f t="shared" ca="1" si="26"/>
        <v>17.5</v>
      </c>
      <c r="P263" s="40">
        <f t="shared" ca="1" si="26"/>
        <v>17</v>
      </c>
    </row>
    <row r="264" spans="1:16" x14ac:dyDescent="0.25">
      <c r="A264" s="2">
        <f t="shared" si="28"/>
        <v>9</v>
      </c>
      <c r="B264" s="2">
        <f t="shared" si="29"/>
        <v>19</v>
      </c>
      <c r="C264" s="2">
        <f ca="1">INDEX($F$1:$P$1,MATCH(E264,F264:P264,0))</f>
        <v>2012</v>
      </c>
      <c r="D264" s="4">
        <v>44093</v>
      </c>
      <c r="E264" s="2">
        <f t="shared" ca="1" si="30"/>
        <v>26.5</v>
      </c>
      <c r="F264" s="40">
        <f t="shared" ca="1" si="27"/>
        <v>21</v>
      </c>
      <c r="G264" s="40">
        <f t="shared" ca="1" si="26"/>
        <v>11.5</v>
      </c>
      <c r="H264" s="40">
        <f t="shared" ca="1" si="26"/>
        <v>15</v>
      </c>
      <c r="I264" s="40">
        <f t="shared" ca="1" si="26"/>
        <v>16.5</v>
      </c>
      <c r="J264" s="40">
        <f t="shared" ca="1" si="26"/>
        <v>19.5</v>
      </c>
      <c r="K264" s="40">
        <f t="shared" ca="1" si="26"/>
        <v>19</v>
      </c>
      <c r="L264" s="40">
        <f t="shared" ca="1" si="26"/>
        <v>17.5</v>
      </c>
      <c r="M264" s="40">
        <f t="shared" ca="1" si="26"/>
        <v>26.5</v>
      </c>
      <c r="N264" s="40">
        <f t="shared" ca="1" si="26"/>
        <v>17.5</v>
      </c>
      <c r="O264" s="40">
        <f t="shared" ca="1" si="26"/>
        <v>10</v>
      </c>
      <c r="P264" s="40">
        <f t="shared" ca="1" si="26"/>
        <v>18</v>
      </c>
    </row>
    <row r="265" spans="1:16" x14ac:dyDescent="0.25">
      <c r="A265" s="2">
        <f t="shared" si="28"/>
        <v>9</v>
      </c>
      <c r="B265" s="2">
        <f t="shared" si="29"/>
        <v>20</v>
      </c>
      <c r="C265" s="2">
        <f ca="1">INDEX($F$1:$P$1,MATCH(E265,F265:P265,0))</f>
        <v>2014</v>
      </c>
      <c r="D265" s="4">
        <v>44094</v>
      </c>
      <c r="E265" s="2">
        <f t="shared" ca="1" si="30"/>
        <v>26.5</v>
      </c>
      <c r="F265" s="40">
        <f t="shared" ca="1" si="27"/>
        <v>18</v>
      </c>
      <c r="G265" s="40">
        <f t="shared" ca="1" si="26"/>
        <v>13.5</v>
      </c>
      <c r="H265" s="40">
        <f t="shared" ca="1" si="26"/>
        <v>12</v>
      </c>
      <c r="I265" s="40">
        <f t="shared" ca="1" si="26"/>
        <v>16</v>
      </c>
      <c r="J265" s="40">
        <f t="shared" ca="1" si="26"/>
        <v>12</v>
      </c>
      <c r="K265" s="40">
        <f t="shared" ca="1" si="26"/>
        <v>26.5</v>
      </c>
      <c r="L265" s="40">
        <f t="shared" ca="1" si="26"/>
        <v>20</v>
      </c>
      <c r="M265" s="40">
        <f t="shared" ca="1" si="26"/>
        <v>25.5</v>
      </c>
      <c r="N265" s="40">
        <f t="shared" ca="1" si="26"/>
        <v>20.5</v>
      </c>
      <c r="O265" s="40">
        <f t="shared" ca="1" si="26"/>
        <v>10</v>
      </c>
      <c r="P265" s="40">
        <f t="shared" ca="1" si="26"/>
        <v>17</v>
      </c>
    </row>
    <row r="266" spans="1:16" x14ac:dyDescent="0.25">
      <c r="A266" s="2">
        <f t="shared" si="28"/>
        <v>9</v>
      </c>
      <c r="B266" s="2">
        <f t="shared" si="29"/>
        <v>21</v>
      </c>
      <c r="C266" s="2">
        <f ca="1">INDEX($F$1:$P$1,MATCH(E266,F266:P266,0))</f>
        <v>2014</v>
      </c>
      <c r="D266" s="4">
        <v>44095</v>
      </c>
      <c r="E266" s="2">
        <f t="shared" ca="1" si="30"/>
        <v>27</v>
      </c>
      <c r="F266" s="40">
        <f t="shared" ca="1" si="27"/>
        <v>17</v>
      </c>
      <c r="G266" s="40">
        <f t="shared" ca="1" si="26"/>
        <v>9.5</v>
      </c>
      <c r="H266" s="40">
        <f t="shared" ca="1" si="26"/>
        <v>15.5</v>
      </c>
      <c r="I266" s="40">
        <f t="shared" ca="1" si="26"/>
        <v>19</v>
      </c>
      <c r="J266" s="40">
        <f t="shared" ca="1" si="26"/>
        <v>12.5</v>
      </c>
      <c r="K266" s="40">
        <f t="shared" ca="1" si="26"/>
        <v>27</v>
      </c>
      <c r="L266" s="40">
        <f t="shared" ca="1" si="26"/>
        <v>19</v>
      </c>
      <c r="M266" s="40">
        <f t="shared" ca="1" si="26"/>
        <v>26.2</v>
      </c>
      <c r="N266" s="40">
        <f t="shared" ca="1" si="26"/>
        <v>21</v>
      </c>
      <c r="O266" s="40">
        <f t="shared" ca="1" si="26"/>
        <v>15.5</v>
      </c>
      <c r="P266" s="40">
        <f t="shared" ca="1" si="26"/>
        <v>14</v>
      </c>
    </row>
    <row r="267" spans="1:16" x14ac:dyDescent="0.25">
      <c r="A267" s="2">
        <f t="shared" si="28"/>
        <v>9</v>
      </c>
      <c r="B267" s="2">
        <f t="shared" si="29"/>
        <v>22</v>
      </c>
      <c r="C267" s="2">
        <f ca="1">INDEX($F$1:$P$1,MATCH(E267,F267:P267,0))</f>
        <v>2009</v>
      </c>
      <c r="D267" s="4">
        <v>44096</v>
      </c>
      <c r="E267" s="2">
        <f t="shared" ca="1" si="30"/>
        <v>26.5</v>
      </c>
      <c r="F267" s="40">
        <f t="shared" ca="1" si="27"/>
        <v>17</v>
      </c>
      <c r="G267" s="40">
        <f t="shared" ca="1" si="26"/>
        <v>13.5</v>
      </c>
      <c r="H267" s="40">
        <f t="shared" ref="G267:Q330" ca="1" si="31">INDEX(INDIRECT("'"&amp;H$1&amp;"'!"&amp;"J:J"),MATCH(EDATE($D267,-12*(2020-H$1)),INDIRECT("'"&amp;H$1&amp;"'!"&amp;"E:E"),0))</f>
        <v>13</v>
      </c>
      <c r="I267" s="40">
        <f t="shared" ca="1" si="31"/>
        <v>19.5</v>
      </c>
      <c r="J267" s="40">
        <f t="shared" ca="1" si="31"/>
        <v>14.5</v>
      </c>
      <c r="K267" s="40">
        <f t="shared" ca="1" si="31"/>
        <v>0</v>
      </c>
      <c r="L267" s="40">
        <f t="shared" ca="1" si="31"/>
        <v>9.5</v>
      </c>
      <c r="M267" s="40">
        <f t="shared" ca="1" si="31"/>
        <v>26</v>
      </c>
      <c r="N267" s="40">
        <f t="shared" ca="1" si="31"/>
        <v>9</v>
      </c>
      <c r="O267" s="40">
        <f t="shared" ca="1" si="31"/>
        <v>17.8</v>
      </c>
      <c r="P267" s="40">
        <f t="shared" ca="1" si="31"/>
        <v>26.5</v>
      </c>
    </row>
    <row r="268" spans="1:16" x14ac:dyDescent="0.25">
      <c r="A268" s="2">
        <f t="shared" si="28"/>
        <v>9</v>
      </c>
      <c r="B268" s="2">
        <f t="shared" si="29"/>
        <v>23</v>
      </c>
      <c r="C268" s="2">
        <f ca="1">INDEX($F$1:$P$1,MATCH(E268,F268:P268,0))</f>
        <v>2009</v>
      </c>
      <c r="D268" s="4">
        <v>44097</v>
      </c>
      <c r="E268" s="2">
        <f t="shared" ca="1" si="30"/>
        <v>30.5</v>
      </c>
      <c r="F268" s="40">
        <f t="shared" ca="1" si="27"/>
        <v>10</v>
      </c>
      <c r="G268" s="40">
        <f t="shared" ca="1" si="31"/>
        <v>14.5</v>
      </c>
      <c r="H268" s="40">
        <f t="shared" ca="1" si="31"/>
        <v>15</v>
      </c>
      <c r="I268" s="40">
        <f t="shared" ca="1" si="31"/>
        <v>0</v>
      </c>
      <c r="J268" s="40">
        <f t="shared" ca="1" si="31"/>
        <v>12</v>
      </c>
      <c r="K268" s="40">
        <f t="shared" ca="1" si="31"/>
        <v>21.5</v>
      </c>
      <c r="L268" s="40">
        <f t="shared" ca="1" si="31"/>
        <v>13.5</v>
      </c>
      <c r="M268" s="40">
        <f t="shared" ca="1" si="31"/>
        <v>25</v>
      </c>
      <c r="N268" s="40">
        <f t="shared" ca="1" si="31"/>
        <v>12</v>
      </c>
      <c r="O268" s="40">
        <f t="shared" ca="1" si="31"/>
        <v>21.8</v>
      </c>
      <c r="P268" s="40">
        <f t="shared" ca="1" si="31"/>
        <v>30.5</v>
      </c>
    </row>
    <row r="269" spans="1:16" x14ac:dyDescent="0.25">
      <c r="A269" s="2">
        <f t="shared" si="28"/>
        <v>9</v>
      </c>
      <c r="B269" s="2">
        <f t="shared" si="29"/>
        <v>24</v>
      </c>
      <c r="C269" s="2">
        <f ca="1">INDEX($F$1:$P$1,MATCH(E269,F269:P269,0))</f>
        <v>2014</v>
      </c>
      <c r="D269" s="4">
        <v>44098</v>
      </c>
      <c r="E269" s="2">
        <f t="shared" ca="1" si="30"/>
        <v>20.5</v>
      </c>
      <c r="F269" s="40">
        <f t="shared" ca="1" si="27"/>
        <v>18</v>
      </c>
      <c r="G269" s="40">
        <f t="shared" ca="1" si="31"/>
        <v>19</v>
      </c>
      <c r="H269" s="40">
        <f t="shared" ca="1" si="31"/>
        <v>17.5</v>
      </c>
      <c r="I269" s="40">
        <f t="shared" ca="1" si="31"/>
        <v>15</v>
      </c>
      <c r="J269" s="40">
        <f t="shared" ca="1" si="31"/>
        <v>14.5</v>
      </c>
      <c r="K269" s="40">
        <f t="shared" ca="1" si="31"/>
        <v>20.5</v>
      </c>
      <c r="L269" s="40">
        <f t="shared" ca="1" si="31"/>
        <v>15</v>
      </c>
      <c r="M269" s="40">
        <f t="shared" ca="1" si="31"/>
        <v>20</v>
      </c>
      <c r="N269" s="40">
        <f t="shared" ca="1" si="31"/>
        <v>8</v>
      </c>
      <c r="O269" s="40">
        <f t="shared" ca="1" si="31"/>
        <v>11</v>
      </c>
      <c r="P269" s="40">
        <f t="shared" ca="1" si="31"/>
        <v>19</v>
      </c>
    </row>
    <row r="270" spans="1:16" x14ac:dyDescent="0.25">
      <c r="A270" s="2">
        <f t="shared" si="28"/>
        <v>9</v>
      </c>
      <c r="B270" s="2">
        <f t="shared" si="29"/>
        <v>25</v>
      </c>
      <c r="C270" s="2">
        <f ca="1">INDEX($F$1:$P$1,MATCH(E270,F270:P270,0))</f>
        <v>2014</v>
      </c>
      <c r="D270" s="4">
        <v>44099</v>
      </c>
      <c r="E270" s="2">
        <f t="shared" ca="1" si="30"/>
        <v>21</v>
      </c>
      <c r="F270" s="40">
        <f t="shared" ca="1" si="27"/>
        <v>11.5</v>
      </c>
      <c r="G270" s="40">
        <f t="shared" ca="1" si="31"/>
        <v>18.5</v>
      </c>
      <c r="H270" s="40">
        <f t="shared" ca="1" si="31"/>
        <v>20</v>
      </c>
      <c r="I270" s="40">
        <f t="shared" ca="1" si="31"/>
        <v>12</v>
      </c>
      <c r="J270" s="40">
        <f t="shared" ca="1" si="31"/>
        <v>0</v>
      </c>
      <c r="K270" s="40">
        <f t="shared" ca="1" si="31"/>
        <v>21</v>
      </c>
      <c r="L270" s="40">
        <f t="shared" ca="1" si="31"/>
        <v>14.5</v>
      </c>
      <c r="M270" s="40">
        <f t="shared" ca="1" si="31"/>
        <v>18.5</v>
      </c>
      <c r="N270" s="40">
        <f t="shared" ca="1" si="31"/>
        <v>17.5</v>
      </c>
      <c r="O270" s="40">
        <f t="shared" ca="1" si="31"/>
        <v>16</v>
      </c>
      <c r="P270" s="40">
        <f t="shared" ca="1" si="31"/>
        <v>10</v>
      </c>
    </row>
    <row r="271" spans="1:16" x14ac:dyDescent="0.25">
      <c r="A271" s="2">
        <f t="shared" si="28"/>
        <v>9</v>
      </c>
      <c r="B271" s="2">
        <f t="shared" si="29"/>
        <v>26</v>
      </c>
      <c r="C271" s="2">
        <f ca="1">INDEX($F$1:$P$1,MATCH(E271,F271:P271,0))</f>
        <v>2017</v>
      </c>
      <c r="D271" s="4">
        <v>44100</v>
      </c>
      <c r="E271" s="2">
        <f t="shared" ca="1" si="30"/>
        <v>22</v>
      </c>
      <c r="F271" s="40">
        <f t="shared" ca="1" si="27"/>
        <v>12.5</v>
      </c>
      <c r="G271" s="40">
        <f t="shared" ca="1" si="31"/>
        <v>19.5</v>
      </c>
      <c r="H271" s="40">
        <f t="shared" ca="1" si="31"/>
        <v>22</v>
      </c>
      <c r="I271" s="40">
        <f t="shared" ca="1" si="31"/>
        <v>20</v>
      </c>
      <c r="J271" s="40">
        <f t="shared" ca="1" si="31"/>
        <v>12.5</v>
      </c>
      <c r="K271" s="40">
        <f t="shared" ca="1" si="31"/>
        <v>17.5</v>
      </c>
      <c r="L271" s="40">
        <f t="shared" ca="1" si="31"/>
        <v>16.5</v>
      </c>
      <c r="M271" s="40">
        <f t="shared" ca="1" si="31"/>
        <v>21.5</v>
      </c>
      <c r="N271" s="40">
        <f t="shared" ca="1" si="31"/>
        <v>15.5</v>
      </c>
      <c r="O271" s="40">
        <f t="shared" ca="1" si="31"/>
        <v>19</v>
      </c>
      <c r="P271" s="40">
        <f t="shared" ca="1" si="31"/>
        <v>13</v>
      </c>
    </row>
    <row r="272" spans="1:16" x14ac:dyDescent="0.25">
      <c r="A272" s="2">
        <f t="shared" si="28"/>
        <v>9</v>
      </c>
      <c r="B272" s="2">
        <f t="shared" si="29"/>
        <v>27</v>
      </c>
      <c r="C272" s="2">
        <f ca="1">INDEX($F$1:$P$1,MATCH(E272,F272:P272,0))</f>
        <v>2012</v>
      </c>
      <c r="D272" s="4">
        <v>44101</v>
      </c>
      <c r="E272" s="2">
        <f t="shared" ca="1" si="30"/>
        <v>25</v>
      </c>
      <c r="F272" s="40">
        <f t="shared" ca="1" si="27"/>
        <v>9.5</v>
      </c>
      <c r="G272" s="40">
        <f t="shared" ca="1" si="31"/>
        <v>18</v>
      </c>
      <c r="H272" s="40">
        <f t="shared" ca="1" si="31"/>
        <v>22.5</v>
      </c>
      <c r="I272" s="40">
        <f t="shared" ca="1" si="31"/>
        <v>14.5</v>
      </c>
      <c r="J272" s="40">
        <f t="shared" ca="1" si="31"/>
        <v>15</v>
      </c>
      <c r="K272" s="40">
        <f t="shared" ca="1" si="31"/>
        <v>19</v>
      </c>
      <c r="L272" s="40">
        <f t="shared" ca="1" si="31"/>
        <v>14.5</v>
      </c>
      <c r="M272" s="40">
        <f t="shared" ca="1" si="31"/>
        <v>25</v>
      </c>
      <c r="N272" s="40">
        <f t="shared" ca="1" si="31"/>
        <v>14</v>
      </c>
      <c r="O272" s="40">
        <f t="shared" ca="1" si="31"/>
        <v>15</v>
      </c>
      <c r="P272" s="40">
        <f t="shared" ca="1" si="31"/>
        <v>12</v>
      </c>
    </row>
    <row r="273" spans="1:16" x14ac:dyDescent="0.25">
      <c r="A273" s="2">
        <f t="shared" si="28"/>
        <v>9</v>
      </c>
      <c r="B273" s="2">
        <f t="shared" si="29"/>
        <v>28</v>
      </c>
      <c r="C273" s="2">
        <f ca="1">INDEX($F$1:$P$1,MATCH(E273,F273:P273,0))</f>
        <v>2017</v>
      </c>
      <c r="D273" s="4">
        <v>44102</v>
      </c>
      <c r="E273" s="2">
        <f t="shared" ca="1" si="30"/>
        <v>24</v>
      </c>
      <c r="F273" s="40">
        <f t="shared" ca="1" si="27"/>
        <v>10</v>
      </c>
      <c r="G273" s="40">
        <f t="shared" ca="1" si="31"/>
        <v>17.5</v>
      </c>
      <c r="H273" s="40">
        <f t="shared" ca="1" si="31"/>
        <v>24</v>
      </c>
      <c r="I273" s="40">
        <f t="shared" ca="1" si="31"/>
        <v>15</v>
      </c>
      <c r="J273" s="40">
        <f t="shared" ca="1" si="31"/>
        <v>18.5</v>
      </c>
      <c r="K273" s="40">
        <f t="shared" ca="1" si="31"/>
        <v>24</v>
      </c>
      <c r="L273" s="40">
        <f t="shared" ca="1" si="31"/>
        <v>10.5</v>
      </c>
      <c r="M273" s="40">
        <f t="shared" ca="1" si="31"/>
        <v>15</v>
      </c>
      <c r="N273" s="40">
        <f t="shared" ca="1" si="31"/>
        <v>15.5</v>
      </c>
      <c r="O273" s="40">
        <f t="shared" ca="1" si="31"/>
        <v>18.5</v>
      </c>
      <c r="P273" s="40">
        <f t="shared" ca="1" si="31"/>
        <v>10.5</v>
      </c>
    </row>
    <row r="274" spans="1:16" x14ac:dyDescent="0.25">
      <c r="A274" s="2">
        <f t="shared" si="28"/>
        <v>9</v>
      </c>
      <c r="B274" s="2">
        <f t="shared" si="29"/>
        <v>29</v>
      </c>
      <c r="C274" s="2">
        <f ca="1">INDEX($F$1:$P$1,MATCH(E274,F274:P274,0))</f>
        <v>2015</v>
      </c>
      <c r="D274" s="4">
        <v>44103</v>
      </c>
      <c r="E274" s="2">
        <f t="shared" ca="1" si="30"/>
        <v>20.5</v>
      </c>
      <c r="F274" s="40">
        <f t="shared" ca="1" si="27"/>
        <v>10</v>
      </c>
      <c r="G274" s="40">
        <f t="shared" ca="1" si="31"/>
        <v>10.5</v>
      </c>
      <c r="H274" s="40">
        <f t="shared" ca="1" si="31"/>
        <v>14.5</v>
      </c>
      <c r="I274" s="40">
        <f t="shared" ca="1" si="31"/>
        <v>15</v>
      </c>
      <c r="J274" s="40">
        <f t="shared" ca="1" si="31"/>
        <v>20.5</v>
      </c>
      <c r="K274" s="40">
        <f t="shared" ca="1" si="31"/>
        <v>15</v>
      </c>
      <c r="L274" s="40">
        <f t="shared" ca="1" si="31"/>
        <v>14.5</v>
      </c>
      <c r="M274" s="40">
        <f t="shared" ca="1" si="31"/>
        <v>16</v>
      </c>
      <c r="N274" s="40">
        <f t="shared" ca="1" si="31"/>
        <v>16.5</v>
      </c>
      <c r="O274" s="40">
        <f t="shared" ca="1" si="31"/>
        <v>0</v>
      </c>
      <c r="P274" s="40">
        <f t="shared" ca="1" si="31"/>
        <v>11.5</v>
      </c>
    </row>
    <row r="275" spans="1:16" x14ac:dyDescent="0.25">
      <c r="A275" s="2">
        <f t="shared" si="28"/>
        <v>9</v>
      </c>
      <c r="B275" s="2">
        <f t="shared" si="29"/>
        <v>30</v>
      </c>
      <c r="C275" s="2">
        <f ca="1">INDEX($F$1:$P$1,MATCH(E275,F275:P275,0))</f>
        <v>2015</v>
      </c>
      <c r="D275" s="4">
        <v>44104</v>
      </c>
      <c r="E275" s="2">
        <f t="shared" ca="1" si="30"/>
        <v>23.2</v>
      </c>
      <c r="F275" s="40">
        <f t="shared" ca="1" si="27"/>
        <v>12</v>
      </c>
      <c r="G275" s="40">
        <f t="shared" ca="1" si="31"/>
        <v>10</v>
      </c>
      <c r="H275" s="40">
        <f t="shared" ca="1" si="31"/>
        <v>13.5</v>
      </c>
      <c r="I275" s="40">
        <f t="shared" ca="1" si="31"/>
        <v>15</v>
      </c>
      <c r="J275" s="40">
        <f t="shared" ca="1" si="31"/>
        <v>23.2</v>
      </c>
      <c r="K275" s="40">
        <f t="shared" ca="1" si="31"/>
        <v>15.5</v>
      </c>
      <c r="L275" s="40">
        <f t="shared" ca="1" si="31"/>
        <v>0</v>
      </c>
      <c r="M275" s="40">
        <f t="shared" ca="1" si="31"/>
        <v>12.5</v>
      </c>
      <c r="N275" s="40">
        <f t="shared" ca="1" si="31"/>
        <v>15</v>
      </c>
      <c r="O275" s="40">
        <f t="shared" ca="1" si="31"/>
        <v>0</v>
      </c>
      <c r="P275" s="40">
        <f t="shared" ca="1" si="31"/>
        <v>14</v>
      </c>
    </row>
    <row r="276" spans="1:16" x14ac:dyDescent="0.25">
      <c r="A276" s="2">
        <f t="shared" si="28"/>
        <v>10</v>
      </c>
      <c r="B276" s="2">
        <f t="shared" si="29"/>
        <v>1</v>
      </c>
      <c r="C276" s="2">
        <f ca="1">INDEX($F$1:$P$1,MATCH(E276,F276:P276,0))</f>
        <v>2015</v>
      </c>
      <c r="D276" s="4">
        <v>44105</v>
      </c>
      <c r="E276" s="2">
        <f t="shared" ca="1" si="30"/>
        <v>22</v>
      </c>
      <c r="F276" s="40">
        <f t="shared" ca="1" si="27"/>
        <v>15</v>
      </c>
      <c r="G276" s="40">
        <f t="shared" ca="1" si="31"/>
        <v>5.5</v>
      </c>
      <c r="H276" s="40">
        <f t="shared" ca="1" si="31"/>
        <v>12</v>
      </c>
      <c r="I276" s="40">
        <f t="shared" ca="1" si="31"/>
        <v>7</v>
      </c>
      <c r="J276" s="40">
        <f t="shared" ca="1" si="31"/>
        <v>22</v>
      </c>
      <c r="K276" s="40">
        <f t="shared" ca="1" si="31"/>
        <v>11</v>
      </c>
      <c r="L276" s="40">
        <f t="shared" ca="1" si="31"/>
        <v>10</v>
      </c>
      <c r="M276" s="40">
        <f t="shared" ca="1" si="31"/>
        <v>19</v>
      </c>
      <c r="N276" s="40">
        <f t="shared" ca="1" si="31"/>
        <v>8.5</v>
      </c>
      <c r="O276" s="40">
        <f t="shared" ca="1" si="31"/>
        <v>0</v>
      </c>
      <c r="P276" s="40">
        <f t="shared" ca="1" si="31"/>
        <v>13</v>
      </c>
    </row>
    <row r="277" spans="1:16" x14ac:dyDescent="0.25">
      <c r="A277" s="2">
        <f t="shared" si="28"/>
        <v>10</v>
      </c>
      <c r="B277" s="2">
        <f t="shared" si="29"/>
        <v>2</v>
      </c>
      <c r="C277" s="2">
        <f ca="1">INDEX($F$1:$P$1,MATCH(E277,F277:P277,0))</f>
        <v>2016</v>
      </c>
      <c r="D277" s="4">
        <v>44106</v>
      </c>
      <c r="E277" s="2">
        <f t="shared" ca="1" si="30"/>
        <v>13</v>
      </c>
      <c r="F277" s="40">
        <f t="shared" ca="1" si="27"/>
        <v>12</v>
      </c>
      <c r="G277" s="40">
        <f t="shared" ca="1" si="31"/>
        <v>6.5</v>
      </c>
      <c r="H277" s="40">
        <f t="shared" ca="1" si="31"/>
        <v>12</v>
      </c>
      <c r="I277" s="40">
        <f t="shared" ca="1" si="31"/>
        <v>13</v>
      </c>
      <c r="J277" s="40">
        <f t="shared" ca="1" si="31"/>
        <v>9.5</v>
      </c>
      <c r="K277" s="40">
        <f t="shared" ca="1" si="31"/>
        <v>11.5</v>
      </c>
      <c r="L277" s="40">
        <f t="shared" ca="1" si="31"/>
        <v>12</v>
      </c>
      <c r="M277" s="40">
        <f t="shared" ca="1" si="31"/>
        <v>8.5</v>
      </c>
      <c r="N277" s="40">
        <f t="shared" ca="1" si="31"/>
        <v>12.5</v>
      </c>
      <c r="O277" s="40">
        <f t="shared" ca="1" si="31"/>
        <v>0</v>
      </c>
      <c r="P277" s="40">
        <f t="shared" ca="1" si="31"/>
        <v>12</v>
      </c>
    </row>
    <row r="278" spans="1:16" x14ac:dyDescent="0.25">
      <c r="A278" s="2">
        <f t="shared" si="28"/>
        <v>10</v>
      </c>
      <c r="B278" s="2">
        <f t="shared" si="29"/>
        <v>3</v>
      </c>
      <c r="C278" s="2">
        <f ca="1">INDEX($F$1:$P$1,MATCH(E278,F278:P278,0))</f>
        <v>2014</v>
      </c>
      <c r="D278" s="4">
        <v>44107</v>
      </c>
      <c r="E278" s="2">
        <f t="shared" ca="1" si="30"/>
        <v>15.5</v>
      </c>
      <c r="F278" s="40">
        <f t="shared" ca="1" si="27"/>
        <v>9</v>
      </c>
      <c r="G278" s="40">
        <f t="shared" ca="1" si="31"/>
        <v>7</v>
      </c>
      <c r="H278" s="40">
        <f t="shared" ca="1" si="31"/>
        <v>13</v>
      </c>
      <c r="I278" s="40">
        <f t="shared" ca="1" si="31"/>
        <v>14</v>
      </c>
      <c r="J278" s="40">
        <f t="shared" ca="1" si="31"/>
        <v>12.5</v>
      </c>
      <c r="K278" s="40">
        <f t="shared" ca="1" si="31"/>
        <v>15.5</v>
      </c>
      <c r="L278" s="40">
        <f t="shared" ca="1" si="31"/>
        <v>0</v>
      </c>
      <c r="M278" s="40">
        <f t="shared" ca="1" si="31"/>
        <v>10</v>
      </c>
      <c r="N278" s="40">
        <f t="shared" ca="1" si="31"/>
        <v>15</v>
      </c>
      <c r="O278" s="40">
        <f t="shared" ca="1" si="31"/>
        <v>0</v>
      </c>
      <c r="P278" s="40">
        <f t="shared" ca="1" si="31"/>
        <v>12</v>
      </c>
    </row>
    <row r="279" spans="1:16" x14ac:dyDescent="0.25">
      <c r="A279" s="2">
        <f t="shared" si="28"/>
        <v>10</v>
      </c>
      <c r="B279" s="2">
        <f t="shared" si="29"/>
        <v>4</v>
      </c>
      <c r="C279" s="2">
        <f ca="1">INDEX($F$1:$P$1,MATCH(E279,F279:P279,0))</f>
        <v>2014</v>
      </c>
      <c r="D279" s="4">
        <v>44108</v>
      </c>
      <c r="E279" s="2">
        <f t="shared" ca="1" si="30"/>
        <v>19.5</v>
      </c>
      <c r="F279" s="40">
        <f t="shared" ca="1" si="27"/>
        <v>10</v>
      </c>
      <c r="G279" s="40">
        <f t="shared" ca="1" si="31"/>
        <v>13</v>
      </c>
      <c r="H279" s="40">
        <f t="shared" ca="1" si="31"/>
        <v>17</v>
      </c>
      <c r="I279" s="40">
        <f t="shared" ca="1" si="31"/>
        <v>10</v>
      </c>
      <c r="J279" s="40">
        <f t="shared" ca="1" si="31"/>
        <v>14.2</v>
      </c>
      <c r="K279" s="40">
        <f t="shared" ca="1" si="31"/>
        <v>19.5</v>
      </c>
      <c r="L279" s="40">
        <f t="shared" ca="1" si="31"/>
        <v>0</v>
      </c>
      <c r="M279" s="40">
        <f t="shared" ca="1" si="31"/>
        <v>12</v>
      </c>
      <c r="N279" s="40">
        <f t="shared" ca="1" si="31"/>
        <v>15.5</v>
      </c>
      <c r="O279" s="40">
        <f t="shared" ca="1" si="31"/>
        <v>0</v>
      </c>
      <c r="P279" s="40">
        <f t="shared" ca="1" si="31"/>
        <v>13.5</v>
      </c>
    </row>
    <row r="280" spans="1:16" x14ac:dyDescent="0.25">
      <c r="A280" s="2">
        <f t="shared" si="28"/>
        <v>10</v>
      </c>
      <c r="B280" s="2">
        <f t="shared" si="29"/>
        <v>5</v>
      </c>
      <c r="C280" s="2">
        <f ca="1">INDEX($F$1:$P$1,MATCH(E280,F280:P280,0))</f>
        <v>2017</v>
      </c>
      <c r="D280" s="4">
        <v>44109</v>
      </c>
      <c r="E280" s="2">
        <f t="shared" ca="1" si="30"/>
        <v>20</v>
      </c>
      <c r="F280" s="40">
        <f t="shared" ca="1" si="27"/>
        <v>13</v>
      </c>
      <c r="G280" s="40">
        <f t="shared" ca="1" si="31"/>
        <v>14.5</v>
      </c>
      <c r="H280" s="40">
        <f t="shared" ca="1" si="31"/>
        <v>20</v>
      </c>
      <c r="I280" s="40">
        <f t="shared" ca="1" si="31"/>
        <v>9.5</v>
      </c>
      <c r="J280" s="40">
        <f t="shared" ca="1" si="31"/>
        <v>14</v>
      </c>
      <c r="K280" s="40">
        <f t="shared" ca="1" si="31"/>
        <v>12.5</v>
      </c>
      <c r="L280" s="40">
        <f t="shared" ca="1" si="31"/>
        <v>9</v>
      </c>
      <c r="M280" s="40">
        <f t="shared" ca="1" si="31"/>
        <v>16.2</v>
      </c>
      <c r="N280" s="40">
        <f t="shared" ca="1" si="31"/>
        <v>16.5</v>
      </c>
      <c r="O280" s="40">
        <f t="shared" ca="1" si="31"/>
        <v>10</v>
      </c>
      <c r="P280" s="40">
        <f t="shared" ca="1" si="31"/>
        <v>17</v>
      </c>
    </row>
    <row r="281" spans="1:16" x14ac:dyDescent="0.25">
      <c r="A281" s="2">
        <f t="shared" si="28"/>
        <v>10</v>
      </c>
      <c r="B281" s="2">
        <f t="shared" si="29"/>
        <v>6</v>
      </c>
      <c r="C281" s="2">
        <f ca="1">INDEX($F$1:$P$1,MATCH(E281,F281:P281,0))</f>
        <v>2010</v>
      </c>
      <c r="D281" s="4">
        <v>44110</v>
      </c>
      <c r="E281" s="2">
        <f t="shared" ca="1" si="30"/>
        <v>21</v>
      </c>
      <c r="F281" s="40">
        <f t="shared" ca="1" si="27"/>
        <v>14</v>
      </c>
      <c r="G281" s="40">
        <f t="shared" ca="1" si="31"/>
        <v>16</v>
      </c>
      <c r="H281" s="40">
        <f t="shared" ca="1" si="31"/>
        <v>13</v>
      </c>
      <c r="I281" s="40">
        <f t="shared" ca="1" si="31"/>
        <v>7</v>
      </c>
      <c r="J281" s="40">
        <f t="shared" ca="1" si="31"/>
        <v>12.5</v>
      </c>
      <c r="K281" s="40">
        <f t="shared" ca="1" si="31"/>
        <v>15.5</v>
      </c>
      <c r="L281" s="40">
        <f t="shared" ca="1" si="31"/>
        <v>0</v>
      </c>
      <c r="M281" s="40">
        <f t="shared" ca="1" si="31"/>
        <v>20</v>
      </c>
      <c r="N281" s="40">
        <f t="shared" ca="1" si="31"/>
        <v>14</v>
      </c>
      <c r="O281" s="40">
        <f t="shared" ca="1" si="31"/>
        <v>21</v>
      </c>
      <c r="P281" s="40">
        <f t="shared" ca="1" si="31"/>
        <v>17.5</v>
      </c>
    </row>
    <row r="282" spans="1:16" x14ac:dyDescent="0.25">
      <c r="A282" s="2">
        <f t="shared" si="28"/>
        <v>10</v>
      </c>
      <c r="B282" s="2">
        <f t="shared" si="29"/>
        <v>7</v>
      </c>
      <c r="C282" s="2">
        <f ca="1">INDEX($F$1:$P$1,MATCH(E282,F282:P282,0))</f>
        <v>2012</v>
      </c>
      <c r="D282" s="4">
        <v>44111</v>
      </c>
      <c r="E282" s="2">
        <f t="shared" ca="1" si="30"/>
        <v>22.5</v>
      </c>
      <c r="F282" s="40">
        <f t="shared" ca="1" si="27"/>
        <v>10</v>
      </c>
      <c r="G282" s="40">
        <f t="shared" ca="1" si="31"/>
        <v>8.5</v>
      </c>
      <c r="H282" s="40">
        <f t="shared" ca="1" si="31"/>
        <v>12.5</v>
      </c>
      <c r="I282" s="40">
        <f t="shared" ca="1" si="31"/>
        <v>2.5</v>
      </c>
      <c r="J282" s="40">
        <f t="shared" ca="1" si="31"/>
        <v>19</v>
      </c>
      <c r="K282" s="40">
        <f t="shared" ca="1" si="31"/>
        <v>12</v>
      </c>
      <c r="L282" s="40">
        <f t="shared" ca="1" si="31"/>
        <v>13.5</v>
      </c>
      <c r="M282" s="40">
        <f t="shared" ca="1" si="31"/>
        <v>22.5</v>
      </c>
      <c r="N282" s="40">
        <f t="shared" ca="1" si="31"/>
        <v>15</v>
      </c>
      <c r="O282" s="40">
        <f t="shared" ca="1" si="31"/>
        <v>21</v>
      </c>
      <c r="P282" s="40">
        <f t="shared" ca="1" si="31"/>
        <v>13</v>
      </c>
    </row>
    <row r="283" spans="1:16" x14ac:dyDescent="0.25">
      <c r="A283" s="2">
        <f t="shared" si="28"/>
        <v>10</v>
      </c>
      <c r="B283" s="2">
        <f t="shared" si="29"/>
        <v>8</v>
      </c>
      <c r="C283" s="2">
        <f ca="1">INDEX($F$1:$P$1,MATCH(E283,F283:P283,0))</f>
        <v>2012</v>
      </c>
      <c r="D283" s="4">
        <v>44112</v>
      </c>
      <c r="E283" s="2">
        <f t="shared" ca="1" si="30"/>
        <v>19</v>
      </c>
      <c r="F283" s="40">
        <f t="shared" ca="1" si="27"/>
        <v>0</v>
      </c>
      <c r="G283" s="40">
        <f t="shared" ca="1" si="31"/>
        <v>6</v>
      </c>
      <c r="H283" s="40">
        <f t="shared" ca="1" si="31"/>
        <v>13</v>
      </c>
      <c r="I283" s="40">
        <f t="shared" ca="1" si="31"/>
        <v>2.5</v>
      </c>
      <c r="J283" s="40">
        <f t="shared" ca="1" si="31"/>
        <v>15</v>
      </c>
      <c r="K283" s="40">
        <f t="shared" ca="1" si="31"/>
        <v>15</v>
      </c>
      <c r="L283" s="40">
        <f t="shared" ca="1" si="31"/>
        <v>13</v>
      </c>
      <c r="M283" s="40">
        <f t="shared" ca="1" si="31"/>
        <v>19</v>
      </c>
      <c r="N283" s="40">
        <f t="shared" ca="1" si="31"/>
        <v>11.5</v>
      </c>
      <c r="O283" s="40">
        <f t="shared" ca="1" si="31"/>
        <v>16.5</v>
      </c>
      <c r="P283" s="40">
        <f t="shared" ca="1" si="31"/>
        <v>7.5</v>
      </c>
    </row>
    <row r="284" spans="1:16" x14ac:dyDescent="0.25">
      <c r="A284" s="2">
        <f t="shared" si="28"/>
        <v>10</v>
      </c>
      <c r="B284" s="2">
        <f t="shared" si="29"/>
        <v>9</v>
      </c>
      <c r="C284" s="2">
        <f ca="1">INDEX($F$1:$P$1,MATCH(E284,F284:P284,0))</f>
        <v>2015</v>
      </c>
      <c r="D284" s="4">
        <v>44113</v>
      </c>
      <c r="E284" s="2">
        <f t="shared" ca="1" si="30"/>
        <v>21</v>
      </c>
      <c r="F284" s="40">
        <f t="shared" ca="1" si="27"/>
        <v>6.5</v>
      </c>
      <c r="G284" s="40">
        <f t="shared" ca="1" si="31"/>
        <v>6</v>
      </c>
      <c r="H284" s="40">
        <f t="shared" ca="1" si="31"/>
        <v>7</v>
      </c>
      <c r="I284" s="40">
        <f t="shared" ca="1" si="31"/>
        <v>3</v>
      </c>
      <c r="J284" s="40">
        <f t="shared" ca="1" si="31"/>
        <v>21</v>
      </c>
      <c r="K284" s="40">
        <f t="shared" ca="1" si="31"/>
        <v>19.5</v>
      </c>
      <c r="L284" s="40">
        <f t="shared" ca="1" si="31"/>
        <v>0</v>
      </c>
      <c r="M284" s="40">
        <f t="shared" ca="1" si="31"/>
        <v>20.8</v>
      </c>
      <c r="N284" s="40">
        <f t="shared" ca="1" si="31"/>
        <v>14.5</v>
      </c>
      <c r="O284" s="40">
        <f t="shared" ca="1" si="31"/>
        <v>19</v>
      </c>
      <c r="P284" s="40">
        <f t="shared" ca="1" si="31"/>
        <v>4.5</v>
      </c>
    </row>
    <row r="285" spans="1:16" x14ac:dyDescent="0.25">
      <c r="A285" s="2">
        <f t="shared" si="28"/>
        <v>10</v>
      </c>
      <c r="B285" s="2">
        <f t="shared" si="29"/>
        <v>10</v>
      </c>
      <c r="C285" s="2">
        <f ca="1">INDEX($F$1:$P$1,MATCH(E285,F285:P285,0))</f>
        <v>2015</v>
      </c>
      <c r="D285" s="4">
        <v>44114</v>
      </c>
      <c r="E285" s="2">
        <f t="shared" ca="1" si="30"/>
        <v>13</v>
      </c>
      <c r="F285" s="40">
        <f t="shared" ca="1" si="27"/>
        <v>7</v>
      </c>
      <c r="G285" s="40">
        <f t="shared" ca="1" si="31"/>
        <v>3</v>
      </c>
      <c r="H285" s="40">
        <f t="shared" ca="1" si="31"/>
        <v>7.5</v>
      </c>
      <c r="I285" s="40">
        <f t="shared" ca="1" si="31"/>
        <v>8</v>
      </c>
      <c r="J285" s="40">
        <f t="shared" ca="1" si="31"/>
        <v>13</v>
      </c>
      <c r="K285" s="40">
        <f t="shared" ca="1" si="31"/>
        <v>0</v>
      </c>
      <c r="L285" s="40">
        <f t="shared" ca="1" si="31"/>
        <v>11</v>
      </c>
      <c r="M285" s="40">
        <f t="shared" ca="1" si="31"/>
        <v>6.5</v>
      </c>
      <c r="N285" s="40">
        <f t="shared" ca="1" si="31"/>
        <v>10</v>
      </c>
      <c r="O285" s="40">
        <f t="shared" ca="1" si="31"/>
        <v>13</v>
      </c>
      <c r="P285" s="40">
        <f t="shared" ca="1" si="31"/>
        <v>4</v>
      </c>
    </row>
    <row r="286" spans="1:16" x14ac:dyDescent="0.25">
      <c r="A286" s="2">
        <f t="shared" si="28"/>
        <v>10</v>
      </c>
      <c r="B286" s="2">
        <f t="shared" si="29"/>
        <v>11</v>
      </c>
      <c r="C286" s="2">
        <f ca="1">INDEX($F$1:$P$1,MATCH(E286,F286:P286,0))</f>
        <v>2011</v>
      </c>
      <c r="D286" s="4">
        <v>44115</v>
      </c>
      <c r="E286" s="2">
        <f t="shared" ca="1" si="30"/>
        <v>14.5</v>
      </c>
      <c r="F286" s="40">
        <f t="shared" ca="1" si="27"/>
        <v>8.5</v>
      </c>
      <c r="G286" s="40">
        <f t="shared" ca="1" si="31"/>
        <v>10</v>
      </c>
      <c r="H286" s="40">
        <f t="shared" ca="1" si="31"/>
        <v>10</v>
      </c>
      <c r="I286" s="40">
        <f t="shared" ca="1" si="31"/>
        <v>8</v>
      </c>
      <c r="J286" s="40">
        <f t="shared" ca="1" si="31"/>
        <v>0</v>
      </c>
      <c r="K286" s="40">
        <f t="shared" ca="1" si="31"/>
        <v>14</v>
      </c>
      <c r="L286" s="40">
        <f t="shared" ca="1" si="31"/>
        <v>8</v>
      </c>
      <c r="M286" s="40">
        <f t="shared" ca="1" si="31"/>
        <v>4.5</v>
      </c>
      <c r="N286" s="40">
        <f t="shared" ca="1" si="31"/>
        <v>14.5</v>
      </c>
      <c r="O286" s="40">
        <f t="shared" ca="1" si="31"/>
        <v>9.5</v>
      </c>
      <c r="P286" s="40">
        <f t="shared" ca="1" si="31"/>
        <v>4</v>
      </c>
    </row>
    <row r="287" spans="1:16" x14ac:dyDescent="0.25">
      <c r="A287" s="2">
        <f t="shared" si="28"/>
        <v>10</v>
      </c>
      <c r="B287" s="2">
        <f t="shared" si="29"/>
        <v>12</v>
      </c>
      <c r="C287" s="2">
        <f ca="1">INDEX($F$1:$P$1,MATCH(E287,F287:P287,0))</f>
        <v>2015</v>
      </c>
      <c r="D287" s="4">
        <v>44116</v>
      </c>
      <c r="E287" s="2">
        <f t="shared" ca="1" si="30"/>
        <v>15.5</v>
      </c>
      <c r="F287" s="40">
        <f t="shared" ca="1" si="27"/>
        <v>12</v>
      </c>
      <c r="G287" s="40">
        <f t="shared" ca="1" si="31"/>
        <v>10</v>
      </c>
      <c r="H287" s="40">
        <f t="shared" ca="1" si="31"/>
        <v>3.5</v>
      </c>
      <c r="I287" s="40">
        <f t="shared" ca="1" si="31"/>
        <v>9.5</v>
      </c>
      <c r="J287" s="40">
        <f t="shared" ca="1" si="31"/>
        <v>15.5</v>
      </c>
      <c r="K287" s="40">
        <f t="shared" ca="1" si="31"/>
        <v>12.5</v>
      </c>
      <c r="L287" s="40">
        <f t="shared" ca="1" si="31"/>
        <v>12</v>
      </c>
      <c r="M287" s="40">
        <f t="shared" ca="1" si="31"/>
        <v>13.5</v>
      </c>
      <c r="N287" s="40">
        <f t="shared" ca="1" si="31"/>
        <v>11</v>
      </c>
      <c r="O287" s="40">
        <f t="shared" ca="1" si="31"/>
        <v>11.5</v>
      </c>
      <c r="P287" s="40">
        <f t="shared" ca="1" si="31"/>
        <v>1</v>
      </c>
    </row>
    <row r="288" spans="1:16" x14ac:dyDescent="0.25">
      <c r="A288" s="2">
        <f t="shared" si="28"/>
        <v>10</v>
      </c>
      <c r="B288" s="2">
        <f t="shared" si="29"/>
        <v>13</v>
      </c>
      <c r="C288" s="2">
        <f ca="1">INDEX($F$1:$P$1,MATCH(E288,F288:P288,0))</f>
        <v>2012</v>
      </c>
      <c r="D288" s="4">
        <v>44117</v>
      </c>
      <c r="E288" s="2">
        <f t="shared" ca="1" si="30"/>
        <v>15.5</v>
      </c>
      <c r="F288" s="40">
        <f t="shared" ca="1" si="27"/>
        <v>7</v>
      </c>
      <c r="G288" s="40">
        <f t="shared" ca="1" si="31"/>
        <v>13</v>
      </c>
      <c r="H288" s="40">
        <f t="shared" ca="1" si="31"/>
        <v>5</v>
      </c>
      <c r="I288" s="40">
        <f t="shared" ca="1" si="31"/>
        <v>5.5</v>
      </c>
      <c r="J288" s="40">
        <f t="shared" ca="1" si="31"/>
        <v>13.5</v>
      </c>
      <c r="K288" s="40">
        <f t="shared" ca="1" si="31"/>
        <v>9.5</v>
      </c>
      <c r="L288" s="40">
        <f t="shared" ca="1" si="31"/>
        <v>13.5</v>
      </c>
      <c r="M288" s="40">
        <f t="shared" ca="1" si="31"/>
        <v>15.5</v>
      </c>
      <c r="N288" s="40">
        <f t="shared" ca="1" si="31"/>
        <v>13</v>
      </c>
      <c r="O288" s="40">
        <f t="shared" ca="1" si="31"/>
        <v>15.5</v>
      </c>
      <c r="P288" s="40">
        <f t="shared" ca="1" si="31"/>
        <v>2</v>
      </c>
    </row>
    <row r="289" spans="1:16" x14ac:dyDescent="0.25">
      <c r="A289" s="2">
        <f t="shared" si="28"/>
        <v>10</v>
      </c>
      <c r="B289" s="2">
        <f t="shared" si="29"/>
        <v>14</v>
      </c>
      <c r="C289" s="2">
        <f ca="1">INDEX($F$1:$P$1,MATCH(E289,F289:P289,0))</f>
        <v>2012</v>
      </c>
      <c r="D289" s="4">
        <v>44118</v>
      </c>
      <c r="E289" s="2">
        <f t="shared" ca="1" si="30"/>
        <v>17</v>
      </c>
      <c r="F289" s="40">
        <f t="shared" ca="1" si="27"/>
        <v>5</v>
      </c>
      <c r="G289" s="40">
        <f t="shared" ca="1" si="31"/>
        <v>14</v>
      </c>
      <c r="H289" s="40">
        <f t="shared" ca="1" si="31"/>
        <v>11</v>
      </c>
      <c r="I289" s="40">
        <f t="shared" ca="1" si="31"/>
        <v>0</v>
      </c>
      <c r="J289" s="40">
        <f t="shared" ca="1" si="31"/>
        <v>14.5</v>
      </c>
      <c r="K289" s="40">
        <f t="shared" ca="1" si="31"/>
        <v>14</v>
      </c>
      <c r="L289" s="40">
        <f t="shared" ca="1" si="31"/>
        <v>15</v>
      </c>
      <c r="M289" s="40">
        <f t="shared" ca="1" si="31"/>
        <v>17</v>
      </c>
      <c r="N289" s="40">
        <f t="shared" ca="1" si="31"/>
        <v>12</v>
      </c>
      <c r="O289" s="40">
        <f t="shared" ca="1" si="31"/>
        <v>13</v>
      </c>
      <c r="P289" s="40">
        <f t="shared" ca="1" si="31"/>
        <v>4</v>
      </c>
    </row>
    <row r="290" spans="1:16" x14ac:dyDescent="0.25">
      <c r="A290" s="2">
        <f t="shared" si="28"/>
        <v>10</v>
      </c>
      <c r="B290" s="2">
        <f t="shared" si="29"/>
        <v>15</v>
      </c>
      <c r="C290" s="2">
        <f ca="1">INDEX($F$1:$P$1,MATCH(E290,F290:P290,0))</f>
        <v>2017</v>
      </c>
      <c r="D290" s="4">
        <v>44119</v>
      </c>
      <c r="E290" s="2">
        <f t="shared" ca="1" si="30"/>
        <v>13</v>
      </c>
      <c r="F290" s="40">
        <f t="shared" ca="1" si="27"/>
        <v>5.5</v>
      </c>
      <c r="G290" s="40">
        <f t="shared" ca="1" si="31"/>
        <v>0</v>
      </c>
      <c r="H290" s="40">
        <f t="shared" ca="1" si="31"/>
        <v>13</v>
      </c>
      <c r="I290" s="40">
        <f t="shared" ca="1" si="31"/>
        <v>1.5</v>
      </c>
      <c r="J290" s="40">
        <f t="shared" ca="1" si="31"/>
        <v>11</v>
      </c>
      <c r="K290" s="40">
        <f t="shared" ca="1" si="31"/>
        <v>11</v>
      </c>
      <c r="L290" s="40">
        <f t="shared" ca="1" si="31"/>
        <v>0</v>
      </c>
      <c r="M290" s="40">
        <f t="shared" ca="1" si="31"/>
        <v>11</v>
      </c>
      <c r="N290" s="40">
        <f t="shared" ca="1" si="31"/>
        <v>9.5</v>
      </c>
      <c r="O290" s="40">
        <f t="shared" ca="1" si="31"/>
        <v>10.5</v>
      </c>
      <c r="P290" s="40">
        <f t="shared" ca="1" si="31"/>
        <v>11</v>
      </c>
    </row>
    <row r="291" spans="1:16" x14ac:dyDescent="0.25">
      <c r="A291" s="2">
        <f t="shared" si="28"/>
        <v>10</v>
      </c>
      <c r="B291" s="2">
        <f t="shared" si="29"/>
        <v>16</v>
      </c>
      <c r="C291" s="2">
        <f ca="1">INDEX($F$1:$P$1,MATCH(E291,F291:P291,0))</f>
        <v>2015</v>
      </c>
      <c r="D291" s="4">
        <v>44120</v>
      </c>
      <c r="E291" s="2">
        <f t="shared" ca="1" si="30"/>
        <v>17</v>
      </c>
      <c r="F291" s="40">
        <f t="shared" ca="1" si="27"/>
        <v>12</v>
      </c>
      <c r="G291" s="40">
        <f t="shared" ca="1" si="31"/>
        <v>0</v>
      </c>
      <c r="H291" s="40">
        <f t="shared" ca="1" si="31"/>
        <v>9</v>
      </c>
      <c r="I291" s="40">
        <f t="shared" ca="1" si="31"/>
        <v>4</v>
      </c>
      <c r="J291" s="40">
        <f t="shared" ca="1" si="31"/>
        <v>17</v>
      </c>
      <c r="K291" s="40">
        <f t="shared" ca="1" si="31"/>
        <v>9.5</v>
      </c>
      <c r="L291" s="40">
        <f t="shared" ca="1" si="31"/>
        <v>12.5</v>
      </c>
      <c r="M291" s="40">
        <f t="shared" ca="1" si="31"/>
        <v>12</v>
      </c>
      <c r="N291" s="40">
        <f t="shared" ca="1" si="31"/>
        <v>11.5</v>
      </c>
      <c r="O291" s="40">
        <f t="shared" ca="1" si="31"/>
        <v>12</v>
      </c>
      <c r="P291" s="40">
        <f t="shared" ca="1" si="31"/>
        <v>17</v>
      </c>
    </row>
    <row r="292" spans="1:16" x14ac:dyDescent="0.25">
      <c r="A292" s="2">
        <f t="shared" si="28"/>
        <v>10</v>
      </c>
      <c r="B292" s="2">
        <f t="shared" si="29"/>
        <v>17</v>
      </c>
      <c r="C292" s="2">
        <f ca="1">INDEX($F$1:$P$1,MATCH(E292,F292:P292,0))</f>
        <v>2018</v>
      </c>
      <c r="D292" s="4">
        <v>44121</v>
      </c>
      <c r="E292" s="2">
        <f t="shared" ca="1" si="30"/>
        <v>12.5</v>
      </c>
      <c r="F292" s="40">
        <f t="shared" ca="1" si="27"/>
        <v>11.5</v>
      </c>
      <c r="G292" s="40">
        <f t="shared" ca="1" si="31"/>
        <v>12.5</v>
      </c>
      <c r="H292" s="40">
        <f t="shared" ca="1" si="31"/>
        <v>9</v>
      </c>
      <c r="I292" s="40">
        <f t="shared" ca="1" si="31"/>
        <v>3.5</v>
      </c>
      <c r="J292" s="40">
        <f t="shared" ca="1" si="31"/>
        <v>0</v>
      </c>
      <c r="K292" s="40">
        <f t="shared" ca="1" si="31"/>
        <v>0</v>
      </c>
      <c r="L292" s="40">
        <f t="shared" ca="1" si="31"/>
        <v>0</v>
      </c>
      <c r="M292" s="40">
        <f t="shared" ref="G292:V355" ca="1" si="32">INDEX(INDIRECT("'"&amp;M$1&amp;"'!"&amp;"J:J"),MATCH(EDATE($D292,-12*(2020-M$1)),INDIRECT("'"&amp;M$1&amp;"'!"&amp;"E:E"),0))</f>
        <v>8.5</v>
      </c>
      <c r="N292" s="40">
        <f t="shared" ca="1" si="32"/>
        <v>12.5</v>
      </c>
      <c r="O292" s="40">
        <f t="shared" ca="1" si="32"/>
        <v>11.8</v>
      </c>
      <c r="P292" s="40">
        <f t="shared" ca="1" si="32"/>
        <v>9.5</v>
      </c>
    </row>
    <row r="293" spans="1:16" x14ac:dyDescent="0.25">
      <c r="A293" s="2">
        <f t="shared" si="28"/>
        <v>10</v>
      </c>
      <c r="B293" s="2">
        <f t="shared" si="29"/>
        <v>18</v>
      </c>
      <c r="C293" s="2">
        <f ca="1">INDEX($F$1:$P$1,MATCH(E293,F293:P293,0))</f>
        <v>2010</v>
      </c>
      <c r="D293" s="4">
        <v>44122</v>
      </c>
      <c r="E293" s="2">
        <f t="shared" ca="1" si="30"/>
        <v>17</v>
      </c>
      <c r="F293" s="40">
        <f t="shared" ca="1" si="27"/>
        <v>11</v>
      </c>
      <c r="G293" s="40">
        <f t="shared" ca="1" si="32"/>
        <v>0</v>
      </c>
      <c r="H293" s="40">
        <f t="shared" ca="1" si="32"/>
        <v>6</v>
      </c>
      <c r="I293" s="40">
        <f t="shared" ca="1" si="32"/>
        <v>5</v>
      </c>
      <c r="J293" s="40">
        <f t="shared" ca="1" si="32"/>
        <v>13</v>
      </c>
      <c r="K293" s="40">
        <f t="shared" ca="1" si="32"/>
        <v>15.5</v>
      </c>
      <c r="L293" s="40">
        <f t="shared" ca="1" si="32"/>
        <v>0</v>
      </c>
      <c r="M293" s="40">
        <f t="shared" ca="1" si="32"/>
        <v>9</v>
      </c>
      <c r="N293" s="40">
        <f t="shared" ca="1" si="32"/>
        <v>12</v>
      </c>
      <c r="O293" s="40">
        <f t="shared" ca="1" si="32"/>
        <v>17</v>
      </c>
      <c r="P293" s="40">
        <f t="shared" ca="1" si="32"/>
        <v>9</v>
      </c>
    </row>
    <row r="294" spans="1:16" x14ac:dyDescent="0.25">
      <c r="A294" s="2">
        <f t="shared" si="28"/>
        <v>10</v>
      </c>
      <c r="B294" s="2">
        <f t="shared" si="29"/>
        <v>19</v>
      </c>
      <c r="C294" s="2">
        <f ca="1">INDEX($F$1:$P$1,MATCH(E294,F294:P294,0))</f>
        <v>2014</v>
      </c>
      <c r="D294" s="4">
        <v>44123</v>
      </c>
      <c r="E294" s="2">
        <f t="shared" ca="1" si="30"/>
        <v>19.5</v>
      </c>
      <c r="F294" s="40">
        <f t="shared" ca="1" si="27"/>
        <v>9</v>
      </c>
      <c r="G294" s="40">
        <f t="shared" ca="1" si="32"/>
        <v>0</v>
      </c>
      <c r="H294" s="40">
        <f t="shared" ca="1" si="32"/>
        <v>12.5</v>
      </c>
      <c r="I294" s="40">
        <f t="shared" ca="1" si="32"/>
        <v>6.5</v>
      </c>
      <c r="J294" s="40">
        <f t="shared" ca="1" si="32"/>
        <v>11.5</v>
      </c>
      <c r="K294" s="40">
        <f t="shared" ca="1" si="32"/>
        <v>19.5</v>
      </c>
      <c r="L294" s="40">
        <f t="shared" ca="1" si="32"/>
        <v>13</v>
      </c>
      <c r="M294" s="40">
        <f t="shared" ca="1" si="32"/>
        <v>9</v>
      </c>
      <c r="N294" s="40">
        <f t="shared" ca="1" si="32"/>
        <v>9</v>
      </c>
      <c r="O294" s="40">
        <f t="shared" ca="1" si="32"/>
        <v>7.5</v>
      </c>
      <c r="P294" s="40">
        <f t="shared" ca="1" si="32"/>
        <v>1</v>
      </c>
    </row>
    <row r="295" spans="1:16" x14ac:dyDescent="0.25">
      <c r="A295" s="2">
        <f t="shared" si="28"/>
        <v>10</v>
      </c>
      <c r="B295" s="2">
        <f t="shared" si="29"/>
        <v>20</v>
      </c>
      <c r="C295" s="2">
        <f ca="1">INDEX($F$1:$P$1,MATCH(E295,F295:P295,0))</f>
        <v>2013</v>
      </c>
      <c r="D295" s="4">
        <v>44124</v>
      </c>
      <c r="E295" s="2">
        <f t="shared" ca="1" si="30"/>
        <v>18</v>
      </c>
      <c r="F295" s="40">
        <f t="shared" ca="1" si="27"/>
        <v>3</v>
      </c>
      <c r="G295" s="40">
        <f t="shared" ca="1" si="32"/>
        <v>15</v>
      </c>
      <c r="H295" s="40">
        <f t="shared" ca="1" si="32"/>
        <v>9</v>
      </c>
      <c r="I295" s="40">
        <f t="shared" ca="1" si="32"/>
        <v>11</v>
      </c>
      <c r="J295" s="40">
        <f t="shared" ca="1" si="32"/>
        <v>7.5</v>
      </c>
      <c r="K295" s="40">
        <f t="shared" ca="1" si="32"/>
        <v>14</v>
      </c>
      <c r="L295" s="40">
        <f t="shared" ca="1" si="32"/>
        <v>18</v>
      </c>
      <c r="M295" s="40">
        <f t="shared" ca="1" si="32"/>
        <v>2</v>
      </c>
      <c r="N295" s="40">
        <f t="shared" ca="1" si="32"/>
        <v>10</v>
      </c>
      <c r="O295" s="40">
        <f t="shared" ca="1" si="32"/>
        <v>9</v>
      </c>
      <c r="P295" s="40">
        <f t="shared" ca="1" si="32"/>
        <v>3.5</v>
      </c>
    </row>
    <row r="296" spans="1:16" x14ac:dyDescent="0.25">
      <c r="A296" s="2">
        <f t="shared" si="28"/>
        <v>10</v>
      </c>
      <c r="B296" s="2">
        <f t="shared" si="29"/>
        <v>21</v>
      </c>
      <c r="C296" s="2">
        <f ca="1">INDEX($F$1:$P$1,MATCH(E296,F296:P296,0))</f>
        <v>2013</v>
      </c>
      <c r="D296" s="4">
        <v>44125</v>
      </c>
      <c r="E296" s="2">
        <f t="shared" ca="1" si="30"/>
        <v>18</v>
      </c>
      <c r="F296" s="40">
        <f t="shared" ca="1" si="27"/>
        <v>8</v>
      </c>
      <c r="G296" s="40">
        <f t="shared" ca="1" si="32"/>
        <v>12.5</v>
      </c>
      <c r="H296" s="40">
        <f t="shared" ca="1" si="32"/>
        <v>5.5</v>
      </c>
      <c r="I296" s="40">
        <f t="shared" ca="1" si="32"/>
        <v>6.5</v>
      </c>
      <c r="J296" s="40">
        <f t="shared" ca="1" si="32"/>
        <v>15.5</v>
      </c>
      <c r="K296" s="40">
        <f t="shared" ca="1" si="32"/>
        <v>11</v>
      </c>
      <c r="L296" s="40">
        <f t="shared" ca="1" si="32"/>
        <v>18</v>
      </c>
      <c r="M296" s="40">
        <f t="shared" ca="1" si="32"/>
        <v>2</v>
      </c>
      <c r="N296" s="40">
        <f t="shared" ca="1" si="32"/>
        <v>9.5</v>
      </c>
      <c r="O296" s="40">
        <f t="shared" ca="1" si="32"/>
        <v>10.5</v>
      </c>
      <c r="P296" s="40">
        <f t="shared" ca="1" si="32"/>
        <v>9.5</v>
      </c>
    </row>
    <row r="297" spans="1:16" x14ac:dyDescent="0.25">
      <c r="A297" s="2">
        <f t="shared" si="28"/>
        <v>10</v>
      </c>
      <c r="B297" s="2">
        <f t="shared" si="29"/>
        <v>22</v>
      </c>
      <c r="C297" s="2">
        <f ca="1">INDEX($F$1:$P$1,MATCH(E297,F297:P297,0))</f>
        <v>2013</v>
      </c>
      <c r="D297" s="4">
        <v>44126</v>
      </c>
      <c r="E297" s="2">
        <f t="shared" ca="1" si="30"/>
        <v>15.5</v>
      </c>
      <c r="F297" s="40">
        <f t="shared" ca="1" si="27"/>
        <v>11</v>
      </c>
      <c r="G297" s="40">
        <f t="shared" ca="1" si="32"/>
        <v>13</v>
      </c>
      <c r="H297" s="40">
        <f t="shared" ca="1" si="32"/>
        <v>10.5</v>
      </c>
      <c r="I297" s="40">
        <f t="shared" ca="1" si="32"/>
        <v>8</v>
      </c>
      <c r="J297" s="40">
        <f t="shared" ca="1" si="32"/>
        <v>0</v>
      </c>
      <c r="K297" s="40">
        <f t="shared" ca="1" si="32"/>
        <v>13</v>
      </c>
      <c r="L297" s="40">
        <f t="shared" ca="1" si="32"/>
        <v>15.5</v>
      </c>
      <c r="M297" s="40">
        <f t="shared" ca="1" si="32"/>
        <v>2.2000000000000002</v>
      </c>
      <c r="N297" s="40">
        <f t="shared" ca="1" si="32"/>
        <v>11</v>
      </c>
      <c r="O297" s="40">
        <f t="shared" ca="1" si="32"/>
        <v>9</v>
      </c>
      <c r="P297" s="40">
        <f t="shared" ca="1" si="32"/>
        <v>11.5</v>
      </c>
    </row>
    <row r="298" spans="1:16" x14ac:dyDescent="0.25">
      <c r="A298" s="2">
        <f t="shared" si="28"/>
        <v>10</v>
      </c>
      <c r="B298" s="2">
        <f t="shared" si="29"/>
        <v>23</v>
      </c>
      <c r="C298" s="2">
        <f ca="1">INDEX($F$1:$P$1,MATCH(E298,F298:P298,0))</f>
        <v>2018</v>
      </c>
      <c r="D298" s="4">
        <v>44127</v>
      </c>
      <c r="E298" s="2">
        <f t="shared" ca="1" si="30"/>
        <v>16</v>
      </c>
      <c r="F298" s="40">
        <f t="shared" ca="1" si="27"/>
        <v>6</v>
      </c>
      <c r="G298" s="40">
        <f t="shared" ca="1" si="32"/>
        <v>16</v>
      </c>
      <c r="H298" s="40">
        <f t="shared" ca="1" si="32"/>
        <v>10</v>
      </c>
      <c r="I298" s="40">
        <f t="shared" ca="1" si="32"/>
        <v>9</v>
      </c>
      <c r="J298" s="40">
        <f t="shared" ca="1" si="32"/>
        <v>4</v>
      </c>
      <c r="K298" s="40">
        <f t="shared" ca="1" si="32"/>
        <v>11</v>
      </c>
      <c r="L298" s="40">
        <f t="shared" ca="1" si="32"/>
        <v>11</v>
      </c>
      <c r="M298" s="40">
        <f t="shared" ca="1" si="32"/>
        <v>3</v>
      </c>
      <c r="N298" s="40">
        <f t="shared" ca="1" si="32"/>
        <v>7</v>
      </c>
      <c r="O298" s="40">
        <f t="shared" ca="1" si="32"/>
        <v>5</v>
      </c>
      <c r="P298" s="40">
        <f t="shared" ca="1" si="32"/>
        <v>14</v>
      </c>
    </row>
    <row r="299" spans="1:16" x14ac:dyDescent="0.25">
      <c r="A299" s="2">
        <f t="shared" si="28"/>
        <v>10</v>
      </c>
      <c r="B299" s="2">
        <f t="shared" si="29"/>
        <v>24</v>
      </c>
      <c r="C299" s="2">
        <f ca="1">INDEX($F$1:$P$1,MATCH(E299,F299:P299,0))</f>
        <v>2018</v>
      </c>
      <c r="D299" s="4">
        <v>44128</v>
      </c>
      <c r="E299" s="2">
        <f t="shared" ca="1" si="30"/>
        <v>15</v>
      </c>
      <c r="F299" s="40">
        <f t="shared" ca="1" si="27"/>
        <v>9.5</v>
      </c>
      <c r="G299" s="40">
        <f t="shared" ca="1" si="32"/>
        <v>15</v>
      </c>
      <c r="H299" s="40">
        <f t="shared" ca="1" si="32"/>
        <v>11</v>
      </c>
      <c r="I299" s="40">
        <f t="shared" ca="1" si="32"/>
        <v>6.5</v>
      </c>
      <c r="J299" s="40">
        <f t="shared" ca="1" si="32"/>
        <v>3</v>
      </c>
      <c r="K299" s="40">
        <f t="shared" ca="1" si="32"/>
        <v>12</v>
      </c>
      <c r="L299" s="40">
        <f t="shared" ca="1" si="32"/>
        <v>9</v>
      </c>
      <c r="M299" s="40">
        <f t="shared" ca="1" si="32"/>
        <v>0</v>
      </c>
      <c r="N299" s="40">
        <f t="shared" ca="1" si="32"/>
        <v>9</v>
      </c>
      <c r="O299" s="40">
        <f t="shared" ca="1" si="32"/>
        <v>5</v>
      </c>
      <c r="P299" s="40">
        <f t="shared" ca="1" si="32"/>
        <v>11</v>
      </c>
    </row>
    <row r="300" spans="1:16" x14ac:dyDescent="0.25">
      <c r="A300" s="2">
        <f t="shared" si="28"/>
        <v>10</v>
      </c>
      <c r="B300" s="2">
        <f t="shared" si="29"/>
        <v>25</v>
      </c>
      <c r="C300" s="2">
        <f ca="1">INDEX($F$1:$P$1,MATCH(E300,F300:P300,0))</f>
        <v>2018</v>
      </c>
      <c r="D300" s="4">
        <v>44129</v>
      </c>
      <c r="E300" s="2">
        <f t="shared" ca="1" si="30"/>
        <v>13.5</v>
      </c>
      <c r="F300" s="40">
        <f t="shared" ca="1" si="27"/>
        <v>8</v>
      </c>
      <c r="G300" s="40">
        <f t="shared" ca="1" si="32"/>
        <v>13.5</v>
      </c>
      <c r="H300" s="40">
        <f t="shared" ca="1" si="32"/>
        <v>8.5</v>
      </c>
      <c r="I300" s="40">
        <f t="shared" ca="1" si="32"/>
        <v>5.5</v>
      </c>
      <c r="J300" s="40">
        <f t="shared" ca="1" si="32"/>
        <v>5</v>
      </c>
      <c r="K300" s="40">
        <f t="shared" ca="1" si="32"/>
        <v>5.5</v>
      </c>
      <c r="L300" s="40">
        <f t="shared" ca="1" si="32"/>
        <v>9.5</v>
      </c>
      <c r="M300" s="40">
        <f t="shared" ca="1" si="32"/>
        <v>-0.1</v>
      </c>
      <c r="N300" s="40">
        <f t="shared" ca="1" si="32"/>
        <v>10</v>
      </c>
      <c r="O300" s="40">
        <f t="shared" ca="1" si="32"/>
        <v>7.5</v>
      </c>
      <c r="P300" s="40">
        <f t="shared" ca="1" si="32"/>
        <v>2</v>
      </c>
    </row>
    <row r="301" spans="1:16" x14ac:dyDescent="0.25">
      <c r="A301" s="2">
        <f t="shared" si="28"/>
        <v>10</v>
      </c>
      <c r="B301" s="2">
        <f t="shared" si="29"/>
        <v>26</v>
      </c>
      <c r="C301" s="2">
        <f ca="1">INDEX($F$1:$P$1,MATCH(E301,F301:P301,0))</f>
        <v>2018</v>
      </c>
      <c r="D301" s="4">
        <v>44130</v>
      </c>
      <c r="E301" s="2">
        <f t="shared" ca="1" si="30"/>
        <v>14</v>
      </c>
      <c r="F301" s="40">
        <f t="shared" ca="1" si="27"/>
        <v>8.5</v>
      </c>
      <c r="G301" s="40">
        <f t="shared" ca="1" si="32"/>
        <v>14</v>
      </c>
      <c r="H301" s="40">
        <f t="shared" ca="1" si="32"/>
        <v>7</v>
      </c>
      <c r="I301" s="40">
        <f t="shared" ca="1" si="32"/>
        <v>10.5</v>
      </c>
      <c r="J301" s="40">
        <f t="shared" ca="1" si="32"/>
        <v>6</v>
      </c>
      <c r="K301" s="40">
        <f t="shared" ca="1" si="32"/>
        <v>5.5</v>
      </c>
      <c r="L301" s="40">
        <f t="shared" ca="1" si="32"/>
        <v>0</v>
      </c>
      <c r="M301" s="40">
        <f t="shared" ca="1" si="32"/>
        <v>0</v>
      </c>
      <c r="N301" s="40">
        <f t="shared" ca="1" si="32"/>
        <v>10.5</v>
      </c>
      <c r="O301" s="40">
        <f t="shared" ca="1" si="32"/>
        <v>5</v>
      </c>
      <c r="P301" s="40">
        <f t="shared" ca="1" si="32"/>
        <v>6.5</v>
      </c>
    </row>
    <row r="302" spans="1:16" x14ac:dyDescent="0.25">
      <c r="A302" s="2">
        <f t="shared" si="28"/>
        <v>10</v>
      </c>
      <c r="B302" s="2">
        <f t="shared" si="29"/>
        <v>27</v>
      </c>
      <c r="C302" s="2">
        <f ca="1">INDEX($F$1:$P$1,MATCH(E302,F302:P302,0))</f>
        <v>2017</v>
      </c>
      <c r="D302" s="4">
        <v>44131</v>
      </c>
      <c r="E302" s="2">
        <f t="shared" ca="1" si="30"/>
        <v>13.5</v>
      </c>
      <c r="F302" s="40">
        <f t="shared" ca="1" si="27"/>
        <v>8</v>
      </c>
      <c r="G302" s="40">
        <f t="shared" ca="1" si="32"/>
        <v>11</v>
      </c>
      <c r="H302" s="40">
        <f t="shared" ca="1" si="32"/>
        <v>13.5</v>
      </c>
      <c r="I302" s="40">
        <f t="shared" ca="1" si="32"/>
        <v>10</v>
      </c>
      <c r="J302" s="40">
        <f t="shared" ca="1" si="32"/>
        <v>0</v>
      </c>
      <c r="K302" s="40">
        <f t="shared" ca="1" si="32"/>
        <v>6.5</v>
      </c>
      <c r="L302" s="40">
        <f t="shared" ca="1" si="32"/>
        <v>8</v>
      </c>
      <c r="M302" s="40">
        <f t="shared" ca="1" si="32"/>
        <v>-2</v>
      </c>
      <c r="N302" s="40">
        <f t="shared" ca="1" si="32"/>
        <v>7</v>
      </c>
      <c r="O302" s="40">
        <f t="shared" ca="1" si="32"/>
        <v>9.8000000000000007</v>
      </c>
      <c r="P302" s="40">
        <f t="shared" ca="1" si="32"/>
        <v>8</v>
      </c>
    </row>
    <row r="303" spans="1:16" x14ac:dyDescent="0.25">
      <c r="A303" s="2">
        <f t="shared" si="28"/>
        <v>10</v>
      </c>
      <c r="B303" s="2">
        <f t="shared" si="29"/>
        <v>28</v>
      </c>
      <c r="C303" s="2">
        <f ca="1">INDEX($F$1:$P$1,MATCH(E303,F303:P303,0))</f>
        <v>2017</v>
      </c>
      <c r="D303" s="4">
        <v>44132</v>
      </c>
      <c r="E303" s="2">
        <f t="shared" ca="1" si="30"/>
        <v>15</v>
      </c>
      <c r="F303" s="40">
        <f t="shared" ca="1" si="27"/>
        <v>3.5</v>
      </c>
      <c r="G303" s="40">
        <f t="shared" ca="1" si="32"/>
        <v>11.5</v>
      </c>
      <c r="H303" s="40">
        <f t="shared" ca="1" si="32"/>
        <v>15</v>
      </c>
      <c r="I303" s="40">
        <f t="shared" ca="1" si="32"/>
        <v>7</v>
      </c>
      <c r="J303" s="40">
        <f t="shared" ca="1" si="32"/>
        <v>3.5</v>
      </c>
      <c r="K303" s="40">
        <f t="shared" ca="1" si="32"/>
        <v>5.5</v>
      </c>
      <c r="L303" s="40">
        <f t="shared" ca="1" si="32"/>
        <v>7</v>
      </c>
      <c r="M303" s="40">
        <f t="shared" ca="1" si="32"/>
        <v>-4.5</v>
      </c>
      <c r="N303" s="40">
        <f t="shared" ca="1" si="32"/>
        <v>9</v>
      </c>
      <c r="O303" s="40">
        <f t="shared" ca="1" si="32"/>
        <v>2</v>
      </c>
      <c r="P303" s="40">
        <f t="shared" ca="1" si="32"/>
        <v>4</v>
      </c>
    </row>
    <row r="304" spans="1:16" x14ac:dyDescent="0.25">
      <c r="A304" s="2">
        <f t="shared" si="28"/>
        <v>10</v>
      </c>
      <c r="B304" s="2">
        <f t="shared" si="29"/>
        <v>29</v>
      </c>
      <c r="C304" s="2">
        <f ca="1">INDEX($F$1:$P$1,MATCH(E304,F304:P304,0))</f>
        <v>2014</v>
      </c>
      <c r="D304" s="4">
        <v>44133</v>
      </c>
      <c r="E304" s="2">
        <f t="shared" ca="1" si="30"/>
        <v>12.5</v>
      </c>
      <c r="F304" s="40">
        <f t="shared" ca="1" si="27"/>
        <v>5</v>
      </c>
      <c r="G304" s="40">
        <f t="shared" ca="1" si="32"/>
        <v>10</v>
      </c>
      <c r="H304" s="40">
        <f t="shared" ca="1" si="32"/>
        <v>11</v>
      </c>
      <c r="I304" s="40">
        <f t="shared" ca="1" si="32"/>
        <v>6.5</v>
      </c>
      <c r="J304" s="40">
        <f t="shared" ca="1" si="32"/>
        <v>12</v>
      </c>
      <c r="K304" s="40">
        <f t="shared" ca="1" si="32"/>
        <v>12.5</v>
      </c>
      <c r="L304" s="40">
        <f t="shared" ca="1" si="32"/>
        <v>5</v>
      </c>
      <c r="M304" s="40">
        <f t="shared" ca="1" si="32"/>
        <v>-5</v>
      </c>
      <c r="N304" s="40">
        <f t="shared" ca="1" si="32"/>
        <v>5.5</v>
      </c>
      <c r="O304" s="40">
        <f t="shared" ca="1" si="32"/>
        <v>8.5</v>
      </c>
      <c r="P304" s="40">
        <f t="shared" ca="1" si="32"/>
        <v>3.5</v>
      </c>
    </row>
    <row r="305" spans="1:16" x14ac:dyDescent="0.25">
      <c r="A305" s="2">
        <f t="shared" si="28"/>
        <v>10</v>
      </c>
      <c r="B305" s="2">
        <f t="shared" si="29"/>
        <v>30</v>
      </c>
      <c r="C305" s="2">
        <f ca="1">INDEX($F$1:$P$1,MATCH(E305,F305:P305,0))</f>
        <v>2015</v>
      </c>
      <c r="D305" s="4">
        <v>44134</v>
      </c>
      <c r="E305" s="2">
        <f t="shared" ca="1" si="30"/>
        <v>12</v>
      </c>
      <c r="F305" s="40">
        <f t="shared" ca="1" si="27"/>
        <v>6</v>
      </c>
      <c r="G305" s="40">
        <f t="shared" ca="1" si="32"/>
        <v>9</v>
      </c>
      <c r="H305" s="40">
        <f t="shared" ca="1" si="32"/>
        <v>7.5</v>
      </c>
      <c r="I305" s="40">
        <f t="shared" ca="1" si="32"/>
        <v>7</v>
      </c>
      <c r="J305" s="40">
        <f t="shared" ca="1" si="32"/>
        <v>12</v>
      </c>
      <c r="K305" s="40">
        <f t="shared" ca="1" si="32"/>
        <v>9</v>
      </c>
      <c r="L305" s="40">
        <f t="shared" ca="1" si="32"/>
        <v>8</v>
      </c>
      <c r="M305" s="40">
        <f t="shared" ca="1" si="32"/>
        <v>-4</v>
      </c>
      <c r="N305" s="40">
        <f t="shared" ca="1" si="32"/>
        <v>11</v>
      </c>
      <c r="O305" s="40">
        <f t="shared" ca="1" si="32"/>
        <v>7.5</v>
      </c>
      <c r="P305" s="40">
        <f t="shared" ca="1" si="32"/>
        <v>9.5</v>
      </c>
    </row>
    <row r="306" spans="1:16" x14ac:dyDescent="0.25">
      <c r="A306" s="2">
        <f t="shared" si="28"/>
        <v>10</v>
      </c>
      <c r="B306" s="2">
        <f t="shared" si="29"/>
        <v>31</v>
      </c>
      <c r="C306" s="2">
        <f ca="1">INDEX($F$1:$P$1,MATCH(E306,F306:P306,0))</f>
        <v>2017</v>
      </c>
      <c r="D306" s="4">
        <v>44135</v>
      </c>
      <c r="E306" s="2">
        <f t="shared" ca="1" si="30"/>
        <v>12</v>
      </c>
      <c r="F306" s="40">
        <f t="shared" ca="1" si="27"/>
        <v>10</v>
      </c>
      <c r="G306" s="40">
        <f t="shared" ca="1" si="32"/>
        <v>10</v>
      </c>
      <c r="H306" s="40">
        <f t="shared" ca="1" si="32"/>
        <v>12</v>
      </c>
      <c r="I306" s="40">
        <f t="shared" ca="1" si="32"/>
        <v>0</v>
      </c>
      <c r="J306" s="40">
        <f t="shared" ca="1" si="32"/>
        <v>5.5</v>
      </c>
      <c r="K306" s="40">
        <f t="shared" ca="1" si="32"/>
        <v>6</v>
      </c>
      <c r="L306" s="40">
        <f t="shared" ca="1" si="32"/>
        <v>12</v>
      </c>
      <c r="M306" s="40">
        <f t="shared" ca="1" si="32"/>
        <v>-4</v>
      </c>
      <c r="N306" s="40">
        <f t="shared" ca="1" si="32"/>
        <v>7.5</v>
      </c>
      <c r="O306" s="40">
        <f t="shared" ca="1" si="32"/>
        <v>9</v>
      </c>
      <c r="P306" s="40">
        <f t="shared" ca="1" si="32"/>
        <v>8.5</v>
      </c>
    </row>
    <row r="307" spans="1:16" x14ac:dyDescent="0.25">
      <c r="A307" s="2">
        <f t="shared" si="28"/>
        <v>11</v>
      </c>
      <c r="B307" s="2">
        <f t="shared" si="29"/>
        <v>1</v>
      </c>
      <c r="C307" s="2">
        <f ca="1">INDEX($F$1:$P$1,MATCH(E307,F307:P307,0))</f>
        <v>2010</v>
      </c>
      <c r="D307" s="4">
        <v>44136</v>
      </c>
      <c r="E307" s="2">
        <f t="shared" ca="1" si="30"/>
        <v>13</v>
      </c>
      <c r="F307" s="40">
        <f t="shared" ca="1" si="27"/>
        <v>4</v>
      </c>
      <c r="G307" s="40">
        <f t="shared" ca="1" si="32"/>
        <v>1</v>
      </c>
      <c r="H307" s="40">
        <f t="shared" ca="1" si="32"/>
        <v>0.5</v>
      </c>
      <c r="I307" s="40">
        <f t="shared" ca="1" si="32"/>
        <v>7.5</v>
      </c>
      <c r="J307" s="40">
        <f t="shared" ca="1" si="32"/>
        <v>5</v>
      </c>
      <c r="K307" s="40">
        <f t="shared" ca="1" si="32"/>
        <v>9</v>
      </c>
      <c r="L307" s="40">
        <f t="shared" ca="1" si="32"/>
        <v>10</v>
      </c>
      <c r="M307" s="40">
        <f t="shared" ca="1" si="32"/>
        <v>-1.5</v>
      </c>
      <c r="N307" s="40">
        <f t="shared" ca="1" si="32"/>
        <v>7</v>
      </c>
      <c r="O307" s="40">
        <f t="shared" ca="1" si="32"/>
        <v>13</v>
      </c>
      <c r="P307" s="40">
        <f t="shared" ca="1" si="32"/>
        <v>4.5</v>
      </c>
    </row>
    <row r="308" spans="1:16" x14ac:dyDescent="0.25">
      <c r="A308" s="2">
        <f t="shared" si="28"/>
        <v>11</v>
      </c>
      <c r="B308" s="2">
        <f t="shared" si="29"/>
        <v>2</v>
      </c>
      <c r="C308" s="2">
        <f ca="1">INDEX($F$1:$P$1,MATCH(E308,F308:P308,0))</f>
        <v>2010</v>
      </c>
      <c r="D308" s="4">
        <v>44137</v>
      </c>
      <c r="E308" s="2">
        <f t="shared" ca="1" si="30"/>
        <v>13</v>
      </c>
      <c r="F308" s="40">
        <f t="shared" ca="1" si="27"/>
        <v>12</v>
      </c>
      <c r="G308" s="40">
        <f t="shared" ca="1" si="32"/>
        <v>6</v>
      </c>
      <c r="H308" s="40">
        <f t="shared" ca="1" si="32"/>
        <v>-4.5</v>
      </c>
      <c r="I308" s="40">
        <f t="shared" ca="1" si="32"/>
        <v>9</v>
      </c>
      <c r="J308" s="40">
        <f t="shared" ca="1" si="32"/>
        <v>7</v>
      </c>
      <c r="K308" s="40">
        <f t="shared" ca="1" si="32"/>
        <v>6.5</v>
      </c>
      <c r="L308" s="40">
        <f t="shared" ca="1" si="32"/>
        <v>4.5</v>
      </c>
      <c r="M308" s="40">
        <f t="shared" ca="1" si="32"/>
        <v>2</v>
      </c>
      <c r="N308" s="40">
        <f t="shared" ca="1" si="32"/>
        <v>8</v>
      </c>
      <c r="O308" s="40">
        <f t="shared" ca="1" si="32"/>
        <v>13</v>
      </c>
      <c r="P308" s="40">
        <f t="shared" ca="1" si="32"/>
        <v>10</v>
      </c>
    </row>
    <row r="309" spans="1:16" x14ac:dyDescent="0.25">
      <c r="A309" s="2">
        <f t="shared" si="28"/>
        <v>11</v>
      </c>
      <c r="B309" s="2">
        <f t="shared" si="29"/>
        <v>3</v>
      </c>
      <c r="C309" s="2">
        <f ca="1">INDEX($F$1:$P$1,MATCH(E309,F309:P309,0))</f>
        <v>2016</v>
      </c>
      <c r="D309" s="4">
        <v>44138</v>
      </c>
      <c r="E309" s="2">
        <f t="shared" ca="1" si="30"/>
        <v>13</v>
      </c>
      <c r="F309" s="40">
        <f t="shared" ca="1" si="27"/>
        <v>7</v>
      </c>
      <c r="G309" s="40">
        <f t="shared" ca="1" si="32"/>
        <v>6</v>
      </c>
      <c r="H309" s="40">
        <f t="shared" ca="1" si="32"/>
        <v>-3</v>
      </c>
      <c r="I309" s="40">
        <f t="shared" ca="1" si="32"/>
        <v>13</v>
      </c>
      <c r="J309" s="40">
        <f t="shared" ca="1" si="32"/>
        <v>6.5</v>
      </c>
      <c r="K309" s="40">
        <f t="shared" ca="1" si="32"/>
        <v>2.5</v>
      </c>
      <c r="L309" s="40">
        <f t="shared" ca="1" si="32"/>
        <v>5.5</v>
      </c>
      <c r="M309" s="40">
        <f t="shared" ca="1" si="32"/>
        <v>3</v>
      </c>
      <c r="N309" s="40">
        <f t="shared" ca="1" si="32"/>
        <v>6.5</v>
      </c>
      <c r="O309" s="40">
        <f t="shared" ca="1" si="32"/>
        <v>11</v>
      </c>
      <c r="P309" s="40">
        <f t="shared" ca="1" si="32"/>
        <v>8</v>
      </c>
    </row>
    <row r="310" spans="1:16" x14ac:dyDescent="0.25">
      <c r="A310" s="2">
        <f t="shared" si="28"/>
        <v>11</v>
      </c>
      <c r="B310" s="2">
        <f t="shared" si="29"/>
        <v>4</v>
      </c>
      <c r="C310" s="2">
        <f ca="1">INDEX($F$1:$P$1,MATCH(E310,F310:P310,0))</f>
        <v>2010</v>
      </c>
      <c r="D310" s="4">
        <v>44139</v>
      </c>
      <c r="E310" s="2">
        <f t="shared" ca="1" si="30"/>
        <v>14</v>
      </c>
      <c r="F310" s="40">
        <f t="shared" ca="1" si="27"/>
        <v>9.5</v>
      </c>
      <c r="G310" s="40">
        <f t="shared" ca="1" si="32"/>
        <v>11</v>
      </c>
      <c r="H310" s="40">
        <f t="shared" ca="1" si="32"/>
        <v>-4.5</v>
      </c>
      <c r="I310" s="40">
        <f t="shared" ca="1" si="32"/>
        <v>13.5</v>
      </c>
      <c r="J310" s="40">
        <f t="shared" ca="1" si="32"/>
        <v>10</v>
      </c>
      <c r="K310" s="40">
        <f t="shared" ca="1" si="32"/>
        <v>9.5</v>
      </c>
      <c r="L310" s="40">
        <f t="shared" ca="1" si="32"/>
        <v>3</v>
      </c>
      <c r="M310" s="40">
        <f t="shared" ca="1" si="32"/>
        <v>8</v>
      </c>
      <c r="N310" s="40">
        <f t="shared" ca="1" si="32"/>
        <v>0</v>
      </c>
      <c r="O310" s="40">
        <f t="shared" ca="1" si="32"/>
        <v>14</v>
      </c>
      <c r="P310" s="40">
        <f t="shared" ca="1" si="32"/>
        <v>7</v>
      </c>
    </row>
    <row r="311" spans="1:16" x14ac:dyDescent="0.25">
      <c r="A311" s="2">
        <f t="shared" si="28"/>
        <v>11</v>
      </c>
      <c r="B311" s="2">
        <f t="shared" si="29"/>
        <v>5</v>
      </c>
      <c r="C311" s="2">
        <f ca="1">INDEX($F$1:$P$1,MATCH(E311,F311:P311,0))</f>
        <v>2009</v>
      </c>
      <c r="D311" s="4">
        <v>44140</v>
      </c>
      <c r="E311" s="2">
        <f t="shared" ca="1" si="30"/>
        <v>14</v>
      </c>
      <c r="F311" s="40">
        <f t="shared" ca="1" si="27"/>
        <v>0</v>
      </c>
      <c r="G311" s="40">
        <f t="shared" ca="1" si="32"/>
        <v>-0.5</v>
      </c>
      <c r="H311" s="40">
        <f t="shared" ca="1" si="32"/>
        <v>1</v>
      </c>
      <c r="I311" s="40">
        <f t="shared" ca="1" si="32"/>
        <v>10.5</v>
      </c>
      <c r="J311" s="40">
        <f t="shared" ca="1" si="32"/>
        <v>8</v>
      </c>
      <c r="K311" s="40">
        <f t="shared" ca="1" si="32"/>
        <v>4.2</v>
      </c>
      <c r="L311" s="40">
        <f t="shared" ca="1" si="32"/>
        <v>4.5</v>
      </c>
      <c r="M311" s="40">
        <f t="shared" ca="1" si="32"/>
        <v>9.5</v>
      </c>
      <c r="N311" s="40">
        <f t="shared" ca="1" si="32"/>
        <v>5.5</v>
      </c>
      <c r="O311" s="40">
        <f t="shared" ca="1" si="32"/>
        <v>8.5</v>
      </c>
      <c r="P311" s="40">
        <f t="shared" ca="1" si="32"/>
        <v>14</v>
      </c>
    </row>
    <row r="312" spans="1:16" x14ac:dyDescent="0.25">
      <c r="A312" s="2">
        <f t="shared" si="28"/>
        <v>11</v>
      </c>
      <c r="B312" s="2">
        <f t="shared" si="29"/>
        <v>6</v>
      </c>
      <c r="C312" s="2">
        <f ca="1">INDEX($F$1:$P$1,MATCH(E312,F312:P312,0))</f>
        <v>2016</v>
      </c>
      <c r="D312" s="4">
        <v>44141</v>
      </c>
      <c r="E312" s="2">
        <f t="shared" ca="1" si="30"/>
        <v>11</v>
      </c>
      <c r="F312" s="40">
        <f t="shared" ca="1" si="27"/>
        <v>-0.5</v>
      </c>
      <c r="G312" s="40">
        <f t="shared" ca="1" si="32"/>
        <v>-1</v>
      </c>
      <c r="H312" s="40">
        <f t="shared" ca="1" si="32"/>
        <v>-1</v>
      </c>
      <c r="I312" s="40">
        <f t="shared" ca="1" si="32"/>
        <v>11</v>
      </c>
      <c r="J312" s="40">
        <f t="shared" ca="1" si="32"/>
        <v>8</v>
      </c>
      <c r="K312" s="40">
        <f t="shared" ca="1" si="32"/>
        <v>0</v>
      </c>
      <c r="L312" s="40">
        <f t="shared" ca="1" si="32"/>
        <v>5</v>
      </c>
      <c r="M312" s="40">
        <f t="shared" ca="1" si="32"/>
        <v>2.5</v>
      </c>
      <c r="N312" s="40">
        <f t="shared" ca="1" si="32"/>
        <v>6</v>
      </c>
      <c r="O312" s="40">
        <f t="shared" ca="1" si="32"/>
        <v>7</v>
      </c>
      <c r="P312" s="40">
        <f t="shared" ca="1" si="32"/>
        <v>7</v>
      </c>
    </row>
    <row r="313" spans="1:16" x14ac:dyDescent="0.25">
      <c r="A313" s="2">
        <f t="shared" si="28"/>
        <v>11</v>
      </c>
      <c r="B313" s="2">
        <f t="shared" si="29"/>
        <v>7</v>
      </c>
      <c r="C313" s="2">
        <f ca="1">INDEX($F$1:$P$1,MATCH(E313,F313:P313,0))</f>
        <v>2016</v>
      </c>
      <c r="D313" s="4">
        <v>44142</v>
      </c>
      <c r="E313" s="2">
        <f t="shared" ca="1" si="30"/>
        <v>12</v>
      </c>
      <c r="F313" s="40">
        <f t="shared" ca="1" si="27"/>
        <v>1</v>
      </c>
      <c r="G313" s="40">
        <f t="shared" ca="1" si="32"/>
        <v>5.5</v>
      </c>
      <c r="H313" s="40">
        <f t="shared" ca="1" si="32"/>
        <v>-1</v>
      </c>
      <c r="I313" s="40">
        <f t="shared" ca="1" si="32"/>
        <v>12</v>
      </c>
      <c r="J313" s="40">
        <f t="shared" ca="1" si="32"/>
        <v>9</v>
      </c>
      <c r="K313" s="40">
        <f t="shared" ca="1" si="32"/>
        <v>0</v>
      </c>
      <c r="L313" s="40">
        <f t="shared" ca="1" si="32"/>
        <v>1</v>
      </c>
      <c r="M313" s="40">
        <f t="shared" ca="1" si="32"/>
        <v>2</v>
      </c>
      <c r="N313" s="40">
        <f t="shared" ca="1" si="32"/>
        <v>5.5</v>
      </c>
      <c r="O313" s="40">
        <f t="shared" ca="1" si="32"/>
        <v>9</v>
      </c>
      <c r="P313" s="40">
        <f t="shared" ca="1" si="32"/>
        <v>7</v>
      </c>
    </row>
    <row r="314" spans="1:16" x14ac:dyDescent="0.25">
      <c r="A314" s="2">
        <f t="shared" si="28"/>
        <v>11</v>
      </c>
      <c r="B314" s="2">
        <f t="shared" si="29"/>
        <v>8</v>
      </c>
      <c r="C314" s="2">
        <f ca="1">INDEX($F$1:$P$1,MATCH(E314,F314:P314,0))</f>
        <v>2016</v>
      </c>
      <c r="D314" s="4">
        <v>44143</v>
      </c>
      <c r="E314" s="2">
        <f t="shared" ca="1" si="30"/>
        <v>13</v>
      </c>
      <c r="F314" s="40">
        <f t="shared" ca="1" si="27"/>
        <v>5.5</v>
      </c>
      <c r="G314" s="40">
        <f t="shared" ca="1" si="32"/>
        <v>-1</v>
      </c>
      <c r="H314" s="40">
        <f t="shared" ca="1" si="32"/>
        <v>1.5</v>
      </c>
      <c r="I314" s="40">
        <f t="shared" ca="1" si="32"/>
        <v>13</v>
      </c>
      <c r="J314" s="40">
        <f t="shared" ca="1" si="32"/>
        <v>1.5</v>
      </c>
      <c r="K314" s="40">
        <f t="shared" ca="1" si="32"/>
        <v>6.5</v>
      </c>
      <c r="L314" s="40">
        <f t="shared" ca="1" si="32"/>
        <v>3.5</v>
      </c>
      <c r="M314" s="40">
        <f t="shared" ca="1" si="32"/>
        <v>-1.5</v>
      </c>
      <c r="N314" s="40">
        <f t="shared" ca="1" si="32"/>
        <v>5.5</v>
      </c>
      <c r="O314" s="40">
        <f t="shared" ca="1" si="32"/>
        <v>5.2</v>
      </c>
      <c r="P314" s="40">
        <f t="shared" ca="1" si="32"/>
        <v>4</v>
      </c>
    </row>
    <row r="315" spans="1:16" x14ac:dyDescent="0.25">
      <c r="A315" s="2">
        <f t="shared" si="28"/>
        <v>11</v>
      </c>
      <c r="B315" s="2">
        <f t="shared" si="29"/>
        <v>9</v>
      </c>
      <c r="C315" s="2">
        <f ca="1">INDEX($F$1:$P$1,MATCH(E315,F315:P315,0))</f>
        <v>2016</v>
      </c>
      <c r="D315" s="4">
        <v>44144</v>
      </c>
      <c r="E315" s="2">
        <f t="shared" ca="1" si="30"/>
        <v>7.5</v>
      </c>
      <c r="F315" s="40">
        <f t="shared" ca="1" si="27"/>
        <v>-4.5</v>
      </c>
      <c r="G315" s="40">
        <f t="shared" ca="1" si="32"/>
        <v>5</v>
      </c>
      <c r="H315" s="40">
        <f t="shared" ca="1" si="32"/>
        <v>-3</v>
      </c>
      <c r="I315" s="40">
        <f t="shared" ca="1" si="32"/>
        <v>7.5</v>
      </c>
      <c r="J315" s="40">
        <f t="shared" ca="1" si="32"/>
        <v>0</v>
      </c>
      <c r="K315" s="40">
        <f t="shared" ca="1" si="32"/>
        <v>3.5</v>
      </c>
      <c r="L315" s="40">
        <f t="shared" ca="1" si="32"/>
        <v>1</v>
      </c>
      <c r="M315" s="40">
        <f t="shared" ca="1" si="32"/>
        <v>-3</v>
      </c>
      <c r="N315" s="40">
        <f t="shared" ca="1" si="32"/>
        <v>3.5</v>
      </c>
      <c r="O315" s="40">
        <f t="shared" ca="1" si="32"/>
        <v>2</v>
      </c>
      <c r="P315" s="40">
        <f t="shared" ca="1" si="32"/>
        <v>6.5</v>
      </c>
    </row>
    <row r="316" spans="1:16" x14ac:dyDescent="0.25">
      <c r="A316" s="2">
        <f t="shared" si="28"/>
        <v>11</v>
      </c>
      <c r="B316" s="2">
        <f t="shared" si="29"/>
        <v>10</v>
      </c>
      <c r="C316" s="2">
        <f ca="1">INDEX($F$1:$P$1,MATCH(E316,F316:P316,0))</f>
        <v>2016</v>
      </c>
      <c r="D316" s="4">
        <v>44145</v>
      </c>
      <c r="E316" s="2">
        <f t="shared" ca="1" si="30"/>
        <v>9</v>
      </c>
      <c r="F316" s="40">
        <f t="shared" ca="1" si="27"/>
        <v>-6</v>
      </c>
      <c r="G316" s="40">
        <f t="shared" ca="1" si="32"/>
        <v>6</v>
      </c>
      <c r="H316" s="40">
        <f t="shared" ca="1" si="32"/>
        <v>0</v>
      </c>
      <c r="I316" s="40">
        <f t="shared" ca="1" si="32"/>
        <v>9</v>
      </c>
      <c r="J316" s="40">
        <f t="shared" ca="1" si="32"/>
        <v>2.5</v>
      </c>
      <c r="K316" s="40">
        <f t="shared" ca="1" si="32"/>
        <v>-2.5</v>
      </c>
      <c r="L316" s="40">
        <f t="shared" ca="1" si="32"/>
        <v>0</v>
      </c>
      <c r="M316" s="40">
        <f t="shared" ca="1" si="32"/>
        <v>-5.5</v>
      </c>
      <c r="N316" s="40">
        <f t="shared" ca="1" si="32"/>
        <v>8</v>
      </c>
      <c r="O316" s="40">
        <f t="shared" ca="1" si="32"/>
        <v>1</v>
      </c>
      <c r="P316" s="40">
        <f t="shared" ca="1" si="32"/>
        <v>3</v>
      </c>
    </row>
    <row r="317" spans="1:16" x14ac:dyDescent="0.25">
      <c r="A317" s="2">
        <f t="shared" si="28"/>
        <v>11</v>
      </c>
      <c r="B317" s="2">
        <f t="shared" si="29"/>
        <v>11</v>
      </c>
      <c r="C317" s="2">
        <f ca="1">INDEX($F$1:$P$1,MATCH(E317,F317:P317,0))</f>
        <v>2016</v>
      </c>
      <c r="D317" s="4">
        <v>44146</v>
      </c>
      <c r="E317" s="2">
        <f t="shared" ca="1" si="30"/>
        <v>8.5</v>
      </c>
      <c r="F317" s="40">
        <f t="shared" ca="1" si="27"/>
        <v>-1.5</v>
      </c>
      <c r="G317" s="40">
        <f t="shared" ca="1" si="32"/>
        <v>1</v>
      </c>
      <c r="H317" s="40">
        <f t="shared" ca="1" si="32"/>
        <v>3</v>
      </c>
      <c r="I317" s="40">
        <f t="shared" ca="1" si="32"/>
        <v>8.5</v>
      </c>
      <c r="J317" s="40">
        <f t="shared" ca="1" si="32"/>
        <v>7</v>
      </c>
      <c r="K317" s="40">
        <f t="shared" ca="1" si="32"/>
        <v>-5.5</v>
      </c>
      <c r="L317" s="40">
        <f t="shared" ca="1" si="32"/>
        <v>1</v>
      </c>
      <c r="M317" s="40">
        <f t="shared" ca="1" si="32"/>
        <v>-1</v>
      </c>
      <c r="N317" s="40">
        <f t="shared" ca="1" si="32"/>
        <v>6</v>
      </c>
      <c r="O317" s="40">
        <f t="shared" ca="1" si="32"/>
        <v>3</v>
      </c>
      <c r="P317" s="40">
        <f t="shared" ca="1" si="32"/>
        <v>4</v>
      </c>
    </row>
    <row r="318" spans="1:16" x14ac:dyDescent="0.25">
      <c r="A318" s="2">
        <f t="shared" si="28"/>
        <v>11</v>
      </c>
      <c r="B318" s="2">
        <f t="shared" si="29"/>
        <v>12</v>
      </c>
      <c r="C318" s="2">
        <f ca="1">INDEX($F$1:$P$1,MATCH(E318,F318:P318,0))</f>
        <v>2017</v>
      </c>
      <c r="D318" s="4">
        <v>44147</v>
      </c>
      <c r="E318" s="2">
        <f t="shared" ca="1" si="30"/>
        <v>7</v>
      </c>
      <c r="F318" s="40">
        <f t="shared" ca="1" si="27"/>
        <v>-0.5</v>
      </c>
      <c r="G318" s="40">
        <f t="shared" ca="1" si="32"/>
        <v>2</v>
      </c>
      <c r="H318" s="40">
        <f t="shared" ref="G318:Q381" ca="1" si="33">INDEX(INDIRECT("'"&amp;H$1&amp;"'!"&amp;"J:J"),MATCH(EDATE($D318,-12*(2020-H$1)),INDIRECT("'"&amp;H$1&amp;"'!"&amp;"E:E"),0))</f>
        <v>7</v>
      </c>
      <c r="I318" s="40">
        <f t="shared" ca="1" si="33"/>
        <v>7</v>
      </c>
      <c r="J318" s="40">
        <f t="shared" ca="1" si="33"/>
        <v>4.5</v>
      </c>
      <c r="K318" s="40">
        <f t="shared" ca="1" si="33"/>
        <v>-4</v>
      </c>
      <c r="L318" s="40">
        <f t="shared" ca="1" si="33"/>
        <v>0</v>
      </c>
      <c r="M318" s="40">
        <f t="shared" ca="1" si="33"/>
        <v>-1</v>
      </c>
      <c r="N318" s="40">
        <f t="shared" ca="1" si="33"/>
        <v>3</v>
      </c>
      <c r="O318" s="40">
        <f t="shared" ca="1" si="33"/>
        <v>1</v>
      </c>
      <c r="P318" s="40">
        <f t="shared" ca="1" si="33"/>
        <v>5</v>
      </c>
    </row>
    <row r="319" spans="1:16" x14ac:dyDescent="0.25">
      <c r="A319" s="2">
        <f t="shared" si="28"/>
        <v>11</v>
      </c>
      <c r="B319" s="2">
        <f t="shared" si="29"/>
        <v>13</v>
      </c>
      <c r="C319" s="2">
        <f ca="1">INDEX($F$1:$P$1,MATCH(E319,F319:P319,0))</f>
        <v>2010</v>
      </c>
      <c r="D319" s="4">
        <v>44148</v>
      </c>
      <c r="E319" s="2">
        <f t="shared" ca="1" si="30"/>
        <v>9.1999999999999993</v>
      </c>
      <c r="F319" s="40">
        <f t="shared" ca="1" si="27"/>
        <v>6</v>
      </c>
      <c r="G319" s="40">
        <f t="shared" ca="1" si="33"/>
        <v>3.5</v>
      </c>
      <c r="H319" s="40">
        <f t="shared" ca="1" si="33"/>
        <v>0.5</v>
      </c>
      <c r="I319" s="40">
        <f t="shared" ca="1" si="33"/>
        <v>7.5</v>
      </c>
      <c r="J319" s="40">
        <f t="shared" ca="1" si="33"/>
        <v>6</v>
      </c>
      <c r="K319" s="40">
        <f t="shared" ca="1" si="33"/>
        <v>-10</v>
      </c>
      <c r="L319" s="40">
        <f t="shared" ca="1" si="33"/>
        <v>0</v>
      </c>
      <c r="M319" s="40">
        <f t="shared" ca="1" si="33"/>
        <v>5</v>
      </c>
      <c r="N319" s="40">
        <f t="shared" ca="1" si="33"/>
        <v>5</v>
      </c>
      <c r="O319" s="40">
        <f t="shared" ca="1" si="33"/>
        <v>9.1999999999999993</v>
      </c>
      <c r="P319" s="40">
        <f t="shared" ca="1" si="33"/>
        <v>3</v>
      </c>
    </row>
    <row r="320" spans="1:16" x14ac:dyDescent="0.25">
      <c r="A320" s="2">
        <f t="shared" si="28"/>
        <v>11</v>
      </c>
      <c r="B320" s="2">
        <f t="shared" si="29"/>
        <v>14</v>
      </c>
      <c r="C320" s="2">
        <f ca="1">INDEX($F$1:$P$1,MATCH(E320,F320:P320,0))</f>
        <v>2010</v>
      </c>
      <c r="D320" s="4">
        <v>44149</v>
      </c>
      <c r="E320" s="2">
        <f t="shared" ca="1" si="30"/>
        <v>13</v>
      </c>
      <c r="F320" s="40">
        <f t="shared" ref="F320:F383" ca="1" si="34">INDEX(INDIRECT("'"&amp;F$1&amp;"'!"&amp;"J:J"),MATCH(EDATE($D320,-12*(2020-F$1)),INDIRECT("'"&amp;F$1&amp;"'!"&amp;"E:E"),0))</f>
        <v>4</v>
      </c>
      <c r="G320" s="40">
        <f t="shared" ca="1" si="33"/>
        <v>3.5</v>
      </c>
      <c r="H320" s="40">
        <f t="shared" ca="1" si="33"/>
        <v>-3.5</v>
      </c>
      <c r="I320" s="40">
        <f t="shared" ca="1" si="33"/>
        <v>8.5</v>
      </c>
      <c r="J320" s="40">
        <f t="shared" ca="1" si="33"/>
        <v>4.5</v>
      </c>
      <c r="K320" s="40">
        <f t="shared" ca="1" si="33"/>
        <v>-6.5</v>
      </c>
      <c r="L320" s="40">
        <f t="shared" ca="1" si="33"/>
        <v>5</v>
      </c>
      <c r="M320" s="40">
        <f t="shared" ca="1" si="33"/>
        <v>5</v>
      </c>
      <c r="N320" s="40">
        <f t="shared" ca="1" si="33"/>
        <v>2</v>
      </c>
      <c r="O320" s="40">
        <f t="shared" ca="1" si="33"/>
        <v>13</v>
      </c>
      <c r="P320" s="40">
        <f t="shared" ca="1" si="33"/>
        <v>2</v>
      </c>
    </row>
    <row r="321" spans="1:16" x14ac:dyDescent="0.25">
      <c r="A321" s="2">
        <f t="shared" si="28"/>
        <v>11</v>
      </c>
      <c r="B321" s="2">
        <f t="shared" si="29"/>
        <v>15</v>
      </c>
      <c r="C321" s="2">
        <f ca="1">INDEX($F$1:$P$1,MATCH(E321,F321:P321,0))</f>
        <v>2019</v>
      </c>
      <c r="D321" s="4">
        <v>44150</v>
      </c>
      <c r="E321" s="2">
        <f t="shared" ca="1" si="30"/>
        <v>8</v>
      </c>
      <c r="F321" s="40">
        <f t="shared" ca="1" si="34"/>
        <v>8</v>
      </c>
      <c r="G321" s="40">
        <f t="shared" ca="1" si="33"/>
        <v>3</v>
      </c>
      <c r="H321" s="40">
        <f t="shared" ca="1" si="33"/>
        <v>-7</v>
      </c>
      <c r="I321" s="40">
        <f t="shared" ca="1" si="33"/>
        <v>0</v>
      </c>
      <c r="J321" s="40">
        <f t="shared" ca="1" si="33"/>
        <v>2</v>
      </c>
      <c r="K321" s="40">
        <f t="shared" ca="1" si="33"/>
        <v>-6</v>
      </c>
      <c r="L321" s="40">
        <f t="shared" ca="1" si="33"/>
        <v>6</v>
      </c>
      <c r="M321" s="40">
        <f t="shared" ca="1" si="33"/>
        <v>3</v>
      </c>
      <c r="N321" s="40">
        <f t="shared" ca="1" si="33"/>
        <v>2</v>
      </c>
      <c r="O321" s="40">
        <f t="shared" ca="1" si="33"/>
        <v>4</v>
      </c>
      <c r="P321" s="40">
        <f t="shared" ca="1" si="33"/>
        <v>3</v>
      </c>
    </row>
    <row r="322" spans="1:16" x14ac:dyDescent="0.25">
      <c r="A322" s="2">
        <f t="shared" si="28"/>
        <v>11</v>
      </c>
      <c r="B322" s="2">
        <f t="shared" si="29"/>
        <v>16</v>
      </c>
      <c r="C322" s="2">
        <f ca="1">INDEX($F$1:$P$1,MATCH(E322,F322:P322,0))</f>
        <v>2012</v>
      </c>
      <c r="D322" s="4">
        <v>44151</v>
      </c>
      <c r="E322" s="2">
        <f t="shared" ca="1" si="30"/>
        <v>4.5</v>
      </c>
      <c r="F322" s="40">
        <f t="shared" ca="1" si="34"/>
        <v>3</v>
      </c>
      <c r="G322" s="40">
        <f t="shared" ca="1" si="33"/>
        <v>0</v>
      </c>
      <c r="H322" s="40">
        <f t="shared" ca="1" si="33"/>
        <v>-8</v>
      </c>
      <c r="I322" s="40">
        <f t="shared" ca="1" si="33"/>
        <v>2</v>
      </c>
      <c r="J322" s="40">
        <f t="shared" ca="1" si="33"/>
        <v>2</v>
      </c>
      <c r="K322" s="40">
        <f t="shared" ca="1" si="33"/>
        <v>-8</v>
      </c>
      <c r="L322" s="40">
        <f t="shared" ca="1" si="33"/>
        <v>-3.5</v>
      </c>
      <c r="M322" s="40">
        <f t="shared" ca="1" si="33"/>
        <v>4.5</v>
      </c>
      <c r="N322" s="40">
        <f t="shared" ca="1" si="33"/>
        <v>-1</v>
      </c>
      <c r="O322" s="40">
        <f t="shared" ca="1" si="33"/>
        <v>-4</v>
      </c>
      <c r="P322" s="40">
        <f t="shared" ca="1" si="33"/>
        <v>-1</v>
      </c>
    </row>
    <row r="323" spans="1:16" x14ac:dyDescent="0.25">
      <c r="A323" s="2">
        <f t="shared" ref="A323:A367" si="35">MONTH(D323)</f>
        <v>11</v>
      </c>
      <c r="B323" s="2">
        <f t="shared" ref="B323:B367" si="36">DAY(D323)</f>
        <v>17</v>
      </c>
      <c r="C323" s="2">
        <f ca="1">INDEX($F$1:$P$1,MATCH(E323,F323:P323,0))</f>
        <v>2019</v>
      </c>
      <c r="D323" s="4">
        <v>44152</v>
      </c>
      <c r="E323" s="2">
        <f t="shared" ref="E323:E367" ca="1" si="37">MAX(F323:P323)</f>
        <v>12</v>
      </c>
      <c r="F323" s="40">
        <f t="shared" ca="1" si="34"/>
        <v>12</v>
      </c>
      <c r="G323" s="40">
        <f t="shared" ca="1" si="33"/>
        <v>-2</v>
      </c>
      <c r="H323" s="40">
        <f t="shared" ca="1" si="33"/>
        <v>-4</v>
      </c>
      <c r="I323" s="40">
        <f t="shared" ca="1" si="33"/>
        <v>1</v>
      </c>
      <c r="J323" s="40">
        <f t="shared" ca="1" si="33"/>
        <v>0</v>
      </c>
      <c r="K323" s="40">
        <f t="shared" ca="1" si="33"/>
        <v>-7.5</v>
      </c>
      <c r="L323" s="40">
        <f t="shared" ca="1" si="33"/>
        <v>-7.5</v>
      </c>
      <c r="M323" s="40">
        <f t="shared" ca="1" si="33"/>
        <v>8.5</v>
      </c>
      <c r="N323" s="40">
        <f t="shared" ca="1" si="33"/>
        <v>-6.5</v>
      </c>
      <c r="O323" s="40">
        <f t="shared" ca="1" si="33"/>
        <v>-10</v>
      </c>
      <c r="P323" s="40">
        <f t="shared" ca="1" si="33"/>
        <v>2</v>
      </c>
    </row>
    <row r="324" spans="1:16" x14ac:dyDescent="0.25">
      <c r="A324" s="2">
        <f t="shared" si="35"/>
        <v>11</v>
      </c>
      <c r="B324" s="2">
        <f t="shared" si="36"/>
        <v>18</v>
      </c>
      <c r="C324" s="2">
        <f ca="1">INDEX($F$1:$P$1,MATCH(E324,F324:P324,0))</f>
        <v>2018</v>
      </c>
      <c r="D324" s="4">
        <v>44153</v>
      </c>
      <c r="E324" s="2">
        <f t="shared" ca="1" si="37"/>
        <v>5.5</v>
      </c>
      <c r="F324" s="40">
        <f t="shared" ca="1" si="34"/>
        <v>4</v>
      </c>
      <c r="G324" s="40">
        <f t="shared" ca="1" si="33"/>
        <v>5.5</v>
      </c>
      <c r="H324" s="40">
        <f t="shared" ca="1" si="33"/>
        <v>2</v>
      </c>
      <c r="I324" s="40">
        <f t="shared" ca="1" si="33"/>
        <v>0.5</v>
      </c>
      <c r="J324" s="40">
        <f t="shared" ca="1" si="33"/>
        <v>0</v>
      </c>
      <c r="K324" s="40">
        <f t="shared" ca="1" si="33"/>
        <v>-4.5</v>
      </c>
      <c r="L324" s="40">
        <f t="shared" ca="1" si="33"/>
        <v>-12</v>
      </c>
      <c r="M324" s="40">
        <f t="shared" ca="1" si="33"/>
        <v>4.5</v>
      </c>
      <c r="N324" s="40">
        <f t="shared" ca="1" si="33"/>
        <v>-11</v>
      </c>
      <c r="O324" s="40">
        <f t="shared" ca="1" si="33"/>
        <v>-9.5</v>
      </c>
      <c r="P324" s="40">
        <f t="shared" ca="1" si="33"/>
        <v>0</v>
      </c>
    </row>
    <row r="325" spans="1:16" x14ac:dyDescent="0.25">
      <c r="A325" s="2">
        <f t="shared" si="35"/>
        <v>11</v>
      </c>
      <c r="B325" s="2">
        <f t="shared" si="36"/>
        <v>19</v>
      </c>
      <c r="C325" s="2">
        <f ca="1">INDEX($F$1:$P$1,MATCH(E325,F325:P325,0))</f>
        <v>2017</v>
      </c>
      <c r="D325" s="4">
        <v>44154</v>
      </c>
      <c r="E325" s="2">
        <f t="shared" ca="1" si="37"/>
        <v>5</v>
      </c>
      <c r="F325" s="40">
        <f t="shared" ca="1" si="34"/>
        <v>4</v>
      </c>
      <c r="G325" s="40">
        <f t="shared" ca="1" si="33"/>
        <v>3.5</v>
      </c>
      <c r="H325" s="40">
        <f t="shared" ca="1" si="33"/>
        <v>5</v>
      </c>
      <c r="I325" s="40">
        <f t="shared" ca="1" si="33"/>
        <v>-2.5</v>
      </c>
      <c r="J325" s="40">
        <f t="shared" ca="1" si="33"/>
        <v>0</v>
      </c>
      <c r="K325" s="40">
        <f t="shared" ca="1" si="33"/>
        <v>-1</v>
      </c>
      <c r="L325" s="40">
        <f t="shared" ca="1" si="33"/>
        <v>0</v>
      </c>
      <c r="M325" s="40">
        <f t="shared" ca="1" si="33"/>
        <v>2.5</v>
      </c>
      <c r="N325" s="40">
        <f t="shared" ca="1" si="33"/>
        <v>-15</v>
      </c>
      <c r="O325" s="40">
        <f t="shared" ca="1" si="33"/>
        <v>-15.5</v>
      </c>
      <c r="P325" s="40">
        <f t="shared" ca="1" si="33"/>
        <v>5</v>
      </c>
    </row>
    <row r="326" spans="1:16" x14ac:dyDescent="0.25">
      <c r="A326" s="2">
        <f t="shared" si="35"/>
        <v>11</v>
      </c>
      <c r="B326" s="2">
        <f t="shared" si="36"/>
        <v>20</v>
      </c>
      <c r="C326" s="2">
        <f ca="1">INDEX($F$1:$P$1,MATCH(E326,F326:P326,0))</f>
        <v>2009</v>
      </c>
      <c r="D326" s="4">
        <v>44155</v>
      </c>
      <c r="E326" s="2">
        <f t="shared" ca="1" si="37"/>
        <v>3</v>
      </c>
      <c r="F326" s="40">
        <f t="shared" ca="1" si="34"/>
        <v>0</v>
      </c>
      <c r="G326" s="40">
        <f t="shared" ca="1" si="33"/>
        <v>-1</v>
      </c>
      <c r="H326" s="40">
        <f t="shared" ca="1" si="33"/>
        <v>-4.5</v>
      </c>
      <c r="I326" s="40">
        <f t="shared" ca="1" si="33"/>
        <v>0</v>
      </c>
      <c r="J326" s="40">
        <f t="shared" ca="1" si="33"/>
        <v>-3</v>
      </c>
      <c r="K326" s="40">
        <f t="shared" ca="1" si="33"/>
        <v>0</v>
      </c>
      <c r="L326" s="40">
        <f t="shared" ca="1" si="33"/>
        <v>-7</v>
      </c>
      <c r="M326" s="40">
        <f t="shared" ca="1" si="33"/>
        <v>-11</v>
      </c>
      <c r="N326" s="40">
        <f t="shared" ca="1" si="33"/>
        <v>-3</v>
      </c>
      <c r="O326" s="40">
        <f t="shared" ca="1" si="33"/>
        <v>-6</v>
      </c>
      <c r="P326" s="40">
        <f t="shared" ca="1" si="33"/>
        <v>3</v>
      </c>
    </row>
    <row r="327" spans="1:16" x14ac:dyDescent="0.25">
      <c r="A327" s="2">
        <f t="shared" si="35"/>
        <v>11</v>
      </c>
      <c r="B327" s="2">
        <f t="shared" si="36"/>
        <v>21</v>
      </c>
      <c r="C327" s="2">
        <f ca="1">INDEX($F$1:$P$1,MATCH(E327,F327:P327,0))</f>
        <v>2015</v>
      </c>
      <c r="D327" s="4">
        <v>44156</v>
      </c>
      <c r="E327" s="2">
        <f t="shared" ca="1" si="37"/>
        <v>8.5</v>
      </c>
      <c r="F327" s="40">
        <f t="shared" ca="1" si="34"/>
        <v>0</v>
      </c>
      <c r="G327" s="40">
        <f t="shared" ca="1" si="33"/>
        <v>7.5</v>
      </c>
      <c r="H327" s="40">
        <f t="shared" ca="1" si="33"/>
        <v>-5.5</v>
      </c>
      <c r="I327" s="40">
        <f t="shared" ca="1" si="33"/>
        <v>2</v>
      </c>
      <c r="J327" s="40">
        <f t="shared" ca="1" si="33"/>
        <v>8.5</v>
      </c>
      <c r="K327" s="40">
        <f t="shared" ca="1" si="33"/>
        <v>3</v>
      </c>
      <c r="L327" s="40">
        <f t="shared" ca="1" si="33"/>
        <v>3</v>
      </c>
      <c r="M327" s="40">
        <f t="shared" ca="1" si="33"/>
        <v>-9</v>
      </c>
      <c r="N327" s="40">
        <f t="shared" ca="1" si="33"/>
        <v>2</v>
      </c>
      <c r="O327" s="40">
        <f t="shared" ca="1" si="33"/>
        <v>-10</v>
      </c>
      <c r="P327" s="40">
        <f t="shared" ca="1" si="33"/>
        <v>3</v>
      </c>
    </row>
    <row r="328" spans="1:16" x14ac:dyDescent="0.25">
      <c r="A328" s="2">
        <f t="shared" si="35"/>
        <v>11</v>
      </c>
      <c r="B328" s="2">
        <f t="shared" si="36"/>
        <v>22</v>
      </c>
      <c r="C328" s="2">
        <f ca="1">INDEX($F$1:$P$1,MATCH(E328,F328:P328,0))</f>
        <v>2019</v>
      </c>
      <c r="D328" s="4">
        <v>44157</v>
      </c>
      <c r="E328" s="2">
        <f t="shared" ca="1" si="37"/>
        <v>7.5</v>
      </c>
      <c r="F328" s="40">
        <f t="shared" ca="1" si="34"/>
        <v>7.5</v>
      </c>
      <c r="G328" s="40">
        <f t="shared" ca="1" si="33"/>
        <v>4</v>
      </c>
      <c r="H328" s="40">
        <f t="shared" ca="1" si="33"/>
        <v>-1</v>
      </c>
      <c r="I328" s="40">
        <f t="shared" ca="1" si="33"/>
        <v>3.5</v>
      </c>
      <c r="J328" s="40">
        <f t="shared" ca="1" si="33"/>
        <v>5</v>
      </c>
      <c r="K328" s="40">
        <f t="shared" ca="1" si="33"/>
        <v>0</v>
      </c>
      <c r="L328" s="40">
        <f t="shared" ca="1" si="33"/>
        <v>3</v>
      </c>
      <c r="M328" s="40">
        <f t="shared" ca="1" si="33"/>
        <v>0</v>
      </c>
      <c r="N328" s="40">
        <f t="shared" ca="1" si="33"/>
        <v>6.5</v>
      </c>
      <c r="O328" s="40">
        <f t="shared" ca="1" si="33"/>
        <v>-14.5</v>
      </c>
      <c r="P328" s="40">
        <f t="shared" ca="1" si="33"/>
        <v>-1</v>
      </c>
    </row>
    <row r="329" spans="1:16" x14ac:dyDescent="0.25">
      <c r="A329" s="2">
        <f t="shared" si="35"/>
        <v>11</v>
      </c>
      <c r="B329" s="2">
        <f t="shared" si="36"/>
        <v>23</v>
      </c>
      <c r="C329" s="2">
        <f ca="1">INDEX($F$1:$P$1,MATCH(E329,F329:P329,0))</f>
        <v>2017</v>
      </c>
      <c r="D329" s="4">
        <v>44158</v>
      </c>
      <c r="E329" s="2">
        <f t="shared" ca="1" si="37"/>
        <v>6</v>
      </c>
      <c r="F329" s="40">
        <f t="shared" ca="1" si="34"/>
        <v>4.5</v>
      </c>
      <c r="G329" s="40">
        <f t="shared" ca="1" si="33"/>
        <v>1</v>
      </c>
      <c r="H329" s="40">
        <f t="shared" ca="1" si="33"/>
        <v>6</v>
      </c>
      <c r="I329" s="40">
        <f t="shared" ca="1" si="33"/>
        <v>0.5</v>
      </c>
      <c r="J329" s="40">
        <f t="shared" ca="1" si="33"/>
        <v>-1</v>
      </c>
      <c r="K329" s="40">
        <f t="shared" ca="1" si="33"/>
        <v>4.5</v>
      </c>
      <c r="L329" s="40">
        <f t="shared" ca="1" si="33"/>
        <v>0</v>
      </c>
      <c r="M329" s="40">
        <f t="shared" ca="1" si="33"/>
        <v>5.5</v>
      </c>
      <c r="N329" s="40">
        <f t="shared" ca="1" si="33"/>
        <v>0</v>
      </c>
      <c r="O329" s="40">
        <f t="shared" ca="1" si="33"/>
        <v>-14</v>
      </c>
      <c r="P329" s="40">
        <f t="shared" ca="1" si="33"/>
        <v>4</v>
      </c>
    </row>
    <row r="330" spans="1:16" x14ac:dyDescent="0.25">
      <c r="A330" s="2">
        <f t="shared" si="35"/>
        <v>11</v>
      </c>
      <c r="B330" s="2">
        <f t="shared" si="36"/>
        <v>24</v>
      </c>
      <c r="C330" s="2">
        <f ca="1">INDEX($F$1:$P$1,MATCH(E330,F330:P330,0))</f>
        <v>2017</v>
      </c>
      <c r="D330" s="4">
        <v>44159</v>
      </c>
      <c r="E330" s="2">
        <f t="shared" ca="1" si="37"/>
        <v>7</v>
      </c>
      <c r="F330" s="40">
        <f t="shared" ca="1" si="34"/>
        <v>6.5</v>
      </c>
      <c r="G330" s="40">
        <f t="shared" ca="1" si="33"/>
        <v>1</v>
      </c>
      <c r="H330" s="40">
        <f t="shared" ca="1" si="33"/>
        <v>7</v>
      </c>
      <c r="I330" s="40">
        <f t="shared" ca="1" si="33"/>
        <v>3</v>
      </c>
      <c r="J330" s="40">
        <f t="shared" ca="1" si="33"/>
        <v>-3</v>
      </c>
      <c r="K330" s="40">
        <f t="shared" ca="1" si="33"/>
        <v>1</v>
      </c>
      <c r="L330" s="40">
        <f t="shared" ca="1" si="33"/>
        <v>-1</v>
      </c>
      <c r="M330" s="40">
        <f t="shared" ca="1" si="33"/>
        <v>-0.1</v>
      </c>
      <c r="N330" s="40">
        <f t="shared" ca="1" si="33"/>
        <v>0.1</v>
      </c>
      <c r="O330" s="40">
        <f t="shared" ca="1" si="33"/>
        <v>-11</v>
      </c>
      <c r="P330" s="40">
        <f t="shared" ca="1" si="33"/>
        <v>2</v>
      </c>
    </row>
    <row r="331" spans="1:16" x14ac:dyDescent="0.25">
      <c r="A331" s="2">
        <f t="shared" si="35"/>
        <v>11</v>
      </c>
      <c r="B331" s="2">
        <f t="shared" si="36"/>
        <v>25</v>
      </c>
      <c r="C331" s="2">
        <f ca="1">INDEX($F$1:$P$1,MATCH(E331,F331:P331,0))</f>
        <v>2009</v>
      </c>
      <c r="D331" s="4">
        <v>44160</v>
      </c>
      <c r="E331" s="2">
        <f t="shared" ca="1" si="37"/>
        <v>5.5</v>
      </c>
      <c r="F331" s="40">
        <f t="shared" ca="1" si="34"/>
        <v>2.5</v>
      </c>
      <c r="G331" s="40">
        <f t="shared" ca="1" si="33"/>
        <v>5</v>
      </c>
      <c r="H331" s="40">
        <f t="shared" ca="1" si="33"/>
        <v>2</v>
      </c>
      <c r="I331" s="40">
        <f t="shared" ca="1" si="33"/>
        <v>1.5</v>
      </c>
      <c r="J331" s="40">
        <f t="shared" ca="1" si="33"/>
        <v>-6.5</v>
      </c>
      <c r="K331" s="40">
        <f t="shared" ca="1" si="33"/>
        <v>-2.5</v>
      </c>
      <c r="L331" s="40">
        <f t="shared" ca="1" si="33"/>
        <v>0</v>
      </c>
      <c r="M331" s="40">
        <f t="shared" ca="1" si="33"/>
        <v>3.5</v>
      </c>
      <c r="N331" s="40">
        <f t="shared" ca="1" si="33"/>
        <v>2</v>
      </c>
      <c r="O331" s="40">
        <f t="shared" ca="1" si="33"/>
        <v>-3.5</v>
      </c>
      <c r="P331" s="40">
        <f t="shared" ca="1" si="33"/>
        <v>5.5</v>
      </c>
    </row>
    <row r="332" spans="1:16" x14ac:dyDescent="0.25">
      <c r="A332" s="2">
        <f t="shared" si="35"/>
        <v>11</v>
      </c>
      <c r="B332" s="2">
        <f t="shared" si="36"/>
        <v>26</v>
      </c>
      <c r="C332" s="2">
        <f ca="1">INDEX($F$1:$P$1,MATCH(E332,F332:P332,0))</f>
        <v>2017</v>
      </c>
      <c r="D332" s="4">
        <v>44161</v>
      </c>
      <c r="E332" s="2">
        <f t="shared" ca="1" si="37"/>
        <v>7</v>
      </c>
      <c r="F332" s="40">
        <f t="shared" ca="1" si="34"/>
        <v>-2.5</v>
      </c>
      <c r="G332" s="40">
        <f t="shared" ca="1" si="33"/>
        <v>4</v>
      </c>
      <c r="H332" s="40">
        <f t="shared" ca="1" si="33"/>
        <v>7</v>
      </c>
      <c r="I332" s="40">
        <f t="shared" ca="1" si="33"/>
        <v>-0.5</v>
      </c>
      <c r="J332" s="40">
        <f t="shared" ca="1" si="33"/>
        <v>-7.5</v>
      </c>
      <c r="K332" s="40">
        <f t="shared" ca="1" si="33"/>
        <v>-3.5</v>
      </c>
      <c r="L332" s="40">
        <f t="shared" ca="1" si="33"/>
        <v>-1</v>
      </c>
      <c r="M332" s="40">
        <f t="shared" ca="1" si="33"/>
        <v>-2.5</v>
      </c>
      <c r="N332" s="40">
        <f t="shared" ca="1" si="33"/>
        <v>6</v>
      </c>
      <c r="O332" s="40">
        <f t="shared" ca="1" si="33"/>
        <v>0</v>
      </c>
      <c r="P332" s="40">
        <f t="shared" ca="1" si="33"/>
        <v>1</v>
      </c>
    </row>
    <row r="333" spans="1:16" x14ac:dyDescent="0.25">
      <c r="A333" s="2">
        <f t="shared" si="35"/>
        <v>11</v>
      </c>
      <c r="B333" s="2">
        <f t="shared" si="36"/>
        <v>27</v>
      </c>
      <c r="C333" s="2">
        <f ca="1">INDEX($F$1:$P$1,MATCH(E333,F333:P333,0))</f>
        <v>2011</v>
      </c>
      <c r="D333" s="4">
        <v>44162</v>
      </c>
      <c r="E333" s="2">
        <f t="shared" ca="1" si="37"/>
        <v>5</v>
      </c>
      <c r="F333" s="40">
        <f t="shared" ca="1" si="34"/>
        <v>-4</v>
      </c>
      <c r="G333" s="40">
        <f t="shared" ca="1" si="33"/>
        <v>4</v>
      </c>
      <c r="H333" s="40">
        <f t="shared" ca="1" si="33"/>
        <v>4.5</v>
      </c>
      <c r="I333" s="40">
        <f t="shared" ca="1" si="33"/>
        <v>-1</v>
      </c>
      <c r="J333" s="40">
        <f t="shared" ca="1" si="33"/>
        <v>-10.5</v>
      </c>
      <c r="K333" s="40">
        <f t="shared" ca="1" si="33"/>
        <v>-10.5</v>
      </c>
      <c r="L333" s="40">
        <f t="shared" ca="1" si="33"/>
        <v>0</v>
      </c>
      <c r="M333" s="40">
        <f t="shared" ca="1" si="33"/>
        <v>-6.5</v>
      </c>
      <c r="N333" s="40">
        <f t="shared" ca="1" si="33"/>
        <v>5</v>
      </c>
      <c r="O333" s="40">
        <f t="shared" ca="1" si="33"/>
        <v>-5</v>
      </c>
      <c r="P333" s="40">
        <f t="shared" ca="1" si="33"/>
        <v>-2</v>
      </c>
    </row>
    <row r="334" spans="1:16" x14ac:dyDescent="0.25">
      <c r="A334" s="2">
        <f t="shared" si="35"/>
        <v>11</v>
      </c>
      <c r="B334" s="2">
        <f t="shared" si="36"/>
        <v>28</v>
      </c>
      <c r="C334" s="2">
        <f ca="1">INDEX($F$1:$P$1,MATCH(E334,F334:P334,0))</f>
        <v>2017</v>
      </c>
      <c r="D334" s="4">
        <v>44163</v>
      </c>
      <c r="E334" s="2">
        <f t="shared" ca="1" si="37"/>
        <v>5.5</v>
      </c>
      <c r="F334" s="40">
        <f t="shared" ca="1" si="34"/>
        <v>-7</v>
      </c>
      <c r="G334" s="40">
        <f t="shared" ca="1" si="33"/>
        <v>2.5</v>
      </c>
      <c r="H334" s="40">
        <f t="shared" ca="1" si="33"/>
        <v>5.5</v>
      </c>
      <c r="I334" s="40">
        <f t="shared" ca="1" si="33"/>
        <v>-0.5</v>
      </c>
      <c r="J334" s="40">
        <f t="shared" ca="1" si="33"/>
        <v>0</v>
      </c>
      <c r="K334" s="40">
        <f t="shared" ca="1" si="33"/>
        <v>-15</v>
      </c>
      <c r="L334" s="40">
        <f t="shared" ca="1" si="33"/>
        <v>5</v>
      </c>
      <c r="M334" s="40">
        <f t="shared" ca="1" si="33"/>
        <v>-1.5</v>
      </c>
      <c r="N334" s="40">
        <f t="shared" ca="1" si="33"/>
        <v>1.5</v>
      </c>
      <c r="O334" s="40">
        <f t="shared" ca="1" si="33"/>
        <v>0.1</v>
      </c>
      <c r="P334" s="40">
        <f t="shared" ca="1" si="33"/>
        <v>1</v>
      </c>
    </row>
    <row r="335" spans="1:16" x14ac:dyDescent="0.25">
      <c r="A335" s="2">
        <f t="shared" si="35"/>
        <v>11</v>
      </c>
      <c r="B335" s="2">
        <f t="shared" si="36"/>
        <v>29</v>
      </c>
      <c r="C335" s="2">
        <f ca="1">INDEX($F$1:$P$1,MATCH(E335,F335:P335,0))</f>
        <v>2017</v>
      </c>
      <c r="D335" s="4">
        <v>44164</v>
      </c>
      <c r="E335" s="2">
        <f t="shared" ca="1" si="37"/>
        <v>5.5</v>
      </c>
      <c r="F335" s="40">
        <f t="shared" ca="1" si="34"/>
        <v>-8</v>
      </c>
      <c r="G335" s="40">
        <f t="shared" ca="1" si="33"/>
        <v>3</v>
      </c>
      <c r="H335" s="40">
        <f t="shared" ca="1" si="33"/>
        <v>5.5</v>
      </c>
      <c r="I335" s="40">
        <f t="shared" ca="1" si="33"/>
        <v>2</v>
      </c>
      <c r="J335" s="40">
        <f t="shared" ca="1" si="33"/>
        <v>0</v>
      </c>
      <c r="K335" s="40">
        <f t="shared" ca="1" si="33"/>
        <v>-20.2</v>
      </c>
      <c r="L335" s="40">
        <f t="shared" ca="1" si="33"/>
        <v>5</v>
      </c>
      <c r="M335" s="40">
        <f t="shared" ca="1" si="33"/>
        <v>-9</v>
      </c>
      <c r="N335" s="40">
        <f t="shared" ca="1" si="33"/>
        <v>1</v>
      </c>
      <c r="O335" s="40">
        <f t="shared" ca="1" si="33"/>
        <v>0</v>
      </c>
      <c r="P335" s="40">
        <f t="shared" ca="1" si="33"/>
        <v>2.5</v>
      </c>
    </row>
    <row r="336" spans="1:16" x14ac:dyDescent="0.25">
      <c r="A336" s="2">
        <f t="shared" si="35"/>
        <v>11</v>
      </c>
      <c r="B336" s="2">
        <f t="shared" si="36"/>
        <v>30</v>
      </c>
      <c r="C336" s="2">
        <f ca="1">INDEX($F$1:$P$1,MATCH(E336,F336:P336,0))</f>
        <v>2017</v>
      </c>
      <c r="D336" s="4">
        <v>44165</v>
      </c>
      <c r="E336" s="2">
        <f t="shared" ca="1" si="37"/>
        <v>4.5</v>
      </c>
      <c r="F336" s="40">
        <f t="shared" ca="1" si="34"/>
        <v>-9.5</v>
      </c>
      <c r="G336" s="40">
        <f t="shared" ca="1" si="33"/>
        <v>-2</v>
      </c>
      <c r="H336" s="40">
        <f t="shared" ca="1" si="33"/>
        <v>4.5</v>
      </c>
      <c r="I336" s="40">
        <f t="shared" ca="1" si="33"/>
        <v>3</v>
      </c>
      <c r="J336" s="40">
        <f t="shared" ca="1" si="33"/>
        <v>-11.5</v>
      </c>
      <c r="K336" s="40">
        <f t="shared" ca="1" si="33"/>
        <v>-18</v>
      </c>
      <c r="L336" s="40">
        <f t="shared" ca="1" si="33"/>
        <v>0</v>
      </c>
      <c r="M336" s="40">
        <f t="shared" ca="1" si="33"/>
        <v>-8.5</v>
      </c>
      <c r="N336" s="40">
        <f t="shared" ca="1" si="33"/>
        <v>0.1</v>
      </c>
      <c r="O336" s="40">
        <f t="shared" ca="1" si="33"/>
        <v>2</v>
      </c>
      <c r="P336" s="40">
        <f t="shared" ca="1" si="33"/>
        <v>2</v>
      </c>
    </row>
    <row r="337" spans="1:16" x14ac:dyDescent="0.25">
      <c r="A337" s="2">
        <f t="shared" si="35"/>
        <v>12</v>
      </c>
      <c r="B337" s="2">
        <f t="shared" si="36"/>
        <v>1</v>
      </c>
      <c r="C337" s="2">
        <f ca="1">INDEX($F$1:$P$1,MATCH(E337,F337:P337,0))</f>
        <v>2017</v>
      </c>
      <c r="D337" s="4">
        <v>44166</v>
      </c>
      <c r="E337" s="2">
        <f t="shared" ca="1" si="37"/>
        <v>4.5</v>
      </c>
      <c r="F337" s="40">
        <f t="shared" ca="1" si="34"/>
        <v>-8</v>
      </c>
      <c r="G337" s="40">
        <f t="shared" ca="1" si="33"/>
        <v>-1</v>
      </c>
      <c r="H337" s="40">
        <f t="shared" ca="1" si="33"/>
        <v>4.5</v>
      </c>
      <c r="I337" s="40">
        <f t="shared" ca="1" si="33"/>
        <v>0.5</v>
      </c>
      <c r="J337" s="40">
        <f t="shared" ca="1" si="33"/>
        <v>0</v>
      </c>
      <c r="K337" s="40">
        <f t="shared" ca="1" si="33"/>
        <v>-15.5</v>
      </c>
      <c r="L337" s="40">
        <f t="shared" ca="1" si="33"/>
        <v>0</v>
      </c>
      <c r="M337" s="40">
        <f t="shared" ca="1" si="33"/>
        <v>-10.5</v>
      </c>
      <c r="N337" s="40">
        <f t="shared" ca="1" si="33"/>
        <v>4</v>
      </c>
      <c r="O337" s="40">
        <f t="shared" ca="1" si="33"/>
        <v>-1</v>
      </c>
      <c r="P337" s="40">
        <f t="shared" ca="1" si="33"/>
        <v>-8</v>
      </c>
    </row>
    <row r="338" spans="1:16" x14ac:dyDescent="0.25">
      <c r="A338" s="2">
        <f t="shared" si="35"/>
        <v>12</v>
      </c>
      <c r="B338" s="2">
        <f t="shared" si="36"/>
        <v>2</v>
      </c>
      <c r="C338" s="2">
        <f ca="1">INDEX($F$1:$P$1,MATCH(E338,F338:P338,0))</f>
        <v>2016</v>
      </c>
      <c r="D338" s="4">
        <v>44167</v>
      </c>
      <c r="E338" s="2">
        <f t="shared" ca="1" si="37"/>
        <v>6</v>
      </c>
      <c r="F338" s="40">
        <f t="shared" ca="1" si="34"/>
        <v>0</v>
      </c>
      <c r="G338" s="40">
        <f t="shared" ca="1" si="33"/>
        <v>-2</v>
      </c>
      <c r="H338" s="40">
        <f t="shared" ca="1" si="33"/>
        <v>-3</v>
      </c>
      <c r="I338" s="40">
        <f t="shared" ca="1" si="33"/>
        <v>6</v>
      </c>
      <c r="J338" s="40">
        <f t="shared" ca="1" si="33"/>
        <v>0</v>
      </c>
      <c r="K338" s="40">
        <f t="shared" ca="1" si="33"/>
        <v>0</v>
      </c>
      <c r="L338" s="40">
        <f t="shared" ca="1" si="33"/>
        <v>-9.5</v>
      </c>
      <c r="M338" s="40">
        <f t="shared" ca="1" si="33"/>
        <v>-7.5</v>
      </c>
      <c r="N338" s="40">
        <f t="shared" ca="1" si="33"/>
        <v>3</v>
      </c>
      <c r="O338" s="40">
        <f t="shared" ca="1" si="33"/>
        <v>2</v>
      </c>
      <c r="P338" s="40">
        <f t="shared" ca="1" si="33"/>
        <v>-9</v>
      </c>
    </row>
    <row r="339" spans="1:16" x14ac:dyDescent="0.25">
      <c r="A339" s="2">
        <f t="shared" si="35"/>
        <v>12</v>
      </c>
      <c r="B339" s="2">
        <f t="shared" si="36"/>
        <v>3</v>
      </c>
      <c r="C339" s="2">
        <f ca="1">INDEX($F$1:$P$1,MATCH(E339,F339:P339,0))</f>
        <v>2011</v>
      </c>
      <c r="D339" s="4">
        <v>44168</v>
      </c>
      <c r="E339" s="2">
        <f t="shared" ca="1" si="37"/>
        <v>5</v>
      </c>
      <c r="F339" s="40">
        <f t="shared" ca="1" si="34"/>
        <v>0.5</v>
      </c>
      <c r="G339" s="40">
        <f t="shared" ca="1" si="33"/>
        <v>-4</v>
      </c>
      <c r="H339" s="40">
        <f t="shared" ca="1" si="33"/>
        <v>-2.5</v>
      </c>
      <c r="I339" s="40">
        <f t="shared" ca="1" si="33"/>
        <v>4</v>
      </c>
      <c r="J339" s="40">
        <f t="shared" ca="1" si="33"/>
        <v>0</v>
      </c>
      <c r="K339" s="40">
        <f t="shared" ca="1" si="33"/>
        <v>-10.5</v>
      </c>
      <c r="L339" s="40">
        <f t="shared" ca="1" si="33"/>
        <v>-6.5</v>
      </c>
      <c r="M339" s="40">
        <f t="shared" ca="1" si="33"/>
        <v>2</v>
      </c>
      <c r="N339" s="40">
        <f t="shared" ca="1" si="33"/>
        <v>5</v>
      </c>
      <c r="O339" s="40">
        <f t="shared" ca="1" si="33"/>
        <v>-1</v>
      </c>
      <c r="P339" s="40">
        <f t="shared" ca="1" si="33"/>
        <v>-5</v>
      </c>
    </row>
    <row r="340" spans="1:16" x14ac:dyDescent="0.25">
      <c r="A340" s="2">
        <f t="shared" si="35"/>
        <v>12</v>
      </c>
      <c r="B340" s="2">
        <f t="shared" si="36"/>
        <v>4</v>
      </c>
      <c r="C340" s="2">
        <f ca="1">INDEX($F$1:$P$1,MATCH(E340,F340:P340,0))</f>
        <v>2012</v>
      </c>
      <c r="D340" s="4">
        <v>44169</v>
      </c>
      <c r="E340" s="2">
        <f t="shared" ca="1" si="37"/>
        <v>8.5</v>
      </c>
      <c r="F340" s="40">
        <f t="shared" ca="1" si="34"/>
        <v>-2.5</v>
      </c>
      <c r="G340" s="40">
        <f t="shared" ca="1" si="33"/>
        <v>-4.5</v>
      </c>
      <c r="H340" s="40">
        <f t="shared" ca="1" si="33"/>
        <v>-2</v>
      </c>
      <c r="I340" s="40">
        <f t="shared" ca="1" si="33"/>
        <v>-0.5</v>
      </c>
      <c r="J340" s="40">
        <f t="shared" ca="1" si="33"/>
        <v>4</v>
      </c>
      <c r="K340" s="40">
        <f t="shared" ca="1" si="33"/>
        <v>-8</v>
      </c>
      <c r="L340" s="40">
        <f t="shared" ca="1" si="33"/>
        <v>-14</v>
      </c>
      <c r="M340" s="40">
        <f t="shared" ca="1" si="33"/>
        <v>8.5</v>
      </c>
      <c r="N340" s="40">
        <f t="shared" ca="1" si="33"/>
        <v>3</v>
      </c>
      <c r="O340" s="40">
        <f t="shared" ca="1" si="33"/>
        <v>-6.5</v>
      </c>
      <c r="P340" s="40">
        <f t="shared" ca="1" si="33"/>
        <v>-1</v>
      </c>
    </row>
    <row r="341" spans="1:16" x14ac:dyDescent="0.25">
      <c r="A341" s="2">
        <f t="shared" si="35"/>
        <v>12</v>
      </c>
      <c r="B341" s="2">
        <f t="shared" si="36"/>
        <v>5</v>
      </c>
      <c r="C341" s="2">
        <f ca="1">INDEX($F$1:$P$1,MATCH(E341,F341:P341,0))</f>
        <v>2015</v>
      </c>
      <c r="D341" s="4">
        <v>44170</v>
      </c>
      <c r="E341" s="2">
        <f t="shared" ca="1" si="37"/>
        <v>4</v>
      </c>
      <c r="F341" s="40">
        <f t="shared" ca="1" si="34"/>
        <v>-9</v>
      </c>
      <c r="G341" s="40">
        <f t="shared" ca="1" si="33"/>
        <v>-6</v>
      </c>
      <c r="H341" s="40">
        <f t="shared" ca="1" si="33"/>
        <v>1.5</v>
      </c>
      <c r="I341" s="40">
        <f t="shared" ca="1" si="33"/>
        <v>-11</v>
      </c>
      <c r="J341" s="40">
        <f t="shared" ca="1" si="33"/>
        <v>4</v>
      </c>
      <c r="K341" s="40">
        <f t="shared" ca="1" si="33"/>
        <v>-7</v>
      </c>
      <c r="L341" s="40">
        <f t="shared" ca="1" si="33"/>
        <v>-8</v>
      </c>
      <c r="M341" s="40">
        <f t="shared" ca="1" si="33"/>
        <v>3</v>
      </c>
      <c r="N341" s="40">
        <f t="shared" ca="1" si="33"/>
        <v>1</v>
      </c>
      <c r="O341" s="40">
        <f t="shared" ca="1" si="33"/>
        <v>-12</v>
      </c>
      <c r="P341" s="40">
        <f t="shared" ca="1" si="33"/>
        <v>-10</v>
      </c>
    </row>
    <row r="342" spans="1:16" x14ac:dyDescent="0.25">
      <c r="A342" s="2">
        <f t="shared" si="35"/>
        <v>12</v>
      </c>
      <c r="B342" s="2">
        <f t="shared" si="36"/>
        <v>6</v>
      </c>
      <c r="C342" s="2">
        <f ca="1">INDEX($F$1:$P$1,MATCH(E342,F342:P342,0))</f>
        <v>2015</v>
      </c>
      <c r="D342" s="4">
        <v>44171</v>
      </c>
      <c r="E342" s="2">
        <f t="shared" ca="1" si="37"/>
        <v>5.5</v>
      </c>
      <c r="F342" s="40">
        <f t="shared" ca="1" si="34"/>
        <v>-5.5</v>
      </c>
      <c r="G342" s="40">
        <f t="shared" ca="1" si="33"/>
        <v>-6.5</v>
      </c>
      <c r="H342" s="40">
        <f t="shared" ca="1" si="33"/>
        <v>-4</v>
      </c>
      <c r="I342" s="40">
        <f t="shared" ca="1" si="33"/>
        <v>-12.5</v>
      </c>
      <c r="J342" s="40">
        <f t="shared" ca="1" si="33"/>
        <v>5.5</v>
      </c>
      <c r="K342" s="40">
        <f t="shared" ca="1" si="33"/>
        <v>-1</v>
      </c>
      <c r="L342" s="40">
        <f t="shared" ca="1" si="33"/>
        <v>-13</v>
      </c>
      <c r="M342" s="40">
        <f t="shared" ca="1" si="33"/>
        <v>-1.5</v>
      </c>
      <c r="N342" s="40">
        <f t="shared" ca="1" si="33"/>
        <v>3</v>
      </c>
      <c r="O342" s="40">
        <f t="shared" ca="1" si="33"/>
        <v>-8</v>
      </c>
      <c r="P342" s="40">
        <f t="shared" ca="1" si="33"/>
        <v>-14.5</v>
      </c>
    </row>
    <row r="343" spans="1:16" x14ac:dyDescent="0.25">
      <c r="A343" s="2">
        <f t="shared" si="35"/>
        <v>12</v>
      </c>
      <c r="B343" s="2">
        <f t="shared" si="36"/>
        <v>7</v>
      </c>
      <c r="C343" s="2">
        <f ca="1">INDEX($F$1:$P$1,MATCH(E343,F343:P343,0))</f>
        <v>2015</v>
      </c>
      <c r="D343" s="4">
        <v>44172</v>
      </c>
      <c r="E343" s="2">
        <f t="shared" ca="1" si="37"/>
        <v>0</v>
      </c>
      <c r="F343" s="40">
        <f t="shared" ca="1" si="34"/>
        <v>-4.5</v>
      </c>
      <c r="G343" s="40">
        <f t="shared" ca="1" si="33"/>
        <v>-7.5</v>
      </c>
      <c r="H343" s="40">
        <f t="shared" ca="1" si="33"/>
        <v>-2</v>
      </c>
      <c r="I343" s="40">
        <f t="shared" ca="1" si="33"/>
        <v>-15</v>
      </c>
      <c r="J343" s="40">
        <f t="shared" ca="1" si="33"/>
        <v>0</v>
      </c>
      <c r="K343" s="40">
        <f t="shared" ca="1" si="33"/>
        <v>-2</v>
      </c>
      <c r="L343" s="40">
        <f t="shared" ca="1" si="33"/>
        <v>0</v>
      </c>
      <c r="M343" s="40">
        <f t="shared" ref="G343:V390" ca="1" si="38">INDEX(INDIRECT("'"&amp;M$1&amp;"'!"&amp;"J:J"),MATCH(EDATE($D343,-12*(2020-M$1)),INDIRECT("'"&amp;M$1&amp;"'!"&amp;"E:E"),0))</f>
        <v>-5.5</v>
      </c>
      <c r="N343" s="40">
        <f t="shared" ca="1" si="38"/>
        <v>-3.5</v>
      </c>
      <c r="O343" s="40">
        <f t="shared" ca="1" si="38"/>
        <v>-0.1</v>
      </c>
      <c r="P343" s="40">
        <f t="shared" ca="1" si="38"/>
        <v>-14</v>
      </c>
    </row>
    <row r="344" spans="1:16" x14ac:dyDescent="0.25">
      <c r="A344" s="2">
        <f t="shared" si="35"/>
        <v>12</v>
      </c>
      <c r="B344" s="2">
        <f t="shared" si="36"/>
        <v>8</v>
      </c>
      <c r="C344" s="2">
        <f ca="1">INDEX($F$1:$P$1,MATCH(E344,F344:P344,0))</f>
        <v>2014</v>
      </c>
      <c r="D344" s="4">
        <v>44173</v>
      </c>
      <c r="E344" s="2">
        <f t="shared" ca="1" si="37"/>
        <v>6</v>
      </c>
      <c r="F344" s="40">
        <f t="shared" ca="1" si="34"/>
        <v>0</v>
      </c>
      <c r="G344" s="40">
        <f t="shared" ca="1" si="38"/>
        <v>0</v>
      </c>
      <c r="H344" s="40">
        <f t="shared" ca="1" si="38"/>
        <v>-3</v>
      </c>
      <c r="I344" s="40">
        <f t="shared" ca="1" si="38"/>
        <v>-16.5</v>
      </c>
      <c r="J344" s="40">
        <f t="shared" ca="1" si="38"/>
        <v>0</v>
      </c>
      <c r="K344" s="40">
        <f t="shared" ca="1" si="38"/>
        <v>6</v>
      </c>
      <c r="L344" s="40">
        <f t="shared" ca="1" si="38"/>
        <v>0</v>
      </c>
      <c r="M344" s="40">
        <f t="shared" ca="1" si="38"/>
        <v>-9</v>
      </c>
      <c r="N344" s="40">
        <f t="shared" ca="1" si="38"/>
        <v>-5</v>
      </c>
      <c r="O344" s="40">
        <f t="shared" ca="1" si="38"/>
        <v>4.8</v>
      </c>
      <c r="P344" s="40">
        <f t="shared" ca="1" si="38"/>
        <v>-12</v>
      </c>
    </row>
    <row r="345" spans="1:16" x14ac:dyDescent="0.25">
      <c r="A345" s="2">
        <f t="shared" si="35"/>
        <v>12</v>
      </c>
      <c r="B345" s="2">
        <f t="shared" si="36"/>
        <v>9</v>
      </c>
      <c r="C345" s="2">
        <f ca="1">INDEX($F$1:$P$1,MATCH(E345,F345:P345,0))</f>
        <v>2018</v>
      </c>
      <c r="D345" s="4">
        <v>44174</v>
      </c>
      <c r="E345" s="2">
        <f t="shared" ca="1" si="37"/>
        <v>2.5</v>
      </c>
      <c r="F345" s="40">
        <f t="shared" ca="1" si="34"/>
        <v>0</v>
      </c>
      <c r="G345" s="40">
        <f t="shared" ca="1" si="38"/>
        <v>2.5</v>
      </c>
      <c r="H345" s="40">
        <f t="shared" ca="1" si="38"/>
        <v>-3</v>
      </c>
      <c r="I345" s="40">
        <f t="shared" ca="1" si="38"/>
        <v>-16</v>
      </c>
      <c r="J345" s="40">
        <f t="shared" ca="1" si="38"/>
        <v>0</v>
      </c>
      <c r="K345" s="40">
        <f t="shared" ca="1" si="38"/>
        <v>0</v>
      </c>
      <c r="L345" s="40">
        <f t="shared" ca="1" si="38"/>
        <v>-9</v>
      </c>
      <c r="M345" s="40">
        <f t="shared" ca="1" si="38"/>
        <v>-2</v>
      </c>
      <c r="N345" s="40">
        <f t="shared" ca="1" si="38"/>
        <v>-5.5</v>
      </c>
      <c r="O345" s="40">
        <f t="shared" ca="1" si="38"/>
        <v>-4.5</v>
      </c>
      <c r="P345" s="40">
        <f t="shared" ca="1" si="38"/>
        <v>-11</v>
      </c>
    </row>
    <row r="346" spans="1:16" x14ac:dyDescent="0.25">
      <c r="A346" s="2">
        <f t="shared" si="35"/>
        <v>12</v>
      </c>
      <c r="B346" s="2">
        <f t="shared" si="36"/>
        <v>10</v>
      </c>
      <c r="C346" s="2">
        <f ca="1">INDEX($F$1:$P$1,MATCH(E346,F346:P346,0))</f>
        <v>2014</v>
      </c>
      <c r="D346" s="4">
        <v>44175</v>
      </c>
      <c r="E346" s="2">
        <f t="shared" ca="1" si="37"/>
        <v>8.5</v>
      </c>
      <c r="F346" s="40">
        <f t="shared" ca="1" si="34"/>
        <v>0</v>
      </c>
      <c r="G346" s="40">
        <f t="shared" ca="1" si="38"/>
        <v>2</v>
      </c>
      <c r="H346" s="40">
        <f t="shared" ca="1" si="38"/>
        <v>-1.5</v>
      </c>
      <c r="I346" s="40">
        <f t="shared" ca="1" si="38"/>
        <v>-14</v>
      </c>
      <c r="J346" s="40">
        <f t="shared" ca="1" si="38"/>
        <v>-1</v>
      </c>
      <c r="K346" s="40">
        <f t="shared" ca="1" si="38"/>
        <v>8.5</v>
      </c>
      <c r="L346" s="40">
        <f t="shared" ca="1" si="38"/>
        <v>0</v>
      </c>
      <c r="M346" s="40">
        <f t="shared" ca="1" si="38"/>
        <v>-1</v>
      </c>
      <c r="N346" s="40">
        <f t="shared" ca="1" si="38"/>
        <v>-3.5</v>
      </c>
      <c r="O346" s="40">
        <f t="shared" ca="1" si="38"/>
        <v>-7</v>
      </c>
      <c r="P346" s="40">
        <f t="shared" ca="1" si="38"/>
        <v>-8</v>
      </c>
    </row>
    <row r="347" spans="1:16" x14ac:dyDescent="0.25">
      <c r="A347" s="2">
        <f t="shared" si="35"/>
        <v>12</v>
      </c>
      <c r="B347" s="2">
        <f t="shared" si="36"/>
        <v>11</v>
      </c>
      <c r="C347" s="2">
        <f ca="1">INDEX($F$1:$P$1,MATCH(E347,F347:P347,0))</f>
        <v>2018</v>
      </c>
      <c r="D347" s="4">
        <v>44176</v>
      </c>
      <c r="E347" s="2">
        <f t="shared" ca="1" si="37"/>
        <v>7</v>
      </c>
      <c r="F347" s="40">
        <f t="shared" ca="1" si="34"/>
        <v>-4</v>
      </c>
      <c r="G347" s="40">
        <f t="shared" ca="1" si="38"/>
        <v>7</v>
      </c>
      <c r="H347" s="40">
        <f t="shared" ca="1" si="38"/>
        <v>2.5</v>
      </c>
      <c r="I347" s="40">
        <f t="shared" ca="1" si="38"/>
        <v>-11</v>
      </c>
      <c r="J347" s="40">
        <f t="shared" ca="1" si="38"/>
        <v>0</v>
      </c>
      <c r="K347" s="40">
        <f t="shared" ca="1" si="38"/>
        <v>5</v>
      </c>
      <c r="L347" s="40">
        <f t="shared" ca="1" si="38"/>
        <v>1.5</v>
      </c>
      <c r="M347" s="40">
        <f t="shared" ca="1" si="38"/>
        <v>3.5</v>
      </c>
      <c r="N347" s="40">
        <f t="shared" ca="1" si="38"/>
        <v>1</v>
      </c>
      <c r="O347" s="40">
        <f t="shared" ca="1" si="38"/>
        <v>-1</v>
      </c>
      <c r="P347" s="40">
        <f t="shared" ca="1" si="38"/>
        <v>-6.5</v>
      </c>
    </row>
    <row r="348" spans="1:16" x14ac:dyDescent="0.25">
      <c r="A348" s="2">
        <f t="shared" si="35"/>
        <v>12</v>
      </c>
      <c r="B348" s="2">
        <f t="shared" si="36"/>
        <v>12</v>
      </c>
      <c r="C348" s="2">
        <f ca="1">INDEX($F$1:$P$1,MATCH(E348,F348:P348,0))</f>
        <v>2010</v>
      </c>
      <c r="D348" s="4">
        <v>44177</v>
      </c>
      <c r="E348" s="2">
        <f t="shared" ca="1" si="37"/>
        <v>5</v>
      </c>
      <c r="F348" s="40">
        <f t="shared" ca="1" si="34"/>
        <v>-1.5</v>
      </c>
      <c r="G348" s="40">
        <f t="shared" ca="1" si="38"/>
        <v>3</v>
      </c>
      <c r="H348" s="40">
        <f t="shared" ca="1" si="38"/>
        <v>-0.5</v>
      </c>
      <c r="I348" s="40">
        <f t="shared" ca="1" si="38"/>
        <v>-16</v>
      </c>
      <c r="J348" s="40">
        <f t="shared" ca="1" si="38"/>
        <v>0</v>
      </c>
      <c r="K348" s="40">
        <f t="shared" ca="1" si="38"/>
        <v>2.2000000000000002</v>
      </c>
      <c r="L348" s="40">
        <f t="shared" ca="1" si="38"/>
        <v>0</v>
      </c>
      <c r="M348" s="40">
        <f t="shared" ca="1" si="38"/>
        <v>3</v>
      </c>
      <c r="N348" s="40">
        <f t="shared" ca="1" si="38"/>
        <v>-3</v>
      </c>
      <c r="O348" s="40">
        <f t="shared" ca="1" si="38"/>
        <v>5</v>
      </c>
      <c r="P348" s="40">
        <f t="shared" ca="1" si="38"/>
        <v>-12.5</v>
      </c>
    </row>
    <row r="349" spans="1:16" x14ac:dyDescent="0.25">
      <c r="A349" s="2">
        <f t="shared" si="35"/>
        <v>12</v>
      </c>
      <c r="B349" s="2">
        <f t="shared" si="36"/>
        <v>13</v>
      </c>
      <c r="C349" s="2">
        <f ca="1">INDEX($F$1:$P$1,MATCH(E349,F349:P349,0))</f>
        <v>2018</v>
      </c>
      <c r="D349" s="4">
        <v>44178</v>
      </c>
      <c r="E349" s="2">
        <f t="shared" ca="1" si="37"/>
        <v>4</v>
      </c>
      <c r="F349" s="40">
        <f t="shared" ca="1" si="34"/>
        <v>-2.5</v>
      </c>
      <c r="G349" s="40">
        <f t="shared" ca="1" si="38"/>
        <v>4</v>
      </c>
      <c r="H349" s="40">
        <f t="shared" ca="1" si="38"/>
        <v>-1</v>
      </c>
      <c r="I349" s="40">
        <f t="shared" ca="1" si="38"/>
        <v>-18</v>
      </c>
      <c r="J349" s="40">
        <f t="shared" ca="1" si="38"/>
        <v>-1</v>
      </c>
      <c r="K349" s="40">
        <f t="shared" ca="1" si="38"/>
        <v>1</v>
      </c>
      <c r="L349" s="40">
        <f t="shared" ca="1" si="38"/>
        <v>0</v>
      </c>
      <c r="M349" s="40">
        <f t="shared" ca="1" si="38"/>
        <v>0.1</v>
      </c>
      <c r="N349" s="40">
        <f t="shared" ca="1" si="38"/>
        <v>0</v>
      </c>
      <c r="O349" s="40">
        <f t="shared" ca="1" si="38"/>
        <v>2</v>
      </c>
      <c r="P349" s="40">
        <f t="shared" ca="1" si="38"/>
        <v>-19</v>
      </c>
    </row>
    <row r="350" spans="1:16" x14ac:dyDescent="0.25">
      <c r="A350" s="2">
        <f t="shared" si="35"/>
        <v>12</v>
      </c>
      <c r="B350" s="2">
        <f t="shared" si="36"/>
        <v>14</v>
      </c>
      <c r="C350" s="2">
        <f ca="1">INDEX($F$1:$P$1,MATCH(E350,F350:P350,0))</f>
        <v>2018</v>
      </c>
      <c r="D350" s="4">
        <v>44179</v>
      </c>
      <c r="E350" s="2">
        <f t="shared" ca="1" si="37"/>
        <v>5.5</v>
      </c>
      <c r="F350" s="40">
        <f t="shared" ca="1" si="34"/>
        <v>-3.5</v>
      </c>
      <c r="G350" s="40">
        <f t="shared" ca="1" si="38"/>
        <v>5.5</v>
      </c>
      <c r="H350" s="40">
        <f t="shared" ca="1" si="38"/>
        <v>-1.5</v>
      </c>
      <c r="I350" s="40">
        <f t="shared" ca="1" si="38"/>
        <v>-18.5</v>
      </c>
      <c r="J350" s="40">
        <f t="shared" ca="1" si="38"/>
        <v>-2</v>
      </c>
      <c r="K350" s="40">
        <f t="shared" ca="1" si="38"/>
        <v>0</v>
      </c>
      <c r="L350" s="40">
        <f t="shared" ca="1" si="38"/>
        <v>4.5</v>
      </c>
      <c r="M350" s="40">
        <f t="shared" ca="1" si="38"/>
        <v>-1.5</v>
      </c>
      <c r="N350" s="40">
        <f t="shared" ca="1" si="38"/>
        <v>-8</v>
      </c>
      <c r="O350" s="40">
        <f t="shared" ca="1" si="38"/>
        <v>2.5</v>
      </c>
      <c r="P350" s="40">
        <f t="shared" ca="1" si="38"/>
        <v>-24.5</v>
      </c>
    </row>
    <row r="351" spans="1:16" x14ac:dyDescent="0.25">
      <c r="A351" s="2">
        <f t="shared" si="35"/>
        <v>12</v>
      </c>
      <c r="B351" s="2">
        <f t="shared" si="36"/>
        <v>15</v>
      </c>
      <c r="C351" s="2">
        <f ca="1">INDEX($F$1:$P$1,MATCH(E351,F351:P351,0))</f>
        <v>2013</v>
      </c>
      <c r="D351" s="4">
        <v>44180</v>
      </c>
      <c r="E351" s="2">
        <f t="shared" ca="1" si="37"/>
        <v>6</v>
      </c>
      <c r="F351" s="40">
        <f t="shared" ca="1" si="34"/>
        <v>-7</v>
      </c>
      <c r="G351" s="40">
        <f t="shared" ca="1" si="38"/>
        <v>2</v>
      </c>
      <c r="H351" s="40">
        <f t="shared" ca="1" si="38"/>
        <v>1.5</v>
      </c>
      <c r="I351" s="40">
        <f t="shared" ca="1" si="38"/>
        <v>-12.5</v>
      </c>
      <c r="J351" s="40">
        <f t="shared" ca="1" si="38"/>
        <v>0</v>
      </c>
      <c r="K351" s="40">
        <f t="shared" ca="1" si="38"/>
        <v>0</v>
      </c>
      <c r="L351" s="40">
        <f t="shared" ca="1" si="38"/>
        <v>6</v>
      </c>
      <c r="M351" s="40">
        <f t="shared" ca="1" si="38"/>
        <v>-1</v>
      </c>
      <c r="N351" s="40">
        <f t="shared" ca="1" si="38"/>
        <v>-6</v>
      </c>
      <c r="O351" s="40">
        <f t="shared" ca="1" si="38"/>
        <v>4</v>
      </c>
      <c r="P351" s="40">
        <f t="shared" ca="1" si="38"/>
        <v>-18</v>
      </c>
    </row>
    <row r="352" spans="1:16" x14ac:dyDescent="0.25">
      <c r="A352" s="2">
        <f t="shared" si="35"/>
        <v>12</v>
      </c>
      <c r="B352" s="2">
        <f t="shared" si="36"/>
        <v>16</v>
      </c>
      <c r="C352" s="2">
        <f ca="1">INDEX($F$1:$P$1,MATCH(E352,F352:P352,0))</f>
        <v>2018</v>
      </c>
      <c r="D352" s="4">
        <v>44181</v>
      </c>
      <c r="E352" s="2">
        <f t="shared" ca="1" si="37"/>
        <v>4.5</v>
      </c>
      <c r="F352" s="40">
        <f t="shared" ca="1" si="34"/>
        <v>0</v>
      </c>
      <c r="G352" s="40">
        <f t="shared" ca="1" si="38"/>
        <v>4.5</v>
      </c>
      <c r="H352" s="40">
        <f t="shared" ca="1" si="38"/>
        <v>-1.5</v>
      </c>
      <c r="I352" s="40">
        <f t="shared" ca="1" si="38"/>
        <v>-17</v>
      </c>
      <c r="J352" s="40">
        <f t="shared" ca="1" si="38"/>
        <v>-8</v>
      </c>
      <c r="K352" s="40">
        <f t="shared" ca="1" si="38"/>
        <v>-5.5</v>
      </c>
      <c r="L352" s="40">
        <f t="shared" ca="1" si="38"/>
        <v>1.5</v>
      </c>
      <c r="M352" s="40">
        <f t="shared" ca="1" si="38"/>
        <v>-7.5</v>
      </c>
      <c r="N352" s="40">
        <f t="shared" ca="1" si="38"/>
        <v>1</v>
      </c>
      <c r="O352" s="40">
        <f t="shared" ca="1" si="38"/>
        <v>-8.5</v>
      </c>
      <c r="P352" s="40">
        <f t="shared" ca="1" si="38"/>
        <v>-10</v>
      </c>
    </row>
    <row r="353" spans="1:16" x14ac:dyDescent="0.25">
      <c r="A353" s="2">
        <f t="shared" si="35"/>
        <v>12</v>
      </c>
      <c r="B353" s="2">
        <f t="shared" si="36"/>
        <v>17</v>
      </c>
      <c r="C353" s="2">
        <f ca="1">INDEX($F$1:$P$1,MATCH(E353,F353:P353,0))</f>
        <v>2013</v>
      </c>
      <c r="D353" s="4">
        <v>44182</v>
      </c>
      <c r="E353" s="2">
        <f t="shared" ca="1" si="37"/>
        <v>7.5</v>
      </c>
      <c r="F353" s="40">
        <f t="shared" ca="1" si="34"/>
        <v>3.5</v>
      </c>
      <c r="G353" s="40">
        <f t="shared" ca="1" si="38"/>
        <v>1</v>
      </c>
      <c r="H353" s="40">
        <f t="shared" ca="1" si="38"/>
        <v>0.5</v>
      </c>
      <c r="I353" s="40">
        <f t="shared" ca="1" si="38"/>
        <v>-11.5</v>
      </c>
      <c r="J353" s="40">
        <f t="shared" ca="1" si="38"/>
        <v>-7</v>
      </c>
      <c r="K353" s="40">
        <f t="shared" ca="1" si="38"/>
        <v>-4</v>
      </c>
      <c r="L353" s="40">
        <f t="shared" ca="1" si="38"/>
        <v>7.5</v>
      </c>
      <c r="M353" s="40">
        <f t="shared" ca="1" si="38"/>
        <v>-8.5</v>
      </c>
      <c r="N353" s="40">
        <f t="shared" ca="1" si="38"/>
        <v>2</v>
      </c>
      <c r="O353" s="40">
        <f t="shared" ca="1" si="38"/>
        <v>-9.5</v>
      </c>
      <c r="P353" s="40">
        <f t="shared" ca="1" si="38"/>
        <v>3</v>
      </c>
    </row>
    <row r="354" spans="1:16" x14ac:dyDescent="0.25">
      <c r="A354" s="2">
        <f t="shared" si="35"/>
        <v>12</v>
      </c>
      <c r="B354" s="2">
        <f t="shared" si="36"/>
        <v>18</v>
      </c>
      <c r="C354" s="2">
        <f ca="1">INDEX($F$1:$P$1,MATCH(E354,F354:P354,0))</f>
        <v>2009</v>
      </c>
      <c r="D354" s="4">
        <v>44183</v>
      </c>
      <c r="E354" s="2">
        <f t="shared" ca="1" si="37"/>
        <v>6</v>
      </c>
      <c r="F354" s="40">
        <f t="shared" ca="1" si="34"/>
        <v>2.5</v>
      </c>
      <c r="G354" s="40">
        <f t="shared" ca="1" si="38"/>
        <v>4</v>
      </c>
      <c r="H354" s="40">
        <f t="shared" ca="1" si="38"/>
        <v>-1</v>
      </c>
      <c r="I354" s="40">
        <f t="shared" ca="1" si="38"/>
        <v>0</v>
      </c>
      <c r="J354" s="40">
        <f t="shared" ca="1" si="38"/>
        <v>-5.5</v>
      </c>
      <c r="K354" s="40">
        <f t="shared" ca="1" si="38"/>
        <v>-1</v>
      </c>
      <c r="L354" s="40">
        <f t="shared" ca="1" si="38"/>
        <v>-5.5</v>
      </c>
      <c r="M354" s="40">
        <f t="shared" ca="1" si="38"/>
        <v>-6</v>
      </c>
      <c r="N354" s="40">
        <f t="shared" ca="1" si="38"/>
        <v>-1</v>
      </c>
      <c r="O354" s="40">
        <f t="shared" ca="1" si="38"/>
        <v>-13</v>
      </c>
      <c r="P354" s="40">
        <f t="shared" ca="1" si="38"/>
        <v>6</v>
      </c>
    </row>
    <row r="355" spans="1:16" x14ac:dyDescent="0.25">
      <c r="A355" s="2">
        <f t="shared" si="35"/>
        <v>12</v>
      </c>
      <c r="B355" s="2">
        <f t="shared" si="36"/>
        <v>19</v>
      </c>
      <c r="C355" s="2">
        <f ca="1">INDEX($F$1:$P$1,MATCH(E355,F355:P355,0))</f>
        <v>2014</v>
      </c>
      <c r="D355" s="4">
        <v>44184</v>
      </c>
      <c r="E355" s="2">
        <f t="shared" ca="1" si="37"/>
        <v>4.5</v>
      </c>
      <c r="F355" s="40">
        <f t="shared" ca="1" si="34"/>
        <v>0.5</v>
      </c>
      <c r="G355" s="40">
        <f t="shared" ca="1" si="38"/>
        <v>0</v>
      </c>
      <c r="H355" s="40">
        <f t="shared" ca="1" si="38"/>
        <v>-5</v>
      </c>
      <c r="I355" s="40">
        <f t="shared" ca="1" si="38"/>
        <v>1</v>
      </c>
      <c r="J355" s="40">
        <f t="shared" ca="1" si="38"/>
        <v>-8</v>
      </c>
      <c r="K355" s="40">
        <f t="shared" ca="1" si="38"/>
        <v>4.5</v>
      </c>
      <c r="L355" s="40">
        <f t="shared" ca="1" si="38"/>
        <v>-7</v>
      </c>
      <c r="M355" s="40">
        <f t="shared" ca="1" si="38"/>
        <v>-2</v>
      </c>
      <c r="N355" s="40">
        <f t="shared" ca="1" si="38"/>
        <v>4.5</v>
      </c>
      <c r="O355" s="40">
        <f t="shared" ca="1" si="38"/>
        <v>-10.199999999999999</v>
      </c>
      <c r="P355" s="40">
        <f t="shared" ca="1" si="38"/>
        <v>-4</v>
      </c>
    </row>
    <row r="356" spans="1:16" x14ac:dyDescent="0.25">
      <c r="A356" s="2">
        <f t="shared" si="35"/>
        <v>12</v>
      </c>
      <c r="B356" s="2">
        <f t="shared" si="36"/>
        <v>20</v>
      </c>
      <c r="C356" s="2">
        <f ca="1">INDEX($F$1:$P$1,MATCH(E356,F356:P356,0))</f>
        <v>2016</v>
      </c>
      <c r="D356" s="4">
        <v>44185</v>
      </c>
      <c r="E356" s="2">
        <f t="shared" ca="1" si="37"/>
        <v>4</v>
      </c>
      <c r="F356" s="40">
        <f t="shared" ca="1" si="34"/>
        <v>-1</v>
      </c>
      <c r="G356" s="40">
        <f t="shared" ca="1" si="38"/>
        <v>1</v>
      </c>
      <c r="H356" s="40">
        <f t="shared" ca="1" si="38"/>
        <v>-7</v>
      </c>
      <c r="I356" s="40">
        <f t="shared" ca="1" si="38"/>
        <v>4</v>
      </c>
      <c r="J356" s="40">
        <f t="shared" ca="1" si="38"/>
        <v>-2</v>
      </c>
      <c r="K356" s="40">
        <f t="shared" ca="1" si="38"/>
        <v>4</v>
      </c>
      <c r="L356" s="40">
        <f t="shared" ca="1" si="38"/>
        <v>-5</v>
      </c>
      <c r="M356" s="40">
        <f t="shared" ca="1" si="38"/>
        <v>-5.5</v>
      </c>
      <c r="N356" s="40">
        <f t="shared" ca="1" si="38"/>
        <v>0</v>
      </c>
      <c r="O356" s="40">
        <f t="shared" ca="1" si="38"/>
        <v>-10</v>
      </c>
      <c r="P356" s="40">
        <f t="shared" ca="1" si="38"/>
        <v>-9</v>
      </c>
    </row>
    <row r="357" spans="1:16" x14ac:dyDescent="0.25">
      <c r="A357" s="2">
        <f t="shared" si="35"/>
        <v>12</v>
      </c>
      <c r="B357" s="2">
        <f t="shared" si="36"/>
        <v>21</v>
      </c>
      <c r="C357" s="2">
        <f ca="1">INDEX($F$1:$P$1,MATCH(E357,F357:P357,0))</f>
        <v>2016</v>
      </c>
      <c r="D357" s="4">
        <v>44186</v>
      </c>
      <c r="E357" s="2">
        <f t="shared" ca="1" si="37"/>
        <v>6</v>
      </c>
      <c r="F357" s="40">
        <f t="shared" ca="1" si="34"/>
        <v>-10</v>
      </c>
      <c r="G357" s="40">
        <f t="shared" ca="1" si="38"/>
        <v>-6</v>
      </c>
      <c r="H357" s="40">
        <f t="shared" ca="1" si="38"/>
        <v>-4</v>
      </c>
      <c r="I357" s="40">
        <f t="shared" ca="1" si="38"/>
        <v>6</v>
      </c>
      <c r="J357" s="40">
        <f t="shared" ca="1" si="38"/>
        <v>-3</v>
      </c>
      <c r="K357" s="40">
        <f t="shared" ca="1" si="38"/>
        <v>-1</v>
      </c>
      <c r="L357" s="40">
        <f t="shared" ca="1" si="38"/>
        <v>-7</v>
      </c>
      <c r="M357" s="40">
        <f t="shared" ca="1" si="38"/>
        <v>-14</v>
      </c>
      <c r="N357" s="40">
        <f t="shared" ca="1" si="38"/>
        <v>-4</v>
      </c>
      <c r="O357" s="40">
        <f t="shared" ca="1" si="38"/>
        <v>-1</v>
      </c>
      <c r="P357" s="40">
        <f t="shared" ca="1" si="38"/>
        <v>-9</v>
      </c>
    </row>
    <row r="358" spans="1:16" x14ac:dyDescent="0.25">
      <c r="A358" s="2">
        <f t="shared" si="35"/>
        <v>12</v>
      </c>
      <c r="B358" s="2">
        <f t="shared" si="36"/>
        <v>22</v>
      </c>
      <c r="C358" s="2">
        <f ca="1">INDEX($F$1:$P$1,MATCH(E358,F358:P358,0))</f>
        <v>2010</v>
      </c>
      <c r="D358" s="4">
        <v>44187</v>
      </c>
      <c r="E358" s="2">
        <f t="shared" ca="1" si="37"/>
        <v>5.5</v>
      </c>
      <c r="F358" s="40">
        <f t="shared" ca="1" si="34"/>
        <v>-10</v>
      </c>
      <c r="G358" s="40">
        <f t="shared" ca="1" si="38"/>
        <v>-3</v>
      </c>
      <c r="H358" s="40">
        <f t="shared" ca="1" si="38"/>
        <v>-11</v>
      </c>
      <c r="I358" s="40">
        <f t="shared" ca="1" si="38"/>
        <v>0</v>
      </c>
      <c r="J358" s="40">
        <f t="shared" ca="1" si="38"/>
        <v>-5.5</v>
      </c>
      <c r="K358" s="40">
        <f t="shared" ca="1" si="38"/>
        <v>3</v>
      </c>
      <c r="L358" s="40">
        <f t="shared" ca="1" si="38"/>
        <v>0</v>
      </c>
      <c r="M358" s="40">
        <f t="shared" ca="1" si="38"/>
        <v>-15</v>
      </c>
      <c r="N358" s="40">
        <f t="shared" ca="1" si="38"/>
        <v>-0.1</v>
      </c>
      <c r="O358" s="40">
        <f t="shared" ca="1" si="38"/>
        <v>5.5</v>
      </c>
      <c r="P358" s="40">
        <f t="shared" ca="1" si="38"/>
        <v>-15</v>
      </c>
    </row>
    <row r="359" spans="1:16" x14ac:dyDescent="0.25">
      <c r="A359" s="2">
        <f t="shared" si="35"/>
        <v>12</v>
      </c>
      <c r="B359" s="2">
        <f t="shared" si="36"/>
        <v>23</v>
      </c>
      <c r="C359" s="2">
        <f ca="1">INDEX($F$1:$P$1,MATCH(E359,F359:P359,0))</f>
        <v>2013</v>
      </c>
      <c r="D359" s="4">
        <v>44188</v>
      </c>
      <c r="E359" s="2">
        <f t="shared" ca="1" si="37"/>
        <v>5</v>
      </c>
      <c r="F359" s="40">
        <f t="shared" ca="1" si="34"/>
        <v>-6.5</v>
      </c>
      <c r="G359" s="40">
        <f t="shared" ca="1" si="38"/>
        <v>-0.5</v>
      </c>
      <c r="H359" s="40">
        <f t="shared" ca="1" si="38"/>
        <v>-14</v>
      </c>
      <c r="I359" s="40">
        <f t="shared" ca="1" si="38"/>
        <v>-5</v>
      </c>
      <c r="J359" s="40">
        <f t="shared" ca="1" si="38"/>
        <v>-4.5</v>
      </c>
      <c r="K359" s="40">
        <f t="shared" ca="1" si="38"/>
        <v>3</v>
      </c>
      <c r="L359" s="40">
        <f t="shared" ca="1" si="38"/>
        <v>5</v>
      </c>
      <c r="M359" s="40">
        <f t="shared" ca="1" si="38"/>
        <v>-15</v>
      </c>
      <c r="N359" s="40">
        <f t="shared" ca="1" si="38"/>
        <v>4.5</v>
      </c>
      <c r="O359" s="40">
        <f t="shared" ca="1" si="38"/>
        <v>4.5</v>
      </c>
      <c r="P359" s="40">
        <f t="shared" ca="1" si="38"/>
        <v>-15</v>
      </c>
    </row>
    <row r="360" spans="1:16" x14ac:dyDescent="0.25">
      <c r="A360" s="2">
        <f t="shared" si="35"/>
        <v>12</v>
      </c>
      <c r="B360" s="2">
        <f t="shared" si="36"/>
        <v>24</v>
      </c>
      <c r="C360" s="2">
        <f ca="1">INDEX($F$1:$P$1,MATCH(E360,F360:P360,0))</f>
        <v>2010</v>
      </c>
      <c r="D360" s="4">
        <v>44189</v>
      </c>
      <c r="E360" s="2">
        <f t="shared" ca="1" si="37"/>
        <v>7</v>
      </c>
      <c r="F360" s="40">
        <f t="shared" ca="1" si="34"/>
        <v>-3.5</v>
      </c>
      <c r="G360" s="40">
        <f t="shared" ca="1" si="38"/>
        <v>2</v>
      </c>
      <c r="H360" s="40">
        <f t="shared" ca="1" si="38"/>
        <v>-18</v>
      </c>
      <c r="I360" s="40">
        <f t="shared" ca="1" si="38"/>
        <v>-6</v>
      </c>
      <c r="J360" s="40">
        <f t="shared" ca="1" si="38"/>
        <v>-8</v>
      </c>
      <c r="K360" s="40">
        <f t="shared" ca="1" si="38"/>
        <v>0</v>
      </c>
      <c r="L360" s="40">
        <f t="shared" ca="1" si="38"/>
        <v>1.5</v>
      </c>
      <c r="M360" s="40">
        <f t="shared" ca="1" si="38"/>
        <v>-9.5</v>
      </c>
      <c r="N360" s="40">
        <f t="shared" ca="1" si="38"/>
        <v>5</v>
      </c>
      <c r="O360" s="40">
        <f t="shared" ca="1" si="38"/>
        <v>7</v>
      </c>
      <c r="P360" s="40">
        <f t="shared" ca="1" si="38"/>
        <v>-11</v>
      </c>
    </row>
    <row r="361" spans="1:16" x14ac:dyDescent="0.25">
      <c r="A361" s="2">
        <f t="shared" si="35"/>
        <v>12</v>
      </c>
      <c r="B361" s="2">
        <f t="shared" si="36"/>
        <v>25</v>
      </c>
      <c r="C361" s="2">
        <f ca="1">INDEX($F$1:$P$1,MATCH(E361,F361:P361,0))</f>
        <v>2011</v>
      </c>
      <c r="D361" s="4">
        <v>44190</v>
      </c>
      <c r="E361" s="2">
        <f t="shared" ca="1" si="37"/>
        <v>4.5</v>
      </c>
      <c r="F361" s="40">
        <f t="shared" ca="1" si="34"/>
        <v>-13</v>
      </c>
      <c r="G361" s="40">
        <f t="shared" ca="1" si="38"/>
        <v>-6</v>
      </c>
      <c r="H361" s="40">
        <f t="shared" ca="1" si="38"/>
        <v>-21</v>
      </c>
      <c r="I361" s="40">
        <f t="shared" ca="1" si="38"/>
        <v>-9</v>
      </c>
      <c r="J361" s="40">
        <f t="shared" ca="1" si="38"/>
        <v>-10</v>
      </c>
      <c r="K361" s="40">
        <f t="shared" ca="1" si="38"/>
        <v>0</v>
      </c>
      <c r="L361" s="40">
        <f t="shared" ca="1" si="38"/>
        <v>0</v>
      </c>
      <c r="M361" s="40">
        <f t="shared" ca="1" si="38"/>
        <v>-12</v>
      </c>
      <c r="N361" s="40">
        <f t="shared" ca="1" si="38"/>
        <v>4.5</v>
      </c>
      <c r="O361" s="40">
        <f t="shared" ca="1" si="38"/>
        <v>1.5</v>
      </c>
      <c r="P361" s="40">
        <f t="shared" ca="1" si="38"/>
        <v>-11.5</v>
      </c>
    </row>
    <row r="362" spans="1:16" x14ac:dyDescent="0.25">
      <c r="A362" s="2">
        <f t="shared" si="35"/>
        <v>12</v>
      </c>
      <c r="B362" s="2">
        <f t="shared" si="36"/>
        <v>26</v>
      </c>
      <c r="C362" s="2">
        <f ca="1">INDEX($F$1:$P$1,MATCH(E362,F362:P362,0))</f>
        <v>2014</v>
      </c>
      <c r="D362" s="4">
        <v>44191</v>
      </c>
      <c r="E362" s="2">
        <f t="shared" ca="1" si="37"/>
        <v>1</v>
      </c>
      <c r="F362" s="40">
        <f t="shared" ca="1" si="34"/>
        <v>-5</v>
      </c>
      <c r="G362" s="40">
        <f t="shared" ca="1" si="38"/>
        <v>-2.5</v>
      </c>
      <c r="H362" s="40">
        <f t="shared" ca="1" si="38"/>
        <v>-17.5</v>
      </c>
      <c r="I362" s="40">
        <f t="shared" ca="1" si="38"/>
        <v>-4.5</v>
      </c>
      <c r="J362" s="40">
        <f t="shared" ca="1" si="38"/>
        <v>-5.5</v>
      </c>
      <c r="K362" s="40">
        <f t="shared" ca="1" si="38"/>
        <v>1</v>
      </c>
      <c r="L362" s="40">
        <f t="shared" ca="1" si="38"/>
        <v>0</v>
      </c>
      <c r="M362" s="40">
        <f t="shared" ca="1" si="38"/>
        <v>-10</v>
      </c>
      <c r="N362" s="40">
        <f t="shared" ca="1" si="38"/>
        <v>1</v>
      </c>
      <c r="O362" s="40">
        <f t="shared" ca="1" si="38"/>
        <v>-1</v>
      </c>
      <c r="P362" s="40">
        <f t="shared" ca="1" si="38"/>
        <v>-10</v>
      </c>
    </row>
    <row r="363" spans="1:16" x14ac:dyDescent="0.25">
      <c r="A363" s="2">
        <f t="shared" si="35"/>
        <v>12</v>
      </c>
      <c r="B363" s="2">
        <f t="shared" si="36"/>
        <v>27</v>
      </c>
      <c r="C363" s="2">
        <f ca="1">INDEX($F$1:$P$1,MATCH(E363,F363:P363,0))</f>
        <v>2013</v>
      </c>
      <c r="D363" s="4">
        <v>44192</v>
      </c>
      <c r="E363" s="2">
        <f t="shared" ca="1" si="37"/>
        <v>5</v>
      </c>
      <c r="F363" s="40">
        <f t="shared" ca="1" si="34"/>
        <v>-1</v>
      </c>
      <c r="G363" s="40">
        <f t="shared" ca="1" si="38"/>
        <v>-4.5</v>
      </c>
      <c r="H363" s="40">
        <f t="shared" ca="1" si="38"/>
        <v>-13</v>
      </c>
      <c r="I363" s="40">
        <f t="shared" ca="1" si="38"/>
        <v>0</v>
      </c>
      <c r="J363" s="40">
        <f t="shared" ca="1" si="38"/>
        <v>-2</v>
      </c>
      <c r="K363" s="40">
        <f t="shared" ca="1" si="38"/>
        <v>0.5</v>
      </c>
      <c r="L363" s="40">
        <f t="shared" ca="1" si="38"/>
        <v>5</v>
      </c>
      <c r="M363" s="40">
        <f t="shared" ca="1" si="38"/>
        <v>-11</v>
      </c>
      <c r="N363" s="40">
        <f t="shared" ca="1" si="38"/>
        <v>0</v>
      </c>
      <c r="O363" s="40">
        <f t="shared" ca="1" si="38"/>
        <v>1.5</v>
      </c>
      <c r="P363" s="40">
        <f t="shared" ca="1" si="38"/>
        <v>-10</v>
      </c>
    </row>
    <row r="364" spans="1:16" x14ac:dyDescent="0.25">
      <c r="A364" s="2">
        <f t="shared" si="35"/>
        <v>12</v>
      </c>
      <c r="B364" s="2">
        <f t="shared" si="36"/>
        <v>28</v>
      </c>
      <c r="C364" s="2">
        <f ca="1">INDEX($F$1:$P$1,MATCH(E364,F364:P364,0))</f>
        <v>2019</v>
      </c>
      <c r="D364" s="4">
        <v>44193</v>
      </c>
      <c r="E364" s="2">
        <f t="shared" ca="1" si="37"/>
        <v>2.5</v>
      </c>
      <c r="F364" s="40">
        <f t="shared" ca="1" si="34"/>
        <v>2.5</v>
      </c>
      <c r="G364" s="40">
        <f t="shared" ca="1" si="38"/>
        <v>0</v>
      </c>
      <c r="H364" s="40">
        <f t="shared" ca="1" si="38"/>
        <v>-19</v>
      </c>
      <c r="I364" s="40">
        <f t="shared" ca="1" si="38"/>
        <v>1.5</v>
      </c>
      <c r="J364" s="40">
        <f t="shared" ca="1" si="38"/>
        <v>-5.2</v>
      </c>
      <c r="K364" s="40">
        <f t="shared" ca="1" si="38"/>
        <v>-4.5</v>
      </c>
      <c r="L364" s="40">
        <f t="shared" ca="1" si="38"/>
        <v>-4</v>
      </c>
      <c r="M364" s="40">
        <f t="shared" ca="1" si="38"/>
        <v>-7.5</v>
      </c>
      <c r="N364" s="40">
        <f t="shared" ca="1" si="38"/>
        <v>0</v>
      </c>
      <c r="O364" s="40">
        <f t="shared" ca="1" si="38"/>
        <v>-4</v>
      </c>
      <c r="P364" s="40">
        <f t="shared" ca="1" si="38"/>
        <v>-12</v>
      </c>
    </row>
    <row r="365" spans="1:16" x14ac:dyDescent="0.25">
      <c r="A365" s="2">
        <f t="shared" si="35"/>
        <v>12</v>
      </c>
      <c r="B365" s="2">
        <f t="shared" si="36"/>
        <v>29</v>
      </c>
      <c r="C365" s="2">
        <f ca="1">INDEX($F$1:$P$1,MATCH(E365,F365:P365,0))</f>
        <v>2018</v>
      </c>
      <c r="D365" s="4">
        <v>44194</v>
      </c>
      <c r="E365" s="2">
        <f t="shared" ca="1" si="37"/>
        <v>5</v>
      </c>
      <c r="F365" s="40">
        <f t="shared" ca="1" si="34"/>
        <v>-3</v>
      </c>
      <c r="G365" s="40">
        <f t="shared" ca="1" si="38"/>
        <v>5</v>
      </c>
      <c r="H365" s="40">
        <f t="shared" ca="1" si="38"/>
        <v>-18</v>
      </c>
      <c r="I365" s="40">
        <f t="shared" ca="1" si="38"/>
        <v>-1</v>
      </c>
      <c r="J365" s="40">
        <f t="shared" ca="1" si="38"/>
        <v>-9</v>
      </c>
      <c r="K365" s="40">
        <f t="shared" ca="1" si="38"/>
        <v>-14</v>
      </c>
      <c r="L365" s="40">
        <f t="shared" ca="1" si="38"/>
        <v>5</v>
      </c>
      <c r="M365" s="40">
        <f t="shared" ca="1" si="38"/>
        <v>-9.5</v>
      </c>
      <c r="N365" s="40">
        <f t="shared" ca="1" si="38"/>
        <v>1</v>
      </c>
      <c r="O365" s="40">
        <f t="shared" ca="1" si="38"/>
        <v>-8</v>
      </c>
      <c r="P365" s="40">
        <f t="shared" ca="1" si="38"/>
        <v>-11.5</v>
      </c>
    </row>
    <row r="366" spans="1:16" x14ac:dyDescent="0.25">
      <c r="A366" s="2">
        <f t="shared" si="35"/>
        <v>12</v>
      </c>
      <c r="B366" s="2">
        <f t="shared" si="36"/>
        <v>30</v>
      </c>
      <c r="C366" s="2">
        <f ca="1">INDEX($F$1:$P$1,MATCH(E366,F366:P366,0))</f>
        <v>2013</v>
      </c>
      <c r="D366" s="4">
        <v>44195</v>
      </c>
      <c r="E366" s="2">
        <f t="shared" ca="1" si="37"/>
        <v>2</v>
      </c>
      <c r="F366" s="40">
        <f t="shared" ca="1" si="34"/>
        <v>0.5</v>
      </c>
      <c r="G366" s="40">
        <f t="shared" ca="1" si="38"/>
        <v>1.5</v>
      </c>
      <c r="H366" s="40">
        <f t="shared" ca="1" si="38"/>
        <v>-18</v>
      </c>
      <c r="I366" s="40">
        <f t="shared" ca="1" si="38"/>
        <v>-6</v>
      </c>
      <c r="J366" s="40">
        <f t="shared" ca="1" si="38"/>
        <v>-10.8</v>
      </c>
      <c r="K366" s="40">
        <f t="shared" ca="1" si="38"/>
        <v>-18</v>
      </c>
      <c r="L366" s="40">
        <f t="shared" ca="1" si="38"/>
        <v>2</v>
      </c>
      <c r="M366" s="40">
        <f t="shared" ca="1" si="38"/>
        <v>-11</v>
      </c>
      <c r="N366" s="40">
        <f t="shared" ca="1" si="38"/>
        <v>-1</v>
      </c>
      <c r="O366" s="40">
        <f t="shared" ca="1" si="38"/>
        <v>-9</v>
      </c>
      <c r="P366" s="40">
        <f t="shared" ca="1" si="38"/>
        <v>-10</v>
      </c>
    </row>
    <row r="367" spans="1:16" x14ac:dyDescent="0.25">
      <c r="A367" s="2">
        <f t="shared" si="35"/>
        <v>12</v>
      </c>
      <c r="B367" s="2">
        <f t="shared" si="36"/>
        <v>31</v>
      </c>
      <c r="C367" s="2">
        <f ca="1">INDEX($F$1:$P$1,MATCH(E367,F367:P367,0))</f>
        <v>2013</v>
      </c>
      <c r="D367" s="4">
        <v>44196</v>
      </c>
      <c r="E367" s="2">
        <f t="shared" ca="1" si="37"/>
        <v>3</v>
      </c>
      <c r="F367" s="40">
        <f t="shared" ca="1" si="34"/>
        <v>2</v>
      </c>
      <c r="G367" s="40">
        <f t="shared" ca="1" si="38"/>
        <v>-2</v>
      </c>
      <c r="H367" s="40">
        <f t="shared" ca="1" si="38"/>
        <v>-17</v>
      </c>
      <c r="I367" s="40">
        <f t="shared" ca="1" si="38"/>
        <v>-2.5</v>
      </c>
      <c r="J367" s="40">
        <f t="shared" ca="1" si="38"/>
        <v>-10</v>
      </c>
      <c r="K367" s="40">
        <f t="shared" ca="1" si="38"/>
        <v>-10</v>
      </c>
      <c r="L367" s="40">
        <f t="shared" ca="1" si="38"/>
        <v>3</v>
      </c>
      <c r="M367" s="40">
        <f t="shared" ca="1" si="38"/>
        <v>-6</v>
      </c>
      <c r="N367" s="40">
        <f t="shared" ca="1" si="38"/>
        <v>-9.5</v>
      </c>
      <c r="O367" s="40">
        <f t="shared" ca="1" si="38"/>
        <v>-10</v>
      </c>
      <c r="P367" s="40">
        <f t="shared" ca="1" si="38"/>
        <v>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E2CE-7396-4248-8403-6813543B341F}">
  <dimension ref="A1:P367"/>
  <sheetViews>
    <sheetView workbookViewId="0">
      <selection activeCell="U15" sqref="U15"/>
    </sheetView>
  </sheetViews>
  <sheetFormatPr defaultRowHeight="15" x14ac:dyDescent="0.25"/>
  <cols>
    <col min="1" max="3" width="9.140625" style="2"/>
    <col min="4" max="4" width="18.5703125" style="2" customWidth="1"/>
    <col min="5" max="5" width="14.7109375" style="2" bestFit="1" customWidth="1"/>
    <col min="6" max="6" width="9.140625" style="42"/>
    <col min="7" max="7" width="10.42578125" style="42" bestFit="1" customWidth="1"/>
    <col min="8" max="16" width="9.140625" style="42"/>
    <col min="17" max="16384" width="9.140625" style="2"/>
  </cols>
  <sheetData>
    <row r="1" spans="1:16" s="3" customFormat="1" x14ac:dyDescent="0.25">
      <c r="A1" s="3" t="s">
        <v>28</v>
      </c>
      <c r="B1" s="3" t="s">
        <v>27</v>
      </c>
      <c r="C1" s="3" t="s">
        <v>51</v>
      </c>
      <c r="D1" s="3" t="s">
        <v>30</v>
      </c>
      <c r="E1" s="3" t="s">
        <v>23</v>
      </c>
      <c r="F1" s="41">
        <v>2019</v>
      </c>
      <c r="G1" s="41">
        <v>2018</v>
      </c>
      <c r="H1" s="41">
        <v>2017</v>
      </c>
      <c r="I1" s="41">
        <v>2016</v>
      </c>
      <c r="J1" s="41">
        <v>2015</v>
      </c>
      <c r="K1" s="41">
        <v>2014</v>
      </c>
      <c r="L1" s="41">
        <v>2013</v>
      </c>
      <c r="M1" s="41">
        <v>2012</v>
      </c>
      <c r="N1" s="41">
        <v>2011</v>
      </c>
      <c r="O1" s="41">
        <v>2010</v>
      </c>
      <c r="P1" s="41">
        <v>2009</v>
      </c>
    </row>
    <row r="2" spans="1:16" x14ac:dyDescent="0.25">
      <c r="A2" s="2">
        <f>MONTH(D2)</f>
        <v>1</v>
      </c>
      <c r="B2" s="2">
        <f>DAY(D2)</f>
        <v>1</v>
      </c>
      <c r="C2" s="2">
        <f ca="1">INDEX($F$1:$P$1,MATCH(E2,F2:P2,0))</f>
        <v>2018</v>
      </c>
      <c r="D2" s="4">
        <v>43831</v>
      </c>
      <c r="E2" s="2">
        <f ca="1">MIN(F2:P2)</f>
        <v>-22</v>
      </c>
      <c r="F2" s="42">
        <f ca="1">INDEX(INDIRECT("'"&amp;F$1&amp;"'!"&amp;"L:L"),MATCH(EDATE($D2,-12*(2020-F$1)),INDIRECT("'"&amp;F$1&amp;"'!"&amp;"E:E"),0))</f>
        <v>-5.5</v>
      </c>
      <c r="G2" s="42">
        <f t="shared" ref="G2:P17" ca="1" si="0">INDEX(INDIRECT("'"&amp;G$1&amp;"'!"&amp;"L:L"),MATCH(EDATE($D2,-12*(2020-G$1)),INDIRECT("'"&amp;G$1&amp;"'!"&amp;"E:E"),0))</f>
        <v>-22</v>
      </c>
      <c r="H2" s="42">
        <f t="shared" ca="1" si="0"/>
        <v>-15</v>
      </c>
      <c r="I2" s="42">
        <f t="shared" ca="1" si="0"/>
        <v>0</v>
      </c>
      <c r="J2" s="42">
        <f t="shared" ca="1" si="0"/>
        <v>-17</v>
      </c>
      <c r="K2" s="42">
        <f t="shared" ca="1" si="0"/>
        <v>-6</v>
      </c>
      <c r="L2" s="42">
        <f t="shared" ca="1" si="0"/>
        <v>-20.5</v>
      </c>
      <c r="M2" s="42">
        <f t="shared" ca="1" si="0"/>
        <v>-15</v>
      </c>
      <c r="N2" s="42">
        <f t="shared" ca="1" si="0"/>
        <v>-15.5</v>
      </c>
      <c r="O2" s="42">
        <f t="shared" ca="1" si="0"/>
        <v>-16</v>
      </c>
      <c r="P2" s="42">
        <f t="shared" ca="1" si="0"/>
        <v>-17</v>
      </c>
    </row>
    <row r="3" spans="1:16" x14ac:dyDescent="0.25">
      <c r="A3" s="2">
        <f t="shared" ref="A3:A66" si="1">MONTH(D3)</f>
        <v>1</v>
      </c>
      <c r="B3" s="2">
        <f t="shared" ref="B3:B66" si="2">DAY(D3)</f>
        <v>2</v>
      </c>
      <c r="C3" s="2">
        <f ca="1">INDEX($F$1:$P$1,MATCH(E3,F3:P3,0))</f>
        <v>2016</v>
      </c>
      <c r="D3" s="4">
        <v>43832</v>
      </c>
      <c r="E3" s="2">
        <f t="shared" ref="E3:E66" ca="1" si="3">MIN(F3:P3)</f>
        <v>-25</v>
      </c>
      <c r="F3" s="42">
        <f t="shared" ref="F3:P66" ca="1" si="4">INDEX(INDIRECT("'"&amp;F$1&amp;"'!"&amp;"L:L"),MATCH(EDATE($D3,-12*(2020-F$1)),INDIRECT("'"&amp;F$1&amp;"'!"&amp;"E:E"),0))</f>
        <v>-2</v>
      </c>
      <c r="G3" s="42">
        <f t="shared" ca="1" si="0"/>
        <v>-18.5</v>
      </c>
      <c r="H3" s="42">
        <f t="shared" ca="1" si="0"/>
        <v>-20</v>
      </c>
      <c r="I3" s="42">
        <f t="shared" ca="1" si="0"/>
        <v>-25</v>
      </c>
      <c r="J3" s="42">
        <f t="shared" ca="1" si="0"/>
        <v>-10.5</v>
      </c>
      <c r="K3" s="42">
        <f t="shared" ca="1" si="0"/>
        <v>0</v>
      </c>
      <c r="L3" s="42">
        <f t="shared" ca="1" si="0"/>
        <v>-17</v>
      </c>
      <c r="M3" s="42">
        <f t="shared" ca="1" si="0"/>
        <v>0</v>
      </c>
      <c r="N3" s="42">
        <f t="shared" ca="1" si="0"/>
        <v>-16</v>
      </c>
      <c r="O3" s="42">
        <f t="shared" ca="1" si="0"/>
        <v>-14.5</v>
      </c>
      <c r="P3" s="42">
        <f t="shared" ca="1" si="0"/>
        <v>-20</v>
      </c>
    </row>
    <row r="4" spans="1:16" x14ac:dyDescent="0.25">
      <c r="A4" s="2">
        <f t="shared" si="1"/>
        <v>1</v>
      </c>
      <c r="B4" s="2">
        <f t="shared" si="2"/>
        <v>3</v>
      </c>
      <c r="C4" s="2">
        <f ca="1">INDEX($F$1:$P$1,MATCH(E4,F4:P4,0))</f>
        <v>2009</v>
      </c>
      <c r="D4" s="4">
        <v>43833</v>
      </c>
      <c r="E4" s="2">
        <f t="shared" ca="1" si="3"/>
        <v>-22</v>
      </c>
      <c r="F4" s="42">
        <f t="shared" ca="1" si="4"/>
        <v>-3</v>
      </c>
      <c r="G4" s="42">
        <f t="shared" ca="1" si="0"/>
        <v>-16</v>
      </c>
      <c r="H4" s="42">
        <f t="shared" ca="1" si="0"/>
        <v>-20.5</v>
      </c>
      <c r="I4" s="42">
        <f t="shared" ca="1" si="0"/>
        <v>-18</v>
      </c>
      <c r="J4" s="42">
        <f t="shared" ca="1" si="0"/>
        <v>-16</v>
      </c>
      <c r="K4" s="42">
        <f t="shared" ca="1" si="0"/>
        <v>-3</v>
      </c>
      <c r="L4" s="42">
        <f t="shared" ca="1" si="0"/>
        <v>-15.5</v>
      </c>
      <c r="M4" s="42">
        <f t="shared" ca="1" si="0"/>
        <v>-0.1</v>
      </c>
      <c r="N4" s="42">
        <f t="shared" ca="1" si="0"/>
        <v>-14</v>
      </c>
      <c r="O4" s="42">
        <f t="shared" ca="1" si="0"/>
        <v>-21</v>
      </c>
      <c r="P4" s="42">
        <f t="shared" ca="1" si="0"/>
        <v>-22</v>
      </c>
    </row>
    <row r="5" spans="1:16" x14ac:dyDescent="0.25">
      <c r="A5" s="2">
        <f t="shared" si="1"/>
        <v>1</v>
      </c>
      <c r="B5" s="2">
        <f t="shared" si="2"/>
        <v>4</v>
      </c>
      <c r="C5" s="2">
        <f ca="1">INDEX($F$1:$P$1,MATCH(E5,F5:P5,0))</f>
        <v>2010</v>
      </c>
      <c r="D5" s="4">
        <v>43834</v>
      </c>
      <c r="E5" s="2">
        <f t="shared" ca="1" si="3"/>
        <v>-26.5</v>
      </c>
      <c r="F5" s="42">
        <f t="shared" ca="1" si="4"/>
        <v>-5</v>
      </c>
      <c r="G5" s="42">
        <f t="shared" ca="1" si="0"/>
        <v>-13</v>
      </c>
      <c r="H5" s="42">
        <f t="shared" ca="1" si="0"/>
        <v>-17.5</v>
      </c>
      <c r="I5" s="42">
        <f t="shared" ca="1" si="0"/>
        <v>0</v>
      </c>
      <c r="J5" s="42">
        <f t="shared" ca="1" si="0"/>
        <v>-18.5</v>
      </c>
      <c r="K5" s="42">
        <f t="shared" ca="1" si="0"/>
        <v>-15</v>
      </c>
      <c r="L5" s="42">
        <f t="shared" ca="1" si="0"/>
        <v>-17</v>
      </c>
      <c r="M5" s="42">
        <f t="shared" ca="1" si="0"/>
        <v>3</v>
      </c>
      <c r="N5" s="42">
        <f t="shared" ca="1" si="0"/>
        <v>-9</v>
      </c>
      <c r="O5" s="42">
        <f t="shared" ca="1" si="0"/>
        <v>-26.5</v>
      </c>
      <c r="P5" s="42">
        <f t="shared" ca="1" si="0"/>
        <v>-7</v>
      </c>
    </row>
    <row r="6" spans="1:16" x14ac:dyDescent="0.25">
      <c r="A6" s="2">
        <f t="shared" si="1"/>
        <v>1</v>
      </c>
      <c r="B6" s="2">
        <f t="shared" si="2"/>
        <v>5</v>
      </c>
      <c r="C6" s="2">
        <f ca="1">INDEX($F$1:$P$1,MATCH(E6,F6:P6,0))</f>
        <v>2010</v>
      </c>
      <c r="D6" s="4">
        <v>43835</v>
      </c>
      <c r="E6" s="2">
        <f t="shared" ca="1" si="3"/>
        <v>-32</v>
      </c>
      <c r="F6" s="42">
        <f t="shared" ca="1" si="4"/>
        <v>-8.5</v>
      </c>
      <c r="G6" s="42">
        <f t="shared" ca="1" si="0"/>
        <v>-8</v>
      </c>
      <c r="H6" s="42">
        <f t="shared" ca="1" si="0"/>
        <v>-21.5</v>
      </c>
      <c r="I6" s="42">
        <f t="shared" ca="1" si="0"/>
        <v>-21</v>
      </c>
      <c r="J6" s="42">
        <f t="shared" ca="1" si="0"/>
        <v>-20</v>
      </c>
      <c r="K6" s="42">
        <f t="shared" ca="1" si="0"/>
        <v>-13.5</v>
      </c>
      <c r="L6" s="42">
        <f t="shared" ca="1" si="0"/>
        <v>-16.5</v>
      </c>
      <c r="M6" s="42">
        <f t="shared" ca="1" si="0"/>
        <v>-2</v>
      </c>
      <c r="N6" s="42">
        <f t="shared" ca="1" si="0"/>
        <v>-6.5</v>
      </c>
      <c r="O6" s="42">
        <f t="shared" ca="1" si="0"/>
        <v>-32</v>
      </c>
      <c r="P6" s="42">
        <f t="shared" ca="1" si="0"/>
        <v>-4</v>
      </c>
    </row>
    <row r="7" spans="1:16" x14ac:dyDescent="0.25">
      <c r="A7" s="2">
        <f t="shared" si="1"/>
        <v>1</v>
      </c>
      <c r="B7" s="2">
        <f t="shared" si="2"/>
        <v>6</v>
      </c>
      <c r="C7" s="2">
        <f ca="1">INDEX($F$1:$P$1,MATCH(E7,F7:P7,0))</f>
        <v>2010</v>
      </c>
      <c r="D7" s="4">
        <v>43836</v>
      </c>
      <c r="E7" s="2">
        <f t="shared" ca="1" si="3"/>
        <v>-31</v>
      </c>
      <c r="F7" s="42">
        <f t="shared" ca="1" si="4"/>
        <v>-7</v>
      </c>
      <c r="G7" s="42">
        <f t="shared" ca="1" si="0"/>
        <v>-11</v>
      </c>
      <c r="H7" s="42">
        <f t="shared" ca="1" si="0"/>
        <v>-12.5</v>
      </c>
      <c r="I7" s="42">
        <f t="shared" ca="1" si="0"/>
        <v>-20</v>
      </c>
      <c r="J7" s="42">
        <f t="shared" ca="1" si="0"/>
        <v>0</v>
      </c>
      <c r="K7" s="42">
        <f t="shared" ca="1" si="0"/>
        <v>-11</v>
      </c>
      <c r="L7" s="42">
        <f t="shared" ca="1" si="0"/>
        <v>-10.5</v>
      </c>
      <c r="M7" s="42">
        <f t="shared" ca="1" si="0"/>
        <v>-8.5</v>
      </c>
      <c r="N7" s="42">
        <f t="shared" ca="1" si="0"/>
        <v>-8</v>
      </c>
      <c r="O7" s="42">
        <f t="shared" ca="1" si="0"/>
        <v>-31</v>
      </c>
      <c r="P7" s="42">
        <f t="shared" ca="1" si="0"/>
        <v>-3</v>
      </c>
    </row>
    <row r="8" spans="1:16" x14ac:dyDescent="0.25">
      <c r="A8" s="2">
        <f t="shared" si="1"/>
        <v>1</v>
      </c>
      <c r="B8" s="2">
        <f t="shared" si="2"/>
        <v>7</v>
      </c>
      <c r="C8" s="2">
        <f ca="1">INDEX($F$1:$P$1,MATCH(E8,F8:P8,0))</f>
        <v>2010</v>
      </c>
      <c r="D8" s="4">
        <v>43837</v>
      </c>
      <c r="E8" s="2">
        <f t="shared" ca="1" si="3"/>
        <v>-23.5</v>
      </c>
      <c r="F8" s="42">
        <f t="shared" ca="1" si="4"/>
        <v>-17</v>
      </c>
      <c r="G8" s="42">
        <f t="shared" ca="1" si="0"/>
        <v>-7</v>
      </c>
      <c r="H8" s="42">
        <f t="shared" ca="1" si="0"/>
        <v>-16</v>
      </c>
      <c r="I8" s="42">
        <f t="shared" ca="1" si="0"/>
        <v>-10</v>
      </c>
      <c r="J8" s="42">
        <f t="shared" ca="1" si="0"/>
        <v>-8.5</v>
      </c>
      <c r="K8" s="42">
        <f t="shared" ca="1" si="0"/>
        <v>-9.5</v>
      </c>
      <c r="L8" s="42">
        <f t="shared" ca="1" si="0"/>
        <v>-15</v>
      </c>
      <c r="M8" s="42">
        <f t="shared" ca="1" si="0"/>
        <v>-9</v>
      </c>
      <c r="N8" s="42">
        <f t="shared" ca="1" si="0"/>
        <v>-7</v>
      </c>
      <c r="O8" s="42">
        <f t="shared" ca="1" si="0"/>
        <v>-23.5</v>
      </c>
      <c r="P8" s="42">
        <f t="shared" ca="1" si="0"/>
        <v>-5.5</v>
      </c>
    </row>
    <row r="9" spans="1:16" x14ac:dyDescent="0.25">
      <c r="A9" s="2">
        <f t="shared" si="1"/>
        <v>1</v>
      </c>
      <c r="B9" s="2">
        <f t="shared" si="2"/>
        <v>8</v>
      </c>
      <c r="C9" s="2">
        <f ca="1">INDEX($F$1:$P$1,MATCH(E9,F9:P9,0))</f>
        <v>2017</v>
      </c>
      <c r="D9" s="4">
        <v>43838</v>
      </c>
      <c r="E9" s="2">
        <f t="shared" ca="1" si="3"/>
        <v>-27</v>
      </c>
      <c r="F9" s="42">
        <f t="shared" ca="1" si="4"/>
        <v>-25</v>
      </c>
      <c r="G9" s="42">
        <f t="shared" ca="1" si="0"/>
        <v>-5</v>
      </c>
      <c r="H9" s="42">
        <f t="shared" ca="1" si="0"/>
        <v>-27</v>
      </c>
      <c r="I9" s="42">
        <f t="shared" ca="1" si="0"/>
        <v>-21</v>
      </c>
      <c r="J9" s="42">
        <f t="shared" ca="1" si="0"/>
        <v>-10.5</v>
      </c>
      <c r="K9" s="42">
        <f t="shared" ca="1" si="0"/>
        <v>-6.5</v>
      </c>
      <c r="L9" s="42">
        <f t="shared" ca="1" si="0"/>
        <v>-11</v>
      </c>
      <c r="M9" s="42">
        <f t="shared" ca="1" si="0"/>
        <v>-4</v>
      </c>
      <c r="N9" s="42">
        <f t="shared" ca="1" si="0"/>
        <v>-7.5</v>
      </c>
      <c r="O9" s="42">
        <f t="shared" ca="1" si="0"/>
        <v>-15.5</v>
      </c>
      <c r="P9" s="42">
        <f t="shared" ca="1" si="0"/>
        <v>-13</v>
      </c>
    </row>
    <row r="10" spans="1:16" x14ac:dyDescent="0.25">
      <c r="A10" s="2">
        <f t="shared" si="1"/>
        <v>1</v>
      </c>
      <c r="B10" s="2">
        <f t="shared" si="2"/>
        <v>9</v>
      </c>
      <c r="C10" s="2">
        <f ca="1">INDEX($F$1:$P$1,MATCH(E10,F10:P10,0))</f>
        <v>2011</v>
      </c>
      <c r="D10" s="4">
        <v>43839</v>
      </c>
      <c r="E10" s="2">
        <f t="shared" ca="1" si="3"/>
        <v>-21</v>
      </c>
      <c r="F10" s="42">
        <f t="shared" ca="1" si="4"/>
        <v>-10</v>
      </c>
      <c r="G10" s="42">
        <f t="shared" ca="1" si="0"/>
        <v>-14.5</v>
      </c>
      <c r="H10" s="42">
        <f t="shared" ca="1" si="0"/>
        <v>-17.5</v>
      </c>
      <c r="I10" s="42">
        <f t="shared" ca="1" si="0"/>
        <v>-14.5</v>
      </c>
      <c r="J10" s="42">
        <f t="shared" ca="1" si="0"/>
        <v>-17.5</v>
      </c>
      <c r="K10" s="42">
        <f t="shared" ca="1" si="0"/>
        <v>-11</v>
      </c>
      <c r="L10" s="42">
        <f t="shared" ca="1" si="0"/>
        <v>-7</v>
      </c>
      <c r="M10" s="42">
        <f t="shared" ca="1" si="0"/>
        <v>-0.1</v>
      </c>
      <c r="N10" s="42">
        <f t="shared" ca="1" si="0"/>
        <v>-21</v>
      </c>
      <c r="O10" s="42">
        <f t="shared" ca="1" si="0"/>
        <v>-12</v>
      </c>
      <c r="P10" s="42">
        <f t="shared" ca="1" si="0"/>
        <v>-18</v>
      </c>
    </row>
    <row r="11" spans="1:16" x14ac:dyDescent="0.25">
      <c r="A11" s="2">
        <f t="shared" si="1"/>
        <v>1</v>
      </c>
      <c r="B11" s="2">
        <f t="shared" si="2"/>
        <v>10</v>
      </c>
      <c r="C11" s="2">
        <f ca="1">INDEX($F$1:$P$1,MATCH(E11,F11:P11,0))</f>
        <v>2017</v>
      </c>
      <c r="D11" s="4">
        <v>43840</v>
      </c>
      <c r="E11" s="2">
        <f t="shared" ca="1" si="3"/>
        <v>-32.5</v>
      </c>
      <c r="F11" s="42">
        <f t="shared" ca="1" si="4"/>
        <v>-9.5</v>
      </c>
      <c r="G11" s="42">
        <f t="shared" ca="1" si="0"/>
        <v>-20</v>
      </c>
      <c r="H11" s="42">
        <f t="shared" ca="1" si="0"/>
        <v>-32.5</v>
      </c>
      <c r="I11" s="42">
        <f t="shared" ca="1" si="0"/>
        <v>-12.5</v>
      </c>
      <c r="J11" s="42">
        <f t="shared" ca="1" si="0"/>
        <v>-11.5</v>
      </c>
      <c r="K11" s="42">
        <f t="shared" ca="1" si="0"/>
        <v>-7</v>
      </c>
      <c r="L11" s="42">
        <f t="shared" ca="1" si="0"/>
        <v>-23.5</v>
      </c>
      <c r="M11" s="42">
        <f t="shared" ca="1" si="0"/>
        <v>-11</v>
      </c>
      <c r="N11" s="42">
        <f t="shared" ca="1" si="0"/>
        <v>-27</v>
      </c>
      <c r="O11" s="42">
        <f t="shared" ca="1" si="0"/>
        <v>-5.5</v>
      </c>
      <c r="P11" s="42">
        <f t="shared" ca="1" si="0"/>
        <v>-14</v>
      </c>
    </row>
    <row r="12" spans="1:16" x14ac:dyDescent="0.25">
      <c r="A12" s="2">
        <f t="shared" si="1"/>
        <v>1</v>
      </c>
      <c r="B12" s="2">
        <f t="shared" si="2"/>
        <v>11</v>
      </c>
      <c r="C12" s="2">
        <f ca="1">INDEX($F$1:$P$1,MATCH(E12,F12:P12,0))</f>
        <v>2017</v>
      </c>
      <c r="D12" s="4">
        <v>43841</v>
      </c>
      <c r="E12" s="2">
        <f t="shared" ca="1" si="3"/>
        <v>-33</v>
      </c>
      <c r="F12" s="42">
        <f t="shared" ca="1" si="4"/>
        <v>-5</v>
      </c>
      <c r="G12" s="42">
        <f t="shared" ca="1" si="0"/>
        <v>-30</v>
      </c>
      <c r="H12" s="42">
        <f t="shared" ca="1" si="0"/>
        <v>-33</v>
      </c>
      <c r="I12" s="42">
        <f t="shared" ca="1" si="0"/>
        <v>-12</v>
      </c>
      <c r="J12" s="42">
        <f t="shared" ca="1" si="0"/>
        <v>-8</v>
      </c>
      <c r="K12" s="42">
        <f t="shared" ca="1" si="0"/>
        <v>-7</v>
      </c>
      <c r="L12" s="42">
        <f t="shared" ca="1" si="0"/>
        <v>-21.5</v>
      </c>
      <c r="M12" s="42">
        <f t="shared" ca="1" si="0"/>
        <v>-17</v>
      </c>
      <c r="N12" s="42">
        <f t="shared" ca="1" si="0"/>
        <v>-27</v>
      </c>
      <c r="O12" s="42">
        <f t="shared" ca="1" si="0"/>
        <v>2</v>
      </c>
      <c r="P12" s="42">
        <f t="shared" ca="1" si="0"/>
        <v>-10</v>
      </c>
    </row>
    <row r="13" spans="1:16" x14ac:dyDescent="0.25">
      <c r="A13" s="2">
        <f t="shared" si="1"/>
        <v>1</v>
      </c>
      <c r="B13" s="2">
        <f t="shared" si="2"/>
        <v>12</v>
      </c>
      <c r="C13" s="2">
        <f ca="1">INDEX($F$1:$P$1,MATCH(E13,F13:P13,0))</f>
        <v>2017</v>
      </c>
      <c r="D13" s="4">
        <v>43842</v>
      </c>
      <c r="E13" s="2">
        <f t="shared" ca="1" si="3"/>
        <v>-31.5</v>
      </c>
      <c r="F13" s="42">
        <f t="shared" ca="1" si="4"/>
        <v>1.5</v>
      </c>
      <c r="G13" s="42">
        <f t="shared" ca="1" si="0"/>
        <v>-28</v>
      </c>
      <c r="H13" s="42">
        <f t="shared" ca="1" si="0"/>
        <v>-31.5</v>
      </c>
      <c r="I13" s="42">
        <f t="shared" ca="1" si="0"/>
        <v>0</v>
      </c>
      <c r="J13" s="42">
        <f t="shared" ca="1" si="0"/>
        <v>-6</v>
      </c>
      <c r="K13" s="42">
        <f t="shared" ca="1" si="0"/>
        <v>-9</v>
      </c>
      <c r="L13" s="42">
        <f t="shared" ca="1" si="0"/>
        <v>-28</v>
      </c>
      <c r="M13" s="42">
        <f t="shared" ca="1" si="0"/>
        <v>-16</v>
      </c>
      <c r="N13" s="42">
        <f t="shared" ca="1" si="0"/>
        <v>-16.5</v>
      </c>
      <c r="O13" s="42">
        <f t="shared" ca="1" si="0"/>
        <v>2.5</v>
      </c>
      <c r="P13" s="42">
        <f t="shared" ca="1" si="0"/>
        <v>-3</v>
      </c>
    </row>
    <row r="14" spans="1:16" x14ac:dyDescent="0.25">
      <c r="A14" s="2">
        <f t="shared" si="1"/>
        <v>1</v>
      </c>
      <c r="B14" s="2">
        <f t="shared" si="2"/>
        <v>13</v>
      </c>
      <c r="C14" s="2">
        <f ca="1">INDEX($F$1:$P$1,MATCH(E14,F14:P14,0))</f>
        <v>2017</v>
      </c>
      <c r="D14" s="4">
        <v>43843</v>
      </c>
      <c r="E14" s="2">
        <f t="shared" ca="1" si="3"/>
        <v>-28</v>
      </c>
      <c r="F14" s="42">
        <f t="shared" ca="1" si="4"/>
        <v>-3</v>
      </c>
      <c r="G14" s="42">
        <f t="shared" ca="1" si="0"/>
        <v>-19</v>
      </c>
      <c r="H14" s="42">
        <f t="shared" ca="1" si="0"/>
        <v>-28</v>
      </c>
      <c r="I14" s="42">
        <f t="shared" ca="1" si="0"/>
        <v>-6.5</v>
      </c>
      <c r="J14" s="42">
        <f t="shared" ca="1" si="0"/>
        <v>-6.5</v>
      </c>
      <c r="K14" s="42">
        <f t="shared" ca="1" si="0"/>
        <v>-3</v>
      </c>
      <c r="L14" s="42">
        <f t="shared" ca="1" si="0"/>
        <v>-28</v>
      </c>
      <c r="M14" s="42">
        <f t="shared" ca="1" si="0"/>
        <v>-14.5</v>
      </c>
      <c r="N14" s="42">
        <f t="shared" ca="1" si="0"/>
        <v>-21</v>
      </c>
      <c r="O14" s="42">
        <f t="shared" ca="1" si="0"/>
        <v>-3</v>
      </c>
      <c r="P14" s="42">
        <f t="shared" ca="1" si="0"/>
        <v>2</v>
      </c>
    </row>
    <row r="15" spans="1:16" x14ac:dyDescent="0.25">
      <c r="A15" s="2">
        <f t="shared" si="1"/>
        <v>1</v>
      </c>
      <c r="B15" s="2">
        <f t="shared" si="2"/>
        <v>14</v>
      </c>
      <c r="C15" s="2">
        <f ca="1">INDEX($F$1:$P$1,MATCH(E15,F15:P15,0))</f>
        <v>2011</v>
      </c>
      <c r="D15" s="4">
        <v>43844</v>
      </c>
      <c r="E15" s="2">
        <f t="shared" ca="1" si="3"/>
        <v>-23</v>
      </c>
      <c r="F15" s="42">
        <f t="shared" ca="1" si="4"/>
        <v>-5.5</v>
      </c>
      <c r="G15" s="42">
        <f t="shared" ca="1" si="0"/>
        <v>-11.5</v>
      </c>
      <c r="H15" s="42">
        <f t="shared" ca="1" si="0"/>
        <v>-15</v>
      </c>
      <c r="I15" s="42">
        <f t="shared" ca="1" si="0"/>
        <v>-7</v>
      </c>
      <c r="J15" s="42">
        <f t="shared" ca="1" si="0"/>
        <v>-8</v>
      </c>
      <c r="K15" s="42">
        <f t="shared" ca="1" si="0"/>
        <v>-1.5</v>
      </c>
      <c r="L15" s="42">
        <f t="shared" ca="1" si="0"/>
        <v>-16</v>
      </c>
      <c r="M15" s="42">
        <f t="shared" ca="1" si="0"/>
        <v>-8</v>
      </c>
      <c r="N15" s="42">
        <f t="shared" ca="1" si="0"/>
        <v>-23</v>
      </c>
      <c r="O15" s="42">
        <f t="shared" ca="1" si="0"/>
        <v>-3</v>
      </c>
      <c r="P15" s="42">
        <f t="shared" ca="1" si="0"/>
        <v>-2</v>
      </c>
    </row>
    <row r="16" spans="1:16" x14ac:dyDescent="0.25">
      <c r="A16" s="2">
        <f t="shared" si="1"/>
        <v>1</v>
      </c>
      <c r="B16" s="2">
        <f t="shared" si="2"/>
        <v>15</v>
      </c>
      <c r="C16" s="2">
        <f ca="1">INDEX($F$1:$P$1,MATCH(E16,F16:P16,0))</f>
        <v>2011</v>
      </c>
      <c r="D16" s="4">
        <v>43845</v>
      </c>
      <c r="E16" s="2">
        <f t="shared" ca="1" si="3"/>
        <v>-22</v>
      </c>
      <c r="F16" s="42">
        <f t="shared" ca="1" si="4"/>
        <v>0</v>
      </c>
      <c r="G16" s="42">
        <f t="shared" ca="1" si="0"/>
        <v>-6</v>
      </c>
      <c r="H16" s="42">
        <f t="shared" ca="1" si="0"/>
        <v>-14.5</v>
      </c>
      <c r="I16" s="42">
        <f t="shared" ca="1" si="0"/>
        <v>-3</v>
      </c>
      <c r="J16" s="42">
        <f t="shared" ca="1" si="0"/>
        <v>-10.5</v>
      </c>
      <c r="K16" s="42">
        <f t="shared" ca="1" si="0"/>
        <v>0</v>
      </c>
      <c r="L16" s="42">
        <f t="shared" ca="1" si="0"/>
        <v>-10</v>
      </c>
      <c r="M16" s="42">
        <f t="shared" ca="1" si="0"/>
        <v>-18</v>
      </c>
      <c r="N16" s="42">
        <f t="shared" ca="1" si="0"/>
        <v>-22</v>
      </c>
      <c r="O16" s="42">
        <f t="shared" ca="1" si="0"/>
        <v>1</v>
      </c>
      <c r="P16" s="42">
        <f t="shared" ca="1" si="0"/>
        <v>-10</v>
      </c>
    </row>
    <row r="17" spans="1:16" x14ac:dyDescent="0.25">
      <c r="A17" s="2">
        <f t="shared" si="1"/>
        <v>1</v>
      </c>
      <c r="B17" s="2">
        <f t="shared" si="2"/>
        <v>16</v>
      </c>
      <c r="C17" s="2">
        <f ca="1">INDEX($F$1:$P$1,MATCH(E17,F17:P17,0))</f>
        <v>2012</v>
      </c>
      <c r="D17" s="4">
        <v>43846</v>
      </c>
      <c r="E17" s="2">
        <f t="shared" ca="1" si="3"/>
        <v>-25</v>
      </c>
      <c r="F17" s="42">
        <f t="shared" ca="1" si="4"/>
        <v>-7</v>
      </c>
      <c r="G17" s="42">
        <f t="shared" ca="1" si="0"/>
        <v>-6</v>
      </c>
      <c r="H17" s="42">
        <f t="shared" ca="1" si="0"/>
        <v>-5</v>
      </c>
      <c r="I17" s="42">
        <f t="shared" ca="1" si="0"/>
        <v>-4</v>
      </c>
      <c r="J17" s="42">
        <f t="shared" ca="1" si="0"/>
        <v>0</v>
      </c>
      <c r="K17" s="42">
        <f t="shared" ca="1" si="0"/>
        <v>-2</v>
      </c>
      <c r="L17" s="42">
        <f t="shared" ca="1" si="0"/>
        <v>-4</v>
      </c>
      <c r="M17" s="42">
        <f t="shared" ca="1" si="0"/>
        <v>-25</v>
      </c>
      <c r="N17" s="42">
        <f t="shared" ca="1" si="0"/>
        <v>-20</v>
      </c>
      <c r="O17" s="42">
        <f t="shared" ca="1" si="0"/>
        <v>-8</v>
      </c>
      <c r="P17" s="42">
        <f t="shared" ca="1" si="0"/>
        <v>-10</v>
      </c>
    </row>
    <row r="18" spans="1:16" x14ac:dyDescent="0.25">
      <c r="A18" s="2">
        <f t="shared" si="1"/>
        <v>1</v>
      </c>
      <c r="B18" s="2">
        <f t="shared" si="2"/>
        <v>17</v>
      </c>
      <c r="C18" s="2">
        <f ca="1">INDEX($F$1:$P$1,MATCH(E18,F18:P18,0))</f>
        <v>2012</v>
      </c>
      <c r="D18" s="4">
        <v>43847</v>
      </c>
      <c r="E18" s="2">
        <f t="shared" ca="1" si="3"/>
        <v>-35.5</v>
      </c>
      <c r="F18" s="42">
        <f t="shared" ca="1" si="4"/>
        <v>-15</v>
      </c>
      <c r="G18" s="42">
        <f t="shared" ca="1" si="4"/>
        <v>-6.5</v>
      </c>
      <c r="H18" s="42">
        <f t="shared" ca="1" si="4"/>
        <v>0.5</v>
      </c>
      <c r="I18" s="42">
        <f t="shared" ca="1" si="4"/>
        <v>0</v>
      </c>
      <c r="J18" s="42">
        <f t="shared" ca="1" si="4"/>
        <v>-6</v>
      </c>
      <c r="K18" s="42">
        <f t="shared" ca="1" si="4"/>
        <v>-3</v>
      </c>
      <c r="L18" s="42">
        <f t="shared" ca="1" si="4"/>
        <v>1</v>
      </c>
      <c r="M18" s="42">
        <f t="shared" ca="1" si="4"/>
        <v>-35.5</v>
      </c>
      <c r="N18" s="42">
        <f t="shared" ca="1" si="4"/>
        <v>-16.5</v>
      </c>
      <c r="O18" s="42">
        <f t="shared" ca="1" si="4"/>
        <v>-4.5</v>
      </c>
      <c r="P18" s="42">
        <f t="shared" ca="1" si="4"/>
        <v>-5.5</v>
      </c>
    </row>
    <row r="19" spans="1:16" x14ac:dyDescent="0.25">
      <c r="A19" s="2">
        <f t="shared" si="1"/>
        <v>1</v>
      </c>
      <c r="B19" s="2">
        <f t="shared" si="2"/>
        <v>18</v>
      </c>
      <c r="C19" s="2">
        <f ca="1">INDEX($F$1:$P$1,MATCH(E19,F19:P19,0))</f>
        <v>2012</v>
      </c>
      <c r="D19" s="4">
        <v>43848</v>
      </c>
      <c r="E19" s="2">
        <f t="shared" ca="1" si="3"/>
        <v>-38</v>
      </c>
      <c r="F19" s="42">
        <f t="shared" ca="1" si="4"/>
        <v>-9</v>
      </c>
      <c r="G19" s="42">
        <f t="shared" ca="1" si="4"/>
        <v>0</v>
      </c>
      <c r="H19" s="42">
        <f t="shared" ca="1" si="4"/>
        <v>2.5</v>
      </c>
      <c r="I19" s="42">
        <f t="shared" ca="1" si="4"/>
        <v>-5</v>
      </c>
      <c r="J19" s="42">
        <f t="shared" ca="1" si="4"/>
        <v>-4.5</v>
      </c>
      <c r="K19" s="42">
        <f t="shared" ca="1" si="4"/>
        <v>-11.5</v>
      </c>
      <c r="L19" s="42">
        <f t="shared" ca="1" si="4"/>
        <v>-1</v>
      </c>
      <c r="M19" s="42">
        <f t="shared" ca="1" si="4"/>
        <v>-38</v>
      </c>
      <c r="N19" s="42">
        <f t="shared" ca="1" si="4"/>
        <v>-21.5</v>
      </c>
      <c r="O19" s="42">
        <f t="shared" ca="1" si="4"/>
        <v>-5</v>
      </c>
      <c r="P19" s="42">
        <f t="shared" ca="1" si="4"/>
        <v>-7</v>
      </c>
    </row>
    <row r="20" spans="1:16" x14ac:dyDescent="0.25">
      <c r="A20" s="2">
        <f t="shared" si="1"/>
        <v>1</v>
      </c>
      <c r="B20" s="2">
        <f t="shared" si="2"/>
        <v>19</v>
      </c>
      <c r="C20" s="2">
        <f ca="1">INDEX($F$1:$P$1,MATCH(E20,F20:P20,0))</f>
        <v>2012</v>
      </c>
      <c r="D20" s="4">
        <v>43849</v>
      </c>
      <c r="E20" s="2">
        <f t="shared" ca="1" si="3"/>
        <v>-39</v>
      </c>
      <c r="F20" s="42">
        <f t="shared" ca="1" si="4"/>
        <v>-10</v>
      </c>
      <c r="G20" s="42">
        <f t="shared" ca="1" si="4"/>
        <v>-5</v>
      </c>
      <c r="H20" s="42">
        <f t="shared" ca="1" si="4"/>
        <v>0</v>
      </c>
      <c r="I20" s="42">
        <f t="shared" ca="1" si="4"/>
        <v>-7</v>
      </c>
      <c r="J20" s="42">
        <f t="shared" ca="1" si="4"/>
        <v>-9</v>
      </c>
      <c r="K20" s="42">
        <f t="shared" ca="1" si="4"/>
        <v>-9</v>
      </c>
      <c r="L20" s="42">
        <f t="shared" ca="1" si="4"/>
        <v>-4.5</v>
      </c>
      <c r="M20" s="42">
        <f t="shared" ca="1" si="4"/>
        <v>-39</v>
      </c>
      <c r="N20" s="42">
        <f t="shared" ca="1" si="4"/>
        <v>-12</v>
      </c>
      <c r="O20" s="42">
        <f t="shared" ca="1" si="4"/>
        <v>-6.5</v>
      </c>
      <c r="P20" s="42">
        <f t="shared" ca="1" si="4"/>
        <v>-8</v>
      </c>
    </row>
    <row r="21" spans="1:16" x14ac:dyDescent="0.25">
      <c r="A21" s="2">
        <f t="shared" si="1"/>
        <v>1</v>
      </c>
      <c r="B21" s="2">
        <f t="shared" si="2"/>
        <v>20</v>
      </c>
      <c r="C21" s="2">
        <f ca="1">INDEX($F$1:$P$1,MATCH(E21,F21:P21,0))</f>
        <v>2012</v>
      </c>
      <c r="D21" s="4">
        <v>43850</v>
      </c>
      <c r="E21" s="2">
        <f t="shared" ca="1" si="3"/>
        <v>-30</v>
      </c>
      <c r="F21" s="42">
        <f t="shared" ca="1" si="4"/>
        <v>-3</v>
      </c>
      <c r="G21" s="42">
        <f t="shared" ca="1" si="4"/>
        <v>-11</v>
      </c>
      <c r="H21" s="42">
        <f t="shared" ca="1" si="4"/>
        <v>-3</v>
      </c>
      <c r="I21" s="42">
        <f t="shared" ca="1" si="4"/>
        <v>-9.5</v>
      </c>
      <c r="J21" s="42">
        <f t="shared" ca="1" si="4"/>
        <v>0</v>
      </c>
      <c r="K21" s="42">
        <f t="shared" ca="1" si="4"/>
        <v>-13</v>
      </c>
      <c r="L21" s="42">
        <f t="shared" ca="1" si="4"/>
        <v>-5.5</v>
      </c>
      <c r="M21" s="42">
        <f t="shared" ca="1" si="4"/>
        <v>-30</v>
      </c>
      <c r="N21" s="42">
        <f t="shared" ca="1" si="4"/>
        <v>-2</v>
      </c>
      <c r="O21" s="42">
        <f t="shared" ca="1" si="4"/>
        <v>-1</v>
      </c>
      <c r="P21" s="42">
        <f t="shared" ca="1" si="4"/>
        <v>-8</v>
      </c>
    </row>
    <row r="22" spans="1:16" x14ac:dyDescent="0.25">
      <c r="A22" s="2">
        <f t="shared" si="1"/>
        <v>1</v>
      </c>
      <c r="B22" s="2">
        <f t="shared" si="2"/>
        <v>21</v>
      </c>
      <c r="C22" s="2">
        <f ca="1">INDEX($F$1:$P$1,MATCH(E22,F22:P22,0))</f>
        <v>2012</v>
      </c>
      <c r="D22" s="4">
        <v>43851</v>
      </c>
      <c r="E22" s="2">
        <f t="shared" ca="1" si="3"/>
        <v>-17</v>
      </c>
      <c r="F22" s="42">
        <f t="shared" ca="1" si="4"/>
        <v>-13.5</v>
      </c>
      <c r="G22" s="42">
        <f t="shared" ca="1" si="4"/>
        <v>-5</v>
      </c>
      <c r="H22" s="42">
        <f t="shared" ca="1" si="4"/>
        <v>-8</v>
      </c>
      <c r="I22" s="42">
        <f t="shared" ca="1" si="4"/>
        <v>-4</v>
      </c>
      <c r="J22" s="42">
        <f t="shared" ca="1" si="4"/>
        <v>-3</v>
      </c>
      <c r="K22" s="42">
        <f t="shared" ca="1" si="4"/>
        <v>-4.5</v>
      </c>
      <c r="L22" s="42">
        <f t="shared" ca="1" si="4"/>
        <v>-12</v>
      </c>
      <c r="M22" s="42">
        <f t="shared" ca="1" si="4"/>
        <v>-17</v>
      </c>
      <c r="N22" s="42">
        <f t="shared" ca="1" si="4"/>
        <v>-2.5</v>
      </c>
      <c r="O22" s="42">
        <f t="shared" ca="1" si="4"/>
        <v>-6</v>
      </c>
      <c r="P22" s="42">
        <f t="shared" ca="1" si="4"/>
        <v>-13</v>
      </c>
    </row>
    <row r="23" spans="1:16" x14ac:dyDescent="0.25">
      <c r="A23" s="2">
        <f t="shared" si="1"/>
        <v>1</v>
      </c>
      <c r="B23" s="2">
        <f t="shared" si="2"/>
        <v>22</v>
      </c>
      <c r="C23" s="2">
        <f ca="1">INDEX($F$1:$P$1,MATCH(E23,F23:P23,0))</f>
        <v>2012</v>
      </c>
      <c r="D23" s="4">
        <v>43852</v>
      </c>
      <c r="E23" s="2">
        <f t="shared" ca="1" si="3"/>
        <v>-24.5</v>
      </c>
      <c r="F23" s="42">
        <f t="shared" ca="1" si="4"/>
        <v>-9</v>
      </c>
      <c r="G23" s="42">
        <f t="shared" ca="1" si="4"/>
        <v>-10</v>
      </c>
      <c r="H23" s="42">
        <f t="shared" ca="1" si="4"/>
        <v>-5.5</v>
      </c>
      <c r="I23" s="42">
        <f t="shared" ca="1" si="4"/>
        <v>-2.5</v>
      </c>
      <c r="J23" s="42">
        <f t="shared" ca="1" si="4"/>
        <v>-3.5</v>
      </c>
      <c r="K23" s="42">
        <f t="shared" ca="1" si="4"/>
        <v>-2</v>
      </c>
      <c r="L23" s="42">
        <f t="shared" ca="1" si="4"/>
        <v>-15</v>
      </c>
      <c r="M23" s="42">
        <f t="shared" ca="1" si="4"/>
        <v>-24.5</v>
      </c>
      <c r="N23" s="42">
        <f t="shared" ca="1" si="4"/>
        <v>-3</v>
      </c>
      <c r="O23" s="42">
        <f t="shared" ca="1" si="4"/>
        <v>-5.5</v>
      </c>
      <c r="P23" s="42">
        <f t="shared" ca="1" si="4"/>
        <v>-17</v>
      </c>
    </row>
    <row r="24" spans="1:16" x14ac:dyDescent="0.25">
      <c r="A24" s="2">
        <f t="shared" si="1"/>
        <v>1</v>
      </c>
      <c r="B24" s="2">
        <f t="shared" si="2"/>
        <v>23</v>
      </c>
      <c r="C24" s="2">
        <f ca="1">INDEX($F$1:$P$1,MATCH(E24,F24:P24,0))</f>
        <v>2009</v>
      </c>
      <c r="D24" s="4">
        <v>43853</v>
      </c>
      <c r="E24" s="2">
        <f t="shared" ca="1" si="3"/>
        <v>-23</v>
      </c>
      <c r="F24" s="42">
        <f t="shared" ca="1" si="4"/>
        <v>-5</v>
      </c>
      <c r="G24" s="42">
        <f t="shared" ca="1" si="4"/>
        <v>-14.5</v>
      </c>
      <c r="H24" s="42">
        <f t="shared" ca="1" si="4"/>
        <v>-6</v>
      </c>
      <c r="I24" s="42">
        <f t="shared" ca="1" si="4"/>
        <v>-6</v>
      </c>
      <c r="J24" s="42">
        <f t="shared" ca="1" si="4"/>
        <v>-4</v>
      </c>
      <c r="K24" s="42">
        <f t="shared" ca="1" si="4"/>
        <v>-3</v>
      </c>
      <c r="L24" s="42">
        <f t="shared" ca="1" si="4"/>
        <v>-7</v>
      </c>
      <c r="M24" s="42">
        <f t="shared" ca="1" si="4"/>
        <v>-3</v>
      </c>
      <c r="N24" s="42">
        <f t="shared" ca="1" si="4"/>
        <v>-7</v>
      </c>
      <c r="O24" s="42">
        <f t="shared" ca="1" si="4"/>
        <v>-15</v>
      </c>
      <c r="P24" s="42">
        <f t="shared" ca="1" si="4"/>
        <v>-23</v>
      </c>
    </row>
    <row r="25" spans="1:16" x14ac:dyDescent="0.25">
      <c r="A25" s="2">
        <f t="shared" si="1"/>
        <v>1</v>
      </c>
      <c r="B25" s="2">
        <f t="shared" si="2"/>
        <v>24</v>
      </c>
      <c r="C25" s="2">
        <f ca="1">INDEX($F$1:$P$1,MATCH(E25,F25:P25,0))</f>
        <v>2009</v>
      </c>
      <c r="D25" s="4">
        <v>43854</v>
      </c>
      <c r="E25" s="2">
        <f t="shared" ca="1" si="3"/>
        <v>-20</v>
      </c>
      <c r="F25" s="42">
        <f t="shared" ca="1" si="4"/>
        <v>-10.5</v>
      </c>
      <c r="G25" s="42">
        <f t="shared" ca="1" si="4"/>
        <v>-8</v>
      </c>
      <c r="H25" s="42">
        <f t="shared" ca="1" si="4"/>
        <v>-12.5</v>
      </c>
      <c r="I25" s="42">
        <f t="shared" ca="1" si="4"/>
        <v>-5</v>
      </c>
      <c r="J25" s="42">
        <f t="shared" ca="1" si="4"/>
        <v>0</v>
      </c>
      <c r="K25" s="42">
        <f t="shared" ca="1" si="4"/>
        <v>-3</v>
      </c>
      <c r="L25" s="42">
        <f t="shared" ca="1" si="4"/>
        <v>-11</v>
      </c>
      <c r="M25" s="42">
        <f t="shared" ca="1" si="4"/>
        <v>-6</v>
      </c>
      <c r="N25" s="42">
        <f t="shared" ca="1" si="4"/>
        <v>-2.5</v>
      </c>
      <c r="O25" s="42">
        <f t="shared" ca="1" si="4"/>
        <v>-18</v>
      </c>
      <c r="P25" s="42">
        <f t="shared" ca="1" si="4"/>
        <v>-20</v>
      </c>
    </row>
    <row r="26" spans="1:16" x14ac:dyDescent="0.25">
      <c r="A26" s="2">
        <f t="shared" si="1"/>
        <v>1</v>
      </c>
      <c r="B26" s="2">
        <f t="shared" si="2"/>
        <v>25</v>
      </c>
      <c r="C26" s="2">
        <f ca="1">INDEX($F$1:$P$1,MATCH(E26,F26:P26,0))</f>
        <v>2009</v>
      </c>
      <c r="D26" s="4">
        <v>43855</v>
      </c>
      <c r="E26" s="2">
        <f t="shared" ca="1" si="3"/>
        <v>-33</v>
      </c>
      <c r="F26" s="42">
        <f t="shared" ca="1" si="4"/>
        <v>-10.5</v>
      </c>
      <c r="G26" s="42">
        <f t="shared" ca="1" si="4"/>
        <v>-8</v>
      </c>
      <c r="H26" s="42">
        <f t="shared" ca="1" si="4"/>
        <v>-10</v>
      </c>
      <c r="I26" s="42">
        <f t="shared" ca="1" si="4"/>
        <v>-6</v>
      </c>
      <c r="J26" s="42">
        <f t="shared" ca="1" si="4"/>
        <v>0</v>
      </c>
      <c r="K26" s="42">
        <f t="shared" ca="1" si="4"/>
        <v>-4.5</v>
      </c>
      <c r="L26" s="42">
        <f t="shared" ca="1" si="4"/>
        <v>-11</v>
      </c>
      <c r="M26" s="42">
        <f t="shared" ca="1" si="4"/>
        <v>-1</v>
      </c>
      <c r="N26" s="42">
        <f t="shared" ca="1" si="4"/>
        <v>-6</v>
      </c>
      <c r="O26" s="42">
        <f t="shared" ca="1" si="4"/>
        <v>-9.5</v>
      </c>
      <c r="P26" s="42">
        <f t="shared" ca="1" si="4"/>
        <v>-33</v>
      </c>
    </row>
    <row r="27" spans="1:16" x14ac:dyDescent="0.25">
      <c r="A27" s="2">
        <f t="shared" si="1"/>
        <v>1</v>
      </c>
      <c r="B27" s="2">
        <f t="shared" si="2"/>
        <v>26</v>
      </c>
      <c r="C27" s="2">
        <f ca="1">INDEX($F$1:$P$1,MATCH(E27,F27:P27,0))</f>
        <v>2009</v>
      </c>
      <c r="D27" s="4">
        <v>43856</v>
      </c>
      <c r="E27" s="2">
        <f t="shared" ca="1" si="3"/>
        <v>-33</v>
      </c>
      <c r="F27" s="42">
        <f t="shared" ca="1" si="4"/>
        <v>-4</v>
      </c>
      <c r="G27" s="42">
        <f t="shared" ca="1" si="4"/>
        <v>-9</v>
      </c>
      <c r="H27" s="42">
        <f t="shared" ca="1" si="4"/>
        <v>-8.5</v>
      </c>
      <c r="I27" s="42">
        <f t="shared" ca="1" si="4"/>
        <v>-1.5</v>
      </c>
      <c r="J27" s="42">
        <f t="shared" ca="1" si="4"/>
        <v>0</v>
      </c>
      <c r="K27" s="42">
        <f t="shared" ca="1" si="4"/>
        <v>-4</v>
      </c>
      <c r="L27" s="42">
        <f t="shared" ca="1" si="4"/>
        <v>-12</v>
      </c>
      <c r="M27" s="42">
        <f t="shared" ca="1" si="4"/>
        <v>-16</v>
      </c>
      <c r="N27" s="42">
        <f t="shared" ca="1" si="4"/>
        <v>1</v>
      </c>
      <c r="O27" s="42">
        <f t="shared" ca="1" si="4"/>
        <v>-8</v>
      </c>
      <c r="P27" s="42">
        <f t="shared" ca="1" si="4"/>
        <v>-33</v>
      </c>
    </row>
    <row r="28" spans="1:16" x14ac:dyDescent="0.25">
      <c r="A28" s="2">
        <f t="shared" si="1"/>
        <v>1</v>
      </c>
      <c r="B28" s="2">
        <f t="shared" si="2"/>
        <v>27</v>
      </c>
      <c r="C28" s="2">
        <f ca="1">INDEX($F$1:$P$1,MATCH(E28,F28:P28,0))</f>
        <v>2009</v>
      </c>
      <c r="D28" s="4">
        <v>43857</v>
      </c>
      <c r="E28" s="2">
        <f t="shared" ca="1" si="3"/>
        <v>-20</v>
      </c>
      <c r="F28" s="42">
        <f t="shared" ca="1" si="4"/>
        <v>0</v>
      </c>
      <c r="G28" s="42">
        <f t="shared" ca="1" si="4"/>
        <v>-15</v>
      </c>
      <c r="H28" s="42">
        <f t="shared" ca="1" si="4"/>
        <v>-6</v>
      </c>
      <c r="I28" s="42">
        <f t="shared" ca="1" si="4"/>
        <v>0</v>
      </c>
      <c r="J28" s="42">
        <f t="shared" ca="1" si="4"/>
        <v>-1</v>
      </c>
      <c r="K28" s="42">
        <f t="shared" ca="1" si="4"/>
        <v>-5</v>
      </c>
      <c r="L28" s="42">
        <f t="shared" ca="1" si="4"/>
        <v>-10.5</v>
      </c>
      <c r="M28" s="42">
        <f t="shared" ca="1" si="4"/>
        <v>-12.5</v>
      </c>
      <c r="N28" s="42">
        <f t="shared" ca="1" si="4"/>
        <v>0</v>
      </c>
      <c r="O28" s="42">
        <f t="shared" ca="1" si="4"/>
        <v>-6</v>
      </c>
      <c r="P28" s="42">
        <f t="shared" ca="1" si="4"/>
        <v>-20</v>
      </c>
    </row>
    <row r="29" spans="1:16" x14ac:dyDescent="0.25">
      <c r="A29" s="2">
        <f t="shared" si="1"/>
        <v>1</v>
      </c>
      <c r="B29" s="2">
        <f t="shared" si="2"/>
        <v>28</v>
      </c>
      <c r="C29" s="2">
        <f ca="1">INDEX($F$1:$P$1,MATCH(E29,F29:P29,0))</f>
        <v>2018</v>
      </c>
      <c r="D29" s="4">
        <v>43858</v>
      </c>
      <c r="E29" s="2">
        <f t="shared" ca="1" si="3"/>
        <v>-23</v>
      </c>
      <c r="F29" s="42">
        <f t="shared" ca="1" si="4"/>
        <v>-12</v>
      </c>
      <c r="G29" s="42">
        <f t="shared" ca="1" si="4"/>
        <v>-23</v>
      </c>
      <c r="H29" s="42">
        <f t="shared" ca="1" si="4"/>
        <v>2</v>
      </c>
      <c r="I29" s="42">
        <f t="shared" ca="1" si="4"/>
        <v>2</v>
      </c>
      <c r="J29" s="42">
        <f t="shared" ca="1" si="4"/>
        <v>-9</v>
      </c>
      <c r="K29" s="42">
        <f t="shared" ca="1" si="4"/>
        <v>-5</v>
      </c>
      <c r="L29" s="42">
        <f t="shared" ca="1" si="4"/>
        <v>-14.5</v>
      </c>
      <c r="M29" s="42">
        <f t="shared" ca="1" si="4"/>
        <v>-3</v>
      </c>
      <c r="N29" s="42">
        <f t="shared" ca="1" si="4"/>
        <v>-14.5</v>
      </c>
      <c r="O29" s="42">
        <f t="shared" ca="1" si="4"/>
        <v>-7</v>
      </c>
      <c r="P29" s="42">
        <f t="shared" ca="1" si="4"/>
        <v>-13</v>
      </c>
    </row>
    <row r="30" spans="1:16" x14ac:dyDescent="0.25">
      <c r="A30" s="2">
        <f t="shared" si="1"/>
        <v>1</v>
      </c>
      <c r="B30" s="2">
        <f t="shared" si="2"/>
        <v>29</v>
      </c>
      <c r="C30" s="2">
        <f ca="1">INDEX($F$1:$P$1,MATCH(E30,F30:P30,0))</f>
        <v>2011</v>
      </c>
      <c r="D30" s="4">
        <v>43859</v>
      </c>
      <c r="E30" s="2">
        <f t="shared" ca="1" si="3"/>
        <v>-20</v>
      </c>
      <c r="F30" s="42">
        <f t="shared" ca="1" si="4"/>
        <v>-16</v>
      </c>
      <c r="G30" s="42">
        <f t="shared" ca="1" si="4"/>
        <v>-15</v>
      </c>
      <c r="H30" s="42">
        <f t="shared" ca="1" si="4"/>
        <v>1</v>
      </c>
      <c r="I30" s="42">
        <f t="shared" ca="1" si="4"/>
        <v>-6</v>
      </c>
      <c r="J30" s="42">
        <f t="shared" ca="1" si="4"/>
        <v>0</v>
      </c>
      <c r="K30" s="42">
        <f t="shared" ca="1" si="4"/>
        <v>-5</v>
      </c>
      <c r="L30" s="42">
        <f t="shared" ca="1" si="4"/>
        <v>-18</v>
      </c>
      <c r="M30" s="42">
        <f t="shared" ca="1" si="4"/>
        <v>-1</v>
      </c>
      <c r="N30" s="42">
        <f t="shared" ca="1" si="4"/>
        <v>-20</v>
      </c>
      <c r="O30" s="42">
        <f t="shared" ca="1" si="4"/>
        <v>-1.5</v>
      </c>
      <c r="P30" s="42">
        <f t="shared" ca="1" si="4"/>
        <v>-5</v>
      </c>
    </row>
    <row r="31" spans="1:16" x14ac:dyDescent="0.25">
      <c r="A31" s="2">
        <f t="shared" si="1"/>
        <v>1</v>
      </c>
      <c r="B31" s="2">
        <f t="shared" si="2"/>
        <v>30</v>
      </c>
      <c r="C31" s="2">
        <f ca="1">INDEX($F$1:$P$1,MATCH(E31,F31:P31,0))</f>
        <v>2011</v>
      </c>
      <c r="D31" s="4">
        <v>43860</v>
      </c>
      <c r="E31" s="2">
        <f t="shared" ca="1" si="3"/>
        <v>-25</v>
      </c>
      <c r="F31" s="42">
        <f t="shared" ca="1" si="4"/>
        <v>-11</v>
      </c>
      <c r="G31" s="42">
        <f t="shared" ca="1" si="4"/>
        <v>-11</v>
      </c>
      <c r="H31" s="42">
        <f t="shared" ca="1" si="4"/>
        <v>-6.5</v>
      </c>
      <c r="I31" s="42">
        <f t="shared" ca="1" si="4"/>
        <v>-4</v>
      </c>
      <c r="J31" s="42">
        <f t="shared" ca="1" si="4"/>
        <v>-1</v>
      </c>
      <c r="K31" s="42">
        <f t="shared" ca="1" si="4"/>
        <v>-20.5</v>
      </c>
      <c r="L31" s="42">
        <f t="shared" ca="1" si="4"/>
        <v>-15</v>
      </c>
      <c r="M31" s="42">
        <f t="shared" ca="1" si="4"/>
        <v>1</v>
      </c>
      <c r="N31" s="42">
        <f t="shared" ca="1" si="4"/>
        <v>-25</v>
      </c>
      <c r="O31" s="42">
        <f t="shared" ca="1" si="4"/>
        <v>-2.5</v>
      </c>
      <c r="P31" s="42">
        <f t="shared" ca="1" si="4"/>
        <v>0</v>
      </c>
    </row>
    <row r="32" spans="1:16" x14ac:dyDescent="0.25">
      <c r="A32" s="2">
        <f t="shared" si="1"/>
        <v>1</v>
      </c>
      <c r="B32" s="2">
        <f t="shared" si="2"/>
        <v>31</v>
      </c>
      <c r="C32" s="2">
        <f ca="1">INDEX($F$1:$P$1,MATCH(E32,F32:P32,0))</f>
        <v>2014</v>
      </c>
      <c r="D32" s="4">
        <v>43861</v>
      </c>
      <c r="E32" s="2">
        <f t="shared" ca="1" si="3"/>
        <v>-26</v>
      </c>
      <c r="F32" s="42">
        <f t="shared" ca="1" si="4"/>
        <v>-3</v>
      </c>
      <c r="G32" s="42">
        <f t="shared" ca="1" si="4"/>
        <v>-13</v>
      </c>
      <c r="H32" s="42">
        <f t="shared" ca="1" si="4"/>
        <v>-12</v>
      </c>
      <c r="I32" s="42">
        <f t="shared" ca="1" si="4"/>
        <v>-3</v>
      </c>
      <c r="J32" s="42">
        <f t="shared" ca="1" si="4"/>
        <v>-8.5</v>
      </c>
      <c r="K32" s="42">
        <f t="shared" ca="1" si="4"/>
        <v>-26</v>
      </c>
      <c r="L32" s="42">
        <f t="shared" ca="1" si="4"/>
        <v>-9</v>
      </c>
      <c r="M32" s="42">
        <f t="shared" ca="1" si="4"/>
        <v>-3.5</v>
      </c>
      <c r="N32" s="42">
        <f t="shared" ca="1" si="4"/>
        <v>-26</v>
      </c>
      <c r="O32" s="42">
        <f t="shared" ca="1" si="4"/>
        <v>-6.5</v>
      </c>
      <c r="P32" s="42">
        <f t="shared" ca="1" si="4"/>
        <v>-5</v>
      </c>
    </row>
    <row r="33" spans="1:16" x14ac:dyDescent="0.25">
      <c r="A33" s="2">
        <f t="shared" si="1"/>
        <v>2</v>
      </c>
      <c r="B33" s="2">
        <f t="shared" si="2"/>
        <v>1</v>
      </c>
      <c r="C33" s="2">
        <f ca="1">INDEX($F$1:$P$1,MATCH(E33,F33:P33,0))</f>
        <v>2014</v>
      </c>
      <c r="D33" s="4">
        <v>43862</v>
      </c>
      <c r="E33" s="2">
        <f t="shared" ca="1" si="3"/>
        <v>-26</v>
      </c>
      <c r="F33" s="42">
        <f t="shared" ca="1" si="4"/>
        <v>-15.5</v>
      </c>
      <c r="G33" s="42">
        <f t="shared" ca="1" si="4"/>
        <v>-15</v>
      </c>
      <c r="H33" s="42">
        <f t="shared" ca="1" si="4"/>
        <v>-18.5</v>
      </c>
      <c r="I33" s="42">
        <f t="shared" ca="1" si="4"/>
        <v>-7</v>
      </c>
      <c r="J33" s="42">
        <f t="shared" ca="1" si="4"/>
        <v>-8.5</v>
      </c>
      <c r="K33" s="42">
        <f t="shared" ca="1" si="4"/>
        <v>-26</v>
      </c>
      <c r="L33" s="42">
        <f t="shared" ca="1" si="4"/>
        <v>-10</v>
      </c>
      <c r="M33" s="42">
        <f t="shared" ca="1" si="4"/>
        <v>-9</v>
      </c>
      <c r="N33" s="42">
        <f t="shared" ca="1" si="4"/>
        <v>-21.5</v>
      </c>
      <c r="O33" s="42">
        <f t="shared" ca="1" si="4"/>
        <v>-4</v>
      </c>
      <c r="P33" s="42">
        <f t="shared" ca="1" si="4"/>
        <v>-6</v>
      </c>
    </row>
    <row r="34" spans="1:16" x14ac:dyDescent="0.25">
      <c r="A34" s="2">
        <f t="shared" si="1"/>
        <v>2</v>
      </c>
      <c r="B34" s="2">
        <f t="shared" si="2"/>
        <v>2</v>
      </c>
      <c r="C34" s="2">
        <f ca="1">INDEX($F$1:$P$1,MATCH(E34,F34:P34,0))</f>
        <v>2019</v>
      </c>
      <c r="D34" s="4">
        <v>43863</v>
      </c>
      <c r="E34" s="2">
        <f t="shared" ca="1" si="3"/>
        <v>-27</v>
      </c>
      <c r="F34" s="42">
        <f t="shared" ca="1" si="4"/>
        <v>-27</v>
      </c>
      <c r="G34" s="42">
        <f t="shared" ca="1" si="4"/>
        <v>-12</v>
      </c>
      <c r="H34" s="42">
        <f t="shared" ca="1" si="4"/>
        <v>-21</v>
      </c>
      <c r="I34" s="42">
        <f t="shared" ca="1" si="4"/>
        <v>-10</v>
      </c>
      <c r="J34" s="42">
        <f t="shared" ca="1" si="4"/>
        <v>-10.5</v>
      </c>
      <c r="K34" s="42">
        <f t="shared" ca="1" si="4"/>
        <v>-22</v>
      </c>
      <c r="L34" s="42">
        <f t="shared" ca="1" si="4"/>
        <v>0</v>
      </c>
      <c r="M34" s="42">
        <f t="shared" ca="1" si="4"/>
        <v>-5</v>
      </c>
      <c r="N34" s="42">
        <f t="shared" ca="1" si="4"/>
        <v>-10</v>
      </c>
      <c r="O34" s="42">
        <f t="shared" ca="1" si="4"/>
        <v>-5</v>
      </c>
      <c r="P34" s="42">
        <f t="shared" ca="1" si="4"/>
        <v>-4</v>
      </c>
    </row>
    <row r="35" spans="1:16" x14ac:dyDescent="0.25">
      <c r="A35" s="2">
        <f t="shared" si="1"/>
        <v>2</v>
      </c>
      <c r="B35" s="2">
        <f t="shared" si="2"/>
        <v>3</v>
      </c>
      <c r="C35" s="2">
        <f ca="1">INDEX($F$1:$P$1,MATCH(E35,F35:P35,0))</f>
        <v>2019</v>
      </c>
      <c r="D35" s="4">
        <v>43864</v>
      </c>
      <c r="E35" s="2">
        <f t="shared" ca="1" si="3"/>
        <v>-35</v>
      </c>
      <c r="F35" s="42">
        <f t="shared" ca="1" si="4"/>
        <v>-35</v>
      </c>
      <c r="G35" s="42">
        <f t="shared" ca="1" si="4"/>
        <v>-16</v>
      </c>
      <c r="H35" s="42">
        <f t="shared" ca="1" si="4"/>
        <v>-20</v>
      </c>
      <c r="I35" s="42">
        <f t="shared" ca="1" si="4"/>
        <v>-15</v>
      </c>
      <c r="J35" s="42">
        <f t="shared" ca="1" si="4"/>
        <v>-12.5</v>
      </c>
      <c r="K35" s="42">
        <f t="shared" ca="1" si="4"/>
        <v>-25</v>
      </c>
      <c r="L35" s="42">
        <f t="shared" ca="1" si="4"/>
        <v>-9.5</v>
      </c>
      <c r="M35" s="42">
        <f t="shared" ca="1" si="4"/>
        <v>-5</v>
      </c>
      <c r="N35" s="42">
        <f t="shared" ca="1" si="4"/>
        <v>-7</v>
      </c>
      <c r="O35" s="42">
        <f t="shared" ca="1" si="4"/>
        <v>-3</v>
      </c>
      <c r="P35" s="42">
        <f t="shared" ca="1" si="4"/>
        <v>-4</v>
      </c>
    </row>
    <row r="36" spans="1:16" x14ac:dyDescent="0.25">
      <c r="A36" s="2">
        <f t="shared" si="1"/>
        <v>2</v>
      </c>
      <c r="B36" s="2">
        <f t="shared" si="2"/>
        <v>4</v>
      </c>
      <c r="C36" s="2">
        <f ca="1">INDEX($F$1:$P$1,MATCH(E36,F36:P36,0))</f>
        <v>2019</v>
      </c>
      <c r="D36" s="4">
        <v>43865</v>
      </c>
      <c r="E36" s="2">
        <f t="shared" ca="1" si="3"/>
        <v>-35</v>
      </c>
      <c r="F36" s="42">
        <f t="shared" ca="1" si="4"/>
        <v>-35</v>
      </c>
      <c r="G36" s="42">
        <f t="shared" ca="1" si="4"/>
        <v>-17</v>
      </c>
      <c r="H36" s="42">
        <f t="shared" ca="1" si="4"/>
        <v>-16</v>
      </c>
      <c r="I36" s="42">
        <f t="shared" ca="1" si="4"/>
        <v>-11.5</v>
      </c>
      <c r="J36" s="42">
        <f t="shared" ca="1" si="4"/>
        <v>-16.5</v>
      </c>
      <c r="K36" s="42">
        <f t="shared" ca="1" si="4"/>
        <v>-25</v>
      </c>
      <c r="L36" s="42">
        <f t="shared" ca="1" si="4"/>
        <v>-7</v>
      </c>
      <c r="M36" s="42">
        <f t="shared" ca="1" si="4"/>
        <v>-8</v>
      </c>
      <c r="N36" s="42">
        <f t="shared" ca="1" si="4"/>
        <v>-5</v>
      </c>
      <c r="O36" s="42">
        <f t="shared" ca="1" si="4"/>
        <v>0</v>
      </c>
      <c r="P36" s="42">
        <f t="shared" ca="1" si="4"/>
        <v>-5</v>
      </c>
    </row>
    <row r="37" spans="1:16" x14ac:dyDescent="0.25">
      <c r="A37" s="2">
        <f t="shared" si="1"/>
        <v>2</v>
      </c>
      <c r="B37" s="2">
        <f t="shared" si="2"/>
        <v>5</v>
      </c>
      <c r="C37" s="2">
        <f ca="1">INDEX($F$1:$P$1,MATCH(E37,F37:P37,0))</f>
        <v>2014</v>
      </c>
      <c r="D37" s="4">
        <v>43866</v>
      </c>
      <c r="E37" s="2">
        <f t="shared" ca="1" si="3"/>
        <v>-31</v>
      </c>
      <c r="F37" s="42">
        <f t="shared" ca="1" si="4"/>
        <v>-28.5</v>
      </c>
      <c r="G37" s="42">
        <f t="shared" ca="1" si="4"/>
        <v>-29</v>
      </c>
      <c r="H37" s="42">
        <f t="shared" ca="1" si="4"/>
        <v>-14</v>
      </c>
      <c r="I37" s="42">
        <f t="shared" ca="1" si="4"/>
        <v>-1</v>
      </c>
      <c r="J37" s="42">
        <f t="shared" ca="1" si="4"/>
        <v>-11</v>
      </c>
      <c r="K37" s="42">
        <f t="shared" ca="1" si="4"/>
        <v>-31</v>
      </c>
      <c r="L37" s="42">
        <f t="shared" ca="1" si="4"/>
        <v>-2.5</v>
      </c>
      <c r="M37" s="42">
        <f t="shared" ca="1" si="4"/>
        <v>-13</v>
      </c>
      <c r="N37" s="42">
        <f t="shared" ca="1" si="4"/>
        <v>-8</v>
      </c>
      <c r="O37" s="42">
        <f t="shared" ca="1" si="4"/>
        <v>-3</v>
      </c>
      <c r="P37" s="42">
        <f t="shared" ca="1" si="4"/>
        <v>-6</v>
      </c>
    </row>
    <row r="38" spans="1:16" x14ac:dyDescent="0.25">
      <c r="A38" s="2">
        <f t="shared" si="1"/>
        <v>2</v>
      </c>
      <c r="B38" s="2">
        <f t="shared" si="2"/>
        <v>6</v>
      </c>
      <c r="C38" s="2">
        <f ca="1">INDEX($F$1:$P$1,MATCH(E38,F38:P38,0))</f>
        <v>2019</v>
      </c>
      <c r="D38" s="4">
        <v>43867</v>
      </c>
      <c r="E38" s="2">
        <f t="shared" ca="1" si="3"/>
        <v>-32.5</v>
      </c>
      <c r="F38" s="42">
        <f t="shared" ca="1" si="4"/>
        <v>-32.5</v>
      </c>
      <c r="G38" s="42">
        <f t="shared" ca="1" si="4"/>
        <v>-20.5</v>
      </c>
      <c r="H38" s="42">
        <f t="shared" ca="1" si="4"/>
        <v>-24.5</v>
      </c>
      <c r="I38" s="42">
        <f t="shared" ca="1" si="4"/>
        <v>-0.5</v>
      </c>
      <c r="J38" s="42">
        <f t="shared" ca="1" si="4"/>
        <v>-13.5</v>
      </c>
      <c r="K38" s="42">
        <f t="shared" ca="1" si="4"/>
        <v>-32</v>
      </c>
      <c r="L38" s="42">
        <f t="shared" ca="1" si="4"/>
        <v>-5</v>
      </c>
      <c r="M38" s="42">
        <f t="shared" ca="1" si="4"/>
        <v>-13</v>
      </c>
      <c r="N38" s="42">
        <f t="shared" ca="1" si="4"/>
        <v>-8</v>
      </c>
      <c r="O38" s="42">
        <f t="shared" ca="1" si="4"/>
        <v>-8</v>
      </c>
      <c r="P38" s="42">
        <f t="shared" ca="1" si="4"/>
        <v>-8</v>
      </c>
    </row>
    <row r="39" spans="1:16" x14ac:dyDescent="0.25">
      <c r="A39" s="2">
        <f t="shared" si="1"/>
        <v>2</v>
      </c>
      <c r="B39" s="2">
        <f t="shared" si="2"/>
        <v>7</v>
      </c>
      <c r="C39" s="2">
        <f ca="1">INDEX($F$1:$P$1,MATCH(E39,F39:P39,0))</f>
        <v>2014</v>
      </c>
      <c r="D39" s="4">
        <v>43868</v>
      </c>
      <c r="E39" s="2">
        <f t="shared" ca="1" si="3"/>
        <v>-33.5</v>
      </c>
      <c r="F39" s="42">
        <f t="shared" ca="1" si="4"/>
        <v>-19</v>
      </c>
      <c r="G39" s="42">
        <f t="shared" ca="1" si="4"/>
        <v>-13</v>
      </c>
      <c r="H39" s="42">
        <f t="shared" ca="1" si="4"/>
        <v>0</v>
      </c>
      <c r="I39" s="42">
        <f t="shared" ca="1" si="4"/>
        <v>-7</v>
      </c>
      <c r="J39" s="42">
        <f t="shared" ca="1" si="4"/>
        <v>0</v>
      </c>
      <c r="K39" s="42">
        <f t="shared" ca="1" si="4"/>
        <v>-33.5</v>
      </c>
      <c r="L39" s="42">
        <f t="shared" ca="1" si="4"/>
        <v>-8</v>
      </c>
      <c r="M39" s="42">
        <f t="shared" ca="1" si="4"/>
        <v>-17</v>
      </c>
      <c r="N39" s="42">
        <f t="shared" ca="1" si="4"/>
        <v>-8</v>
      </c>
      <c r="O39" s="42">
        <f t="shared" ref="O39:X102" ca="1" si="5">INDEX(INDIRECT("'"&amp;O$1&amp;"'!"&amp;"L:L"),MATCH(EDATE($D39,-12*(2020-O$1)),INDIRECT("'"&amp;O$1&amp;"'!"&amp;"E:E"),0))</f>
        <v>-9</v>
      </c>
      <c r="P39" s="42">
        <f t="shared" ca="1" si="5"/>
        <v>-4</v>
      </c>
    </row>
    <row r="40" spans="1:16" x14ac:dyDescent="0.25">
      <c r="A40" s="2">
        <f t="shared" si="1"/>
        <v>2</v>
      </c>
      <c r="B40" s="2">
        <f t="shared" si="2"/>
        <v>8</v>
      </c>
      <c r="C40" s="2">
        <f ca="1">INDEX($F$1:$P$1,MATCH(E40,F40:P40,0))</f>
        <v>2014</v>
      </c>
      <c r="D40" s="4">
        <v>43869</v>
      </c>
      <c r="E40" s="2">
        <f t="shared" ca="1" si="3"/>
        <v>-30</v>
      </c>
      <c r="F40" s="42">
        <f t="shared" ref="F40:P103" ca="1" si="6">INDEX(INDIRECT("'"&amp;F$1&amp;"'!"&amp;"L:L"),MATCH(EDATE($D40,-12*(2020-F$1)),INDIRECT("'"&amp;F$1&amp;"'!"&amp;"E:E"),0))</f>
        <v>-22.5</v>
      </c>
      <c r="G40" s="42">
        <f t="shared" ca="1" si="6"/>
        <v>-11.5</v>
      </c>
      <c r="H40" s="42">
        <f t="shared" ca="1" si="6"/>
        <v>-27</v>
      </c>
      <c r="I40" s="42">
        <f t="shared" ca="1" si="6"/>
        <v>-7</v>
      </c>
      <c r="J40" s="42">
        <f t="shared" ca="1" si="6"/>
        <v>0</v>
      </c>
      <c r="K40" s="42">
        <f t="shared" ca="1" si="6"/>
        <v>-30</v>
      </c>
      <c r="L40" s="42">
        <f t="shared" ca="1" si="6"/>
        <v>-13</v>
      </c>
      <c r="M40" s="42">
        <f t="shared" ca="1" si="6"/>
        <v>-17</v>
      </c>
      <c r="N40" s="42">
        <f t="shared" ca="1" si="6"/>
        <v>-24</v>
      </c>
      <c r="O40" s="42">
        <f t="shared" ca="1" si="6"/>
        <v>-10.5</v>
      </c>
      <c r="P40" s="42">
        <f t="shared" ca="1" si="6"/>
        <v>-5</v>
      </c>
    </row>
    <row r="41" spans="1:16" x14ac:dyDescent="0.25">
      <c r="A41" s="2">
        <f t="shared" si="1"/>
        <v>2</v>
      </c>
      <c r="B41" s="2">
        <f t="shared" si="2"/>
        <v>9</v>
      </c>
      <c r="C41" s="2">
        <f ca="1">INDEX($F$1:$P$1,MATCH(E41,F41:P41,0))</f>
        <v>2018</v>
      </c>
      <c r="D41" s="4">
        <v>43870</v>
      </c>
      <c r="E41" s="2">
        <f t="shared" ca="1" si="3"/>
        <v>-32</v>
      </c>
      <c r="F41" s="42">
        <f t="shared" ca="1" si="6"/>
        <v>-28</v>
      </c>
      <c r="G41" s="42">
        <f t="shared" ca="1" si="6"/>
        <v>-32</v>
      </c>
      <c r="H41" s="42">
        <f t="shared" ca="1" si="6"/>
        <v>-20</v>
      </c>
      <c r="I41" s="42">
        <f t="shared" ca="1" si="6"/>
        <v>-8</v>
      </c>
      <c r="J41" s="42">
        <f t="shared" ca="1" si="6"/>
        <v>-5</v>
      </c>
      <c r="K41" s="42">
        <f t="shared" ca="1" si="6"/>
        <v>-31</v>
      </c>
      <c r="L41" s="42">
        <f t="shared" ca="1" si="6"/>
        <v>-6</v>
      </c>
      <c r="M41" s="42">
        <f t="shared" ca="1" si="6"/>
        <v>-16</v>
      </c>
      <c r="N41" s="42">
        <f t="shared" ca="1" si="6"/>
        <v>-17.5</v>
      </c>
      <c r="O41" s="42">
        <f t="shared" ca="1" si="6"/>
        <v>-4</v>
      </c>
      <c r="P41" s="42">
        <f t="shared" ca="1" si="6"/>
        <v>-3</v>
      </c>
    </row>
    <row r="42" spans="1:16" x14ac:dyDescent="0.25">
      <c r="A42" s="2">
        <f t="shared" si="1"/>
        <v>2</v>
      </c>
      <c r="B42" s="2">
        <f t="shared" si="2"/>
        <v>10</v>
      </c>
      <c r="C42" s="2">
        <f ca="1">INDEX($F$1:$P$1,MATCH(E42,F42:P42,0))</f>
        <v>2018</v>
      </c>
      <c r="D42" s="4">
        <v>43871</v>
      </c>
      <c r="E42" s="2">
        <f t="shared" ca="1" si="3"/>
        <v>-33</v>
      </c>
      <c r="F42" s="42">
        <f t="shared" ca="1" si="6"/>
        <v>-26.5</v>
      </c>
      <c r="G42" s="42">
        <f t="shared" ca="1" si="6"/>
        <v>-33</v>
      </c>
      <c r="H42" s="42">
        <f t="shared" ca="1" si="6"/>
        <v>-17.5</v>
      </c>
      <c r="I42" s="42">
        <f t="shared" ca="1" si="6"/>
        <v>-6.5</v>
      </c>
      <c r="J42" s="42">
        <f t="shared" ca="1" si="6"/>
        <v>-4.5</v>
      </c>
      <c r="K42" s="42">
        <f t="shared" ca="1" si="6"/>
        <v>-25.5</v>
      </c>
      <c r="L42" s="42">
        <f t="shared" ca="1" si="6"/>
        <v>-13</v>
      </c>
      <c r="M42" s="42">
        <f t="shared" ca="1" si="6"/>
        <v>-0.1</v>
      </c>
      <c r="N42" s="42">
        <f t="shared" ca="1" si="6"/>
        <v>-10</v>
      </c>
      <c r="O42" s="42">
        <f t="shared" ca="1" si="6"/>
        <v>-6</v>
      </c>
      <c r="P42" s="42">
        <f t="shared" ca="1" si="6"/>
        <v>-24</v>
      </c>
    </row>
    <row r="43" spans="1:16" x14ac:dyDescent="0.25">
      <c r="A43" s="2">
        <f t="shared" si="1"/>
        <v>2</v>
      </c>
      <c r="B43" s="2">
        <f t="shared" si="2"/>
        <v>11</v>
      </c>
      <c r="C43" s="2">
        <f ca="1">INDEX($F$1:$P$1,MATCH(E43,F43:P43,0))</f>
        <v>2019</v>
      </c>
      <c r="D43" s="4">
        <v>43872</v>
      </c>
      <c r="E43" s="2">
        <f t="shared" ca="1" si="3"/>
        <v>-31</v>
      </c>
      <c r="F43" s="42">
        <f t="shared" ca="1" si="6"/>
        <v>-31</v>
      </c>
      <c r="G43" s="42">
        <f t="shared" ca="1" si="6"/>
        <v>-28.5</v>
      </c>
      <c r="H43" s="42">
        <f t="shared" ca="1" si="6"/>
        <v>-22.5</v>
      </c>
      <c r="I43" s="42">
        <f t="shared" ca="1" si="6"/>
        <v>-6.5</v>
      </c>
      <c r="J43" s="42">
        <f t="shared" ca="1" si="6"/>
        <v>-2</v>
      </c>
      <c r="K43" s="42">
        <f t="shared" ca="1" si="6"/>
        <v>-15</v>
      </c>
      <c r="L43" s="42">
        <f t="shared" ca="1" si="6"/>
        <v>-10</v>
      </c>
      <c r="M43" s="42">
        <f t="shared" ca="1" si="6"/>
        <v>-1</v>
      </c>
      <c r="N43" s="42">
        <f t="shared" ca="1" si="6"/>
        <v>-1</v>
      </c>
      <c r="O43" s="42">
        <f t="shared" ca="1" si="6"/>
        <v>-6</v>
      </c>
      <c r="P43" s="42">
        <f t="shared" ca="1" si="6"/>
        <v>-21</v>
      </c>
    </row>
    <row r="44" spans="1:16" x14ac:dyDescent="0.25">
      <c r="A44" s="2">
        <f t="shared" si="1"/>
        <v>2</v>
      </c>
      <c r="B44" s="2">
        <f t="shared" si="2"/>
        <v>12</v>
      </c>
      <c r="C44" s="2">
        <f ca="1">INDEX($F$1:$P$1,MATCH(E44,F44:P44,0))</f>
        <v>2019</v>
      </c>
      <c r="D44" s="4">
        <v>43873</v>
      </c>
      <c r="E44" s="2">
        <f t="shared" ca="1" si="3"/>
        <v>-32</v>
      </c>
      <c r="F44" s="42">
        <f t="shared" ca="1" si="6"/>
        <v>-32</v>
      </c>
      <c r="G44" s="42">
        <f t="shared" ca="1" si="6"/>
        <v>-32</v>
      </c>
      <c r="H44" s="42">
        <f t="shared" ca="1" si="6"/>
        <v>-6.5</v>
      </c>
      <c r="I44" s="42">
        <f t="shared" ca="1" si="6"/>
        <v>1</v>
      </c>
      <c r="J44" s="42">
        <f t="shared" ca="1" si="6"/>
        <v>0</v>
      </c>
      <c r="K44" s="42">
        <f t="shared" ca="1" si="6"/>
        <v>0</v>
      </c>
      <c r="L44" s="42">
        <f t="shared" ca="1" si="6"/>
        <v>-2</v>
      </c>
      <c r="M44" s="42">
        <f t="shared" ca="1" si="6"/>
        <v>-6</v>
      </c>
      <c r="N44" s="42">
        <f t="shared" ca="1" si="6"/>
        <v>-7.5</v>
      </c>
      <c r="O44" s="42">
        <f t="shared" ca="1" si="6"/>
        <v>0</v>
      </c>
      <c r="P44" s="42">
        <f t="shared" ca="1" si="6"/>
        <v>-10</v>
      </c>
    </row>
    <row r="45" spans="1:16" x14ac:dyDescent="0.25">
      <c r="A45" s="2">
        <f t="shared" si="1"/>
        <v>2</v>
      </c>
      <c r="B45" s="2">
        <f t="shared" si="2"/>
        <v>13</v>
      </c>
      <c r="C45" s="2">
        <f ca="1">INDEX($F$1:$P$1,MATCH(E45,F45:P45,0))</f>
        <v>2019</v>
      </c>
      <c r="D45" s="4">
        <v>43874</v>
      </c>
      <c r="E45" s="2">
        <f t="shared" ca="1" si="3"/>
        <v>-32</v>
      </c>
      <c r="F45" s="42">
        <f t="shared" ca="1" si="6"/>
        <v>-32</v>
      </c>
      <c r="G45" s="42">
        <f t="shared" ca="1" si="6"/>
        <v>-15</v>
      </c>
      <c r="H45" s="42">
        <f t="shared" ca="1" si="6"/>
        <v>-1</v>
      </c>
      <c r="I45" s="42">
        <f t="shared" ca="1" si="6"/>
        <v>-2</v>
      </c>
      <c r="J45" s="42">
        <f t="shared" ca="1" si="6"/>
        <v>-0.5</v>
      </c>
      <c r="K45" s="42">
        <f t="shared" ca="1" si="6"/>
        <v>-6</v>
      </c>
      <c r="L45" s="42">
        <f t="shared" ca="1" si="6"/>
        <v>-6</v>
      </c>
      <c r="M45" s="42">
        <f t="shared" ca="1" si="6"/>
        <v>-8</v>
      </c>
      <c r="N45" s="42">
        <f t="shared" ca="1" si="6"/>
        <v>-5</v>
      </c>
      <c r="O45" s="42">
        <f t="shared" ca="1" si="6"/>
        <v>-7</v>
      </c>
      <c r="P45" s="42">
        <f t="shared" ca="1" si="6"/>
        <v>-18</v>
      </c>
    </row>
    <row r="46" spans="1:16" x14ac:dyDescent="0.25">
      <c r="A46" s="2">
        <f t="shared" si="1"/>
        <v>2</v>
      </c>
      <c r="B46" s="2">
        <f t="shared" si="2"/>
        <v>14</v>
      </c>
      <c r="C46" s="2">
        <f ca="1">INDEX($F$1:$P$1,MATCH(E46,F46:P46,0))</f>
        <v>2019</v>
      </c>
      <c r="D46" s="4">
        <v>43875</v>
      </c>
      <c r="E46" s="2">
        <f t="shared" ca="1" si="3"/>
        <v>-21</v>
      </c>
      <c r="F46" s="42">
        <f t="shared" ca="1" si="6"/>
        <v>-21</v>
      </c>
      <c r="G46" s="42">
        <f t="shared" ca="1" si="6"/>
        <v>-5</v>
      </c>
      <c r="H46" s="42">
        <f t="shared" ca="1" si="6"/>
        <v>-1</v>
      </c>
      <c r="I46" s="42">
        <f t="shared" ca="1" si="6"/>
        <v>-1</v>
      </c>
      <c r="J46" s="42">
        <f t="shared" ca="1" si="6"/>
        <v>-7</v>
      </c>
      <c r="K46" s="42">
        <f t="shared" ca="1" si="6"/>
        <v>-9</v>
      </c>
      <c r="L46" s="42">
        <f t="shared" ca="1" si="6"/>
        <v>-6.5</v>
      </c>
      <c r="M46" s="42">
        <f t="shared" ca="1" si="6"/>
        <v>-15</v>
      </c>
      <c r="N46" s="42">
        <f t="shared" ca="1" si="6"/>
        <v>-5.5</v>
      </c>
      <c r="O46" s="42">
        <f t="shared" ca="1" si="6"/>
        <v>1</v>
      </c>
      <c r="P46" s="42">
        <f t="shared" ca="1" si="6"/>
        <v>-18</v>
      </c>
    </row>
    <row r="47" spans="1:16" x14ac:dyDescent="0.25">
      <c r="A47" s="2">
        <f t="shared" si="1"/>
        <v>2</v>
      </c>
      <c r="B47" s="2">
        <f t="shared" si="2"/>
        <v>15</v>
      </c>
      <c r="C47" s="2">
        <f ca="1">INDEX($F$1:$P$1,MATCH(E47,F47:P47,0))</f>
        <v>2009</v>
      </c>
      <c r="D47" s="4">
        <v>43876</v>
      </c>
      <c r="E47" s="2">
        <f t="shared" ca="1" si="3"/>
        <v>-29</v>
      </c>
      <c r="F47" s="42">
        <f t="shared" ca="1" si="6"/>
        <v>-12</v>
      </c>
      <c r="G47" s="42">
        <f t="shared" ca="1" si="6"/>
        <v>-25</v>
      </c>
      <c r="H47" s="42">
        <f t="shared" ca="1" si="6"/>
        <v>5</v>
      </c>
      <c r="I47" s="42">
        <f t="shared" ca="1" si="6"/>
        <v>0</v>
      </c>
      <c r="J47" s="42">
        <f t="shared" ca="1" si="6"/>
        <v>-5.5</v>
      </c>
      <c r="K47" s="42">
        <f t="shared" ca="1" si="6"/>
        <v>-8</v>
      </c>
      <c r="L47" s="42">
        <f t="shared" ca="1" si="6"/>
        <v>-3</v>
      </c>
      <c r="M47" s="42">
        <f t="shared" ca="1" si="6"/>
        <v>-17</v>
      </c>
      <c r="N47" s="42">
        <f t="shared" ca="1" si="6"/>
        <v>-10</v>
      </c>
      <c r="O47" s="42">
        <f t="shared" ca="1" si="6"/>
        <v>-8</v>
      </c>
      <c r="P47" s="42">
        <f t="shared" ca="1" si="6"/>
        <v>-29</v>
      </c>
    </row>
    <row r="48" spans="1:16" x14ac:dyDescent="0.25">
      <c r="A48" s="2">
        <f t="shared" si="1"/>
        <v>2</v>
      </c>
      <c r="B48" s="2">
        <f t="shared" si="2"/>
        <v>16</v>
      </c>
      <c r="C48" s="2">
        <f ca="1">INDEX($F$1:$P$1,MATCH(E48,F48:P48,0))</f>
        <v>2009</v>
      </c>
      <c r="D48" s="4">
        <v>43877</v>
      </c>
      <c r="E48" s="2">
        <f t="shared" ca="1" si="3"/>
        <v>-28</v>
      </c>
      <c r="F48" s="42">
        <f t="shared" ca="1" si="6"/>
        <v>-17.5</v>
      </c>
      <c r="G48" s="42">
        <f t="shared" ca="1" si="6"/>
        <v>-12</v>
      </c>
      <c r="H48" s="42">
        <f t="shared" ca="1" si="6"/>
        <v>3</v>
      </c>
      <c r="I48" s="42">
        <f t="shared" ca="1" si="6"/>
        <v>-6</v>
      </c>
      <c r="J48" s="42">
        <f t="shared" ca="1" si="6"/>
        <v>-9</v>
      </c>
      <c r="K48" s="42">
        <f t="shared" ca="1" si="6"/>
        <v>-1</v>
      </c>
      <c r="L48" s="42">
        <f t="shared" ca="1" si="6"/>
        <v>-5</v>
      </c>
      <c r="M48" s="42">
        <f t="shared" ca="1" si="6"/>
        <v>-9</v>
      </c>
      <c r="N48" s="42">
        <f t="shared" ca="1" si="6"/>
        <v>-20.5</v>
      </c>
      <c r="O48" s="42">
        <f t="shared" ca="1" si="6"/>
        <v>0</v>
      </c>
      <c r="P48" s="42">
        <f t="shared" ca="1" si="6"/>
        <v>-28</v>
      </c>
    </row>
    <row r="49" spans="1:16" x14ac:dyDescent="0.25">
      <c r="A49" s="2">
        <f t="shared" si="1"/>
        <v>2</v>
      </c>
      <c r="B49" s="2">
        <f t="shared" si="2"/>
        <v>17</v>
      </c>
      <c r="C49" s="2">
        <f ca="1">INDEX($F$1:$P$1,MATCH(E49,F49:P49,0))</f>
        <v>2009</v>
      </c>
      <c r="D49" s="4">
        <v>43878</v>
      </c>
      <c r="E49" s="2">
        <f t="shared" ca="1" si="3"/>
        <v>-24</v>
      </c>
      <c r="F49" s="42">
        <f t="shared" ca="1" si="6"/>
        <v>-21</v>
      </c>
      <c r="G49" s="42">
        <f t="shared" ca="1" si="6"/>
        <v>-9.5</v>
      </c>
      <c r="H49" s="42">
        <f t="shared" ca="1" si="6"/>
        <v>-2.5</v>
      </c>
      <c r="I49" s="42">
        <f t="shared" ca="1" si="6"/>
        <v>0</v>
      </c>
      <c r="J49" s="42">
        <f t="shared" ca="1" si="6"/>
        <v>-6</v>
      </c>
      <c r="K49" s="42">
        <f t="shared" ca="1" si="6"/>
        <v>-13.5</v>
      </c>
      <c r="L49" s="42">
        <f t="shared" ca="1" si="6"/>
        <v>-12</v>
      </c>
      <c r="M49" s="42">
        <f t="shared" ca="1" si="6"/>
        <v>-12</v>
      </c>
      <c r="N49" s="42">
        <f t="shared" ca="1" si="6"/>
        <v>-21</v>
      </c>
      <c r="O49" s="42">
        <f t="shared" ca="1" si="6"/>
        <v>-11.5</v>
      </c>
      <c r="P49" s="42">
        <f t="shared" ca="1" si="6"/>
        <v>-24</v>
      </c>
    </row>
    <row r="50" spans="1:16" x14ac:dyDescent="0.25">
      <c r="A50" s="2">
        <f t="shared" si="1"/>
        <v>2</v>
      </c>
      <c r="B50" s="2">
        <f t="shared" si="2"/>
        <v>18</v>
      </c>
      <c r="C50" s="2">
        <f ca="1">INDEX($F$1:$P$1,MATCH(E50,F50:P50,0))</f>
        <v>2011</v>
      </c>
      <c r="D50" s="4">
        <v>43879</v>
      </c>
      <c r="E50" s="2">
        <f t="shared" ca="1" si="3"/>
        <v>-28</v>
      </c>
      <c r="F50" s="42">
        <f t="shared" ca="1" si="6"/>
        <v>-21</v>
      </c>
      <c r="G50" s="42">
        <f t="shared" ca="1" si="6"/>
        <v>-24</v>
      </c>
      <c r="H50" s="42">
        <f t="shared" ca="1" si="6"/>
        <v>-3</v>
      </c>
      <c r="I50" s="42">
        <f t="shared" ca="1" si="6"/>
        <v>0</v>
      </c>
      <c r="J50" s="42">
        <f t="shared" ca="1" si="6"/>
        <v>-8.5</v>
      </c>
      <c r="K50" s="42">
        <f t="shared" ca="1" si="6"/>
        <v>-12</v>
      </c>
      <c r="L50" s="42">
        <f t="shared" ca="1" si="6"/>
        <v>-5.5</v>
      </c>
      <c r="M50" s="42">
        <f t="shared" ca="1" si="6"/>
        <v>-1</v>
      </c>
      <c r="N50" s="42">
        <f t="shared" ca="1" si="6"/>
        <v>-28</v>
      </c>
      <c r="O50" s="42">
        <f t="shared" ca="1" si="6"/>
        <v>-8</v>
      </c>
      <c r="P50" s="42">
        <f t="shared" ca="1" si="6"/>
        <v>-21</v>
      </c>
    </row>
    <row r="51" spans="1:16" x14ac:dyDescent="0.25">
      <c r="A51" s="2">
        <f t="shared" si="1"/>
        <v>2</v>
      </c>
      <c r="B51" s="2">
        <f t="shared" si="2"/>
        <v>19</v>
      </c>
      <c r="C51" s="2">
        <f ca="1">INDEX($F$1:$P$1,MATCH(E51,F51:P51,0))</f>
        <v>2011</v>
      </c>
      <c r="D51" s="4">
        <v>43880</v>
      </c>
      <c r="E51" s="2">
        <f t="shared" ca="1" si="3"/>
        <v>-35</v>
      </c>
      <c r="F51" s="42">
        <f t="shared" ca="1" si="6"/>
        <v>-16.5</v>
      </c>
      <c r="G51" s="42">
        <f t="shared" ca="1" si="6"/>
        <v>-32</v>
      </c>
      <c r="H51" s="42">
        <f t="shared" ca="1" si="6"/>
        <v>-3.5</v>
      </c>
      <c r="I51" s="42">
        <f t="shared" ca="1" si="6"/>
        <v>0</v>
      </c>
      <c r="J51" s="42">
        <f t="shared" ca="1" si="6"/>
        <v>-2</v>
      </c>
      <c r="K51" s="42">
        <f t="shared" ca="1" si="6"/>
        <v>-14</v>
      </c>
      <c r="L51" s="42">
        <f t="shared" ca="1" si="6"/>
        <v>-4.5</v>
      </c>
      <c r="M51" s="42">
        <f t="shared" ca="1" si="6"/>
        <v>-6</v>
      </c>
      <c r="N51" s="42">
        <f t="shared" ca="1" si="6"/>
        <v>-35</v>
      </c>
      <c r="O51" s="42">
        <f t="shared" ca="1" si="6"/>
        <v>-5</v>
      </c>
      <c r="P51" s="42">
        <f t="shared" ca="1" si="6"/>
        <v>-18</v>
      </c>
    </row>
    <row r="52" spans="1:16" x14ac:dyDescent="0.25">
      <c r="A52" s="2">
        <f t="shared" si="1"/>
        <v>2</v>
      </c>
      <c r="B52" s="2">
        <f t="shared" si="2"/>
        <v>20</v>
      </c>
      <c r="C52" s="2">
        <f ca="1">INDEX($F$1:$P$1,MATCH(E52,F52:P52,0))</f>
        <v>2018</v>
      </c>
      <c r="D52" s="4">
        <v>43881</v>
      </c>
      <c r="E52" s="2">
        <f t="shared" ca="1" si="3"/>
        <v>-32.5</v>
      </c>
      <c r="F52" s="42">
        <f t="shared" ca="1" si="6"/>
        <v>-7</v>
      </c>
      <c r="G52" s="42">
        <f t="shared" ca="1" si="6"/>
        <v>-32.5</v>
      </c>
      <c r="H52" s="42">
        <f t="shared" ca="1" si="6"/>
        <v>-4</v>
      </c>
      <c r="I52" s="42">
        <f t="shared" ca="1" si="6"/>
        <v>1</v>
      </c>
      <c r="J52" s="42">
        <f t="shared" ca="1" si="6"/>
        <v>-6</v>
      </c>
      <c r="K52" s="42">
        <f t="shared" ca="1" si="6"/>
        <v>-5</v>
      </c>
      <c r="L52" s="42">
        <f t="shared" ca="1" si="6"/>
        <v>-6</v>
      </c>
      <c r="M52" s="42">
        <f t="shared" ca="1" si="6"/>
        <v>-11</v>
      </c>
      <c r="N52" s="42">
        <f t="shared" ca="1" si="6"/>
        <v>-23</v>
      </c>
      <c r="O52" s="42">
        <f t="shared" ca="1" si="6"/>
        <v>-7</v>
      </c>
      <c r="P52" s="42">
        <f t="shared" ca="1" si="6"/>
        <v>-19</v>
      </c>
    </row>
    <row r="53" spans="1:16" x14ac:dyDescent="0.25">
      <c r="A53" s="2">
        <f t="shared" si="1"/>
        <v>2</v>
      </c>
      <c r="B53" s="2">
        <f t="shared" si="2"/>
        <v>21</v>
      </c>
      <c r="C53" s="2">
        <f ca="1">INDEX($F$1:$P$1,MATCH(E53,F53:P53,0))</f>
        <v>2018</v>
      </c>
      <c r="D53" s="4">
        <v>43882</v>
      </c>
      <c r="E53" s="2">
        <f t="shared" ca="1" si="3"/>
        <v>-25.5</v>
      </c>
      <c r="F53" s="42">
        <f t="shared" ca="1" si="6"/>
        <v>-25</v>
      </c>
      <c r="G53" s="42">
        <f t="shared" ca="1" si="6"/>
        <v>-25.5</v>
      </c>
      <c r="H53" s="42">
        <f t="shared" ca="1" si="6"/>
        <v>-6.5</v>
      </c>
      <c r="I53" s="42">
        <f t="shared" ca="1" si="6"/>
        <v>-10</v>
      </c>
      <c r="J53" s="42">
        <f t="shared" ca="1" si="6"/>
        <v>-6.5</v>
      </c>
      <c r="K53" s="42">
        <f t="shared" ca="1" si="6"/>
        <v>-13</v>
      </c>
      <c r="L53" s="42">
        <f t="shared" ca="1" si="6"/>
        <v>-4</v>
      </c>
      <c r="M53" s="42">
        <f t="shared" ca="1" si="6"/>
        <v>-4</v>
      </c>
      <c r="N53" s="42">
        <f t="shared" ca="1" si="6"/>
        <v>-20.5</v>
      </c>
      <c r="O53" s="42">
        <f t="shared" ca="1" si="6"/>
        <v>-5</v>
      </c>
      <c r="P53" s="42">
        <f t="shared" ca="1" si="6"/>
        <v>-15</v>
      </c>
    </row>
    <row r="54" spans="1:16" x14ac:dyDescent="0.25">
      <c r="A54" s="2">
        <f t="shared" si="1"/>
        <v>2</v>
      </c>
      <c r="B54" s="2">
        <f t="shared" si="2"/>
        <v>22</v>
      </c>
      <c r="C54" s="2">
        <f ca="1">INDEX($F$1:$P$1,MATCH(E54,F54:P54,0))</f>
        <v>2018</v>
      </c>
      <c r="D54" s="4">
        <v>43883</v>
      </c>
      <c r="E54" s="2">
        <f t="shared" ca="1" si="3"/>
        <v>-21</v>
      </c>
      <c r="F54" s="42">
        <f t="shared" ca="1" si="6"/>
        <v>-11</v>
      </c>
      <c r="G54" s="42">
        <f t="shared" ca="1" si="6"/>
        <v>-21</v>
      </c>
      <c r="H54" s="42">
        <f t="shared" ca="1" si="6"/>
        <v>-7</v>
      </c>
      <c r="I54" s="42">
        <f t="shared" ca="1" si="6"/>
        <v>-4</v>
      </c>
      <c r="J54" s="42">
        <f t="shared" ca="1" si="6"/>
        <v>-11</v>
      </c>
      <c r="K54" s="42">
        <f t="shared" ca="1" si="6"/>
        <v>-10</v>
      </c>
      <c r="L54" s="42">
        <f t="shared" ca="1" si="6"/>
        <v>-2</v>
      </c>
      <c r="M54" s="42">
        <f t="shared" ca="1" si="6"/>
        <v>-6</v>
      </c>
      <c r="N54" s="42">
        <f t="shared" ca="1" si="6"/>
        <v>-16</v>
      </c>
      <c r="O54" s="42">
        <f t="shared" ca="1" si="6"/>
        <v>-5</v>
      </c>
      <c r="P54" s="42">
        <f t="shared" ca="1" si="6"/>
        <v>-17</v>
      </c>
    </row>
    <row r="55" spans="1:16" x14ac:dyDescent="0.25">
      <c r="A55" s="2">
        <f t="shared" si="1"/>
        <v>2</v>
      </c>
      <c r="B55" s="2">
        <f t="shared" si="2"/>
        <v>23</v>
      </c>
      <c r="C55" s="2">
        <f ca="1">INDEX($F$1:$P$1,MATCH(E55,F55:P55,0))</f>
        <v>2014</v>
      </c>
      <c r="D55" s="4">
        <v>43884</v>
      </c>
      <c r="E55" s="2">
        <f t="shared" ca="1" si="3"/>
        <v>-26</v>
      </c>
      <c r="F55" s="42">
        <f t="shared" ca="1" si="6"/>
        <v>-13</v>
      </c>
      <c r="G55" s="42">
        <f t="shared" ca="1" si="6"/>
        <v>-16</v>
      </c>
      <c r="H55" s="42">
        <f t="shared" ca="1" si="6"/>
        <v>-14</v>
      </c>
      <c r="I55" s="42">
        <f t="shared" ca="1" si="6"/>
        <v>-11</v>
      </c>
      <c r="J55" s="42">
        <f t="shared" ca="1" si="6"/>
        <v>-8</v>
      </c>
      <c r="K55" s="42">
        <f t="shared" ca="1" si="6"/>
        <v>-26</v>
      </c>
      <c r="L55" s="42">
        <f t="shared" ca="1" si="6"/>
        <v>-4</v>
      </c>
      <c r="M55" s="42">
        <f t="shared" ca="1" si="6"/>
        <v>-6</v>
      </c>
      <c r="N55" s="42">
        <f t="shared" ca="1" si="6"/>
        <v>-18</v>
      </c>
      <c r="O55" s="42">
        <f t="shared" ca="1" si="6"/>
        <v>-4.5</v>
      </c>
      <c r="P55" s="42">
        <f t="shared" ca="1" si="6"/>
        <v>-16</v>
      </c>
    </row>
    <row r="56" spans="1:16" x14ac:dyDescent="0.25">
      <c r="A56" s="2">
        <f t="shared" si="1"/>
        <v>2</v>
      </c>
      <c r="B56" s="2">
        <f t="shared" si="2"/>
        <v>24</v>
      </c>
      <c r="C56" s="2">
        <f ca="1">INDEX($F$1:$P$1,MATCH(E56,F56:P56,0))</f>
        <v>2014</v>
      </c>
      <c r="D56" s="4">
        <v>43885</v>
      </c>
      <c r="E56" s="2">
        <f t="shared" ca="1" si="3"/>
        <v>-31</v>
      </c>
      <c r="F56" s="42">
        <f t="shared" ca="1" si="6"/>
        <v>-29</v>
      </c>
      <c r="G56" s="42">
        <f t="shared" ca="1" si="6"/>
        <v>-18</v>
      </c>
      <c r="H56" s="42">
        <f t="shared" ca="1" si="6"/>
        <v>-11</v>
      </c>
      <c r="I56" s="42">
        <f t="shared" ca="1" si="6"/>
        <v>-3</v>
      </c>
      <c r="J56" s="42">
        <f t="shared" ca="1" si="6"/>
        <v>-4.5</v>
      </c>
      <c r="K56" s="42">
        <f t="shared" ca="1" si="6"/>
        <v>-31</v>
      </c>
      <c r="L56" s="42">
        <f t="shared" ca="1" si="6"/>
        <v>-2</v>
      </c>
      <c r="M56" s="42">
        <f t="shared" ca="1" si="6"/>
        <v>-8</v>
      </c>
      <c r="N56" s="42">
        <f t="shared" ca="1" si="6"/>
        <v>-23</v>
      </c>
      <c r="O56" s="42">
        <f t="shared" ca="1" si="6"/>
        <v>-3</v>
      </c>
      <c r="P56" s="42">
        <f t="shared" ca="1" si="6"/>
        <v>-12</v>
      </c>
    </row>
    <row r="57" spans="1:16" x14ac:dyDescent="0.25">
      <c r="A57" s="2">
        <f t="shared" si="1"/>
        <v>2</v>
      </c>
      <c r="B57" s="2">
        <f t="shared" si="2"/>
        <v>25</v>
      </c>
      <c r="C57" s="2">
        <f ca="1">INDEX($F$1:$P$1,MATCH(E57,F57:P57,0))</f>
        <v>2019</v>
      </c>
      <c r="D57" s="4">
        <v>43886</v>
      </c>
      <c r="E57" s="2">
        <f t="shared" ca="1" si="3"/>
        <v>-33</v>
      </c>
      <c r="F57" s="42">
        <f t="shared" ca="1" si="6"/>
        <v>-33</v>
      </c>
      <c r="G57" s="42">
        <f t="shared" ca="1" si="6"/>
        <v>-4</v>
      </c>
      <c r="H57" s="42">
        <f t="shared" ca="1" si="6"/>
        <v>-15</v>
      </c>
      <c r="I57" s="42">
        <f t="shared" ca="1" si="6"/>
        <v>-7.5</v>
      </c>
      <c r="J57" s="42">
        <f t="shared" ca="1" si="6"/>
        <v>-10</v>
      </c>
      <c r="K57" s="42">
        <f t="shared" ca="1" si="6"/>
        <v>-29</v>
      </c>
      <c r="L57" s="42">
        <f t="shared" ca="1" si="6"/>
        <v>-3</v>
      </c>
      <c r="M57" s="42">
        <f t="shared" ca="1" si="6"/>
        <v>0</v>
      </c>
      <c r="N57" s="42">
        <f t="shared" ca="1" si="6"/>
        <v>-24</v>
      </c>
      <c r="O57" s="42">
        <f t="shared" ca="1" si="6"/>
        <v>-8</v>
      </c>
      <c r="P57" s="42">
        <f t="shared" ca="1" si="6"/>
        <v>-22</v>
      </c>
    </row>
    <row r="58" spans="1:16" x14ac:dyDescent="0.25">
      <c r="A58" s="2">
        <f t="shared" si="1"/>
        <v>2</v>
      </c>
      <c r="B58" s="2">
        <f t="shared" si="2"/>
        <v>26</v>
      </c>
      <c r="C58" s="2">
        <f ca="1">INDEX($F$1:$P$1,MATCH(E58,F58:P58,0))</f>
        <v>2009</v>
      </c>
      <c r="D58" s="4">
        <v>43887</v>
      </c>
      <c r="E58" s="2">
        <f t="shared" ca="1" si="3"/>
        <v>-32.5</v>
      </c>
      <c r="F58" s="42">
        <f t="shared" ca="1" si="6"/>
        <v>-26.5</v>
      </c>
      <c r="G58" s="42">
        <f t="shared" ca="1" si="6"/>
        <v>-17</v>
      </c>
      <c r="H58" s="42">
        <f t="shared" ca="1" si="6"/>
        <v>-11</v>
      </c>
      <c r="I58" s="42">
        <f t="shared" ca="1" si="6"/>
        <v>0</v>
      </c>
      <c r="J58" s="42">
        <f t="shared" ca="1" si="6"/>
        <v>-4</v>
      </c>
      <c r="K58" s="42">
        <f t="shared" ca="1" si="6"/>
        <v>-27</v>
      </c>
      <c r="L58" s="42">
        <f t="shared" ca="1" si="6"/>
        <v>-11</v>
      </c>
      <c r="M58" s="42">
        <f t="shared" ca="1" si="6"/>
        <v>0</v>
      </c>
      <c r="N58" s="42">
        <f t="shared" ca="1" si="6"/>
        <v>-11</v>
      </c>
      <c r="O58" s="42">
        <f t="shared" ca="1" si="6"/>
        <v>-9.5</v>
      </c>
      <c r="P58" s="42">
        <f t="shared" ca="1" si="6"/>
        <v>-32.5</v>
      </c>
    </row>
    <row r="59" spans="1:16" x14ac:dyDescent="0.25">
      <c r="A59" s="2">
        <f t="shared" si="1"/>
        <v>2</v>
      </c>
      <c r="B59" s="2">
        <f t="shared" si="2"/>
        <v>27</v>
      </c>
      <c r="C59" s="2">
        <f ca="1">INDEX($F$1:$P$1,MATCH(E59,F59:P59,0))</f>
        <v>2009</v>
      </c>
      <c r="D59" s="4">
        <v>43888</v>
      </c>
      <c r="E59" s="2">
        <f t="shared" ca="1" si="3"/>
        <v>-25.5</v>
      </c>
      <c r="F59" s="42">
        <f t="shared" ca="1" si="6"/>
        <v>-25</v>
      </c>
      <c r="G59" s="42">
        <f t="shared" ca="1" si="6"/>
        <v>-6</v>
      </c>
      <c r="H59" s="42">
        <f t="shared" ca="1" si="6"/>
        <v>-11</v>
      </c>
      <c r="I59" s="42">
        <f t="shared" ca="1" si="6"/>
        <v>-5</v>
      </c>
      <c r="J59" s="42">
        <f t="shared" ca="1" si="6"/>
        <v>-8.5</v>
      </c>
      <c r="K59" s="42">
        <f t="shared" ca="1" si="6"/>
        <v>-18.5</v>
      </c>
      <c r="L59" s="42">
        <f t="shared" ca="1" si="6"/>
        <v>-10</v>
      </c>
      <c r="M59" s="42">
        <f t="shared" ca="1" si="6"/>
        <v>-22.5</v>
      </c>
      <c r="N59" s="42">
        <f t="shared" ca="1" si="6"/>
        <v>-15</v>
      </c>
      <c r="O59" s="42">
        <f t="shared" ca="1" si="6"/>
        <v>1</v>
      </c>
      <c r="P59" s="42">
        <f t="shared" ca="1" si="6"/>
        <v>-25.5</v>
      </c>
    </row>
    <row r="60" spans="1:16" x14ac:dyDescent="0.25">
      <c r="A60" s="2">
        <f t="shared" si="1"/>
        <v>2</v>
      </c>
      <c r="B60" s="2">
        <f t="shared" si="2"/>
        <v>28</v>
      </c>
      <c r="C60" s="2">
        <f ca="1">INDEX($F$1:$P$1,MATCH(E60,F60:P60,0))</f>
        <v>2011</v>
      </c>
      <c r="D60" s="4">
        <v>43889</v>
      </c>
      <c r="E60" s="2">
        <f t="shared" ca="1" si="3"/>
        <v>-23</v>
      </c>
      <c r="F60" s="42">
        <f t="shared" ca="1" si="6"/>
        <v>-21</v>
      </c>
      <c r="G60" s="42">
        <f t="shared" ca="1" si="6"/>
        <v>-10</v>
      </c>
      <c r="H60" s="42">
        <f t="shared" ca="1" si="6"/>
        <v>-19</v>
      </c>
      <c r="I60" s="42">
        <f t="shared" ca="1" si="6"/>
        <v>0</v>
      </c>
      <c r="J60" s="42">
        <f t="shared" ca="1" si="6"/>
        <v>-15</v>
      </c>
      <c r="K60" s="42">
        <f t="shared" ca="1" si="6"/>
        <v>-17</v>
      </c>
      <c r="L60" s="42">
        <f t="shared" ca="1" si="6"/>
        <v>-9.5</v>
      </c>
      <c r="M60" s="42">
        <f t="shared" ca="1" si="6"/>
        <v>-7</v>
      </c>
      <c r="N60" s="42">
        <f t="shared" ca="1" si="6"/>
        <v>-23</v>
      </c>
      <c r="O60" s="42">
        <f t="shared" ca="1" si="6"/>
        <v>0</v>
      </c>
      <c r="P60" s="42">
        <f t="shared" ca="1" si="6"/>
        <v>-21</v>
      </c>
    </row>
    <row r="61" spans="1:16" x14ac:dyDescent="0.25">
      <c r="A61" s="2">
        <f t="shared" si="1"/>
        <v>2</v>
      </c>
      <c r="B61" s="2">
        <f t="shared" si="2"/>
        <v>29</v>
      </c>
      <c r="C61" s="2">
        <f ca="1">INDEX($F$1:$P$1,MATCH(E61,F61:P61,0))</f>
        <v>2011</v>
      </c>
      <c r="D61" s="4">
        <v>43890</v>
      </c>
      <c r="E61" s="2">
        <f t="shared" ca="1" si="3"/>
        <v>-23</v>
      </c>
      <c r="F61" s="42">
        <f t="shared" ca="1" si="6"/>
        <v>-21</v>
      </c>
      <c r="G61" s="42">
        <f t="shared" ca="1" si="6"/>
        <v>-10</v>
      </c>
      <c r="H61" s="42">
        <f t="shared" ca="1" si="6"/>
        <v>-19</v>
      </c>
      <c r="I61" s="42">
        <f t="shared" ca="1" si="6"/>
        <v>-4.5</v>
      </c>
      <c r="J61" s="42">
        <f t="shared" ca="1" si="6"/>
        <v>-15</v>
      </c>
      <c r="K61" s="42">
        <f t="shared" ca="1" si="6"/>
        <v>-17</v>
      </c>
      <c r="L61" s="42">
        <f t="shared" ca="1" si="6"/>
        <v>-9.5</v>
      </c>
      <c r="M61" s="42">
        <f t="shared" ca="1" si="6"/>
        <v>-5</v>
      </c>
      <c r="N61" s="42">
        <f t="shared" ca="1" si="6"/>
        <v>-23</v>
      </c>
      <c r="O61" s="42">
        <f t="shared" ca="1" si="6"/>
        <v>0</v>
      </c>
      <c r="P61" s="42">
        <f t="shared" ca="1" si="6"/>
        <v>-21</v>
      </c>
    </row>
    <row r="62" spans="1:16" x14ac:dyDescent="0.25">
      <c r="A62" s="2">
        <f t="shared" si="1"/>
        <v>3</v>
      </c>
      <c r="B62" s="2">
        <f t="shared" si="2"/>
        <v>1</v>
      </c>
      <c r="C62" s="2">
        <f ca="1">INDEX($F$1:$P$1,MATCH(E62,F62:P62,0))</f>
        <v>2011</v>
      </c>
      <c r="D62" s="4">
        <v>43891</v>
      </c>
      <c r="E62" s="2">
        <f t="shared" ca="1" si="3"/>
        <v>-27</v>
      </c>
      <c r="F62" s="42">
        <f t="shared" ca="1" si="6"/>
        <v>-21</v>
      </c>
      <c r="G62" s="42">
        <f t="shared" ca="1" si="6"/>
        <v>-6.5</v>
      </c>
      <c r="H62" s="42">
        <f t="shared" ca="1" si="6"/>
        <v>-16.5</v>
      </c>
      <c r="I62" s="42">
        <f t="shared" ca="1" si="6"/>
        <v>-5.5</v>
      </c>
      <c r="J62" s="42">
        <f t="shared" ca="1" si="6"/>
        <v>-10</v>
      </c>
      <c r="K62" s="42">
        <f t="shared" ca="1" si="6"/>
        <v>-23.5</v>
      </c>
      <c r="L62" s="42">
        <f t="shared" ca="1" si="6"/>
        <v>-9.5</v>
      </c>
      <c r="M62" s="42">
        <f t="shared" ca="1" si="6"/>
        <v>-7</v>
      </c>
      <c r="N62" s="42">
        <f t="shared" ca="1" si="6"/>
        <v>-27</v>
      </c>
      <c r="O62" s="42">
        <f t="shared" ca="1" si="6"/>
        <v>2</v>
      </c>
      <c r="P62" s="42">
        <f t="shared" ca="1" si="6"/>
        <v>-10</v>
      </c>
    </row>
    <row r="63" spans="1:16" x14ac:dyDescent="0.25">
      <c r="A63" s="2">
        <f t="shared" si="1"/>
        <v>3</v>
      </c>
      <c r="B63" s="2">
        <f t="shared" si="2"/>
        <v>2</v>
      </c>
      <c r="C63" s="2">
        <f ca="1">INDEX($F$1:$P$1,MATCH(E63,F63:P63,0))</f>
        <v>2019</v>
      </c>
      <c r="D63" s="4">
        <v>43892</v>
      </c>
      <c r="E63" s="2">
        <f t="shared" ca="1" si="3"/>
        <v>-29</v>
      </c>
      <c r="F63" s="42">
        <f t="shared" ca="1" si="6"/>
        <v>-29</v>
      </c>
      <c r="G63" s="42">
        <f t="shared" ca="1" si="6"/>
        <v>-10</v>
      </c>
      <c r="H63" s="42">
        <f t="shared" ref="G63:Q126" ca="1" si="7">INDEX(INDIRECT("'"&amp;H$1&amp;"'!"&amp;"L:L"),MATCH(EDATE($D63,-12*(2020-H$1)),INDIRECT("'"&amp;H$1&amp;"'!"&amp;"E:E"),0))</f>
        <v>-1</v>
      </c>
      <c r="I63" s="42">
        <f t="shared" ca="1" si="7"/>
        <v>-1</v>
      </c>
      <c r="J63" s="42">
        <f t="shared" ca="1" si="7"/>
        <v>-12.5</v>
      </c>
      <c r="K63" s="42">
        <f t="shared" ca="1" si="7"/>
        <v>-26.5</v>
      </c>
      <c r="L63" s="42">
        <f t="shared" ca="1" si="7"/>
        <v>-2</v>
      </c>
      <c r="M63" s="42">
        <f t="shared" ca="1" si="7"/>
        <v>-4</v>
      </c>
      <c r="N63" s="42">
        <f t="shared" ca="1" si="7"/>
        <v>-24.5</v>
      </c>
      <c r="O63" s="42">
        <f t="shared" ca="1" si="7"/>
        <v>1</v>
      </c>
      <c r="P63" s="42">
        <f t="shared" ca="1" si="7"/>
        <v>0</v>
      </c>
    </row>
    <row r="64" spans="1:16" x14ac:dyDescent="0.25">
      <c r="A64" s="2">
        <f t="shared" si="1"/>
        <v>3</v>
      </c>
      <c r="B64" s="2">
        <f t="shared" si="2"/>
        <v>3</v>
      </c>
      <c r="C64" s="2">
        <f ca="1">INDEX($F$1:$P$1,MATCH(E64,F64:P64,0))</f>
        <v>2019</v>
      </c>
      <c r="D64" s="4">
        <v>43893</v>
      </c>
      <c r="E64" s="2">
        <f t="shared" ca="1" si="3"/>
        <v>-32</v>
      </c>
      <c r="F64" s="42">
        <f t="shared" ref="F64:F127" ca="1" si="8">INDEX(INDIRECT("'"&amp;F$1&amp;"'!"&amp;"L:L"),MATCH(EDATE($D64,-12*(2020-F$1)),INDIRECT("'"&amp;F$1&amp;"'!"&amp;"E:E"),0))</f>
        <v>-32</v>
      </c>
      <c r="G64" s="42">
        <f t="shared" ca="1" si="7"/>
        <v>-26</v>
      </c>
      <c r="H64" s="42">
        <f t="shared" ca="1" si="7"/>
        <v>-10</v>
      </c>
      <c r="I64" s="42">
        <f t="shared" ca="1" si="7"/>
        <v>-0.5</v>
      </c>
      <c r="J64" s="42">
        <f t="shared" ca="1" si="7"/>
        <v>-20</v>
      </c>
      <c r="K64" s="42">
        <f t="shared" ca="1" si="7"/>
        <v>0</v>
      </c>
      <c r="L64" s="42">
        <f t="shared" ca="1" si="7"/>
        <v>-4</v>
      </c>
      <c r="M64" s="42">
        <f t="shared" ca="1" si="7"/>
        <v>-1.5</v>
      </c>
      <c r="N64" s="42">
        <f t="shared" ca="1" si="7"/>
        <v>-25</v>
      </c>
      <c r="O64" s="42">
        <f t="shared" ca="1" si="7"/>
        <v>-2.5</v>
      </c>
      <c r="P64" s="42">
        <f t="shared" ca="1" si="7"/>
        <v>-3</v>
      </c>
    </row>
    <row r="65" spans="1:16" x14ac:dyDescent="0.25">
      <c r="A65" s="2">
        <f t="shared" si="1"/>
        <v>3</v>
      </c>
      <c r="B65" s="2">
        <f t="shared" si="2"/>
        <v>4</v>
      </c>
      <c r="C65" s="2">
        <f ca="1">INDEX($F$1:$P$1,MATCH(E65,F65:P65,0))</f>
        <v>2019</v>
      </c>
      <c r="D65" s="4">
        <v>43894</v>
      </c>
      <c r="E65" s="2">
        <f t="shared" ca="1" si="3"/>
        <v>-32</v>
      </c>
      <c r="F65" s="42">
        <f t="shared" ca="1" si="8"/>
        <v>-32</v>
      </c>
      <c r="G65" s="42">
        <f t="shared" ca="1" si="7"/>
        <v>-26</v>
      </c>
      <c r="H65" s="42">
        <f t="shared" ca="1" si="7"/>
        <v>-14</v>
      </c>
      <c r="I65" s="42">
        <f t="shared" ca="1" si="7"/>
        <v>1</v>
      </c>
      <c r="J65" s="42">
        <f t="shared" ca="1" si="7"/>
        <v>-15</v>
      </c>
      <c r="K65" s="42">
        <f t="shared" ca="1" si="7"/>
        <v>-24</v>
      </c>
      <c r="L65" s="42">
        <f t="shared" ca="1" si="7"/>
        <v>-14</v>
      </c>
      <c r="M65" s="42">
        <f t="shared" ca="1" si="7"/>
        <v>-2</v>
      </c>
      <c r="N65" s="42">
        <f t="shared" ca="1" si="7"/>
        <v>-20</v>
      </c>
      <c r="O65" s="42">
        <f t="shared" ca="1" si="7"/>
        <v>-7</v>
      </c>
      <c r="P65" s="42">
        <f t="shared" ca="1" si="7"/>
        <v>-9</v>
      </c>
    </row>
    <row r="66" spans="1:16" x14ac:dyDescent="0.25">
      <c r="A66" s="2">
        <f t="shared" si="1"/>
        <v>3</v>
      </c>
      <c r="B66" s="2">
        <f t="shared" si="2"/>
        <v>5</v>
      </c>
      <c r="C66" s="2">
        <f ca="1">INDEX($F$1:$P$1,MATCH(E66,F66:P66,0))</f>
        <v>2019</v>
      </c>
      <c r="D66" s="4">
        <v>43895</v>
      </c>
      <c r="E66" s="2">
        <f t="shared" ca="1" si="3"/>
        <v>-28</v>
      </c>
      <c r="F66" s="42">
        <f t="shared" ca="1" si="8"/>
        <v>-28</v>
      </c>
      <c r="G66" s="42">
        <f t="shared" ca="1" si="7"/>
        <v>-21</v>
      </c>
      <c r="H66" s="42">
        <f t="shared" ca="1" si="7"/>
        <v>-18</v>
      </c>
      <c r="I66" s="42">
        <f t="shared" ca="1" si="7"/>
        <v>0</v>
      </c>
      <c r="J66" s="42">
        <f t="shared" ca="1" si="7"/>
        <v>-2</v>
      </c>
      <c r="K66" s="42">
        <f t="shared" ca="1" si="7"/>
        <v>-25</v>
      </c>
      <c r="L66" s="42">
        <f t="shared" ca="1" si="7"/>
        <v>-17</v>
      </c>
      <c r="M66" s="42">
        <f t="shared" ca="1" si="7"/>
        <v>-12</v>
      </c>
      <c r="N66" s="42">
        <f t="shared" ca="1" si="7"/>
        <v>-10</v>
      </c>
      <c r="O66" s="42">
        <f t="shared" ca="1" si="7"/>
        <v>-3</v>
      </c>
      <c r="P66" s="42">
        <f t="shared" ca="1" si="7"/>
        <v>-15.5</v>
      </c>
    </row>
    <row r="67" spans="1:16" x14ac:dyDescent="0.25">
      <c r="A67" s="2">
        <f t="shared" ref="A67:A130" si="9">MONTH(D67)</f>
        <v>3</v>
      </c>
      <c r="B67" s="2">
        <f t="shared" ref="B67:B130" si="10">DAY(D67)</f>
        <v>6</v>
      </c>
      <c r="C67" s="2">
        <f ca="1">INDEX($F$1:$P$1,MATCH(E67,F67:P67,0))</f>
        <v>2019</v>
      </c>
      <c r="D67" s="4">
        <v>43896</v>
      </c>
      <c r="E67" s="2">
        <f t="shared" ref="E67:E130" ca="1" si="11">MIN(F67:P67)</f>
        <v>-20.5</v>
      </c>
      <c r="F67" s="42">
        <f t="shared" ca="1" si="8"/>
        <v>-20.5</v>
      </c>
      <c r="G67" s="42">
        <f t="shared" ca="1" si="7"/>
        <v>-14</v>
      </c>
      <c r="H67" s="42">
        <f t="shared" ca="1" si="7"/>
        <v>-11.5</v>
      </c>
      <c r="I67" s="42">
        <f t="shared" ca="1" si="7"/>
        <v>-2</v>
      </c>
      <c r="J67" s="42">
        <f t="shared" ca="1" si="7"/>
        <v>-3</v>
      </c>
      <c r="K67" s="42">
        <f t="shared" ca="1" si="7"/>
        <v>0</v>
      </c>
      <c r="L67" s="42">
        <f t="shared" ca="1" si="7"/>
        <v>-18</v>
      </c>
      <c r="M67" s="42">
        <f t="shared" ca="1" si="7"/>
        <v>-20</v>
      </c>
      <c r="N67" s="42">
        <f t="shared" ca="1" si="7"/>
        <v>-20</v>
      </c>
      <c r="O67" s="42">
        <f t="shared" ca="1" si="7"/>
        <v>-5</v>
      </c>
      <c r="P67" s="42">
        <f t="shared" ca="1" si="7"/>
        <v>-16.5</v>
      </c>
    </row>
    <row r="68" spans="1:16" x14ac:dyDescent="0.25">
      <c r="A68" s="2">
        <f t="shared" si="9"/>
        <v>3</v>
      </c>
      <c r="B68" s="2">
        <f t="shared" si="10"/>
        <v>7</v>
      </c>
      <c r="C68" s="2">
        <f ca="1">INDEX($F$1:$P$1,MATCH(E68,F68:P68,0))</f>
        <v>2011</v>
      </c>
      <c r="D68" s="4">
        <v>43897</v>
      </c>
      <c r="E68" s="2">
        <f t="shared" ca="1" si="11"/>
        <v>-22.5</v>
      </c>
      <c r="F68" s="42">
        <f t="shared" ca="1" si="8"/>
        <v>-9</v>
      </c>
      <c r="G68" s="42">
        <f t="shared" ca="1" si="7"/>
        <v>-14</v>
      </c>
      <c r="H68" s="42">
        <f t="shared" ca="1" si="7"/>
        <v>-12</v>
      </c>
      <c r="I68" s="42">
        <f t="shared" ca="1" si="7"/>
        <v>-4</v>
      </c>
      <c r="J68" s="42">
        <f t="shared" ca="1" si="7"/>
        <v>-2.5</v>
      </c>
      <c r="K68" s="42">
        <f t="shared" ca="1" si="7"/>
        <v>0</v>
      </c>
      <c r="L68" s="42">
        <f t="shared" ca="1" si="7"/>
        <v>-19</v>
      </c>
      <c r="M68" s="42">
        <f t="shared" ca="1" si="7"/>
        <v>-9</v>
      </c>
      <c r="N68" s="42">
        <f t="shared" ca="1" si="7"/>
        <v>-22.5</v>
      </c>
      <c r="O68" s="42">
        <f t="shared" ca="1" si="7"/>
        <v>-2</v>
      </c>
      <c r="P68" s="42">
        <f t="shared" ca="1" si="7"/>
        <v>-5.5</v>
      </c>
    </row>
    <row r="69" spans="1:16" x14ac:dyDescent="0.25">
      <c r="A69" s="2">
        <f t="shared" si="9"/>
        <v>3</v>
      </c>
      <c r="B69" s="2">
        <f t="shared" si="10"/>
        <v>8</v>
      </c>
      <c r="C69" s="2">
        <f ca="1">INDEX($F$1:$P$1,MATCH(E69,F69:P69,0))</f>
        <v>2011</v>
      </c>
      <c r="D69" s="4">
        <v>43898</v>
      </c>
      <c r="E69" s="2">
        <f t="shared" ca="1" si="11"/>
        <v>-19</v>
      </c>
      <c r="F69" s="42">
        <f t="shared" ca="1" si="8"/>
        <v>-15.5</v>
      </c>
      <c r="G69" s="42">
        <f t="shared" ca="1" si="7"/>
        <v>-16.5</v>
      </c>
      <c r="H69" s="42">
        <f t="shared" ca="1" si="7"/>
        <v>-16.5</v>
      </c>
      <c r="I69" s="42">
        <f t="shared" ca="1" si="7"/>
        <v>-1.5</v>
      </c>
      <c r="J69" s="42">
        <f t="shared" ca="1" si="7"/>
        <v>-5</v>
      </c>
      <c r="K69" s="42">
        <f t="shared" ca="1" si="7"/>
        <v>-4</v>
      </c>
      <c r="L69" s="42">
        <f t="shared" ca="1" si="7"/>
        <v>-18</v>
      </c>
      <c r="M69" s="42">
        <f t="shared" ca="1" si="7"/>
        <v>1</v>
      </c>
      <c r="N69" s="42">
        <f t="shared" ca="1" si="7"/>
        <v>-19</v>
      </c>
      <c r="O69" s="42">
        <f t="shared" ca="1" si="7"/>
        <v>-9</v>
      </c>
      <c r="P69" s="42">
        <f t="shared" ca="1" si="7"/>
        <v>-15</v>
      </c>
    </row>
    <row r="70" spans="1:16" x14ac:dyDescent="0.25">
      <c r="A70" s="2">
        <f t="shared" si="9"/>
        <v>3</v>
      </c>
      <c r="B70" s="2">
        <f t="shared" si="10"/>
        <v>9</v>
      </c>
      <c r="C70" s="2">
        <f ca="1">INDEX($F$1:$P$1,MATCH(E70,F70:P70,0))</f>
        <v>2009</v>
      </c>
      <c r="D70" s="4">
        <v>43899</v>
      </c>
      <c r="E70" s="2">
        <f t="shared" ca="1" si="11"/>
        <v>-23</v>
      </c>
      <c r="F70" s="42">
        <f t="shared" ca="1" si="8"/>
        <v>0</v>
      </c>
      <c r="G70" s="42">
        <f t="shared" ca="1" si="7"/>
        <v>-16.5</v>
      </c>
      <c r="H70" s="42">
        <f t="shared" ca="1" si="7"/>
        <v>-16</v>
      </c>
      <c r="I70" s="42">
        <f t="shared" ca="1" si="7"/>
        <v>-5</v>
      </c>
      <c r="J70" s="42">
        <f t="shared" ca="1" si="7"/>
        <v>5</v>
      </c>
      <c r="K70" s="42">
        <f t="shared" ca="1" si="7"/>
        <v>-5</v>
      </c>
      <c r="L70" s="42">
        <f t="shared" ca="1" si="7"/>
        <v>-15</v>
      </c>
      <c r="M70" s="42">
        <f t="shared" ca="1" si="7"/>
        <v>-3</v>
      </c>
      <c r="N70" s="42">
        <f t="shared" ca="1" si="7"/>
        <v>-14</v>
      </c>
      <c r="O70" s="42">
        <f t="shared" ca="1" si="7"/>
        <v>-8</v>
      </c>
      <c r="P70" s="42">
        <f t="shared" ca="1" si="7"/>
        <v>-23</v>
      </c>
    </row>
    <row r="71" spans="1:16" x14ac:dyDescent="0.25">
      <c r="A71" s="2">
        <f t="shared" si="9"/>
        <v>3</v>
      </c>
      <c r="B71" s="2">
        <f t="shared" si="10"/>
        <v>10</v>
      </c>
      <c r="C71" s="2">
        <f ca="1">INDEX($F$1:$P$1,MATCH(E71,F71:P71,0))</f>
        <v>2009</v>
      </c>
      <c r="D71" s="4">
        <v>43900</v>
      </c>
      <c r="E71" s="2">
        <f t="shared" ca="1" si="11"/>
        <v>-34</v>
      </c>
      <c r="F71" s="42">
        <f t="shared" ca="1" si="8"/>
        <v>0</v>
      </c>
      <c r="G71" s="42">
        <f t="shared" ca="1" si="7"/>
        <v>-9</v>
      </c>
      <c r="H71" s="42">
        <f t="shared" ca="1" si="7"/>
        <v>-14</v>
      </c>
      <c r="I71" s="42">
        <f t="shared" ca="1" si="7"/>
        <v>0.5</v>
      </c>
      <c r="J71" s="42">
        <f t="shared" ca="1" si="7"/>
        <v>-3.5</v>
      </c>
      <c r="K71" s="42">
        <f t="shared" ca="1" si="7"/>
        <v>-7</v>
      </c>
      <c r="L71" s="42">
        <f t="shared" ca="1" si="7"/>
        <v>-6.5</v>
      </c>
      <c r="M71" s="42">
        <f t="shared" ca="1" si="7"/>
        <v>-2.5</v>
      </c>
      <c r="N71" s="42">
        <f t="shared" ca="1" si="7"/>
        <v>-9.5</v>
      </c>
      <c r="O71" s="42">
        <f t="shared" ca="1" si="7"/>
        <v>-4</v>
      </c>
      <c r="P71" s="42">
        <f t="shared" ca="1" si="7"/>
        <v>-34</v>
      </c>
    </row>
    <row r="72" spans="1:16" x14ac:dyDescent="0.25">
      <c r="A72" s="2">
        <f t="shared" si="9"/>
        <v>3</v>
      </c>
      <c r="B72" s="2">
        <f t="shared" si="10"/>
        <v>11</v>
      </c>
      <c r="C72" s="2">
        <f ca="1">INDEX($F$1:$P$1,MATCH(E72,F72:P72,0))</f>
        <v>2009</v>
      </c>
      <c r="D72" s="4">
        <v>43901</v>
      </c>
      <c r="E72" s="2">
        <f t="shared" ca="1" si="11"/>
        <v>-28</v>
      </c>
      <c r="F72" s="42">
        <f t="shared" ca="1" si="8"/>
        <v>-5</v>
      </c>
      <c r="G72" s="42">
        <f t="shared" ca="1" si="7"/>
        <v>-16</v>
      </c>
      <c r="H72" s="42">
        <f t="shared" ca="1" si="7"/>
        <v>-14.5</v>
      </c>
      <c r="I72" s="42">
        <f t="shared" ca="1" si="7"/>
        <v>-4</v>
      </c>
      <c r="J72" s="42">
        <f t="shared" ca="1" si="7"/>
        <v>0</v>
      </c>
      <c r="K72" s="42">
        <f t="shared" ca="1" si="7"/>
        <v>-3</v>
      </c>
      <c r="L72" s="42">
        <f t="shared" ca="1" si="7"/>
        <v>-13</v>
      </c>
      <c r="M72" s="42">
        <f t="shared" ca="1" si="7"/>
        <v>-4</v>
      </c>
      <c r="N72" s="42">
        <f t="shared" ca="1" si="7"/>
        <v>-11.5</v>
      </c>
      <c r="O72" s="42">
        <f t="shared" ca="1" si="7"/>
        <v>0.1</v>
      </c>
      <c r="P72" s="42">
        <f t="shared" ca="1" si="7"/>
        <v>-28</v>
      </c>
    </row>
    <row r="73" spans="1:16" x14ac:dyDescent="0.25">
      <c r="A73" s="2">
        <f t="shared" si="9"/>
        <v>3</v>
      </c>
      <c r="B73" s="2">
        <f t="shared" si="10"/>
        <v>12</v>
      </c>
      <c r="C73" s="2">
        <f ca="1">INDEX($F$1:$P$1,MATCH(E73,F73:P73,0))</f>
        <v>2018</v>
      </c>
      <c r="D73" s="4">
        <v>43902</v>
      </c>
      <c r="E73" s="2">
        <f t="shared" ca="1" si="11"/>
        <v>-14.5</v>
      </c>
      <c r="F73" s="42">
        <f t="shared" ca="1" si="8"/>
        <v>-10</v>
      </c>
      <c r="G73" s="42">
        <f t="shared" ca="1" si="7"/>
        <v>-14.5</v>
      </c>
      <c r="H73" s="42">
        <f t="shared" ca="1" si="7"/>
        <v>-14.5</v>
      </c>
      <c r="I73" s="42">
        <f t="shared" ca="1" si="7"/>
        <v>0</v>
      </c>
      <c r="J73" s="42">
        <f t="shared" ca="1" si="7"/>
        <v>0</v>
      </c>
      <c r="K73" s="42">
        <f t="shared" ca="1" si="7"/>
        <v>-2.5</v>
      </c>
      <c r="L73" s="42">
        <f t="shared" ca="1" si="7"/>
        <v>-7</v>
      </c>
      <c r="M73" s="42">
        <f t="shared" ca="1" si="7"/>
        <v>-9</v>
      </c>
      <c r="N73" s="42">
        <f t="shared" ca="1" si="7"/>
        <v>-2</v>
      </c>
      <c r="O73" s="42">
        <f t="shared" ca="1" si="7"/>
        <v>-8</v>
      </c>
      <c r="P73" s="42">
        <f t="shared" ca="1" si="7"/>
        <v>-13</v>
      </c>
    </row>
    <row r="74" spans="1:16" x14ac:dyDescent="0.25">
      <c r="A74" s="2">
        <f t="shared" si="9"/>
        <v>3</v>
      </c>
      <c r="B74" s="2">
        <f t="shared" si="10"/>
        <v>13</v>
      </c>
      <c r="C74" s="2">
        <f ca="1">INDEX($F$1:$P$1,MATCH(E74,F74:P74,0))</f>
        <v>2017</v>
      </c>
      <c r="D74" s="4">
        <v>43903</v>
      </c>
      <c r="E74" s="2">
        <f t="shared" ca="1" si="11"/>
        <v>-13</v>
      </c>
      <c r="F74" s="42">
        <f t="shared" ca="1" si="8"/>
        <v>-11.5</v>
      </c>
      <c r="G74" s="42">
        <f t="shared" ca="1" si="7"/>
        <v>-9.5</v>
      </c>
      <c r="H74" s="42">
        <f t="shared" ca="1" si="7"/>
        <v>-13</v>
      </c>
      <c r="I74" s="42">
        <f t="shared" ca="1" si="7"/>
        <v>-6</v>
      </c>
      <c r="J74" s="42">
        <f t="shared" ca="1" si="7"/>
        <v>0</v>
      </c>
      <c r="K74" s="42">
        <f t="shared" ca="1" si="7"/>
        <v>-5</v>
      </c>
      <c r="L74" s="42">
        <f t="shared" ca="1" si="7"/>
        <v>-7</v>
      </c>
      <c r="M74" s="42">
        <f t="shared" ca="1" si="7"/>
        <v>-5.5</v>
      </c>
      <c r="N74" s="42">
        <f t="shared" ca="1" si="7"/>
        <v>-5</v>
      </c>
      <c r="O74" s="42">
        <f t="shared" ca="1" si="7"/>
        <v>-9.5</v>
      </c>
      <c r="P74" s="42">
        <f t="shared" ca="1" si="7"/>
        <v>-4</v>
      </c>
    </row>
    <row r="75" spans="1:16" x14ac:dyDescent="0.25">
      <c r="A75" s="2">
        <f t="shared" si="9"/>
        <v>3</v>
      </c>
      <c r="B75" s="2">
        <f t="shared" si="10"/>
        <v>14</v>
      </c>
      <c r="C75" s="2">
        <f ca="1">INDEX($F$1:$P$1,MATCH(E75,F75:P75,0))</f>
        <v>2012</v>
      </c>
      <c r="D75" s="4">
        <v>43904</v>
      </c>
      <c r="E75" s="2">
        <f t="shared" ca="1" si="11"/>
        <v>-9.5</v>
      </c>
      <c r="F75" s="42">
        <f t="shared" ca="1" si="8"/>
        <v>-3.5</v>
      </c>
      <c r="G75" s="42">
        <f t="shared" ca="1" si="7"/>
        <v>0</v>
      </c>
      <c r="H75" s="42">
        <f t="shared" ca="1" si="7"/>
        <v>-5</v>
      </c>
      <c r="I75" s="42">
        <f t="shared" ca="1" si="7"/>
        <v>0</v>
      </c>
      <c r="J75" s="42">
        <f t="shared" ca="1" si="7"/>
        <v>3</v>
      </c>
      <c r="K75" s="42">
        <f t="shared" ca="1" si="7"/>
        <v>-1</v>
      </c>
      <c r="L75" s="42">
        <f t="shared" ca="1" si="7"/>
        <v>-9</v>
      </c>
      <c r="M75" s="42">
        <f t="shared" ca="1" si="7"/>
        <v>-9.5</v>
      </c>
      <c r="N75" s="42">
        <f t="shared" ca="1" si="7"/>
        <v>3</v>
      </c>
      <c r="O75" s="42">
        <f t="shared" ca="1" si="7"/>
        <v>3</v>
      </c>
      <c r="P75" s="42">
        <f t="shared" ca="1" si="7"/>
        <v>-8.5</v>
      </c>
    </row>
    <row r="76" spans="1:16" x14ac:dyDescent="0.25">
      <c r="A76" s="2">
        <f t="shared" si="9"/>
        <v>3</v>
      </c>
      <c r="B76" s="2">
        <f t="shared" si="10"/>
        <v>15</v>
      </c>
      <c r="C76" s="2">
        <f ca="1">INDEX($F$1:$P$1,MATCH(E76,F76:P76,0))</f>
        <v>2013</v>
      </c>
      <c r="D76" s="4">
        <v>43905</v>
      </c>
      <c r="E76" s="2">
        <f t="shared" ca="1" si="11"/>
        <v>-10.5</v>
      </c>
      <c r="F76" s="42">
        <f t="shared" ca="1" si="8"/>
        <v>-8</v>
      </c>
      <c r="G76" s="42">
        <f t="shared" ca="1" si="7"/>
        <v>-2</v>
      </c>
      <c r="H76" s="42">
        <f t="shared" ca="1" si="7"/>
        <v>-5</v>
      </c>
      <c r="I76" s="42">
        <f t="shared" ca="1" si="7"/>
        <v>-6</v>
      </c>
      <c r="J76" s="42">
        <f t="shared" ca="1" si="7"/>
        <v>-6</v>
      </c>
      <c r="K76" s="42">
        <f t="shared" ca="1" si="7"/>
        <v>-2</v>
      </c>
      <c r="L76" s="42">
        <f t="shared" ca="1" si="7"/>
        <v>-10.5</v>
      </c>
      <c r="M76" s="42">
        <f t="shared" ca="1" si="7"/>
        <v>-0.1</v>
      </c>
      <c r="N76" s="42">
        <f t="shared" ca="1" si="7"/>
        <v>1</v>
      </c>
      <c r="O76" s="42">
        <f t="shared" ca="1" si="7"/>
        <v>-1.5</v>
      </c>
      <c r="P76" s="42">
        <f t="shared" ca="1" si="7"/>
        <v>-5</v>
      </c>
    </row>
    <row r="77" spans="1:16" x14ac:dyDescent="0.25">
      <c r="A77" s="2">
        <f t="shared" si="9"/>
        <v>3</v>
      </c>
      <c r="B77" s="2">
        <f t="shared" si="10"/>
        <v>16</v>
      </c>
      <c r="C77" s="2">
        <f ca="1">INDEX($F$1:$P$1,MATCH(E77,F77:P77,0))</f>
        <v>2009</v>
      </c>
      <c r="D77" s="4">
        <v>43906</v>
      </c>
      <c r="E77" s="2">
        <f t="shared" ca="1" si="11"/>
        <v>-10</v>
      </c>
      <c r="F77" s="42">
        <f t="shared" ca="1" si="8"/>
        <v>-8</v>
      </c>
      <c r="G77" s="42">
        <f t="shared" ca="1" si="7"/>
        <v>-3</v>
      </c>
      <c r="H77" s="42">
        <f t="shared" ca="1" si="7"/>
        <v>-2</v>
      </c>
      <c r="I77" s="42">
        <f t="shared" ca="1" si="7"/>
        <v>-6</v>
      </c>
      <c r="J77" s="42">
        <f t="shared" ca="1" si="7"/>
        <v>-8.5</v>
      </c>
      <c r="K77" s="42">
        <f t="shared" ca="1" si="7"/>
        <v>-5</v>
      </c>
      <c r="L77" s="42">
        <f t="shared" ca="1" si="7"/>
        <v>-8</v>
      </c>
      <c r="M77" s="42">
        <f t="shared" ca="1" si="7"/>
        <v>-3</v>
      </c>
      <c r="N77" s="42">
        <f t="shared" ca="1" si="7"/>
        <v>-4</v>
      </c>
      <c r="O77" s="42">
        <f t="shared" ca="1" si="7"/>
        <v>1</v>
      </c>
      <c r="P77" s="42">
        <f t="shared" ca="1" si="7"/>
        <v>-10</v>
      </c>
    </row>
    <row r="78" spans="1:16" x14ac:dyDescent="0.25">
      <c r="A78" s="2">
        <f t="shared" si="9"/>
        <v>3</v>
      </c>
      <c r="B78" s="2">
        <f t="shared" si="10"/>
        <v>17</v>
      </c>
      <c r="C78" s="2">
        <f ca="1">INDEX($F$1:$P$1,MATCH(E78,F78:P78,0))</f>
        <v>2013</v>
      </c>
      <c r="D78" s="4">
        <v>43907</v>
      </c>
      <c r="E78" s="2">
        <f t="shared" ca="1" si="11"/>
        <v>-15.5</v>
      </c>
      <c r="F78" s="42">
        <f t="shared" ca="1" si="8"/>
        <v>-8</v>
      </c>
      <c r="G78" s="42">
        <f t="shared" ca="1" si="7"/>
        <v>-1</v>
      </c>
      <c r="H78" s="42">
        <f t="shared" ca="1" si="7"/>
        <v>-3.5</v>
      </c>
      <c r="I78" s="42">
        <f t="shared" ca="1" si="7"/>
        <v>-8</v>
      </c>
      <c r="J78" s="42">
        <f t="shared" ca="1" si="7"/>
        <v>-7</v>
      </c>
      <c r="K78" s="42">
        <f t="shared" ca="1" si="7"/>
        <v>-3</v>
      </c>
      <c r="L78" s="42">
        <f t="shared" ca="1" si="7"/>
        <v>-15.5</v>
      </c>
      <c r="M78" s="42">
        <f t="shared" ca="1" si="7"/>
        <v>-8</v>
      </c>
      <c r="N78" s="42">
        <f t="shared" ca="1" si="7"/>
        <v>-6</v>
      </c>
      <c r="O78" s="42">
        <f t="shared" ca="1" si="7"/>
        <v>1</v>
      </c>
      <c r="P78" s="42">
        <f t="shared" ca="1" si="7"/>
        <v>-7.5</v>
      </c>
    </row>
    <row r="79" spans="1:16" x14ac:dyDescent="0.25">
      <c r="A79" s="2">
        <f t="shared" si="9"/>
        <v>3</v>
      </c>
      <c r="B79" s="2">
        <f t="shared" si="10"/>
        <v>18</v>
      </c>
      <c r="C79" s="2">
        <f ca="1">INDEX($F$1:$P$1,MATCH(E79,F79:P79,0))</f>
        <v>2013</v>
      </c>
      <c r="D79" s="4">
        <v>43908</v>
      </c>
      <c r="E79" s="2">
        <f t="shared" ca="1" si="11"/>
        <v>-14.5</v>
      </c>
      <c r="F79" s="42">
        <f t="shared" ca="1" si="8"/>
        <v>-4</v>
      </c>
      <c r="G79" s="42">
        <f t="shared" ca="1" si="7"/>
        <v>-3</v>
      </c>
      <c r="H79" s="42">
        <f t="shared" ca="1" si="7"/>
        <v>0</v>
      </c>
      <c r="I79" s="42">
        <f t="shared" ca="1" si="7"/>
        <v>-8</v>
      </c>
      <c r="J79" s="42">
        <f t="shared" ca="1" si="7"/>
        <v>-5.5</v>
      </c>
      <c r="K79" s="42">
        <f t="shared" ca="1" si="7"/>
        <v>0</v>
      </c>
      <c r="L79" s="42">
        <f t="shared" ca="1" si="7"/>
        <v>-14.5</v>
      </c>
      <c r="M79" s="42">
        <f t="shared" ca="1" si="7"/>
        <v>-5</v>
      </c>
      <c r="N79" s="42">
        <f t="shared" ca="1" si="7"/>
        <v>-12</v>
      </c>
      <c r="O79" s="42">
        <f t="shared" ca="1" si="7"/>
        <v>-3.5</v>
      </c>
      <c r="P79" s="42">
        <f t="shared" ca="1" si="7"/>
        <v>-5</v>
      </c>
    </row>
    <row r="80" spans="1:16" x14ac:dyDescent="0.25">
      <c r="A80" s="2">
        <f t="shared" si="9"/>
        <v>3</v>
      </c>
      <c r="B80" s="2">
        <f t="shared" si="10"/>
        <v>19</v>
      </c>
      <c r="C80" s="2">
        <f ca="1">INDEX($F$1:$P$1,MATCH(E80,F80:P80,0))</f>
        <v>2013</v>
      </c>
      <c r="D80" s="4">
        <v>43909</v>
      </c>
      <c r="E80" s="2">
        <f t="shared" ca="1" si="11"/>
        <v>-14</v>
      </c>
      <c r="F80" s="42">
        <f t="shared" ca="1" si="8"/>
        <v>-8</v>
      </c>
      <c r="G80" s="42">
        <f t="shared" ca="1" si="7"/>
        <v>-5</v>
      </c>
      <c r="H80" s="42">
        <f t="shared" ca="1" si="7"/>
        <v>-5</v>
      </c>
      <c r="I80" s="42">
        <f t="shared" ca="1" si="7"/>
        <v>-1</v>
      </c>
      <c r="J80" s="42">
        <f t="shared" ca="1" si="7"/>
        <v>0</v>
      </c>
      <c r="K80" s="42">
        <f t="shared" ca="1" si="7"/>
        <v>-2</v>
      </c>
      <c r="L80" s="42">
        <f t="shared" ca="1" si="7"/>
        <v>-14</v>
      </c>
      <c r="M80" s="42">
        <f t="shared" ca="1" si="7"/>
        <v>-14</v>
      </c>
      <c r="N80" s="42">
        <f t="shared" ca="1" si="7"/>
        <v>-8</v>
      </c>
      <c r="O80" s="42">
        <f t="shared" ca="1" si="7"/>
        <v>-5</v>
      </c>
      <c r="P80" s="42">
        <f t="shared" ca="1" si="7"/>
        <v>-2</v>
      </c>
    </row>
    <row r="81" spans="1:16" x14ac:dyDescent="0.25">
      <c r="A81" s="2">
        <f t="shared" si="9"/>
        <v>3</v>
      </c>
      <c r="B81" s="2">
        <f t="shared" si="10"/>
        <v>20</v>
      </c>
      <c r="C81" s="2">
        <f ca="1">INDEX($F$1:$P$1,MATCH(E81,F81:P81,0))</f>
        <v>2017</v>
      </c>
      <c r="D81" s="4">
        <v>43910</v>
      </c>
      <c r="E81" s="2">
        <f t="shared" ca="1" si="11"/>
        <v>-9</v>
      </c>
      <c r="F81" s="42">
        <f t="shared" ca="1" si="8"/>
        <v>-7</v>
      </c>
      <c r="G81" s="42">
        <f t="shared" ca="1" si="7"/>
        <v>1</v>
      </c>
      <c r="H81" s="42">
        <f t="shared" ca="1" si="7"/>
        <v>-9</v>
      </c>
      <c r="I81" s="42">
        <f t="shared" ca="1" si="7"/>
        <v>-1</v>
      </c>
      <c r="J81" s="42">
        <f t="shared" ca="1" si="7"/>
        <v>-1</v>
      </c>
      <c r="K81" s="42">
        <f t="shared" ca="1" si="7"/>
        <v>-9</v>
      </c>
      <c r="L81" s="42">
        <f t="shared" ca="1" si="7"/>
        <v>-0.1</v>
      </c>
      <c r="M81" s="42">
        <f t="shared" ca="1" si="7"/>
        <v>-3.5</v>
      </c>
      <c r="N81" s="42">
        <f t="shared" ca="1" si="7"/>
        <v>-4</v>
      </c>
      <c r="O81" s="42">
        <f t="shared" ca="1" si="7"/>
        <v>-5</v>
      </c>
      <c r="P81" s="42">
        <f t="shared" ca="1" si="7"/>
        <v>-2</v>
      </c>
    </row>
    <row r="82" spans="1:16" x14ac:dyDescent="0.25">
      <c r="A82" s="2">
        <f t="shared" si="9"/>
        <v>3</v>
      </c>
      <c r="B82" s="2">
        <f t="shared" si="10"/>
        <v>21</v>
      </c>
      <c r="C82" s="2">
        <f ca="1">INDEX($F$1:$P$1,MATCH(E82,F82:P82,0))</f>
        <v>2014</v>
      </c>
      <c r="D82" s="4">
        <v>43911</v>
      </c>
      <c r="E82" s="2">
        <f t="shared" ca="1" si="11"/>
        <v>-11</v>
      </c>
      <c r="F82" s="42">
        <f t="shared" ca="1" si="8"/>
        <v>-6</v>
      </c>
      <c r="G82" s="42">
        <f t="shared" ca="1" si="7"/>
        <v>-6</v>
      </c>
      <c r="H82" s="42">
        <f t="shared" ca="1" si="7"/>
        <v>-7</v>
      </c>
      <c r="I82" s="42">
        <f t="shared" ca="1" si="7"/>
        <v>1</v>
      </c>
      <c r="J82" s="42">
        <f t="shared" ca="1" si="7"/>
        <v>0</v>
      </c>
      <c r="K82" s="42">
        <f t="shared" ca="1" si="7"/>
        <v>-11</v>
      </c>
      <c r="L82" s="42">
        <f t="shared" ca="1" si="7"/>
        <v>-7</v>
      </c>
      <c r="M82" s="42">
        <f t="shared" ca="1" si="7"/>
        <v>-3</v>
      </c>
      <c r="N82" s="42">
        <f t="shared" ca="1" si="7"/>
        <v>-5</v>
      </c>
      <c r="O82" s="42">
        <f t="shared" ca="1" si="7"/>
        <v>-1</v>
      </c>
      <c r="P82" s="42">
        <f t="shared" ca="1" si="7"/>
        <v>-8</v>
      </c>
    </row>
    <row r="83" spans="1:16" x14ac:dyDescent="0.25">
      <c r="A83" s="2">
        <f t="shared" si="9"/>
        <v>3</v>
      </c>
      <c r="B83" s="2">
        <f t="shared" si="10"/>
        <v>22</v>
      </c>
      <c r="C83" s="2">
        <f ca="1">INDEX($F$1:$P$1,MATCH(E83,F83:P83,0))</f>
        <v>2013</v>
      </c>
      <c r="D83" s="4">
        <v>43912</v>
      </c>
      <c r="E83" s="2">
        <f t="shared" ca="1" si="11"/>
        <v>-12</v>
      </c>
      <c r="F83" s="42">
        <f t="shared" ca="1" si="8"/>
        <v>-5</v>
      </c>
      <c r="G83" s="42">
        <f t="shared" ca="1" si="7"/>
        <v>2</v>
      </c>
      <c r="H83" s="42">
        <f t="shared" ca="1" si="7"/>
        <v>-0.5</v>
      </c>
      <c r="I83" s="42">
        <f t="shared" ca="1" si="7"/>
        <v>0</v>
      </c>
      <c r="J83" s="42">
        <f t="shared" ca="1" si="7"/>
        <v>0</v>
      </c>
      <c r="K83" s="42">
        <f t="shared" ca="1" si="7"/>
        <v>0</v>
      </c>
      <c r="L83" s="42">
        <f t="shared" ca="1" si="7"/>
        <v>-12</v>
      </c>
      <c r="M83" s="42">
        <f t="shared" ca="1" si="7"/>
        <v>-10.5</v>
      </c>
      <c r="N83" s="42">
        <f t="shared" ca="1" si="7"/>
        <v>-8.5</v>
      </c>
      <c r="O83" s="42">
        <f t="shared" ca="1" si="7"/>
        <v>-3</v>
      </c>
      <c r="P83" s="42">
        <f t="shared" ca="1" si="7"/>
        <v>-10.5</v>
      </c>
    </row>
    <row r="84" spans="1:16" x14ac:dyDescent="0.25">
      <c r="A84" s="2">
        <f t="shared" si="9"/>
        <v>3</v>
      </c>
      <c r="B84" s="2">
        <f t="shared" si="10"/>
        <v>23</v>
      </c>
      <c r="C84" s="2">
        <f ca="1">INDEX($F$1:$P$1,MATCH(E84,F84:P84,0))</f>
        <v>2013</v>
      </c>
      <c r="D84" s="4">
        <v>43913</v>
      </c>
      <c r="E84" s="2">
        <f t="shared" ca="1" si="11"/>
        <v>-17.5</v>
      </c>
      <c r="F84" s="42">
        <f t="shared" ca="1" si="8"/>
        <v>1</v>
      </c>
      <c r="G84" s="42">
        <f t="shared" ca="1" si="7"/>
        <v>-9</v>
      </c>
      <c r="H84" s="42">
        <f t="shared" ca="1" si="7"/>
        <v>-3</v>
      </c>
      <c r="I84" s="42">
        <f t="shared" ca="1" si="7"/>
        <v>-1.5</v>
      </c>
      <c r="J84" s="42">
        <f t="shared" ca="1" si="7"/>
        <v>-1</v>
      </c>
      <c r="K84" s="42">
        <f t="shared" ca="1" si="7"/>
        <v>-8.5</v>
      </c>
      <c r="L84" s="42">
        <f t="shared" ca="1" si="7"/>
        <v>-17.5</v>
      </c>
      <c r="M84" s="42">
        <f t="shared" ca="1" si="7"/>
        <v>-9</v>
      </c>
      <c r="N84" s="42">
        <f t="shared" ca="1" si="7"/>
        <v>-7</v>
      </c>
      <c r="O84" s="42">
        <f t="shared" ca="1" si="7"/>
        <v>0.1</v>
      </c>
      <c r="P84" s="42">
        <f t="shared" ca="1" si="7"/>
        <v>-5</v>
      </c>
    </row>
    <row r="85" spans="1:16" x14ac:dyDescent="0.25">
      <c r="A85" s="2">
        <f t="shared" si="9"/>
        <v>3</v>
      </c>
      <c r="B85" s="2">
        <f t="shared" si="10"/>
        <v>24</v>
      </c>
      <c r="C85" s="2">
        <f ca="1">INDEX($F$1:$P$1,MATCH(E85,F85:P85,0))</f>
        <v>2013</v>
      </c>
      <c r="D85" s="4">
        <v>43914</v>
      </c>
      <c r="E85" s="2">
        <f t="shared" ca="1" si="11"/>
        <v>-15.5</v>
      </c>
      <c r="F85" s="42">
        <f t="shared" ca="1" si="8"/>
        <v>-6</v>
      </c>
      <c r="G85" s="42">
        <f t="shared" ca="1" si="7"/>
        <v>-10.5</v>
      </c>
      <c r="H85" s="42">
        <f t="shared" ca="1" si="7"/>
        <v>0</v>
      </c>
      <c r="I85" s="42">
        <f t="shared" ca="1" si="7"/>
        <v>0</v>
      </c>
      <c r="J85" s="42">
        <f t="shared" ca="1" si="7"/>
        <v>-5</v>
      </c>
      <c r="K85" s="42">
        <f t="shared" ca="1" si="7"/>
        <v>-8</v>
      </c>
      <c r="L85" s="42">
        <f t="shared" ca="1" si="7"/>
        <v>-15.5</v>
      </c>
      <c r="M85" s="42">
        <f t="shared" ca="1" si="7"/>
        <v>-9.5</v>
      </c>
      <c r="N85" s="42">
        <f t="shared" ca="1" si="7"/>
        <v>-8</v>
      </c>
      <c r="O85" s="42">
        <f t="shared" ca="1" si="7"/>
        <v>-2</v>
      </c>
      <c r="P85" s="42">
        <f t="shared" ca="1" si="7"/>
        <v>0</v>
      </c>
    </row>
    <row r="86" spans="1:16" x14ac:dyDescent="0.25">
      <c r="A86" s="2">
        <f t="shared" si="9"/>
        <v>3</v>
      </c>
      <c r="B86" s="2">
        <f t="shared" si="10"/>
        <v>25</v>
      </c>
      <c r="C86" s="2">
        <f ca="1">INDEX($F$1:$P$1,MATCH(E86,F86:P86,0))</f>
        <v>2012</v>
      </c>
      <c r="D86" s="4">
        <v>43915</v>
      </c>
      <c r="E86" s="2">
        <f t="shared" ca="1" si="11"/>
        <v>-10.5</v>
      </c>
      <c r="F86" s="42">
        <f t="shared" ca="1" si="8"/>
        <v>-5.5</v>
      </c>
      <c r="G86" s="42">
        <f t="shared" ca="1" si="7"/>
        <v>-1</v>
      </c>
      <c r="H86" s="42">
        <f t="shared" ca="1" si="7"/>
        <v>0</v>
      </c>
      <c r="I86" s="42">
        <f t="shared" ca="1" si="7"/>
        <v>-4.5</v>
      </c>
      <c r="J86" s="42">
        <f t="shared" ca="1" si="7"/>
        <v>0</v>
      </c>
      <c r="K86" s="42">
        <f t="shared" ca="1" si="7"/>
        <v>0</v>
      </c>
      <c r="L86" s="42">
        <f t="shared" ca="1" si="7"/>
        <v>-4</v>
      </c>
      <c r="M86" s="42">
        <f t="shared" ca="1" si="7"/>
        <v>-10.5</v>
      </c>
      <c r="N86" s="42">
        <f t="shared" ca="1" si="7"/>
        <v>-7</v>
      </c>
      <c r="O86" s="42">
        <f t="shared" ca="1" si="7"/>
        <v>-1</v>
      </c>
      <c r="P86" s="42">
        <f t="shared" ca="1" si="7"/>
        <v>-9.5</v>
      </c>
    </row>
    <row r="87" spans="1:16" x14ac:dyDescent="0.25">
      <c r="A87" s="2">
        <f t="shared" si="9"/>
        <v>3</v>
      </c>
      <c r="B87" s="2">
        <f t="shared" si="10"/>
        <v>26</v>
      </c>
      <c r="C87" s="2">
        <f ca="1">INDEX($F$1:$P$1,MATCH(E87,F87:P87,0))</f>
        <v>2009</v>
      </c>
      <c r="D87" s="4">
        <v>43916</v>
      </c>
      <c r="E87" s="2">
        <f t="shared" ca="1" si="11"/>
        <v>-11</v>
      </c>
      <c r="F87" s="42">
        <f t="shared" ca="1" si="8"/>
        <v>-5</v>
      </c>
      <c r="G87" s="42">
        <f t="shared" ca="1" si="7"/>
        <v>0</v>
      </c>
      <c r="H87" s="42">
        <f t="shared" ca="1" si="7"/>
        <v>-4.5</v>
      </c>
      <c r="I87" s="42">
        <f t="shared" ca="1" si="7"/>
        <v>-2</v>
      </c>
      <c r="J87" s="42">
        <f t="shared" ca="1" si="7"/>
        <v>3.5</v>
      </c>
      <c r="K87" s="42">
        <f t="shared" ca="1" si="7"/>
        <v>-7</v>
      </c>
      <c r="L87" s="42">
        <f t="shared" ca="1" si="7"/>
        <v>-3</v>
      </c>
      <c r="M87" s="42">
        <f t="shared" ca="1" si="7"/>
        <v>-10</v>
      </c>
      <c r="N87" s="42">
        <f t="shared" ca="1" si="7"/>
        <v>-3.5</v>
      </c>
      <c r="O87" s="42">
        <f t="shared" ca="1" si="7"/>
        <v>0.1</v>
      </c>
      <c r="P87" s="42">
        <f t="shared" ca="1" si="7"/>
        <v>-11</v>
      </c>
    </row>
    <row r="88" spans="1:16" x14ac:dyDescent="0.25">
      <c r="A88" s="2">
        <f t="shared" si="9"/>
        <v>3</v>
      </c>
      <c r="B88" s="2">
        <f t="shared" si="10"/>
        <v>27</v>
      </c>
      <c r="C88" s="2">
        <f ca="1">INDEX($F$1:$P$1,MATCH(E88,F88:P88,0))</f>
        <v>2014</v>
      </c>
      <c r="D88" s="4">
        <v>43917</v>
      </c>
      <c r="E88" s="2">
        <f t="shared" ca="1" si="11"/>
        <v>-11</v>
      </c>
      <c r="F88" s="42">
        <f t="shared" ca="1" si="8"/>
        <v>-4</v>
      </c>
      <c r="G88" s="42">
        <f t="shared" ca="1" si="7"/>
        <v>1.5</v>
      </c>
      <c r="H88" s="42">
        <f t="shared" ca="1" si="7"/>
        <v>-2</v>
      </c>
      <c r="I88" s="42">
        <f t="shared" ca="1" si="7"/>
        <v>3</v>
      </c>
      <c r="J88" s="42">
        <f t="shared" ca="1" si="7"/>
        <v>4</v>
      </c>
      <c r="K88" s="42">
        <f t="shared" ca="1" si="7"/>
        <v>-11</v>
      </c>
      <c r="L88" s="42">
        <f t="shared" ca="1" si="7"/>
        <v>-5</v>
      </c>
      <c r="M88" s="42">
        <f t="shared" ref="G88:V151" ca="1" si="12">INDEX(INDIRECT("'"&amp;M$1&amp;"'!"&amp;"L:L"),MATCH(EDATE($D88,-12*(2020-M$1)),INDIRECT("'"&amp;M$1&amp;"'!"&amp;"E:E"),0))</f>
        <v>-5</v>
      </c>
      <c r="N88" s="42">
        <f t="shared" ca="1" si="12"/>
        <v>-6</v>
      </c>
      <c r="O88" s="42">
        <f t="shared" ca="1" si="12"/>
        <v>3</v>
      </c>
      <c r="P88" s="42">
        <f t="shared" ca="1" si="12"/>
        <v>-3</v>
      </c>
    </row>
    <row r="89" spans="1:16" x14ac:dyDescent="0.25">
      <c r="A89" s="2">
        <f t="shared" si="9"/>
        <v>3</v>
      </c>
      <c r="B89" s="2">
        <f t="shared" si="10"/>
        <v>28</v>
      </c>
      <c r="C89" s="2">
        <f ca="1">INDEX($F$1:$P$1,MATCH(E89,F89:P89,0))</f>
        <v>2014</v>
      </c>
      <c r="D89" s="4">
        <v>43918</v>
      </c>
      <c r="E89" s="2">
        <f t="shared" ca="1" si="11"/>
        <v>-9</v>
      </c>
      <c r="F89" s="42">
        <f t="shared" ca="1" si="8"/>
        <v>-7</v>
      </c>
      <c r="G89" s="42">
        <f t="shared" ca="1" si="12"/>
        <v>-2</v>
      </c>
      <c r="H89" s="42">
        <f t="shared" ca="1" si="12"/>
        <v>1</v>
      </c>
      <c r="I89" s="42">
        <f t="shared" ca="1" si="12"/>
        <v>-4</v>
      </c>
      <c r="J89" s="42">
        <f t="shared" ca="1" si="12"/>
        <v>-1</v>
      </c>
      <c r="K89" s="42">
        <f t="shared" ca="1" si="12"/>
        <v>-9</v>
      </c>
      <c r="L89" s="42">
        <f t="shared" ca="1" si="12"/>
        <v>-7</v>
      </c>
      <c r="M89" s="42">
        <f t="shared" ca="1" si="12"/>
        <v>3.5</v>
      </c>
      <c r="N89" s="42">
        <f t="shared" ca="1" si="12"/>
        <v>-6</v>
      </c>
      <c r="O89" s="42">
        <f t="shared" ca="1" si="12"/>
        <v>5.5</v>
      </c>
      <c r="P89" s="42">
        <f t="shared" ca="1" si="12"/>
        <v>-7</v>
      </c>
    </row>
    <row r="90" spans="1:16" x14ac:dyDescent="0.25">
      <c r="A90" s="2">
        <f t="shared" si="9"/>
        <v>3</v>
      </c>
      <c r="B90" s="2">
        <f t="shared" si="10"/>
        <v>29</v>
      </c>
      <c r="C90" s="2">
        <f ca="1">INDEX($F$1:$P$1,MATCH(E90,F90:P90,0))</f>
        <v>2009</v>
      </c>
      <c r="D90" s="4">
        <v>43919</v>
      </c>
      <c r="E90" s="2">
        <f t="shared" ca="1" si="11"/>
        <v>-11</v>
      </c>
      <c r="F90" s="42">
        <f t="shared" ca="1" si="8"/>
        <v>-7</v>
      </c>
      <c r="G90" s="42">
        <f t="shared" ca="1" si="12"/>
        <v>-4.5</v>
      </c>
      <c r="H90" s="42">
        <f t="shared" ca="1" si="12"/>
        <v>-3</v>
      </c>
      <c r="I90" s="42">
        <f t="shared" ca="1" si="12"/>
        <v>0</v>
      </c>
      <c r="J90" s="42">
        <f t="shared" ca="1" si="12"/>
        <v>0</v>
      </c>
      <c r="K90" s="42">
        <f t="shared" ca="1" si="12"/>
        <v>-2</v>
      </c>
      <c r="L90" s="42">
        <f t="shared" ca="1" si="12"/>
        <v>-4</v>
      </c>
      <c r="M90" s="42">
        <f t="shared" ca="1" si="12"/>
        <v>3</v>
      </c>
      <c r="N90" s="42">
        <f t="shared" ca="1" si="12"/>
        <v>-1</v>
      </c>
      <c r="O90" s="42">
        <f t="shared" ca="1" si="12"/>
        <v>5</v>
      </c>
      <c r="P90" s="42">
        <f t="shared" ca="1" si="12"/>
        <v>-11</v>
      </c>
    </row>
    <row r="91" spans="1:16" x14ac:dyDescent="0.25">
      <c r="A91" s="2">
        <f t="shared" si="9"/>
        <v>3</v>
      </c>
      <c r="B91" s="2">
        <f t="shared" si="10"/>
        <v>30</v>
      </c>
      <c r="C91" s="2">
        <f ca="1">INDEX($F$1:$P$1,MATCH(E91,F91:P91,0))</f>
        <v>2018</v>
      </c>
      <c r="D91" s="4">
        <v>43920</v>
      </c>
      <c r="E91" s="2">
        <f t="shared" ca="1" si="11"/>
        <v>-8</v>
      </c>
      <c r="F91" s="42">
        <f t="shared" ca="1" si="8"/>
        <v>-6</v>
      </c>
      <c r="G91" s="42">
        <f t="shared" ca="1" si="12"/>
        <v>-8</v>
      </c>
      <c r="H91" s="42">
        <f t="shared" ca="1" si="12"/>
        <v>-1</v>
      </c>
      <c r="I91" s="42">
        <f t="shared" ca="1" si="12"/>
        <v>-1</v>
      </c>
      <c r="J91" s="42">
        <f t="shared" ca="1" si="12"/>
        <v>0</v>
      </c>
      <c r="K91" s="42">
        <f t="shared" ca="1" si="12"/>
        <v>-7</v>
      </c>
      <c r="L91" s="42">
        <f t="shared" ca="1" si="12"/>
        <v>-5</v>
      </c>
      <c r="M91" s="42">
        <f t="shared" ca="1" si="12"/>
        <v>-5</v>
      </c>
      <c r="N91" s="42">
        <f t="shared" ca="1" si="12"/>
        <v>2</v>
      </c>
      <c r="O91" s="42">
        <f t="shared" ca="1" si="12"/>
        <v>-4</v>
      </c>
      <c r="P91" s="42">
        <f t="shared" ca="1" si="12"/>
        <v>-2</v>
      </c>
    </row>
    <row r="92" spans="1:16" x14ac:dyDescent="0.25">
      <c r="A92" s="2">
        <f t="shared" si="9"/>
        <v>3</v>
      </c>
      <c r="B92" s="2">
        <f t="shared" si="10"/>
        <v>31</v>
      </c>
      <c r="C92" s="2">
        <f ca="1">INDEX($F$1:$P$1,MATCH(E92,F92:P92,0))</f>
        <v>2018</v>
      </c>
      <c r="D92" s="4">
        <v>43921</v>
      </c>
      <c r="E92" s="2">
        <f t="shared" ca="1" si="11"/>
        <v>-20.5</v>
      </c>
      <c r="F92" s="42">
        <f t="shared" ca="1" si="8"/>
        <v>-4.5</v>
      </c>
      <c r="G92" s="42">
        <f t="shared" ca="1" si="12"/>
        <v>-20.5</v>
      </c>
      <c r="H92" s="42">
        <f t="shared" ca="1" si="12"/>
        <v>0.5</v>
      </c>
      <c r="I92" s="42">
        <f t="shared" ca="1" si="12"/>
        <v>-2</v>
      </c>
      <c r="J92" s="42">
        <f t="shared" ca="1" si="12"/>
        <v>1</v>
      </c>
      <c r="K92" s="42">
        <f t="shared" ca="1" si="12"/>
        <v>-11</v>
      </c>
      <c r="L92" s="42">
        <f t="shared" ca="1" si="12"/>
        <v>-5</v>
      </c>
      <c r="M92" s="42">
        <f t="shared" ca="1" si="12"/>
        <v>-6.5</v>
      </c>
      <c r="N92" s="42">
        <f t="shared" ca="1" si="12"/>
        <v>1</v>
      </c>
      <c r="O92" s="42">
        <f t="shared" ca="1" si="12"/>
        <v>-3.5</v>
      </c>
      <c r="P92" s="42">
        <f t="shared" ca="1" si="12"/>
        <v>-3</v>
      </c>
    </row>
    <row r="93" spans="1:16" x14ac:dyDescent="0.25">
      <c r="A93" s="2">
        <f t="shared" si="9"/>
        <v>4</v>
      </c>
      <c r="B93" s="2">
        <f t="shared" si="10"/>
        <v>1</v>
      </c>
      <c r="C93" s="2">
        <f ca="1">INDEX($F$1:$P$1,MATCH(E93,F93:P93,0))</f>
        <v>2018</v>
      </c>
      <c r="D93" s="4">
        <v>43922</v>
      </c>
      <c r="E93" s="2">
        <f t="shared" ca="1" si="11"/>
        <v>-10.5</v>
      </c>
      <c r="F93" s="42">
        <f t="shared" ca="1" si="8"/>
        <v>-5.5</v>
      </c>
      <c r="G93" s="42">
        <f t="shared" ca="1" si="12"/>
        <v>-10.5</v>
      </c>
      <c r="H93" s="42">
        <f t="shared" ca="1" si="12"/>
        <v>-0.5</v>
      </c>
      <c r="I93" s="42">
        <f t="shared" ca="1" si="12"/>
        <v>-2</v>
      </c>
      <c r="J93" s="42">
        <f t="shared" ca="1" si="12"/>
        <v>-3.5</v>
      </c>
      <c r="K93" s="42">
        <f t="shared" ca="1" si="12"/>
        <v>0</v>
      </c>
      <c r="L93" s="42">
        <f t="shared" ca="1" si="12"/>
        <v>-4.5</v>
      </c>
      <c r="M93" s="42">
        <f t="shared" ca="1" si="12"/>
        <v>-5</v>
      </c>
      <c r="N93" s="42">
        <f t="shared" ca="1" si="12"/>
        <v>-5</v>
      </c>
      <c r="O93" s="42">
        <f t="shared" ca="1" si="12"/>
        <v>0</v>
      </c>
      <c r="P93" s="42">
        <f t="shared" ca="1" si="12"/>
        <v>-7</v>
      </c>
    </row>
    <row r="94" spans="1:16" x14ac:dyDescent="0.25">
      <c r="A94" s="2">
        <f t="shared" si="9"/>
        <v>4</v>
      </c>
      <c r="B94" s="2">
        <f t="shared" si="10"/>
        <v>2</v>
      </c>
      <c r="C94" s="2">
        <f ca="1">INDEX($F$1:$P$1,MATCH(E94,F94:P94,0))</f>
        <v>2018</v>
      </c>
      <c r="D94" s="4">
        <v>43923</v>
      </c>
      <c r="E94" s="2">
        <f t="shared" ca="1" si="11"/>
        <v>-15</v>
      </c>
      <c r="F94" s="42">
        <f t="shared" ca="1" si="8"/>
        <v>-6</v>
      </c>
      <c r="G94" s="42">
        <f t="shared" ca="1" si="12"/>
        <v>-15</v>
      </c>
      <c r="H94" s="42">
        <f t="shared" ca="1" si="12"/>
        <v>-3</v>
      </c>
      <c r="I94" s="42">
        <f t="shared" ca="1" si="12"/>
        <v>2</v>
      </c>
      <c r="J94" s="42">
        <f t="shared" ca="1" si="12"/>
        <v>-4</v>
      </c>
      <c r="K94" s="42">
        <f t="shared" ca="1" si="12"/>
        <v>-3</v>
      </c>
      <c r="L94" s="42">
        <f t="shared" ca="1" si="12"/>
        <v>0</v>
      </c>
      <c r="M94" s="42">
        <f t="shared" ca="1" si="12"/>
        <v>-3</v>
      </c>
      <c r="N94" s="42">
        <f t="shared" ca="1" si="12"/>
        <v>-7</v>
      </c>
      <c r="O94" s="42">
        <f t="shared" ca="1" si="12"/>
        <v>-2</v>
      </c>
      <c r="P94" s="42">
        <f t="shared" ca="1" si="12"/>
        <v>-2</v>
      </c>
    </row>
    <row r="95" spans="1:16" x14ac:dyDescent="0.25">
      <c r="A95" s="2">
        <f t="shared" si="9"/>
        <v>4</v>
      </c>
      <c r="B95" s="2">
        <f t="shared" si="10"/>
        <v>3</v>
      </c>
      <c r="C95" s="2">
        <f ca="1">INDEX($F$1:$P$1,MATCH(E95,F95:P95,0))</f>
        <v>2018</v>
      </c>
      <c r="D95" s="4">
        <v>43924</v>
      </c>
      <c r="E95" s="2">
        <f t="shared" ca="1" si="11"/>
        <v>-10</v>
      </c>
      <c r="F95" s="42">
        <f t="shared" ca="1" si="8"/>
        <v>-5</v>
      </c>
      <c r="G95" s="42">
        <f t="shared" ca="1" si="12"/>
        <v>-10</v>
      </c>
      <c r="H95" s="42">
        <f t="shared" ca="1" si="12"/>
        <v>-5</v>
      </c>
      <c r="I95" s="42">
        <f t="shared" ca="1" si="12"/>
        <v>-3</v>
      </c>
      <c r="J95" s="42">
        <f t="shared" ca="1" si="12"/>
        <v>0</v>
      </c>
      <c r="K95" s="42">
        <f t="shared" ca="1" si="12"/>
        <v>-1</v>
      </c>
      <c r="L95" s="42">
        <f t="shared" ca="1" si="12"/>
        <v>-7</v>
      </c>
      <c r="M95" s="42">
        <f t="shared" ca="1" si="12"/>
        <v>0</v>
      </c>
      <c r="N95" s="42">
        <f t="shared" ca="1" si="12"/>
        <v>-8</v>
      </c>
      <c r="O95" s="42">
        <f t="shared" ca="1" si="12"/>
        <v>-0.1</v>
      </c>
      <c r="P95" s="42">
        <f t="shared" ca="1" si="12"/>
        <v>-4</v>
      </c>
    </row>
    <row r="96" spans="1:16" x14ac:dyDescent="0.25">
      <c r="A96" s="2">
        <f t="shared" si="9"/>
        <v>4</v>
      </c>
      <c r="B96" s="2">
        <f t="shared" si="10"/>
        <v>4</v>
      </c>
      <c r="C96" s="2">
        <f ca="1">INDEX($F$1:$P$1,MATCH(E96,F96:P96,0))</f>
        <v>2012</v>
      </c>
      <c r="D96" s="4">
        <v>43925</v>
      </c>
      <c r="E96" s="2">
        <f t="shared" ca="1" si="11"/>
        <v>-9</v>
      </c>
      <c r="F96" s="42">
        <f t="shared" ca="1" si="8"/>
        <v>0</v>
      </c>
      <c r="G96" s="42">
        <f t="shared" ca="1" si="12"/>
        <v>-5</v>
      </c>
      <c r="H96" s="42">
        <f t="shared" ca="1" si="12"/>
        <v>-4</v>
      </c>
      <c r="I96" s="42">
        <f t="shared" ca="1" si="12"/>
        <v>5</v>
      </c>
      <c r="J96" s="42">
        <f t="shared" ca="1" si="12"/>
        <v>0</v>
      </c>
      <c r="K96" s="42">
        <f t="shared" ca="1" si="12"/>
        <v>0</v>
      </c>
      <c r="L96" s="42">
        <f t="shared" ca="1" si="12"/>
        <v>-1</v>
      </c>
      <c r="M96" s="42">
        <f t="shared" ca="1" si="12"/>
        <v>-9</v>
      </c>
      <c r="N96" s="42">
        <f t="shared" ca="1" si="12"/>
        <v>-3</v>
      </c>
      <c r="O96" s="42">
        <f t="shared" ca="1" si="12"/>
        <v>-7</v>
      </c>
      <c r="P96" s="42">
        <f t="shared" ca="1" si="12"/>
        <v>-8.5</v>
      </c>
    </row>
    <row r="97" spans="1:16" x14ac:dyDescent="0.25">
      <c r="A97" s="2">
        <f t="shared" si="9"/>
        <v>4</v>
      </c>
      <c r="B97" s="2">
        <f t="shared" si="10"/>
        <v>5</v>
      </c>
      <c r="C97" s="2">
        <f ca="1">INDEX($F$1:$P$1,MATCH(E97,F97:P97,0))</f>
        <v>2018</v>
      </c>
      <c r="D97" s="4">
        <v>43926</v>
      </c>
      <c r="E97" s="2">
        <f t="shared" ca="1" si="11"/>
        <v>-14.5</v>
      </c>
      <c r="F97" s="42">
        <f t="shared" ca="1" si="8"/>
        <v>0</v>
      </c>
      <c r="G97" s="42">
        <f t="shared" ca="1" si="12"/>
        <v>-14.5</v>
      </c>
      <c r="H97" s="42">
        <f t="shared" ca="1" si="12"/>
        <v>2.5</v>
      </c>
      <c r="I97" s="42">
        <f t="shared" ca="1" si="12"/>
        <v>3</v>
      </c>
      <c r="J97" s="42">
        <f t="shared" ca="1" si="12"/>
        <v>0</v>
      </c>
      <c r="K97" s="42">
        <f t="shared" ca="1" si="12"/>
        <v>-1</v>
      </c>
      <c r="L97" s="42">
        <f t="shared" ca="1" si="12"/>
        <v>-7</v>
      </c>
      <c r="M97" s="42">
        <f t="shared" ca="1" si="12"/>
        <v>-6</v>
      </c>
      <c r="N97" s="42">
        <f t="shared" ca="1" si="12"/>
        <v>-3</v>
      </c>
      <c r="O97" s="42">
        <f t="shared" ca="1" si="12"/>
        <v>-3</v>
      </c>
      <c r="P97" s="42">
        <f t="shared" ca="1" si="12"/>
        <v>-1</v>
      </c>
    </row>
    <row r="98" spans="1:16" x14ac:dyDescent="0.25">
      <c r="A98" s="2">
        <f t="shared" si="9"/>
        <v>4</v>
      </c>
      <c r="B98" s="2">
        <f t="shared" si="10"/>
        <v>6</v>
      </c>
      <c r="C98" s="2">
        <f ca="1">INDEX($F$1:$P$1,MATCH(E98,F98:P98,0))</f>
        <v>2018</v>
      </c>
      <c r="D98" s="4">
        <v>43927</v>
      </c>
      <c r="E98" s="2">
        <f t="shared" ca="1" si="11"/>
        <v>-7</v>
      </c>
      <c r="F98" s="42">
        <f t="shared" ca="1" si="8"/>
        <v>-1.5</v>
      </c>
      <c r="G98" s="42">
        <f t="shared" ca="1" si="12"/>
        <v>-7</v>
      </c>
      <c r="H98" s="42">
        <f t="shared" ca="1" si="12"/>
        <v>-4.5</v>
      </c>
      <c r="I98" s="42">
        <f t="shared" ca="1" si="12"/>
        <v>0</v>
      </c>
      <c r="J98" s="42">
        <f t="shared" ca="1" si="12"/>
        <v>-5</v>
      </c>
      <c r="K98" s="42">
        <f t="shared" ca="1" si="12"/>
        <v>-1</v>
      </c>
      <c r="L98" s="42">
        <f t="shared" ca="1" si="12"/>
        <v>-2</v>
      </c>
      <c r="M98" s="42">
        <f t="shared" ca="1" si="12"/>
        <v>-5</v>
      </c>
      <c r="N98" s="42">
        <f t="shared" ca="1" si="12"/>
        <v>-6</v>
      </c>
      <c r="O98" s="42">
        <f t="shared" ca="1" si="12"/>
        <v>1</v>
      </c>
      <c r="P98" s="42">
        <f t="shared" ca="1" si="12"/>
        <v>-4</v>
      </c>
    </row>
    <row r="99" spans="1:16" x14ac:dyDescent="0.25">
      <c r="A99" s="2">
        <f t="shared" si="9"/>
        <v>4</v>
      </c>
      <c r="B99" s="2">
        <f t="shared" si="10"/>
        <v>7</v>
      </c>
      <c r="C99" s="2">
        <f ca="1">INDEX($F$1:$P$1,MATCH(E99,F99:P99,0))</f>
        <v>2011</v>
      </c>
      <c r="D99" s="4">
        <v>43928</v>
      </c>
      <c r="E99" s="2">
        <f t="shared" ca="1" si="11"/>
        <v>-7</v>
      </c>
      <c r="F99" s="42">
        <f t="shared" ca="1" si="8"/>
        <v>-2</v>
      </c>
      <c r="G99" s="42">
        <f t="shared" ca="1" si="12"/>
        <v>-4</v>
      </c>
      <c r="H99" s="42">
        <f t="shared" ca="1" si="12"/>
        <v>1.5</v>
      </c>
      <c r="I99" s="42">
        <f t="shared" ca="1" si="12"/>
        <v>0</v>
      </c>
      <c r="J99" s="42">
        <f t="shared" ca="1" si="12"/>
        <v>-5</v>
      </c>
      <c r="K99" s="42">
        <f t="shared" ca="1" si="12"/>
        <v>0</v>
      </c>
      <c r="L99" s="42">
        <f t="shared" ca="1" si="12"/>
        <v>-2</v>
      </c>
      <c r="M99" s="42">
        <f t="shared" ca="1" si="12"/>
        <v>-5.5</v>
      </c>
      <c r="N99" s="42">
        <f t="shared" ca="1" si="12"/>
        <v>-7</v>
      </c>
      <c r="O99" s="42">
        <f t="shared" ca="1" si="12"/>
        <v>2</v>
      </c>
      <c r="P99" s="42">
        <f t="shared" ca="1" si="12"/>
        <v>-3</v>
      </c>
    </row>
    <row r="100" spans="1:16" x14ac:dyDescent="0.25">
      <c r="A100" s="2">
        <f t="shared" si="9"/>
        <v>4</v>
      </c>
      <c r="B100" s="2">
        <f t="shared" si="10"/>
        <v>8</v>
      </c>
      <c r="C100" s="2">
        <f ca="1">INDEX($F$1:$P$1,MATCH(E100,F100:P100,0))</f>
        <v>2012</v>
      </c>
      <c r="D100" s="4">
        <v>43929</v>
      </c>
      <c r="E100" s="2">
        <f t="shared" ca="1" si="11"/>
        <v>-5.5</v>
      </c>
      <c r="F100" s="42">
        <f t="shared" ca="1" si="8"/>
        <v>-1.5</v>
      </c>
      <c r="G100" s="42">
        <f t="shared" ca="1" si="12"/>
        <v>-3</v>
      </c>
      <c r="H100" s="42">
        <f t="shared" ca="1" si="12"/>
        <v>3.5</v>
      </c>
      <c r="I100" s="42">
        <f t="shared" ca="1" si="12"/>
        <v>6</v>
      </c>
      <c r="J100" s="42">
        <f t="shared" ca="1" si="12"/>
        <v>-5</v>
      </c>
      <c r="K100" s="42">
        <f t="shared" ca="1" si="12"/>
        <v>2</v>
      </c>
      <c r="L100" s="42">
        <f t="shared" ca="1" si="12"/>
        <v>-5</v>
      </c>
      <c r="M100" s="42">
        <f t="shared" ca="1" si="12"/>
        <v>-5.5</v>
      </c>
      <c r="N100" s="42">
        <f t="shared" ca="1" si="12"/>
        <v>-5</v>
      </c>
      <c r="O100" s="42">
        <f t="shared" ca="1" si="12"/>
        <v>-2</v>
      </c>
      <c r="P100" s="42">
        <f t="shared" ca="1" si="12"/>
        <v>1</v>
      </c>
    </row>
    <row r="101" spans="1:16" x14ac:dyDescent="0.25">
      <c r="A101" s="2">
        <f t="shared" si="9"/>
        <v>4</v>
      </c>
      <c r="B101" s="2">
        <f t="shared" si="10"/>
        <v>9</v>
      </c>
      <c r="C101" s="2">
        <f ca="1">INDEX($F$1:$P$1,MATCH(E101,F101:P101,0))</f>
        <v>2010</v>
      </c>
      <c r="D101" s="4">
        <v>43930</v>
      </c>
      <c r="E101" s="2">
        <f t="shared" ca="1" si="11"/>
        <v>-5.5</v>
      </c>
      <c r="F101" s="42">
        <f t="shared" ca="1" si="8"/>
        <v>-3</v>
      </c>
      <c r="G101" s="42">
        <f t="shared" ca="1" si="12"/>
        <v>-1</v>
      </c>
      <c r="H101" s="42">
        <f t="shared" ca="1" si="12"/>
        <v>-3</v>
      </c>
      <c r="I101" s="42">
        <f t="shared" ca="1" si="12"/>
        <v>0.5</v>
      </c>
      <c r="J101" s="42">
        <f t="shared" ca="1" si="12"/>
        <v>-5</v>
      </c>
      <c r="K101" s="42">
        <f t="shared" ca="1" si="12"/>
        <v>-1</v>
      </c>
      <c r="L101" s="42">
        <f t="shared" ca="1" si="12"/>
        <v>-2.5</v>
      </c>
      <c r="M101" s="42">
        <f t="shared" ca="1" si="12"/>
        <v>-3</v>
      </c>
      <c r="N101" s="42">
        <f t="shared" ca="1" si="12"/>
        <v>1</v>
      </c>
      <c r="O101" s="42">
        <f t="shared" ca="1" si="12"/>
        <v>-5.5</v>
      </c>
      <c r="P101" s="42">
        <f t="shared" ca="1" si="12"/>
        <v>-1</v>
      </c>
    </row>
    <row r="102" spans="1:16" x14ac:dyDescent="0.25">
      <c r="A102" s="2">
        <f t="shared" si="9"/>
        <v>4</v>
      </c>
      <c r="B102" s="2">
        <f t="shared" si="10"/>
        <v>10</v>
      </c>
      <c r="C102" s="2">
        <f ca="1">INDEX($F$1:$P$1,MATCH(E102,F102:P102,0))</f>
        <v>2010</v>
      </c>
      <c r="D102" s="4">
        <v>43931</v>
      </c>
      <c r="E102" s="2">
        <f t="shared" ca="1" si="11"/>
        <v>-8</v>
      </c>
      <c r="F102" s="42">
        <f t="shared" ca="1" si="8"/>
        <v>2</v>
      </c>
      <c r="G102" s="42">
        <f t="shared" ca="1" si="12"/>
        <v>0</v>
      </c>
      <c r="H102" s="42">
        <f t="shared" ca="1" si="12"/>
        <v>-3</v>
      </c>
      <c r="I102" s="42">
        <f t="shared" ca="1" si="12"/>
        <v>-1.5</v>
      </c>
      <c r="J102" s="42">
        <f t="shared" ca="1" si="12"/>
        <v>0</v>
      </c>
      <c r="K102" s="42">
        <f t="shared" ca="1" si="12"/>
        <v>3</v>
      </c>
      <c r="L102" s="42">
        <f t="shared" ca="1" si="12"/>
        <v>2</v>
      </c>
      <c r="M102" s="42">
        <f t="shared" ca="1" si="12"/>
        <v>-2</v>
      </c>
      <c r="N102" s="42">
        <f t="shared" ca="1" si="12"/>
        <v>-0.1</v>
      </c>
      <c r="O102" s="42">
        <f t="shared" ca="1" si="12"/>
        <v>-8</v>
      </c>
      <c r="P102" s="42">
        <f t="shared" ca="1" si="12"/>
        <v>-3</v>
      </c>
    </row>
    <row r="103" spans="1:16" x14ac:dyDescent="0.25">
      <c r="A103" s="2">
        <f t="shared" si="9"/>
        <v>4</v>
      </c>
      <c r="B103" s="2">
        <f t="shared" si="10"/>
        <v>11</v>
      </c>
      <c r="C103" s="2">
        <f ca="1">INDEX($F$1:$P$1,MATCH(E103,F103:P103,0))</f>
        <v>2010</v>
      </c>
      <c r="D103" s="4">
        <v>43932</v>
      </c>
      <c r="E103" s="2">
        <f t="shared" ca="1" si="11"/>
        <v>-6.5</v>
      </c>
      <c r="F103" s="42">
        <f t="shared" ca="1" si="8"/>
        <v>-0.5</v>
      </c>
      <c r="G103" s="42">
        <f t="shared" ca="1" si="12"/>
        <v>-0.5</v>
      </c>
      <c r="H103" s="42">
        <f t="shared" ca="1" si="12"/>
        <v>-2</v>
      </c>
      <c r="I103" s="42">
        <f t="shared" ca="1" si="12"/>
        <v>0</v>
      </c>
      <c r="J103" s="42">
        <f t="shared" ca="1" si="12"/>
        <v>0</v>
      </c>
      <c r="K103" s="42">
        <f t="shared" ca="1" si="12"/>
        <v>0</v>
      </c>
      <c r="L103" s="42">
        <f t="shared" ca="1" si="12"/>
        <v>-2</v>
      </c>
      <c r="M103" s="42">
        <f t="shared" ca="1" si="12"/>
        <v>-1</v>
      </c>
      <c r="N103" s="42">
        <f t="shared" ca="1" si="12"/>
        <v>0</v>
      </c>
      <c r="O103" s="42">
        <f t="shared" ca="1" si="12"/>
        <v>-6.5</v>
      </c>
      <c r="P103" s="42">
        <f t="shared" ca="1" si="12"/>
        <v>-2</v>
      </c>
    </row>
    <row r="104" spans="1:16" x14ac:dyDescent="0.25">
      <c r="A104" s="2">
        <f t="shared" si="9"/>
        <v>4</v>
      </c>
      <c r="B104" s="2">
        <f t="shared" si="10"/>
        <v>12</v>
      </c>
      <c r="C104" s="2">
        <f ca="1">INDEX($F$1:$P$1,MATCH(E104,F104:P104,0))</f>
        <v>2014</v>
      </c>
      <c r="D104" s="4">
        <v>43933</v>
      </c>
      <c r="E104" s="2">
        <f t="shared" ca="1" si="11"/>
        <v>-5.5</v>
      </c>
      <c r="F104" s="42">
        <f t="shared" ca="1" si="8"/>
        <v>-2.5</v>
      </c>
      <c r="G104" s="42">
        <f t="shared" ca="1" si="12"/>
        <v>-0.5</v>
      </c>
      <c r="H104" s="42">
        <f t="shared" ca="1" si="12"/>
        <v>-2</v>
      </c>
      <c r="I104" s="42">
        <f t="shared" ca="1" si="12"/>
        <v>4.5</v>
      </c>
      <c r="J104" s="42">
        <f t="shared" ca="1" si="12"/>
        <v>-1.5</v>
      </c>
      <c r="K104" s="42">
        <f t="shared" ca="1" si="12"/>
        <v>-5.5</v>
      </c>
      <c r="L104" s="42">
        <f t="shared" ca="1" si="12"/>
        <v>-2</v>
      </c>
      <c r="M104" s="42">
        <f t="shared" ca="1" si="12"/>
        <v>4.5</v>
      </c>
      <c r="N104" s="42">
        <f t="shared" ca="1" si="12"/>
        <v>-4.5</v>
      </c>
      <c r="O104" s="42">
        <f t="shared" ca="1" si="12"/>
        <v>-5.5</v>
      </c>
      <c r="P104" s="42">
        <f t="shared" ca="1" si="12"/>
        <v>-3</v>
      </c>
    </row>
    <row r="105" spans="1:16" x14ac:dyDescent="0.25">
      <c r="A105" s="2">
        <f t="shared" si="9"/>
        <v>4</v>
      </c>
      <c r="B105" s="2">
        <f t="shared" si="10"/>
        <v>13</v>
      </c>
      <c r="C105" s="2">
        <f ca="1">INDEX($F$1:$P$1,MATCH(E105,F105:P105,0))</f>
        <v>2014</v>
      </c>
      <c r="D105" s="4">
        <v>43934</v>
      </c>
      <c r="E105" s="2">
        <f t="shared" ca="1" si="11"/>
        <v>-6.5</v>
      </c>
      <c r="F105" s="42">
        <f t="shared" ca="1" si="8"/>
        <v>1.5</v>
      </c>
      <c r="G105" s="42">
        <f t="shared" ca="1" si="12"/>
        <v>-3</v>
      </c>
      <c r="H105" s="42">
        <f t="shared" ca="1" si="12"/>
        <v>4</v>
      </c>
      <c r="I105" s="42">
        <f t="shared" ca="1" si="12"/>
        <v>1</v>
      </c>
      <c r="J105" s="42">
        <f t="shared" ca="1" si="12"/>
        <v>0</v>
      </c>
      <c r="K105" s="42">
        <f t="shared" ca="1" si="12"/>
        <v>-6.5</v>
      </c>
      <c r="L105" s="42">
        <f t="shared" ca="1" si="12"/>
        <v>-1</v>
      </c>
      <c r="M105" s="42">
        <f t="shared" ca="1" si="12"/>
        <v>1</v>
      </c>
      <c r="N105" s="42">
        <f t="shared" ca="1" si="12"/>
        <v>0.1</v>
      </c>
      <c r="O105" s="42">
        <f t="shared" ca="1" si="12"/>
        <v>-5.5</v>
      </c>
      <c r="P105" s="42">
        <f t="shared" ca="1" si="12"/>
        <v>1</v>
      </c>
    </row>
    <row r="106" spans="1:16" x14ac:dyDescent="0.25">
      <c r="A106" s="2">
        <f t="shared" si="9"/>
        <v>4</v>
      </c>
      <c r="B106" s="2">
        <f t="shared" si="10"/>
        <v>14</v>
      </c>
      <c r="C106" s="2">
        <f ca="1">INDEX($F$1:$P$1,MATCH(E106,F106:P106,0))</f>
        <v>2010</v>
      </c>
      <c r="D106" s="4">
        <v>43935</v>
      </c>
      <c r="E106" s="2">
        <f t="shared" ca="1" si="11"/>
        <v>-5</v>
      </c>
      <c r="F106" s="42">
        <f t="shared" ca="1" si="8"/>
        <v>-1</v>
      </c>
      <c r="G106" s="42">
        <f t="shared" ca="1" si="12"/>
        <v>-4</v>
      </c>
      <c r="H106" s="42">
        <f t="shared" ca="1" si="12"/>
        <v>0</v>
      </c>
      <c r="I106" s="42">
        <f t="shared" ca="1" si="12"/>
        <v>-2.5</v>
      </c>
      <c r="J106" s="42">
        <f t="shared" ca="1" si="12"/>
        <v>1.5</v>
      </c>
      <c r="K106" s="42">
        <f t="shared" ca="1" si="12"/>
        <v>-3</v>
      </c>
      <c r="L106" s="42">
        <f t="shared" ca="1" si="12"/>
        <v>-1</v>
      </c>
      <c r="M106" s="42">
        <f t="shared" ca="1" si="12"/>
        <v>-1</v>
      </c>
      <c r="N106" s="42">
        <f t="shared" ca="1" si="12"/>
        <v>1</v>
      </c>
      <c r="O106" s="42">
        <f t="shared" ca="1" si="12"/>
        <v>-5</v>
      </c>
      <c r="P106" s="42">
        <f t="shared" ca="1" si="12"/>
        <v>-1</v>
      </c>
    </row>
    <row r="107" spans="1:16" x14ac:dyDescent="0.25">
      <c r="A107" s="2">
        <f t="shared" si="9"/>
        <v>4</v>
      </c>
      <c r="B107" s="2">
        <f t="shared" si="10"/>
        <v>15</v>
      </c>
      <c r="C107" s="2">
        <f ca="1">INDEX($F$1:$P$1,MATCH(E107,F107:P107,0))</f>
        <v>2018</v>
      </c>
      <c r="D107" s="4">
        <v>43936</v>
      </c>
      <c r="E107" s="2">
        <f t="shared" ca="1" si="11"/>
        <v>-10.5</v>
      </c>
      <c r="F107" s="42">
        <f t="shared" ca="1" si="8"/>
        <v>-5</v>
      </c>
      <c r="G107" s="42">
        <f t="shared" ca="1" si="12"/>
        <v>-10.5</v>
      </c>
      <c r="H107" s="42">
        <f t="shared" ca="1" si="12"/>
        <v>0</v>
      </c>
      <c r="I107" s="42">
        <f t="shared" ca="1" si="12"/>
        <v>0</v>
      </c>
      <c r="J107" s="42">
        <f t="shared" ca="1" si="12"/>
        <v>0</v>
      </c>
      <c r="K107" s="42">
        <f t="shared" ca="1" si="12"/>
        <v>1</v>
      </c>
      <c r="L107" s="42">
        <f t="shared" ca="1" si="12"/>
        <v>-3.5</v>
      </c>
      <c r="M107" s="42">
        <f t="shared" ca="1" si="12"/>
        <v>-5</v>
      </c>
      <c r="N107" s="42">
        <f t="shared" ca="1" si="12"/>
        <v>-5</v>
      </c>
      <c r="O107" s="42">
        <f t="shared" ca="1" si="12"/>
        <v>-4</v>
      </c>
      <c r="P107" s="42">
        <f t="shared" ca="1" si="12"/>
        <v>-4.5</v>
      </c>
    </row>
    <row r="108" spans="1:16" x14ac:dyDescent="0.25">
      <c r="A108" s="2">
        <f t="shared" si="9"/>
        <v>4</v>
      </c>
      <c r="B108" s="2">
        <f t="shared" si="10"/>
        <v>16</v>
      </c>
      <c r="C108" s="2">
        <f ca="1">INDEX($F$1:$P$1,MATCH(E108,F108:P108,0))</f>
        <v>2017</v>
      </c>
      <c r="D108" s="4">
        <v>43937</v>
      </c>
      <c r="E108" s="2">
        <f t="shared" ca="1" si="11"/>
        <v>-4</v>
      </c>
      <c r="F108" s="42">
        <f t="shared" ca="1" si="8"/>
        <v>-1.5</v>
      </c>
      <c r="G108" s="42">
        <f t="shared" ca="1" si="12"/>
        <v>0.5</v>
      </c>
      <c r="H108" s="42">
        <f t="shared" ca="1" si="12"/>
        <v>-4</v>
      </c>
      <c r="I108" s="42">
        <f t="shared" ca="1" si="12"/>
        <v>2.5</v>
      </c>
      <c r="J108" s="42">
        <f t="shared" ca="1" si="12"/>
        <v>0</v>
      </c>
      <c r="K108" s="42">
        <f t="shared" ca="1" si="12"/>
        <v>1.5</v>
      </c>
      <c r="L108" s="42">
        <f t="shared" ca="1" si="12"/>
        <v>0</v>
      </c>
      <c r="M108" s="42">
        <f t="shared" ca="1" si="12"/>
        <v>-1</v>
      </c>
      <c r="N108" s="42">
        <f t="shared" ca="1" si="12"/>
        <v>-1</v>
      </c>
      <c r="O108" s="42">
        <f t="shared" ca="1" si="12"/>
        <v>0</v>
      </c>
      <c r="P108" s="42">
        <f t="shared" ca="1" si="12"/>
        <v>-2</v>
      </c>
    </row>
    <row r="109" spans="1:16" x14ac:dyDescent="0.25">
      <c r="A109" s="2">
        <f t="shared" si="9"/>
        <v>4</v>
      </c>
      <c r="B109" s="2">
        <f t="shared" si="10"/>
        <v>17</v>
      </c>
      <c r="C109" s="2">
        <f ca="1">INDEX($F$1:$P$1,MATCH(E109,F109:P109,0))</f>
        <v>2011</v>
      </c>
      <c r="D109" s="4">
        <v>43938</v>
      </c>
      <c r="E109" s="2">
        <f t="shared" ca="1" si="11"/>
        <v>-3</v>
      </c>
      <c r="F109" s="42">
        <f t="shared" ca="1" si="8"/>
        <v>0</v>
      </c>
      <c r="G109" s="42">
        <f t="shared" ca="1" si="12"/>
        <v>-1</v>
      </c>
      <c r="H109" s="42">
        <f t="shared" ca="1" si="12"/>
        <v>3</v>
      </c>
      <c r="I109" s="42">
        <f t="shared" ca="1" si="12"/>
        <v>6</v>
      </c>
      <c r="J109" s="42">
        <f t="shared" ca="1" si="12"/>
        <v>2</v>
      </c>
      <c r="K109" s="42">
        <f t="shared" ca="1" si="12"/>
        <v>1.5</v>
      </c>
      <c r="L109" s="42">
        <f t="shared" ca="1" si="12"/>
        <v>0</v>
      </c>
      <c r="M109" s="42">
        <f t="shared" ca="1" si="12"/>
        <v>0</v>
      </c>
      <c r="N109" s="42">
        <f t="shared" ca="1" si="12"/>
        <v>-3</v>
      </c>
      <c r="O109" s="42">
        <f t="shared" ca="1" si="12"/>
        <v>1</v>
      </c>
      <c r="P109" s="42">
        <f t="shared" ca="1" si="12"/>
        <v>1</v>
      </c>
    </row>
    <row r="110" spans="1:16" x14ac:dyDescent="0.25">
      <c r="A110" s="2">
        <f t="shared" si="9"/>
        <v>4</v>
      </c>
      <c r="B110" s="2">
        <f t="shared" si="10"/>
        <v>18</v>
      </c>
      <c r="C110" s="2">
        <f ca="1">INDEX($F$1:$P$1,MATCH(E110,F110:P110,0))</f>
        <v>2011</v>
      </c>
      <c r="D110" s="4">
        <v>43939</v>
      </c>
      <c r="E110" s="2">
        <f t="shared" ca="1" si="11"/>
        <v>-5</v>
      </c>
      <c r="F110" s="42">
        <f t="shared" ca="1" si="8"/>
        <v>1</v>
      </c>
      <c r="G110" s="42">
        <f t="shared" ca="1" si="12"/>
        <v>-1.5</v>
      </c>
      <c r="H110" s="42">
        <f t="shared" ca="1" si="12"/>
        <v>-2.5</v>
      </c>
      <c r="I110" s="42">
        <f t="shared" ca="1" si="12"/>
        <v>9</v>
      </c>
      <c r="J110" s="42">
        <f t="shared" ca="1" si="12"/>
        <v>-3</v>
      </c>
      <c r="K110" s="42">
        <f t="shared" ca="1" si="12"/>
        <v>1.5</v>
      </c>
      <c r="L110" s="42">
        <f t="shared" ca="1" si="12"/>
        <v>1.5</v>
      </c>
      <c r="M110" s="42">
        <f t="shared" ca="1" si="12"/>
        <v>2.5</v>
      </c>
      <c r="N110" s="42">
        <f t="shared" ca="1" si="12"/>
        <v>-5</v>
      </c>
      <c r="O110" s="42">
        <f t="shared" ca="1" si="12"/>
        <v>0</v>
      </c>
      <c r="P110" s="42">
        <f t="shared" ca="1" si="12"/>
        <v>-2</v>
      </c>
    </row>
    <row r="111" spans="1:16" x14ac:dyDescent="0.25">
      <c r="A111" s="2">
        <f t="shared" si="9"/>
        <v>4</v>
      </c>
      <c r="B111" s="2">
        <f t="shared" si="10"/>
        <v>19</v>
      </c>
      <c r="C111" s="2">
        <f ca="1">INDEX($F$1:$P$1,MATCH(E111,F111:P111,0))</f>
        <v>2011</v>
      </c>
      <c r="D111" s="4">
        <v>43940</v>
      </c>
      <c r="E111" s="2">
        <f t="shared" ca="1" si="11"/>
        <v>-4.5</v>
      </c>
      <c r="F111" s="42">
        <f t="shared" ca="1" si="8"/>
        <v>-3</v>
      </c>
      <c r="G111" s="42">
        <f t="shared" ca="1" si="12"/>
        <v>-1</v>
      </c>
      <c r="H111" s="42">
        <f t="shared" ca="1" si="12"/>
        <v>-2</v>
      </c>
      <c r="I111" s="42">
        <f t="shared" ca="1" si="12"/>
        <v>-0.5</v>
      </c>
      <c r="J111" s="42">
        <f t="shared" ca="1" si="12"/>
        <v>-3.5</v>
      </c>
      <c r="K111" s="42">
        <f t="shared" ca="1" si="12"/>
        <v>-3</v>
      </c>
      <c r="L111" s="42">
        <f t="shared" ca="1" si="12"/>
        <v>2</v>
      </c>
      <c r="M111" s="42">
        <f t="shared" ca="1" si="12"/>
        <v>-2</v>
      </c>
      <c r="N111" s="42">
        <f t="shared" ca="1" si="12"/>
        <v>-4.5</v>
      </c>
      <c r="O111" s="42">
        <f t="shared" ca="1" si="12"/>
        <v>6</v>
      </c>
      <c r="P111" s="42">
        <f t="shared" ca="1" si="12"/>
        <v>-2</v>
      </c>
    </row>
    <row r="112" spans="1:16" x14ac:dyDescent="0.25">
      <c r="A112" s="2">
        <f t="shared" si="9"/>
        <v>4</v>
      </c>
      <c r="B112" s="2">
        <f t="shared" si="10"/>
        <v>20</v>
      </c>
      <c r="C112" s="2">
        <f ca="1">INDEX($F$1:$P$1,MATCH(E112,F112:P112,0))</f>
        <v>2011</v>
      </c>
      <c r="D112" s="4">
        <v>43941</v>
      </c>
      <c r="E112" s="2">
        <f t="shared" ca="1" si="11"/>
        <v>-5.5</v>
      </c>
      <c r="F112" s="42">
        <f t="shared" ca="1" si="8"/>
        <v>-4</v>
      </c>
      <c r="G112" s="42">
        <f t="shared" ca="1" si="12"/>
        <v>-1</v>
      </c>
      <c r="H112" s="42">
        <f t="shared" ca="1" si="12"/>
        <v>-1</v>
      </c>
      <c r="I112" s="42">
        <f t="shared" ca="1" si="12"/>
        <v>-1</v>
      </c>
      <c r="J112" s="42">
        <f t="shared" ca="1" si="12"/>
        <v>2.5</v>
      </c>
      <c r="K112" s="42">
        <f t="shared" ca="1" si="12"/>
        <v>1</v>
      </c>
      <c r="L112" s="42">
        <f t="shared" ca="1" si="12"/>
        <v>-3</v>
      </c>
      <c r="M112" s="42">
        <f t="shared" ca="1" si="12"/>
        <v>1</v>
      </c>
      <c r="N112" s="42">
        <f t="shared" ca="1" si="12"/>
        <v>-5.5</v>
      </c>
      <c r="O112" s="42">
        <f t="shared" ca="1" si="12"/>
        <v>6.5</v>
      </c>
      <c r="P112" s="42">
        <f t="shared" ca="1" si="12"/>
        <v>3</v>
      </c>
    </row>
    <row r="113" spans="1:16" x14ac:dyDescent="0.25">
      <c r="A113" s="2">
        <f t="shared" si="9"/>
        <v>4</v>
      </c>
      <c r="B113" s="2">
        <f t="shared" si="10"/>
        <v>21</v>
      </c>
      <c r="C113" s="2">
        <f ca="1">INDEX($F$1:$P$1,MATCH(E113,F113:P113,0))</f>
        <v>2013</v>
      </c>
      <c r="D113" s="4">
        <v>43942</v>
      </c>
      <c r="E113" s="2">
        <f t="shared" ca="1" si="11"/>
        <v>-7.5</v>
      </c>
      <c r="F113" s="42">
        <f t="shared" ca="1" si="8"/>
        <v>-0.5</v>
      </c>
      <c r="G113" s="42">
        <f t="shared" ca="1" si="12"/>
        <v>3</v>
      </c>
      <c r="H113" s="42">
        <f t="shared" ca="1" si="12"/>
        <v>-2.5</v>
      </c>
      <c r="I113" s="42">
        <f t="shared" ca="1" si="12"/>
        <v>2</v>
      </c>
      <c r="J113" s="42">
        <f t="shared" ca="1" si="12"/>
        <v>7.5</v>
      </c>
      <c r="K113" s="42">
        <f t="shared" ca="1" si="12"/>
        <v>3</v>
      </c>
      <c r="L113" s="42">
        <f t="shared" ca="1" si="12"/>
        <v>-7.5</v>
      </c>
      <c r="M113" s="42">
        <f t="shared" ca="1" si="12"/>
        <v>-4.5</v>
      </c>
      <c r="N113" s="42">
        <f t="shared" ca="1" si="12"/>
        <v>-5</v>
      </c>
      <c r="O113" s="42">
        <f t="shared" ca="1" si="12"/>
        <v>6</v>
      </c>
      <c r="P113" s="42">
        <f t="shared" ca="1" si="12"/>
        <v>4.5</v>
      </c>
    </row>
    <row r="114" spans="1:16" x14ac:dyDescent="0.25">
      <c r="A114" s="2">
        <f t="shared" si="9"/>
        <v>4</v>
      </c>
      <c r="B114" s="2">
        <f t="shared" si="10"/>
        <v>22</v>
      </c>
      <c r="C114" s="2">
        <f ca="1">INDEX($F$1:$P$1,MATCH(E114,F114:P114,0))</f>
        <v>2013</v>
      </c>
      <c r="D114" s="4">
        <v>43943</v>
      </c>
      <c r="E114" s="2">
        <f t="shared" ca="1" si="11"/>
        <v>-6.5</v>
      </c>
      <c r="F114" s="42">
        <f t="shared" ca="1" si="8"/>
        <v>6</v>
      </c>
      <c r="G114" s="42">
        <f t="shared" ca="1" si="12"/>
        <v>-2</v>
      </c>
      <c r="H114" s="42">
        <f t="shared" ref="G114:Q177" ca="1" si="13">INDEX(INDIRECT("'"&amp;H$1&amp;"'!"&amp;"L:L"),MATCH(EDATE($D114,-12*(2020-H$1)),INDIRECT("'"&amp;H$1&amp;"'!"&amp;"E:E"),0))</f>
        <v>0</v>
      </c>
      <c r="I114" s="42">
        <f t="shared" ca="1" si="13"/>
        <v>7.5</v>
      </c>
      <c r="J114" s="42">
        <f t="shared" ca="1" si="13"/>
        <v>2</v>
      </c>
      <c r="K114" s="42">
        <f t="shared" ca="1" si="13"/>
        <v>2.5</v>
      </c>
      <c r="L114" s="42">
        <f t="shared" ca="1" si="13"/>
        <v>-6.5</v>
      </c>
      <c r="M114" s="42">
        <f t="shared" ca="1" si="13"/>
        <v>2</v>
      </c>
      <c r="N114" s="42">
        <f t="shared" ca="1" si="13"/>
        <v>-3</v>
      </c>
      <c r="O114" s="42">
        <f t="shared" ca="1" si="13"/>
        <v>-1</v>
      </c>
      <c r="P114" s="42">
        <f t="shared" ca="1" si="13"/>
        <v>-1</v>
      </c>
    </row>
    <row r="115" spans="1:16" x14ac:dyDescent="0.25">
      <c r="A115" s="2">
        <f t="shared" si="9"/>
        <v>4</v>
      </c>
      <c r="B115" s="2">
        <f t="shared" si="10"/>
        <v>23</v>
      </c>
      <c r="C115" s="2">
        <f ca="1">INDEX($F$1:$P$1,MATCH(E115,F115:P115,0))</f>
        <v>2009</v>
      </c>
      <c r="D115" s="4">
        <v>43944</v>
      </c>
      <c r="E115" s="2">
        <f t="shared" ca="1" si="11"/>
        <v>-6</v>
      </c>
      <c r="F115" s="42">
        <f t="shared" ca="1" si="8"/>
        <v>-2</v>
      </c>
      <c r="G115" s="42">
        <f t="shared" ca="1" si="13"/>
        <v>-3</v>
      </c>
      <c r="H115" s="42">
        <f t="shared" ca="1" si="13"/>
        <v>0</v>
      </c>
      <c r="I115" s="42">
        <f t="shared" ca="1" si="13"/>
        <v>5</v>
      </c>
      <c r="J115" s="42">
        <f t="shared" ca="1" si="13"/>
        <v>-2</v>
      </c>
      <c r="K115" s="42">
        <f t="shared" ca="1" si="13"/>
        <v>-1.5</v>
      </c>
      <c r="L115" s="42">
        <f t="shared" ca="1" si="13"/>
        <v>3</v>
      </c>
      <c r="M115" s="42">
        <f t="shared" ca="1" si="13"/>
        <v>4</v>
      </c>
      <c r="N115" s="42">
        <f t="shared" ca="1" si="13"/>
        <v>-5</v>
      </c>
      <c r="O115" s="42">
        <f t="shared" ca="1" si="13"/>
        <v>-5</v>
      </c>
      <c r="P115" s="42">
        <f t="shared" ca="1" si="13"/>
        <v>-6</v>
      </c>
    </row>
    <row r="116" spans="1:16" x14ac:dyDescent="0.25">
      <c r="A116" s="2">
        <f t="shared" si="9"/>
        <v>4</v>
      </c>
      <c r="B116" s="2">
        <f t="shared" si="10"/>
        <v>24</v>
      </c>
      <c r="C116" s="2">
        <f ca="1">INDEX($F$1:$P$1,MATCH(E116,F116:P116,0))</f>
        <v>2011</v>
      </c>
      <c r="D116" s="4">
        <v>43945</v>
      </c>
      <c r="E116" s="2">
        <f t="shared" ca="1" si="11"/>
        <v>-5.5</v>
      </c>
      <c r="F116" s="42">
        <f t="shared" ca="1" si="8"/>
        <v>-1</v>
      </c>
      <c r="G116" s="42">
        <f t="shared" ca="1" si="13"/>
        <v>0.5</v>
      </c>
      <c r="H116" s="42">
        <f t="shared" ca="1" si="13"/>
        <v>2</v>
      </c>
      <c r="I116" s="42">
        <f t="shared" ca="1" si="13"/>
        <v>5</v>
      </c>
      <c r="J116" s="42">
        <f t="shared" ca="1" si="13"/>
        <v>2</v>
      </c>
      <c r="K116" s="42">
        <f t="shared" ca="1" si="13"/>
        <v>0</v>
      </c>
      <c r="L116" s="42">
        <f t="shared" ca="1" si="13"/>
        <v>-1.5</v>
      </c>
      <c r="M116" s="42">
        <f t="shared" ca="1" si="13"/>
        <v>-4</v>
      </c>
      <c r="N116" s="42">
        <f t="shared" ca="1" si="13"/>
        <v>-5.5</v>
      </c>
      <c r="O116" s="42">
        <f t="shared" ca="1" si="13"/>
        <v>1</v>
      </c>
      <c r="P116" s="42">
        <f t="shared" ca="1" si="13"/>
        <v>-3</v>
      </c>
    </row>
    <row r="117" spans="1:16" x14ac:dyDescent="0.25">
      <c r="A117" s="2">
        <f t="shared" si="9"/>
        <v>4</v>
      </c>
      <c r="B117" s="2">
        <f t="shared" si="10"/>
        <v>25</v>
      </c>
      <c r="C117" s="2">
        <f ca="1">INDEX($F$1:$P$1,MATCH(E117,F117:P117,0))</f>
        <v>2019</v>
      </c>
      <c r="D117" s="4">
        <v>43946</v>
      </c>
      <c r="E117" s="2">
        <f t="shared" ca="1" si="11"/>
        <v>-5.5</v>
      </c>
      <c r="F117" s="42">
        <f t="shared" ca="1" si="8"/>
        <v>-5.5</v>
      </c>
      <c r="G117" s="42">
        <f t="shared" ca="1" si="13"/>
        <v>-3</v>
      </c>
      <c r="H117" s="42">
        <f t="shared" ca="1" si="13"/>
        <v>-1.5</v>
      </c>
      <c r="I117" s="42">
        <f t="shared" ca="1" si="13"/>
        <v>-2</v>
      </c>
      <c r="J117" s="42">
        <f t="shared" ca="1" si="13"/>
        <v>2.5</v>
      </c>
      <c r="K117" s="42">
        <f t="shared" ca="1" si="13"/>
        <v>3.5</v>
      </c>
      <c r="L117" s="42">
        <f t="shared" ca="1" si="13"/>
        <v>5</v>
      </c>
      <c r="M117" s="42">
        <f t="shared" ca="1" si="13"/>
        <v>4</v>
      </c>
      <c r="N117" s="42">
        <f t="shared" ca="1" si="13"/>
        <v>3</v>
      </c>
      <c r="O117" s="42">
        <f t="shared" ca="1" si="13"/>
        <v>-4.5</v>
      </c>
      <c r="P117" s="42">
        <f t="shared" ca="1" si="13"/>
        <v>2</v>
      </c>
    </row>
    <row r="118" spans="1:16" x14ac:dyDescent="0.25">
      <c r="A118" s="2">
        <f t="shared" si="9"/>
        <v>4</v>
      </c>
      <c r="B118" s="2">
        <f t="shared" si="10"/>
        <v>26</v>
      </c>
      <c r="C118" s="2">
        <f ca="1">INDEX($F$1:$P$1,MATCH(E118,F118:P118,0))</f>
        <v>2019</v>
      </c>
      <c r="D118" s="4">
        <v>43947</v>
      </c>
      <c r="E118" s="2">
        <f t="shared" ca="1" si="11"/>
        <v>-3.5</v>
      </c>
      <c r="F118" s="42">
        <f t="shared" ca="1" si="8"/>
        <v>-3.5</v>
      </c>
      <c r="G118" s="42">
        <f t="shared" ca="1" si="13"/>
        <v>-1</v>
      </c>
      <c r="H118" s="42">
        <f t="shared" ca="1" si="13"/>
        <v>2</v>
      </c>
      <c r="I118" s="42">
        <f t="shared" ca="1" si="13"/>
        <v>-2</v>
      </c>
      <c r="J118" s="42">
        <f t="shared" ca="1" si="13"/>
        <v>-1</v>
      </c>
      <c r="K118" s="42">
        <f t="shared" ca="1" si="13"/>
        <v>2</v>
      </c>
      <c r="L118" s="42">
        <f t="shared" ca="1" si="13"/>
        <v>7</v>
      </c>
      <c r="M118" s="42">
        <f t="shared" ca="1" si="13"/>
        <v>8</v>
      </c>
      <c r="N118" s="42">
        <f t="shared" ca="1" si="13"/>
        <v>-2</v>
      </c>
      <c r="O118" s="42">
        <f t="shared" ca="1" si="13"/>
        <v>1</v>
      </c>
      <c r="P118" s="42">
        <f t="shared" ca="1" si="13"/>
        <v>-2</v>
      </c>
    </row>
    <row r="119" spans="1:16" x14ac:dyDescent="0.25">
      <c r="A119" s="2">
        <f t="shared" si="9"/>
        <v>4</v>
      </c>
      <c r="B119" s="2">
        <f t="shared" si="10"/>
        <v>27</v>
      </c>
      <c r="C119" s="2">
        <f ca="1">INDEX($F$1:$P$1,MATCH(E119,F119:P119,0))</f>
        <v>2009</v>
      </c>
      <c r="D119" s="4">
        <v>43948</v>
      </c>
      <c r="E119" s="2">
        <f t="shared" ca="1" si="11"/>
        <v>-5</v>
      </c>
      <c r="F119" s="42">
        <f t="shared" ca="1" si="8"/>
        <v>0</v>
      </c>
      <c r="G119" s="42">
        <f t="shared" ca="1" si="13"/>
        <v>0.5</v>
      </c>
      <c r="H119" s="42">
        <f t="shared" ca="1" si="13"/>
        <v>0</v>
      </c>
      <c r="I119" s="42">
        <f t="shared" ca="1" si="13"/>
        <v>6</v>
      </c>
      <c r="J119" s="42">
        <f t="shared" ca="1" si="13"/>
        <v>2</v>
      </c>
      <c r="K119" s="42">
        <f t="shared" ca="1" si="13"/>
        <v>0</v>
      </c>
      <c r="L119" s="42">
        <f t="shared" ca="1" si="13"/>
        <v>1</v>
      </c>
      <c r="M119" s="42">
        <f t="shared" ca="1" si="13"/>
        <v>0</v>
      </c>
      <c r="N119" s="42">
        <f t="shared" ca="1" si="13"/>
        <v>-2.5</v>
      </c>
      <c r="O119" s="42">
        <f t="shared" ca="1" si="13"/>
        <v>5</v>
      </c>
      <c r="P119" s="42">
        <f t="shared" ca="1" si="13"/>
        <v>-5</v>
      </c>
    </row>
    <row r="120" spans="1:16" x14ac:dyDescent="0.25">
      <c r="A120" s="2">
        <f t="shared" si="9"/>
        <v>4</v>
      </c>
      <c r="B120" s="2">
        <f t="shared" si="10"/>
        <v>28</v>
      </c>
      <c r="C120" s="2">
        <f ca="1">INDEX($F$1:$P$1,MATCH(E120,F120:P120,0))</f>
        <v>2019</v>
      </c>
      <c r="D120" s="4">
        <v>43949</v>
      </c>
      <c r="E120" s="2">
        <f t="shared" ca="1" si="11"/>
        <v>-4</v>
      </c>
      <c r="F120" s="42">
        <f t="shared" ca="1" si="8"/>
        <v>-4</v>
      </c>
      <c r="G120" s="42">
        <f t="shared" ca="1" si="13"/>
        <v>3</v>
      </c>
      <c r="H120" s="42">
        <f t="shared" ca="1" si="13"/>
        <v>-2</v>
      </c>
      <c r="I120" s="42">
        <f t="shared" ca="1" si="13"/>
        <v>0.5</v>
      </c>
      <c r="J120" s="42">
        <f t="shared" ca="1" si="13"/>
        <v>11</v>
      </c>
      <c r="K120" s="42">
        <f t="shared" ca="1" si="13"/>
        <v>-2.5</v>
      </c>
      <c r="L120" s="42">
        <f t="shared" ca="1" si="13"/>
        <v>0</v>
      </c>
      <c r="M120" s="42">
        <f t="shared" ca="1" si="13"/>
        <v>1</v>
      </c>
      <c r="N120" s="42">
        <f t="shared" ca="1" si="13"/>
        <v>-2</v>
      </c>
      <c r="O120" s="42">
        <f t="shared" ca="1" si="13"/>
        <v>4</v>
      </c>
      <c r="P120" s="42">
        <f t="shared" ca="1" si="13"/>
        <v>0</v>
      </c>
    </row>
    <row r="121" spans="1:16" x14ac:dyDescent="0.25">
      <c r="A121" s="2">
        <f t="shared" si="9"/>
        <v>4</v>
      </c>
      <c r="B121" s="2">
        <f t="shared" si="10"/>
        <v>29</v>
      </c>
      <c r="C121" s="2">
        <f ca="1">INDEX($F$1:$P$1,MATCH(E121,F121:P121,0))</f>
        <v>2019</v>
      </c>
      <c r="D121" s="4">
        <v>43950</v>
      </c>
      <c r="E121" s="2">
        <f t="shared" ca="1" si="11"/>
        <v>-5</v>
      </c>
      <c r="F121" s="42">
        <f t="shared" ca="1" si="8"/>
        <v>-5</v>
      </c>
      <c r="G121" s="42">
        <f t="shared" ca="1" si="13"/>
        <v>0</v>
      </c>
      <c r="H121" s="42">
        <f t="shared" ca="1" si="13"/>
        <v>-3.5</v>
      </c>
      <c r="I121" s="42">
        <f t="shared" ca="1" si="13"/>
        <v>0</v>
      </c>
      <c r="J121" s="42">
        <f t="shared" ca="1" si="13"/>
        <v>-1</v>
      </c>
      <c r="K121" s="42">
        <f t="shared" ca="1" si="13"/>
        <v>-1</v>
      </c>
      <c r="L121" s="42">
        <f t="shared" ca="1" si="13"/>
        <v>-2</v>
      </c>
      <c r="M121" s="42">
        <f t="shared" ca="1" si="13"/>
        <v>0</v>
      </c>
      <c r="N121" s="42">
        <f t="shared" ca="1" si="13"/>
        <v>1</v>
      </c>
      <c r="O121" s="42">
        <f t="shared" ca="1" si="13"/>
        <v>4</v>
      </c>
      <c r="P121" s="42">
        <f t="shared" ca="1" si="13"/>
        <v>-3.5</v>
      </c>
    </row>
    <row r="122" spans="1:16" x14ac:dyDescent="0.25">
      <c r="A122" s="2">
        <f t="shared" si="9"/>
        <v>4</v>
      </c>
      <c r="B122" s="2">
        <f t="shared" si="10"/>
        <v>30</v>
      </c>
      <c r="C122" s="2">
        <f ca="1">INDEX($F$1:$P$1,MATCH(E122,F122:P122,0))</f>
        <v>2019</v>
      </c>
      <c r="D122" s="4">
        <v>43951</v>
      </c>
      <c r="E122" s="2">
        <f t="shared" ca="1" si="11"/>
        <v>-4</v>
      </c>
      <c r="F122" s="42">
        <f t="shared" ca="1" si="8"/>
        <v>-4</v>
      </c>
      <c r="G122" s="42">
        <f t="shared" ca="1" si="13"/>
        <v>-3</v>
      </c>
      <c r="H122" s="42">
        <f t="shared" ca="1" si="13"/>
        <v>-1</v>
      </c>
      <c r="I122" s="42">
        <f t="shared" ca="1" si="13"/>
        <v>-2.5</v>
      </c>
      <c r="J122" s="42">
        <f t="shared" ca="1" si="13"/>
        <v>0</v>
      </c>
      <c r="K122" s="42">
        <f t="shared" ca="1" si="13"/>
        <v>7.5</v>
      </c>
      <c r="L122" s="42">
        <f t="shared" ca="1" si="13"/>
        <v>-2</v>
      </c>
      <c r="M122" s="42">
        <f t="shared" ca="1" si="13"/>
        <v>4.5</v>
      </c>
      <c r="N122" s="42">
        <f t="shared" ca="1" si="13"/>
        <v>0.1</v>
      </c>
      <c r="O122" s="42">
        <f t="shared" ca="1" si="13"/>
        <v>2</v>
      </c>
      <c r="P122" s="42">
        <f t="shared" ca="1" si="13"/>
        <v>-4</v>
      </c>
    </row>
    <row r="123" spans="1:16" x14ac:dyDescent="0.25">
      <c r="A123" s="2">
        <f t="shared" si="9"/>
        <v>5</v>
      </c>
      <c r="B123" s="2">
        <f t="shared" si="10"/>
        <v>1</v>
      </c>
      <c r="C123" s="2">
        <f ca="1">INDEX($F$1:$P$1,MATCH(E123,F123:P123,0))</f>
        <v>2013</v>
      </c>
      <c r="D123" s="4">
        <v>43952</v>
      </c>
      <c r="E123" s="2">
        <f t="shared" ca="1" si="11"/>
        <v>-3</v>
      </c>
      <c r="F123" s="42">
        <f t="shared" ca="1" si="8"/>
        <v>0</v>
      </c>
      <c r="G123" s="42">
        <f t="shared" ca="1" si="13"/>
        <v>1</v>
      </c>
      <c r="H123" s="42">
        <f t="shared" ca="1" si="13"/>
        <v>1</v>
      </c>
      <c r="I123" s="42">
        <f t="shared" ca="1" si="13"/>
        <v>3</v>
      </c>
      <c r="J123" s="42">
        <f t="shared" ca="1" si="13"/>
        <v>0</v>
      </c>
      <c r="K123" s="42">
        <f t="shared" ca="1" si="13"/>
        <v>9</v>
      </c>
      <c r="L123" s="42">
        <f t="shared" ca="1" si="13"/>
        <v>-3</v>
      </c>
      <c r="M123" s="42">
        <f t="shared" ca="1" si="13"/>
        <v>0</v>
      </c>
      <c r="N123" s="42">
        <f t="shared" ca="1" si="13"/>
        <v>-2</v>
      </c>
      <c r="O123" s="42">
        <f t="shared" ca="1" si="13"/>
        <v>2</v>
      </c>
      <c r="P123" s="42">
        <f t="shared" ca="1" si="13"/>
        <v>-3</v>
      </c>
    </row>
    <row r="124" spans="1:16" x14ac:dyDescent="0.25">
      <c r="A124" s="2">
        <f t="shared" si="9"/>
        <v>5</v>
      </c>
      <c r="B124" s="2">
        <f t="shared" si="10"/>
        <v>2</v>
      </c>
      <c r="C124" s="2">
        <f ca="1">INDEX($F$1:$P$1,MATCH(E124,F124:P124,0))</f>
        <v>2019</v>
      </c>
      <c r="D124" s="4">
        <v>43953</v>
      </c>
      <c r="E124" s="2">
        <f t="shared" ca="1" si="11"/>
        <v>-2</v>
      </c>
      <c r="F124" s="42">
        <f t="shared" ca="1" si="8"/>
        <v>-2</v>
      </c>
      <c r="G124" s="42">
        <f t="shared" ca="1" si="13"/>
        <v>6</v>
      </c>
      <c r="H124" s="42">
        <f t="shared" ca="1" si="13"/>
        <v>2</v>
      </c>
      <c r="I124" s="42">
        <f t="shared" ca="1" si="13"/>
        <v>6</v>
      </c>
      <c r="J124" s="42">
        <f t="shared" ca="1" si="13"/>
        <v>-1</v>
      </c>
      <c r="K124" s="42">
        <f t="shared" ca="1" si="13"/>
        <v>7</v>
      </c>
      <c r="L124" s="42">
        <f t="shared" ca="1" si="13"/>
        <v>5</v>
      </c>
      <c r="M124" s="42">
        <f t="shared" ca="1" si="13"/>
        <v>-2</v>
      </c>
      <c r="N124" s="42">
        <f t="shared" ca="1" si="13"/>
        <v>4</v>
      </c>
      <c r="O124" s="42">
        <f t="shared" ca="1" si="13"/>
        <v>2</v>
      </c>
      <c r="P124" s="42">
        <f t="shared" ca="1" si="13"/>
        <v>-1</v>
      </c>
    </row>
    <row r="125" spans="1:16" x14ac:dyDescent="0.25">
      <c r="A125" s="2">
        <f t="shared" si="9"/>
        <v>5</v>
      </c>
      <c r="B125" s="2">
        <f t="shared" si="10"/>
        <v>3</v>
      </c>
      <c r="C125" s="2">
        <f ca="1">INDEX($F$1:$P$1,MATCH(E125,F125:P125,0))</f>
        <v>2015</v>
      </c>
      <c r="D125" s="4">
        <v>43954</v>
      </c>
      <c r="E125" s="2">
        <f t="shared" ca="1" si="11"/>
        <v>-3.5</v>
      </c>
      <c r="F125" s="42">
        <f t="shared" ca="1" si="8"/>
        <v>6</v>
      </c>
      <c r="G125" s="42">
        <f t="shared" ca="1" si="13"/>
        <v>7</v>
      </c>
      <c r="H125" s="42">
        <f t="shared" ca="1" si="13"/>
        <v>7.5</v>
      </c>
      <c r="I125" s="42">
        <f t="shared" ca="1" si="13"/>
        <v>7</v>
      </c>
      <c r="J125" s="42">
        <f t="shared" ca="1" si="13"/>
        <v>-3.5</v>
      </c>
      <c r="K125" s="42">
        <f t="shared" ca="1" si="13"/>
        <v>1</v>
      </c>
      <c r="L125" s="42">
        <f t="shared" ca="1" si="13"/>
        <v>-0.1</v>
      </c>
      <c r="M125" s="42">
        <f t="shared" ca="1" si="13"/>
        <v>2</v>
      </c>
      <c r="N125" s="42">
        <f t="shared" ca="1" si="13"/>
        <v>1.5</v>
      </c>
      <c r="O125" s="42">
        <f t="shared" ca="1" si="13"/>
        <v>1.5</v>
      </c>
      <c r="P125" s="42">
        <f t="shared" ca="1" si="13"/>
        <v>7</v>
      </c>
    </row>
    <row r="126" spans="1:16" x14ac:dyDescent="0.25">
      <c r="A126" s="2">
        <f t="shared" si="9"/>
        <v>5</v>
      </c>
      <c r="B126" s="2">
        <f t="shared" si="10"/>
        <v>4</v>
      </c>
      <c r="C126" s="2">
        <f ca="1">INDEX($F$1:$P$1,MATCH(E126,F126:P126,0))</f>
        <v>2009</v>
      </c>
      <c r="D126" s="4">
        <v>43955</v>
      </c>
      <c r="E126" s="2">
        <f t="shared" ca="1" si="11"/>
        <v>-3</v>
      </c>
      <c r="F126" s="42">
        <f t="shared" ca="1" si="8"/>
        <v>7</v>
      </c>
      <c r="G126" s="42">
        <f t="shared" ca="1" si="13"/>
        <v>6</v>
      </c>
      <c r="H126" s="42">
        <f t="shared" ca="1" si="13"/>
        <v>6</v>
      </c>
      <c r="I126" s="42">
        <f t="shared" ca="1" si="13"/>
        <v>5</v>
      </c>
      <c r="J126" s="42">
        <f t="shared" ca="1" si="13"/>
        <v>1.5</v>
      </c>
      <c r="K126" s="42">
        <f t="shared" ca="1" si="13"/>
        <v>-1.5</v>
      </c>
      <c r="L126" s="42">
        <f t="shared" ca="1" si="13"/>
        <v>5</v>
      </c>
      <c r="M126" s="42">
        <f t="shared" ca="1" si="13"/>
        <v>-2</v>
      </c>
      <c r="N126" s="42">
        <f t="shared" ca="1" si="13"/>
        <v>2</v>
      </c>
      <c r="O126" s="42">
        <f t="shared" ca="1" si="13"/>
        <v>0</v>
      </c>
      <c r="P126" s="42">
        <f t="shared" ca="1" si="13"/>
        <v>-3</v>
      </c>
    </row>
    <row r="127" spans="1:16" x14ac:dyDescent="0.25">
      <c r="A127" s="2">
        <f t="shared" si="9"/>
        <v>5</v>
      </c>
      <c r="B127" s="2">
        <f t="shared" si="10"/>
        <v>5</v>
      </c>
      <c r="C127" s="2">
        <f ca="1">INDEX($F$1:$P$1,MATCH(E127,F127:P127,0))</f>
        <v>2014</v>
      </c>
      <c r="D127" s="4">
        <v>43956</v>
      </c>
      <c r="E127" s="2">
        <f t="shared" ca="1" si="11"/>
        <v>-5</v>
      </c>
      <c r="F127" s="42">
        <f t="shared" ca="1" si="8"/>
        <v>2</v>
      </c>
      <c r="G127" s="42">
        <f t="shared" ca="1" si="13"/>
        <v>0</v>
      </c>
      <c r="H127" s="42">
        <f t="shared" ca="1" si="13"/>
        <v>6</v>
      </c>
      <c r="I127" s="42">
        <f t="shared" ca="1" si="13"/>
        <v>-2.5</v>
      </c>
      <c r="J127" s="42">
        <f t="shared" ca="1" si="13"/>
        <v>3.5</v>
      </c>
      <c r="K127" s="42">
        <f t="shared" ca="1" si="13"/>
        <v>-5</v>
      </c>
      <c r="L127" s="42">
        <f t="shared" ca="1" si="13"/>
        <v>2</v>
      </c>
      <c r="M127" s="42">
        <f t="shared" ca="1" si="13"/>
        <v>-2</v>
      </c>
      <c r="N127" s="42">
        <f t="shared" ca="1" si="13"/>
        <v>4</v>
      </c>
      <c r="O127" s="42">
        <f t="shared" ca="1" si="13"/>
        <v>0</v>
      </c>
      <c r="P127" s="42">
        <f t="shared" ca="1" si="13"/>
        <v>3.5</v>
      </c>
    </row>
    <row r="128" spans="1:16" x14ac:dyDescent="0.25">
      <c r="A128" s="2">
        <f t="shared" si="9"/>
        <v>5</v>
      </c>
      <c r="B128" s="2">
        <f t="shared" si="10"/>
        <v>6</v>
      </c>
      <c r="C128" s="2">
        <f ca="1">INDEX($F$1:$P$1,MATCH(E128,F128:P128,0))</f>
        <v>2010</v>
      </c>
      <c r="D128" s="4">
        <v>43957</v>
      </c>
      <c r="E128" s="2">
        <f t="shared" ca="1" si="11"/>
        <v>-4.5</v>
      </c>
      <c r="F128" s="42">
        <f t="shared" ref="F128:F191" ca="1" si="14">INDEX(INDIRECT("'"&amp;F$1&amp;"'!"&amp;"L:L"),MATCH(EDATE($D128,-12*(2020-F$1)),INDIRECT("'"&amp;F$1&amp;"'!"&amp;"E:E"),0))</f>
        <v>5</v>
      </c>
      <c r="G128" s="42">
        <f t="shared" ca="1" si="13"/>
        <v>2</v>
      </c>
      <c r="H128" s="42">
        <f t="shared" ca="1" si="13"/>
        <v>3</v>
      </c>
      <c r="I128" s="42">
        <f t="shared" ca="1" si="13"/>
        <v>-0.5</v>
      </c>
      <c r="J128" s="42">
        <f t="shared" ca="1" si="13"/>
        <v>-2</v>
      </c>
      <c r="K128" s="42">
        <f t="shared" ca="1" si="13"/>
        <v>0</v>
      </c>
      <c r="L128" s="42">
        <f t="shared" ca="1" si="13"/>
        <v>8</v>
      </c>
      <c r="M128" s="42">
        <f t="shared" ca="1" si="13"/>
        <v>-1</v>
      </c>
      <c r="N128" s="42">
        <f t="shared" ca="1" si="13"/>
        <v>2</v>
      </c>
      <c r="O128" s="42">
        <f t="shared" ca="1" si="13"/>
        <v>-4.5</v>
      </c>
      <c r="P128" s="42">
        <f t="shared" ca="1" si="13"/>
        <v>2</v>
      </c>
    </row>
    <row r="129" spans="1:16" x14ac:dyDescent="0.25">
      <c r="A129" s="2">
        <f t="shared" si="9"/>
        <v>5</v>
      </c>
      <c r="B129" s="2">
        <f t="shared" si="10"/>
        <v>7</v>
      </c>
      <c r="C129" s="2">
        <f ca="1">INDEX($F$1:$P$1,MATCH(E129,F129:P129,0))</f>
        <v>2010</v>
      </c>
      <c r="D129" s="4">
        <v>43958</v>
      </c>
      <c r="E129" s="2">
        <f t="shared" ca="1" si="11"/>
        <v>-3</v>
      </c>
      <c r="F129" s="42">
        <f t="shared" ca="1" si="14"/>
        <v>1</v>
      </c>
      <c r="G129" s="42">
        <f t="shared" ca="1" si="13"/>
        <v>7</v>
      </c>
      <c r="H129" s="42">
        <f t="shared" ca="1" si="13"/>
        <v>0.5</v>
      </c>
      <c r="I129" s="42">
        <f t="shared" ca="1" si="13"/>
        <v>5</v>
      </c>
      <c r="J129" s="42">
        <f t="shared" ca="1" si="13"/>
        <v>1</v>
      </c>
      <c r="K129" s="42">
        <f t="shared" ca="1" si="13"/>
        <v>2</v>
      </c>
      <c r="L129" s="42">
        <f t="shared" ca="1" si="13"/>
        <v>1</v>
      </c>
      <c r="M129" s="42">
        <f t="shared" ca="1" si="13"/>
        <v>6.5</v>
      </c>
      <c r="N129" s="42">
        <f t="shared" ca="1" si="13"/>
        <v>3.5</v>
      </c>
      <c r="O129" s="42">
        <f t="shared" ca="1" si="13"/>
        <v>-3</v>
      </c>
      <c r="P129" s="42">
        <f t="shared" ca="1" si="13"/>
        <v>1</v>
      </c>
    </row>
    <row r="130" spans="1:16" x14ac:dyDescent="0.25">
      <c r="A130" s="2">
        <f t="shared" si="9"/>
        <v>5</v>
      </c>
      <c r="B130" s="2">
        <f t="shared" si="10"/>
        <v>8</v>
      </c>
      <c r="C130" s="2">
        <f ca="1">INDEX($F$1:$P$1,MATCH(E130,F130:P130,0))</f>
        <v>2010</v>
      </c>
      <c r="D130" s="4">
        <v>43959</v>
      </c>
      <c r="E130" s="2">
        <f t="shared" ca="1" si="11"/>
        <v>-4.5</v>
      </c>
      <c r="F130" s="42">
        <f t="shared" ca="1" si="14"/>
        <v>1</v>
      </c>
      <c r="G130" s="42">
        <f t="shared" ca="1" si="13"/>
        <v>4</v>
      </c>
      <c r="H130" s="42">
        <f t="shared" ca="1" si="13"/>
        <v>4</v>
      </c>
      <c r="I130" s="42">
        <f t="shared" ca="1" si="13"/>
        <v>3</v>
      </c>
      <c r="J130" s="42">
        <f t="shared" ca="1" si="13"/>
        <v>0</v>
      </c>
      <c r="K130" s="42">
        <f t="shared" ca="1" si="13"/>
        <v>4.5</v>
      </c>
      <c r="L130" s="42">
        <f t="shared" ca="1" si="13"/>
        <v>2</v>
      </c>
      <c r="M130" s="42">
        <f t="shared" ca="1" si="13"/>
        <v>6</v>
      </c>
      <c r="N130" s="42">
        <f t="shared" ca="1" si="13"/>
        <v>1.5</v>
      </c>
      <c r="O130" s="42">
        <f t="shared" ca="1" si="13"/>
        <v>-4.5</v>
      </c>
      <c r="P130" s="42">
        <f t="shared" ca="1" si="13"/>
        <v>4</v>
      </c>
    </row>
    <row r="131" spans="1:16" x14ac:dyDescent="0.25">
      <c r="A131" s="2">
        <f t="shared" ref="A131:A194" si="15">MONTH(D131)</f>
        <v>5</v>
      </c>
      <c r="B131" s="2">
        <f t="shared" ref="B131:B194" si="16">DAY(D131)</f>
        <v>9</v>
      </c>
      <c r="C131" s="2">
        <f ca="1">INDEX($F$1:$P$1,MATCH(E131,F131:P131,0))</f>
        <v>2010</v>
      </c>
      <c r="D131" s="4">
        <v>43960</v>
      </c>
      <c r="E131" s="2">
        <f t="shared" ref="E131:E194" ca="1" si="17">MIN(F131:P131)</f>
        <v>-4</v>
      </c>
      <c r="F131" s="42">
        <f t="shared" ca="1" si="14"/>
        <v>2</v>
      </c>
      <c r="G131" s="42">
        <f t="shared" ca="1" si="13"/>
        <v>7.5</v>
      </c>
      <c r="H131" s="42">
        <f t="shared" ca="1" si="13"/>
        <v>1.5</v>
      </c>
      <c r="I131" s="42">
        <f t="shared" ca="1" si="13"/>
        <v>0</v>
      </c>
      <c r="J131" s="42">
        <f t="shared" ca="1" si="13"/>
        <v>3.5</v>
      </c>
      <c r="K131" s="42">
        <f t="shared" ca="1" si="13"/>
        <v>9</v>
      </c>
      <c r="L131" s="42">
        <f t="shared" ca="1" si="13"/>
        <v>3</v>
      </c>
      <c r="M131" s="42">
        <f t="shared" ca="1" si="13"/>
        <v>-1</v>
      </c>
      <c r="N131" s="42">
        <f t="shared" ca="1" si="13"/>
        <v>1</v>
      </c>
      <c r="O131" s="42">
        <f t="shared" ca="1" si="13"/>
        <v>-4</v>
      </c>
      <c r="P131" s="42">
        <f t="shared" ca="1" si="13"/>
        <v>2</v>
      </c>
    </row>
    <row r="132" spans="1:16" x14ac:dyDescent="0.25">
      <c r="A132" s="2">
        <f t="shared" si="15"/>
        <v>5</v>
      </c>
      <c r="B132" s="2">
        <f t="shared" si="16"/>
        <v>10</v>
      </c>
      <c r="C132" s="2">
        <f ca="1">INDEX($F$1:$P$1,MATCH(E132,F132:P132,0))</f>
        <v>2010</v>
      </c>
      <c r="D132" s="4">
        <v>43961</v>
      </c>
      <c r="E132" s="2">
        <f t="shared" ca="1" si="17"/>
        <v>-1.5</v>
      </c>
      <c r="F132" s="42">
        <f t="shared" ca="1" si="14"/>
        <v>5.5</v>
      </c>
      <c r="G132" s="42">
        <f t="shared" ca="1" si="13"/>
        <v>6</v>
      </c>
      <c r="H132" s="42">
        <f t="shared" ca="1" si="13"/>
        <v>1</v>
      </c>
      <c r="I132" s="42">
        <f t="shared" ca="1" si="13"/>
        <v>1</v>
      </c>
      <c r="J132" s="42">
        <f t="shared" ca="1" si="13"/>
        <v>6</v>
      </c>
      <c r="K132" s="42">
        <f t="shared" ca="1" si="13"/>
        <v>0</v>
      </c>
      <c r="L132" s="42">
        <f t="shared" ca="1" si="13"/>
        <v>3</v>
      </c>
      <c r="M132" s="42">
        <f t="shared" ca="1" si="13"/>
        <v>0</v>
      </c>
      <c r="N132" s="42">
        <f t="shared" ca="1" si="13"/>
        <v>5.5</v>
      </c>
      <c r="O132" s="42">
        <f t="shared" ca="1" si="13"/>
        <v>-1.5</v>
      </c>
      <c r="P132" s="42">
        <f t="shared" ca="1" si="13"/>
        <v>-0.1</v>
      </c>
    </row>
    <row r="133" spans="1:16" x14ac:dyDescent="0.25">
      <c r="A133" s="2">
        <f t="shared" si="15"/>
        <v>5</v>
      </c>
      <c r="B133" s="2">
        <f t="shared" si="16"/>
        <v>11</v>
      </c>
      <c r="C133" s="2">
        <f ca="1">INDEX($F$1:$P$1,MATCH(E133,F133:P133,0))</f>
        <v>2014</v>
      </c>
      <c r="D133" s="4">
        <v>43962</v>
      </c>
      <c r="E133" s="2">
        <f t="shared" ca="1" si="17"/>
        <v>0</v>
      </c>
      <c r="F133" s="42">
        <f t="shared" ca="1" si="14"/>
        <v>5</v>
      </c>
      <c r="G133" s="42">
        <f t="shared" ca="1" si="13"/>
        <v>5</v>
      </c>
      <c r="H133" s="42">
        <f t="shared" ca="1" si="13"/>
        <v>7.5</v>
      </c>
      <c r="I133" s="42">
        <f t="shared" ca="1" si="13"/>
        <v>5</v>
      </c>
      <c r="J133" s="42">
        <f t="shared" ca="1" si="13"/>
        <v>8</v>
      </c>
      <c r="K133" s="42">
        <f t="shared" ca="1" si="13"/>
        <v>0</v>
      </c>
      <c r="L133" s="42">
        <f t="shared" ca="1" si="13"/>
        <v>6</v>
      </c>
      <c r="M133" s="42">
        <f t="shared" ca="1" si="13"/>
        <v>0</v>
      </c>
      <c r="N133" s="42">
        <f t="shared" ca="1" si="13"/>
        <v>4</v>
      </c>
      <c r="O133" s="42">
        <f t="shared" ca="1" si="13"/>
        <v>0</v>
      </c>
      <c r="P133" s="42">
        <f t="shared" ca="1" si="13"/>
        <v>7</v>
      </c>
    </row>
    <row r="134" spans="1:16" x14ac:dyDescent="0.25">
      <c r="A134" s="2">
        <f t="shared" si="15"/>
        <v>5</v>
      </c>
      <c r="B134" s="2">
        <f t="shared" si="16"/>
        <v>12</v>
      </c>
      <c r="C134" s="2">
        <f ca="1">INDEX($F$1:$P$1,MATCH(E134,F134:P134,0))</f>
        <v>2009</v>
      </c>
      <c r="D134" s="4">
        <v>43963</v>
      </c>
      <c r="E134" s="2">
        <f t="shared" ca="1" si="17"/>
        <v>0</v>
      </c>
      <c r="F134" s="42">
        <f t="shared" ca="1" si="14"/>
        <v>4</v>
      </c>
      <c r="G134" s="42">
        <f t="shared" ca="1" si="13"/>
        <v>7</v>
      </c>
      <c r="H134" s="42">
        <f t="shared" ca="1" si="13"/>
        <v>5.5</v>
      </c>
      <c r="I134" s="42">
        <f t="shared" ca="1" si="13"/>
        <v>7.5</v>
      </c>
      <c r="J134" s="42">
        <f t="shared" ca="1" si="13"/>
        <v>3.5</v>
      </c>
      <c r="K134" s="42">
        <f t="shared" ca="1" si="13"/>
        <v>3</v>
      </c>
      <c r="L134" s="42">
        <f t="shared" ca="1" si="13"/>
        <v>8</v>
      </c>
      <c r="M134" s="42">
        <f t="shared" ca="1" si="13"/>
        <v>1</v>
      </c>
      <c r="N134" s="42">
        <f t="shared" ca="1" si="13"/>
        <v>3</v>
      </c>
      <c r="O134" s="42">
        <f t="shared" ca="1" si="13"/>
        <v>3</v>
      </c>
      <c r="P134" s="42">
        <f t="shared" ca="1" si="13"/>
        <v>0</v>
      </c>
    </row>
    <row r="135" spans="1:16" x14ac:dyDescent="0.25">
      <c r="A135" s="2">
        <f t="shared" si="15"/>
        <v>5</v>
      </c>
      <c r="B135" s="2">
        <f t="shared" si="16"/>
        <v>13</v>
      </c>
      <c r="C135" s="2">
        <f ca="1">INDEX($F$1:$P$1,MATCH(E135,F135:P135,0))</f>
        <v>2016</v>
      </c>
      <c r="D135" s="4">
        <v>43964</v>
      </c>
      <c r="E135" s="2">
        <f t="shared" ca="1" si="17"/>
        <v>-1</v>
      </c>
      <c r="F135" s="42">
        <f t="shared" ca="1" si="14"/>
        <v>0</v>
      </c>
      <c r="G135" s="42">
        <f t="shared" ca="1" si="13"/>
        <v>5.5</v>
      </c>
      <c r="H135" s="42">
        <f t="shared" ca="1" si="13"/>
        <v>-0.5</v>
      </c>
      <c r="I135" s="42">
        <f t="shared" ca="1" si="13"/>
        <v>-1</v>
      </c>
      <c r="J135" s="42">
        <f t="shared" ca="1" si="13"/>
        <v>3.5</v>
      </c>
      <c r="K135" s="42">
        <f t="shared" ca="1" si="13"/>
        <v>6</v>
      </c>
      <c r="L135" s="42">
        <f t="shared" ca="1" si="13"/>
        <v>6</v>
      </c>
      <c r="M135" s="42">
        <f t="shared" ca="1" si="13"/>
        <v>1.5</v>
      </c>
      <c r="N135" s="42">
        <f t="shared" ca="1" si="13"/>
        <v>-0.1</v>
      </c>
      <c r="O135" s="42">
        <f t="shared" ca="1" si="13"/>
        <v>0</v>
      </c>
      <c r="P135" s="42">
        <f t="shared" ca="1" si="13"/>
        <v>3</v>
      </c>
    </row>
    <row r="136" spans="1:16" x14ac:dyDescent="0.25">
      <c r="A136" s="2">
        <f t="shared" si="15"/>
        <v>5</v>
      </c>
      <c r="B136" s="2">
        <f t="shared" si="16"/>
        <v>14</v>
      </c>
      <c r="C136" s="2">
        <f ca="1">INDEX($F$1:$P$1,MATCH(E136,F136:P136,0))</f>
        <v>2016</v>
      </c>
      <c r="D136" s="4">
        <v>43965</v>
      </c>
      <c r="E136" s="2">
        <f t="shared" ca="1" si="17"/>
        <v>0</v>
      </c>
      <c r="F136" s="42">
        <f t="shared" ca="1" si="14"/>
        <v>9.5</v>
      </c>
      <c r="G136" s="42">
        <f t="shared" ca="1" si="13"/>
        <v>5</v>
      </c>
      <c r="H136" s="42">
        <f t="shared" ca="1" si="13"/>
        <v>2</v>
      </c>
      <c r="I136" s="42">
        <f t="shared" ca="1" si="13"/>
        <v>0</v>
      </c>
      <c r="J136" s="42">
        <f t="shared" ca="1" si="13"/>
        <v>2.5</v>
      </c>
      <c r="K136" s="42">
        <f t="shared" ca="1" si="13"/>
        <v>9</v>
      </c>
      <c r="L136" s="42">
        <f t="shared" ca="1" si="13"/>
        <v>5</v>
      </c>
      <c r="M136" s="42">
        <f t="shared" ca="1" si="13"/>
        <v>0</v>
      </c>
      <c r="N136" s="42">
        <f t="shared" ca="1" si="13"/>
        <v>0</v>
      </c>
      <c r="O136" s="42">
        <f t="shared" ca="1" si="13"/>
        <v>4</v>
      </c>
      <c r="P136" s="42">
        <f t="shared" ca="1" si="13"/>
        <v>2</v>
      </c>
    </row>
    <row r="137" spans="1:16" x14ac:dyDescent="0.25">
      <c r="A137" s="2">
        <f t="shared" si="15"/>
        <v>5</v>
      </c>
      <c r="B137" s="2">
        <f t="shared" si="16"/>
        <v>15</v>
      </c>
      <c r="C137" s="2">
        <f ca="1">INDEX($F$1:$P$1,MATCH(E137,F137:P137,0))</f>
        <v>2012</v>
      </c>
      <c r="D137" s="4">
        <v>43966</v>
      </c>
      <c r="E137" s="2">
        <f t="shared" ca="1" si="17"/>
        <v>0</v>
      </c>
      <c r="F137" s="42">
        <f t="shared" ca="1" si="14"/>
        <v>2.5</v>
      </c>
      <c r="G137" s="42">
        <f t="shared" ca="1" si="13"/>
        <v>5</v>
      </c>
      <c r="H137" s="42">
        <f t="shared" ca="1" si="13"/>
        <v>2</v>
      </c>
      <c r="I137" s="42">
        <f t="shared" ca="1" si="13"/>
        <v>1.5</v>
      </c>
      <c r="J137" s="42">
        <f t="shared" ca="1" si="13"/>
        <v>2</v>
      </c>
      <c r="K137" s="42">
        <f t="shared" ca="1" si="13"/>
        <v>3</v>
      </c>
      <c r="L137" s="42">
        <f t="shared" ca="1" si="13"/>
        <v>4</v>
      </c>
      <c r="M137" s="42">
        <f t="shared" ca="1" si="13"/>
        <v>0</v>
      </c>
      <c r="N137" s="42">
        <f t="shared" ca="1" si="13"/>
        <v>4</v>
      </c>
      <c r="O137" s="42">
        <f t="shared" ca="1" si="13"/>
        <v>4</v>
      </c>
      <c r="P137" s="42">
        <f t="shared" ca="1" si="13"/>
        <v>1.5</v>
      </c>
    </row>
    <row r="138" spans="1:16" x14ac:dyDescent="0.25">
      <c r="A138" s="2">
        <f t="shared" si="15"/>
        <v>5</v>
      </c>
      <c r="B138" s="2">
        <f t="shared" si="16"/>
        <v>16</v>
      </c>
      <c r="C138" s="2">
        <f ca="1">INDEX($F$1:$P$1,MATCH(E138,F138:P138,0))</f>
        <v>2012</v>
      </c>
      <c r="D138" s="4">
        <v>43967</v>
      </c>
      <c r="E138" s="2">
        <f t="shared" ca="1" si="17"/>
        <v>1</v>
      </c>
      <c r="F138" s="42">
        <f t="shared" ca="1" si="14"/>
        <v>4</v>
      </c>
      <c r="G138" s="42">
        <f t="shared" ca="1" si="13"/>
        <v>8</v>
      </c>
      <c r="H138" s="42">
        <f t="shared" ca="1" si="13"/>
        <v>3</v>
      </c>
      <c r="I138" s="42">
        <f t="shared" ca="1" si="13"/>
        <v>8</v>
      </c>
      <c r="J138" s="42">
        <f t="shared" ca="1" si="13"/>
        <v>11</v>
      </c>
      <c r="K138" s="42">
        <f t="shared" ca="1" si="13"/>
        <v>2</v>
      </c>
      <c r="L138" s="42">
        <f t="shared" ca="1" si="13"/>
        <v>1.5</v>
      </c>
      <c r="M138" s="42">
        <f t="shared" ca="1" si="13"/>
        <v>1</v>
      </c>
      <c r="N138" s="42">
        <f t="shared" ca="1" si="13"/>
        <v>9</v>
      </c>
      <c r="O138" s="42">
        <f t="shared" ca="1" si="13"/>
        <v>8</v>
      </c>
      <c r="P138" s="42">
        <f t="shared" ca="1" si="13"/>
        <v>5</v>
      </c>
    </row>
    <row r="139" spans="1:16" x14ac:dyDescent="0.25">
      <c r="A139" s="2">
        <f t="shared" si="15"/>
        <v>5</v>
      </c>
      <c r="B139" s="2">
        <f t="shared" si="16"/>
        <v>17</v>
      </c>
      <c r="C139" s="2">
        <f ca="1">INDEX($F$1:$P$1,MATCH(E139,F139:P139,0))</f>
        <v>2012</v>
      </c>
      <c r="D139" s="4">
        <v>43968</v>
      </c>
      <c r="E139" s="2">
        <f t="shared" ca="1" si="17"/>
        <v>0</v>
      </c>
      <c r="F139" s="42">
        <f t="shared" ca="1" si="14"/>
        <v>7</v>
      </c>
      <c r="G139" s="42">
        <f t="shared" ca="1" si="13"/>
        <v>6</v>
      </c>
      <c r="H139" s="42">
        <f t="shared" ca="1" si="13"/>
        <v>0.5</v>
      </c>
      <c r="I139" s="42">
        <f t="shared" ca="1" si="13"/>
        <v>7</v>
      </c>
      <c r="J139" s="42">
        <f t="shared" ca="1" si="13"/>
        <v>2</v>
      </c>
      <c r="K139" s="42">
        <f t="shared" ca="1" si="13"/>
        <v>6.5</v>
      </c>
      <c r="L139" s="42">
        <f t="shared" ca="1" si="13"/>
        <v>6</v>
      </c>
      <c r="M139" s="42">
        <f t="shared" ref="G139:V202" ca="1" si="18">INDEX(INDIRECT("'"&amp;M$1&amp;"'!"&amp;"L:L"),MATCH(EDATE($D139,-12*(2020-M$1)),INDIRECT("'"&amp;M$1&amp;"'!"&amp;"E:E"),0))</f>
        <v>0</v>
      </c>
      <c r="N139" s="42">
        <f t="shared" ca="1" si="18"/>
        <v>3.5</v>
      </c>
      <c r="O139" s="42">
        <f t="shared" ca="1" si="18"/>
        <v>8.5</v>
      </c>
      <c r="P139" s="42">
        <f t="shared" ca="1" si="18"/>
        <v>6</v>
      </c>
    </row>
    <row r="140" spans="1:16" x14ac:dyDescent="0.25">
      <c r="A140" s="2">
        <f t="shared" si="15"/>
        <v>5</v>
      </c>
      <c r="B140" s="2">
        <f t="shared" si="16"/>
        <v>18</v>
      </c>
      <c r="C140" s="2">
        <f ca="1">INDEX($F$1:$P$1,MATCH(E140,F140:P140,0))</f>
        <v>2012</v>
      </c>
      <c r="D140" s="4">
        <v>43969</v>
      </c>
      <c r="E140" s="2">
        <f t="shared" ca="1" si="17"/>
        <v>-1</v>
      </c>
      <c r="F140" s="42">
        <f t="shared" ca="1" si="14"/>
        <v>3.5</v>
      </c>
      <c r="G140" s="42">
        <f t="shared" ca="1" si="18"/>
        <v>4.5</v>
      </c>
      <c r="H140" s="42">
        <f t="shared" ca="1" si="18"/>
        <v>2</v>
      </c>
      <c r="I140" s="42">
        <f t="shared" ca="1" si="18"/>
        <v>4.5</v>
      </c>
      <c r="J140" s="42">
        <f t="shared" ca="1" si="18"/>
        <v>0</v>
      </c>
      <c r="K140" s="42">
        <f t="shared" ca="1" si="18"/>
        <v>7</v>
      </c>
      <c r="L140" s="42">
        <f t="shared" ca="1" si="18"/>
        <v>5</v>
      </c>
      <c r="M140" s="42">
        <f t="shared" ca="1" si="18"/>
        <v>-1</v>
      </c>
      <c r="N140" s="42">
        <f t="shared" ca="1" si="18"/>
        <v>3</v>
      </c>
      <c r="O140" s="42">
        <f t="shared" ca="1" si="18"/>
        <v>10</v>
      </c>
      <c r="P140" s="42">
        <f t="shared" ca="1" si="18"/>
        <v>1</v>
      </c>
    </row>
    <row r="141" spans="1:16" x14ac:dyDescent="0.25">
      <c r="A141" s="2">
        <f t="shared" si="15"/>
        <v>5</v>
      </c>
      <c r="B141" s="2">
        <f t="shared" si="16"/>
        <v>19</v>
      </c>
      <c r="C141" s="2">
        <f ca="1">INDEX($F$1:$P$1,MATCH(E141,F141:P141,0))</f>
        <v>2014</v>
      </c>
      <c r="D141" s="4">
        <v>43970</v>
      </c>
      <c r="E141" s="2">
        <f t="shared" ca="1" si="17"/>
        <v>0</v>
      </c>
      <c r="F141" s="42">
        <f t="shared" ca="1" si="14"/>
        <v>8</v>
      </c>
      <c r="G141" s="42">
        <f t="shared" ca="1" si="18"/>
        <v>6</v>
      </c>
      <c r="H141" s="42">
        <f t="shared" ca="1" si="18"/>
        <v>2.5</v>
      </c>
      <c r="I141" s="42">
        <f t="shared" ca="1" si="18"/>
        <v>4.5</v>
      </c>
      <c r="J141" s="42">
        <f t="shared" ca="1" si="18"/>
        <v>6</v>
      </c>
      <c r="K141" s="42">
        <f t="shared" ca="1" si="18"/>
        <v>0</v>
      </c>
      <c r="L141" s="42">
        <f t="shared" ca="1" si="18"/>
        <v>2</v>
      </c>
      <c r="M141" s="42">
        <f t="shared" ca="1" si="18"/>
        <v>1</v>
      </c>
      <c r="N141" s="42">
        <f t="shared" ca="1" si="18"/>
        <v>0.1</v>
      </c>
      <c r="O141" s="42">
        <f t="shared" ca="1" si="18"/>
        <v>7</v>
      </c>
      <c r="P141" s="42">
        <f t="shared" ca="1" si="18"/>
        <v>0.1</v>
      </c>
    </row>
    <row r="142" spans="1:16" x14ac:dyDescent="0.25">
      <c r="A142" s="2">
        <f t="shared" si="15"/>
        <v>5</v>
      </c>
      <c r="B142" s="2">
        <f t="shared" si="16"/>
        <v>20</v>
      </c>
      <c r="C142" s="2">
        <f ca="1">INDEX($F$1:$P$1,MATCH(E142,F142:P142,0))</f>
        <v>2009</v>
      </c>
      <c r="D142" s="4">
        <v>43971</v>
      </c>
      <c r="E142" s="2">
        <f t="shared" ca="1" si="17"/>
        <v>-1</v>
      </c>
      <c r="F142" s="42">
        <f t="shared" ca="1" si="14"/>
        <v>8</v>
      </c>
      <c r="G142" s="42">
        <f t="shared" ca="1" si="18"/>
        <v>11</v>
      </c>
      <c r="H142" s="42">
        <f t="shared" ca="1" si="18"/>
        <v>3.5</v>
      </c>
      <c r="I142" s="42">
        <f t="shared" ca="1" si="18"/>
        <v>5.5</v>
      </c>
      <c r="J142" s="42">
        <f t="shared" ca="1" si="18"/>
        <v>5.5</v>
      </c>
      <c r="K142" s="42">
        <f t="shared" ca="1" si="18"/>
        <v>6.5</v>
      </c>
      <c r="L142" s="42">
        <f t="shared" ca="1" si="18"/>
        <v>2</v>
      </c>
      <c r="M142" s="42">
        <f t="shared" ca="1" si="18"/>
        <v>6</v>
      </c>
      <c r="N142" s="42">
        <f t="shared" ca="1" si="18"/>
        <v>4</v>
      </c>
      <c r="O142" s="42">
        <f t="shared" ca="1" si="18"/>
        <v>8</v>
      </c>
      <c r="P142" s="42">
        <f t="shared" ca="1" si="18"/>
        <v>-1</v>
      </c>
    </row>
    <row r="143" spans="1:16" x14ac:dyDescent="0.25">
      <c r="A143" s="2">
        <f t="shared" si="15"/>
        <v>5</v>
      </c>
      <c r="B143" s="2">
        <f t="shared" si="16"/>
        <v>21</v>
      </c>
      <c r="C143" s="2">
        <f ca="1">INDEX($F$1:$P$1,MATCH(E143,F143:P143,0))</f>
        <v>2016</v>
      </c>
      <c r="D143" s="4">
        <v>43972</v>
      </c>
      <c r="E143" s="2">
        <f t="shared" ca="1" si="17"/>
        <v>-1.5</v>
      </c>
      <c r="F143" s="42">
        <f t="shared" ca="1" si="14"/>
        <v>4</v>
      </c>
      <c r="G143" s="42">
        <f t="shared" ca="1" si="18"/>
        <v>4.5</v>
      </c>
      <c r="H143" s="42">
        <f t="shared" ca="1" si="18"/>
        <v>5.5</v>
      </c>
      <c r="I143" s="42">
        <f t="shared" ca="1" si="18"/>
        <v>-1.5</v>
      </c>
      <c r="J143" s="42">
        <f t="shared" ca="1" si="18"/>
        <v>4.5</v>
      </c>
      <c r="K143" s="42">
        <f t="shared" ca="1" si="18"/>
        <v>7</v>
      </c>
      <c r="L143" s="42">
        <f t="shared" ca="1" si="18"/>
        <v>5</v>
      </c>
      <c r="M143" s="42">
        <f t="shared" ca="1" si="18"/>
        <v>9</v>
      </c>
      <c r="N143" s="42">
        <f t="shared" ca="1" si="18"/>
        <v>5</v>
      </c>
      <c r="O143" s="42">
        <f t="shared" ca="1" si="18"/>
        <v>3</v>
      </c>
      <c r="P143" s="42">
        <f t="shared" ca="1" si="18"/>
        <v>0</v>
      </c>
    </row>
    <row r="144" spans="1:16" x14ac:dyDescent="0.25">
      <c r="A144" s="2">
        <f t="shared" si="15"/>
        <v>5</v>
      </c>
      <c r="B144" s="2">
        <f t="shared" si="16"/>
        <v>22</v>
      </c>
      <c r="C144" s="2">
        <f ca="1">INDEX($F$1:$P$1,MATCH(E144,F144:P144,0))</f>
        <v>2015</v>
      </c>
      <c r="D144" s="4">
        <v>43973</v>
      </c>
      <c r="E144" s="2">
        <f t="shared" ca="1" si="17"/>
        <v>0</v>
      </c>
      <c r="F144" s="42">
        <f t="shared" ca="1" si="14"/>
        <v>5</v>
      </c>
      <c r="G144" s="42">
        <f t="shared" ca="1" si="18"/>
        <v>8.5</v>
      </c>
      <c r="H144" s="42">
        <f t="shared" ca="1" si="18"/>
        <v>9</v>
      </c>
      <c r="I144" s="42">
        <f t="shared" ca="1" si="18"/>
        <v>8</v>
      </c>
      <c r="J144" s="42">
        <f t="shared" ca="1" si="18"/>
        <v>0</v>
      </c>
      <c r="K144" s="42">
        <f t="shared" ca="1" si="18"/>
        <v>0</v>
      </c>
      <c r="L144" s="42">
        <f t="shared" ca="1" si="18"/>
        <v>4</v>
      </c>
      <c r="M144" s="42">
        <f t="shared" ca="1" si="18"/>
        <v>5.5</v>
      </c>
      <c r="N144" s="42">
        <f t="shared" ca="1" si="18"/>
        <v>8</v>
      </c>
      <c r="O144" s="42">
        <f t="shared" ca="1" si="18"/>
        <v>2.5</v>
      </c>
      <c r="P144" s="42">
        <f t="shared" ca="1" si="18"/>
        <v>0</v>
      </c>
    </row>
    <row r="145" spans="1:16" x14ac:dyDescent="0.25">
      <c r="A145" s="2">
        <f t="shared" si="15"/>
        <v>5</v>
      </c>
      <c r="B145" s="2">
        <f t="shared" si="16"/>
        <v>23</v>
      </c>
      <c r="C145" s="2">
        <f ca="1">INDEX($F$1:$P$1,MATCH(E145,F145:P145,0))</f>
        <v>2012</v>
      </c>
      <c r="D145" s="4">
        <v>43974</v>
      </c>
      <c r="E145" s="2">
        <f t="shared" ca="1" si="17"/>
        <v>-1</v>
      </c>
      <c r="F145" s="42">
        <f t="shared" ca="1" si="14"/>
        <v>7</v>
      </c>
      <c r="G145" s="42">
        <f t="shared" ca="1" si="18"/>
        <v>8.5</v>
      </c>
      <c r="H145" s="42">
        <f t="shared" ca="1" si="18"/>
        <v>8</v>
      </c>
      <c r="I145" s="42">
        <f t="shared" ca="1" si="18"/>
        <v>5</v>
      </c>
      <c r="J145" s="42">
        <f t="shared" ca="1" si="18"/>
        <v>11</v>
      </c>
      <c r="K145" s="42">
        <f t="shared" ca="1" si="18"/>
        <v>0</v>
      </c>
      <c r="L145" s="42">
        <f t="shared" ca="1" si="18"/>
        <v>3</v>
      </c>
      <c r="M145" s="42">
        <f t="shared" ca="1" si="18"/>
        <v>-1</v>
      </c>
      <c r="N145" s="42">
        <f t="shared" ca="1" si="18"/>
        <v>6.5</v>
      </c>
      <c r="O145" s="42">
        <f t="shared" ca="1" si="18"/>
        <v>0</v>
      </c>
      <c r="P145" s="42">
        <f t="shared" ca="1" si="18"/>
        <v>2</v>
      </c>
    </row>
    <row r="146" spans="1:16" x14ac:dyDescent="0.25">
      <c r="A146" s="2">
        <f t="shared" si="15"/>
        <v>5</v>
      </c>
      <c r="B146" s="2">
        <f t="shared" si="16"/>
        <v>24</v>
      </c>
      <c r="C146" s="2">
        <f ca="1">INDEX($F$1:$P$1,MATCH(E146,F146:P146,0))</f>
        <v>2011</v>
      </c>
      <c r="D146" s="4">
        <v>43975</v>
      </c>
      <c r="E146" s="2">
        <f t="shared" ca="1" si="17"/>
        <v>1.5</v>
      </c>
      <c r="F146" s="42">
        <f t="shared" ca="1" si="14"/>
        <v>9</v>
      </c>
      <c r="G146" s="42">
        <f t="shared" ca="1" si="18"/>
        <v>13</v>
      </c>
      <c r="H146" s="42">
        <f t="shared" ca="1" si="18"/>
        <v>6</v>
      </c>
      <c r="I146" s="42">
        <f t="shared" ca="1" si="18"/>
        <v>8.5</v>
      </c>
      <c r="J146" s="42">
        <f t="shared" ca="1" si="18"/>
        <v>11</v>
      </c>
      <c r="K146" s="42">
        <f t="shared" ca="1" si="18"/>
        <v>3</v>
      </c>
      <c r="L146" s="42">
        <f t="shared" ca="1" si="18"/>
        <v>8</v>
      </c>
      <c r="M146" s="42">
        <f t="shared" ca="1" si="18"/>
        <v>4.5</v>
      </c>
      <c r="N146" s="42">
        <f t="shared" ca="1" si="18"/>
        <v>1.5</v>
      </c>
      <c r="O146" s="42">
        <f t="shared" ca="1" si="18"/>
        <v>5</v>
      </c>
      <c r="P146" s="42">
        <f t="shared" ca="1" si="18"/>
        <v>2.5</v>
      </c>
    </row>
    <row r="147" spans="1:16" x14ac:dyDescent="0.25">
      <c r="A147" s="2">
        <f t="shared" si="15"/>
        <v>5</v>
      </c>
      <c r="B147" s="2">
        <f t="shared" si="16"/>
        <v>25</v>
      </c>
      <c r="C147" s="2">
        <f ca="1">INDEX($F$1:$P$1,MATCH(E147,F147:P147,0))</f>
        <v>2012</v>
      </c>
      <c r="D147" s="4">
        <v>43976</v>
      </c>
      <c r="E147" s="2">
        <f t="shared" ca="1" si="17"/>
        <v>3</v>
      </c>
      <c r="F147" s="42">
        <f t="shared" ca="1" si="14"/>
        <v>8</v>
      </c>
      <c r="G147" s="42">
        <f t="shared" ca="1" si="18"/>
        <v>3.5</v>
      </c>
      <c r="H147" s="42">
        <f t="shared" ca="1" si="18"/>
        <v>4</v>
      </c>
      <c r="I147" s="42">
        <f t="shared" ca="1" si="18"/>
        <v>4.5</v>
      </c>
      <c r="J147" s="42">
        <f t="shared" ca="1" si="18"/>
        <v>8.5</v>
      </c>
      <c r="K147" s="42">
        <f t="shared" ca="1" si="18"/>
        <v>5.5</v>
      </c>
      <c r="L147" s="42">
        <f t="shared" ca="1" si="18"/>
        <v>8</v>
      </c>
      <c r="M147" s="42">
        <f t="shared" ca="1" si="18"/>
        <v>3</v>
      </c>
      <c r="N147" s="42">
        <f t="shared" ca="1" si="18"/>
        <v>5</v>
      </c>
      <c r="O147" s="42">
        <f t="shared" ca="1" si="18"/>
        <v>4</v>
      </c>
      <c r="P147" s="42">
        <f t="shared" ca="1" si="18"/>
        <v>5</v>
      </c>
    </row>
    <row r="148" spans="1:16" x14ac:dyDescent="0.25">
      <c r="A148" s="2">
        <f t="shared" si="15"/>
        <v>5</v>
      </c>
      <c r="B148" s="2">
        <f t="shared" si="16"/>
        <v>26</v>
      </c>
      <c r="C148" s="2">
        <f ca="1">INDEX($F$1:$P$1,MATCH(E148,F148:P148,0))</f>
        <v>2018</v>
      </c>
      <c r="D148" s="4">
        <v>43977</v>
      </c>
      <c r="E148" s="2">
        <f t="shared" ca="1" si="17"/>
        <v>0.5</v>
      </c>
      <c r="F148" s="42">
        <f t="shared" ca="1" si="14"/>
        <v>5</v>
      </c>
      <c r="G148" s="42">
        <f t="shared" ca="1" si="18"/>
        <v>0.5</v>
      </c>
      <c r="H148" s="42">
        <f t="shared" ca="1" si="18"/>
        <v>5</v>
      </c>
      <c r="I148" s="42">
        <f t="shared" ca="1" si="18"/>
        <v>7</v>
      </c>
      <c r="J148" s="42">
        <f t="shared" ca="1" si="18"/>
        <v>8</v>
      </c>
      <c r="K148" s="42">
        <f t="shared" ca="1" si="18"/>
        <v>7</v>
      </c>
      <c r="L148" s="42">
        <f t="shared" ca="1" si="18"/>
        <v>4</v>
      </c>
      <c r="M148" s="42">
        <f t="shared" ca="1" si="18"/>
        <v>2.5</v>
      </c>
      <c r="N148" s="42">
        <f t="shared" ca="1" si="18"/>
        <v>9</v>
      </c>
      <c r="O148" s="42">
        <f t="shared" ca="1" si="18"/>
        <v>6</v>
      </c>
      <c r="P148" s="42">
        <f t="shared" ca="1" si="18"/>
        <v>8</v>
      </c>
    </row>
    <row r="149" spans="1:16" x14ac:dyDescent="0.25">
      <c r="A149" s="2">
        <f t="shared" si="15"/>
        <v>5</v>
      </c>
      <c r="B149" s="2">
        <f t="shared" si="16"/>
        <v>27</v>
      </c>
      <c r="C149" s="2">
        <f ca="1">INDEX($F$1:$P$1,MATCH(E149,F149:P149,0))</f>
        <v>2014</v>
      </c>
      <c r="D149" s="4">
        <v>43978</v>
      </c>
      <c r="E149" s="2">
        <f t="shared" ca="1" si="17"/>
        <v>0</v>
      </c>
      <c r="F149" s="42">
        <f t="shared" ca="1" si="14"/>
        <v>4</v>
      </c>
      <c r="G149" s="42">
        <f t="shared" ca="1" si="18"/>
        <v>6</v>
      </c>
      <c r="H149" s="42">
        <f t="shared" ca="1" si="18"/>
        <v>7</v>
      </c>
      <c r="I149" s="42">
        <f t="shared" ca="1" si="18"/>
        <v>1</v>
      </c>
      <c r="J149" s="42">
        <f t="shared" ca="1" si="18"/>
        <v>11</v>
      </c>
      <c r="K149" s="42">
        <f t="shared" ca="1" si="18"/>
        <v>0</v>
      </c>
      <c r="L149" s="42">
        <f t="shared" ca="1" si="18"/>
        <v>5</v>
      </c>
      <c r="M149" s="42">
        <f t="shared" ca="1" si="18"/>
        <v>5</v>
      </c>
      <c r="N149" s="42">
        <f t="shared" ca="1" si="18"/>
        <v>5</v>
      </c>
      <c r="O149" s="42">
        <f t="shared" ca="1" si="18"/>
        <v>6.5</v>
      </c>
      <c r="P149" s="42">
        <f t="shared" ca="1" si="18"/>
        <v>0</v>
      </c>
    </row>
    <row r="150" spans="1:16" x14ac:dyDescent="0.25">
      <c r="A150" s="2">
        <f t="shared" si="15"/>
        <v>5</v>
      </c>
      <c r="B150" s="2">
        <f t="shared" si="16"/>
        <v>28</v>
      </c>
      <c r="C150" s="2">
        <f ca="1">INDEX($F$1:$P$1,MATCH(E150,F150:P150,0))</f>
        <v>2009</v>
      </c>
      <c r="D150" s="4">
        <v>43979</v>
      </c>
      <c r="E150" s="2">
        <f t="shared" ca="1" si="17"/>
        <v>-1</v>
      </c>
      <c r="F150" s="42">
        <f t="shared" ca="1" si="14"/>
        <v>8</v>
      </c>
      <c r="G150" s="42">
        <f t="shared" ca="1" si="18"/>
        <v>7</v>
      </c>
      <c r="H150" s="42">
        <f t="shared" ca="1" si="18"/>
        <v>5.5</v>
      </c>
      <c r="I150" s="42">
        <f t="shared" ca="1" si="18"/>
        <v>3</v>
      </c>
      <c r="J150" s="42">
        <f t="shared" ca="1" si="18"/>
        <v>8</v>
      </c>
      <c r="K150" s="42">
        <f t="shared" ca="1" si="18"/>
        <v>0</v>
      </c>
      <c r="L150" s="42">
        <f t="shared" ca="1" si="18"/>
        <v>7</v>
      </c>
      <c r="M150" s="42">
        <f t="shared" ca="1" si="18"/>
        <v>7.5</v>
      </c>
      <c r="N150" s="42">
        <f t="shared" ca="1" si="18"/>
        <v>7</v>
      </c>
      <c r="O150" s="42">
        <f t="shared" ca="1" si="18"/>
        <v>9</v>
      </c>
      <c r="P150" s="42">
        <f t="shared" ca="1" si="18"/>
        <v>-1</v>
      </c>
    </row>
    <row r="151" spans="1:16" x14ac:dyDescent="0.25">
      <c r="A151" s="2">
        <f t="shared" si="15"/>
        <v>5</v>
      </c>
      <c r="B151" s="2">
        <f t="shared" si="16"/>
        <v>29</v>
      </c>
      <c r="C151" s="2">
        <f ca="1">INDEX($F$1:$P$1,MATCH(E151,F151:P151,0))</f>
        <v>2018</v>
      </c>
      <c r="D151" s="4">
        <v>43980</v>
      </c>
      <c r="E151" s="2">
        <f t="shared" ca="1" si="17"/>
        <v>0</v>
      </c>
      <c r="F151" s="42">
        <f t="shared" ca="1" si="14"/>
        <v>8</v>
      </c>
      <c r="G151" s="42">
        <f t="shared" ca="1" si="18"/>
        <v>0</v>
      </c>
      <c r="H151" s="42">
        <f t="shared" ca="1" si="18"/>
        <v>10.5</v>
      </c>
      <c r="I151" s="42">
        <f t="shared" ca="1" si="18"/>
        <v>6.5</v>
      </c>
      <c r="J151" s="42">
        <f t="shared" ca="1" si="18"/>
        <v>8</v>
      </c>
      <c r="K151" s="42">
        <f t="shared" ca="1" si="18"/>
        <v>0</v>
      </c>
      <c r="L151" s="42">
        <f t="shared" ca="1" si="18"/>
        <v>9</v>
      </c>
      <c r="M151" s="42">
        <f t="shared" ca="1" si="18"/>
        <v>5.5</v>
      </c>
      <c r="N151" s="42">
        <f t="shared" ca="1" si="18"/>
        <v>3</v>
      </c>
      <c r="O151" s="42">
        <f t="shared" ca="1" si="18"/>
        <v>2.5</v>
      </c>
      <c r="P151" s="42">
        <f t="shared" ca="1" si="18"/>
        <v>4</v>
      </c>
    </row>
    <row r="152" spans="1:16" x14ac:dyDescent="0.25">
      <c r="A152" s="2">
        <f t="shared" si="15"/>
        <v>5</v>
      </c>
      <c r="B152" s="2">
        <f t="shared" si="16"/>
        <v>30</v>
      </c>
      <c r="C152" s="2">
        <f ca="1">INDEX($F$1:$P$1,MATCH(E152,F152:P152,0))</f>
        <v>2009</v>
      </c>
      <c r="D152" s="4">
        <v>43981</v>
      </c>
      <c r="E152" s="2">
        <f t="shared" ca="1" si="17"/>
        <v>0.1</v>
      </c>
      <c r="F152" s="42">
        <f t="shared" ca="1" si="14"/>
        <v>7.5</v>
      </c>
      <c r="G152" s="42">
        <f t="shared" ca="1" si="18"/>
        <v>1.5</v>
      </c>
      <c r="H152" s="42">
        <f t="shared" ca="1" si="18"/>
        <v>10</v>
      </c>
      <c r="I152" s="42">
        <f t="shared" ca="1" si="18"/>
        <v>3</v>
      </c>
      <c r="J152" s="42">
        <f t="shared" ca="1" si="18"/>
        <v>8</v>
      </c>
      <c r="K152" s="42">
        <f t="shared" ca="1" si="18"/>
        <v>8</v>
      </c>
      <c r="L152" s="42">
        <f t="shared" ca="1" si="18"/>
        <v>8</v>
      </c>
      <c r="M152" s="42">
        <f t="shared" ca="1" si="18"/>
        <v>6</v>
      </c>
      <c r="N152" s="42">
        <f t="shared" ca="1" si="18"/>
        <v>6</v>
      </c>
      <c r="O152" s="42">
        <f t="shared" ca="1" si="18"/>
        <v>2</v>
      </c>
      <c r="P152" s="42">
        <f t="shared" ca="1" si="18"/>
        <v>0.1</v>
      </c>
    </row>
    <row r="153" spans="1:16" x14ac:dyDescent="0.25">
      <c r="A153" s="2">
        <f t="shared" si="15"/>
        <v>5</v>
      </c>
      <c r="B153" s="2">
        <f t="shared" si="16"/>
        <v>31</v>
      </c>
      <c r="C153" s="2">
        <f ca="1">INDEX($F$1:$P$1,MATCH(E153,F153:P153,0))</f>
        <v>2018</v>
      </c>
      <c r="D153" s="4">
        <v>43982</v>
      </c>
      <c r="E153" s="2">
        <f t="shared" ca="1" si="17"/>
        <v>0</v>
      </c>
      <c r="F153" s="42">
        <f t="shared" ca="1" si="14"/>
        <v>13.5</v>
      </c>
      <c r="G153" s="42">
        <f t="shared" ca="1" si="18"/>
        <v>0</v>
      </c>
      <c r="H153" s="42">
        <f t="shared" ca="1" si="18"/>
        <v>7.5</v>
      </c>
      <c r="I153" s="42">
        <f t="shared" ca="1" si="18"/>
        <v>8</v>
      </c>
      <c r="J153" s="42">
        <f t="shared" ca="1" si="18"/>
        <v>4</v>
      </c>
      <c r="K153" s="42">
        <f t="shared" ca="1" si="18"/>
        <v>4</v>
      </c>
      <c r="L153" s="42">
        <f t="shared" ca="1" si="18"/>
        <v>5</v>
      </c>
      <c r="M153" s="42">
        <f t="shared" ca="1" si="18"/>
        <v>6</v>
      </c>
      <c r="N153" s="42">
        <f t="shared" ca="1" si="18"/>
        <v>4</v>
      </c>
      <c r="O153" s="42">
        <f t="shared" ca="1" si="18"/>
        <v>3</v>
      </c>
      <c r="P153" s="42">
        <f t="shared" ca="1" si="18"/>
        <v>1</v>
      </c>
    </row>
    <row r="154" spans="1:16" x14ac:dyDescent="0.25">
      <c r="A154" s="2">
        <f t="shared" si="15"/>
        <v>6</v>
      </c>
      <c r="B154" s="2">
        <f t="shared" si="16"/>
        <v>1</v>
      </c>
      <c r="C154" s="2">
        <f ca="1">INDEX($F$1:$P$1,MATCH(E154,F154:P154,0))</f>
        <v>2009</v>
      </c>
      <c r="D154" s="4">
        <v>43983</v>
      </c>
      <c r="E154" s="2">
        <f t="shared" ca="1" si="17"/>
        <v>2</v>
      </c>
      <c r="F154" s="42">
        <f t="shared" ca="1" si="14"/>
        <v>14</v>
      </c>
      <c r="G154" s="42">
        <f t="shared" ca="1" si="18"/>
        <v>3.5</v>
      </c>
      <c r="H154" s="42">
        <f t="shared" ca="1" si="18"/>
        <v>8</v>
      </c>
      <c r="I154" s="42">
        <f t="shared" ca="1" si="18"/>
        <v>9</v>
      </c>
      <c r="J154" s="42">
        <f t="shared" ca="1" si="18"/>
        <v>6.5</v>
      </c>
      <c r="K154" s="42">
        <f t="shared" ca="1" si="18"/>
        <v>5</v>
      </c>
      <c r="L154" s="42">
        <f t="shared" ca="1" si="18"/>
        <v>4</v>
      </c>
      <c r="M154" s="42">
        <f t="shared" ca="1" si="18"/>
        <v>5.5</v>
      </c>
      <c r="N154" s="42">
        <f t="shared" ca="1" si="18"/>
        <v>3.5</v>
      </c>
      <c r="O154" s="42">
        <f t="shared" ca="1" si="18"/>
        <v>7</v>
      </c>
      <c r="P154" s="42">
        <f t="shared" ca="1" si="18"/>
        <v>2</v>
      </c>
    </row>
    <row r="155" spans="1:16" x14ac:dyDescent="0.25">
      <c r="A155" s="2">
        <f t="shared" si="15"/>
        <v>6</v>
      </c>
      <c r="B155" s="2">
        <f t="shared" si="16"/>
        <v>2</v>
      </c>
      <c r="C155" s="2">
        <f ca="1">INDEX($F$1:$P$1,MATCH(E155,F155:P155,0))</f>
        <v>2012</v>
      </c>
      <c r="D155" s="4">
        <v>43984</v>
      </c>
      <c r="E155" s="2">
        <f t="shared" ca="1" si="17"/>
        <v>2.5</v>
      </c>
      <c r="F155" s="42">
        <f t="shared" ca="1" si="14"/>
        <v>5.5</v>
      </c>
      <c r="G155" s="42">
        <f t="shared" ca="1" si="18"/>
        <v>5.5</v>
      </c>
      <c r="H155" s="42">
        <f t="shared" ca="1" si="18"/>
        <v>8.5</v>
      </c>
      <c r="I155" s="42">
        <f t="shared" ca="1" si="18"/>
        <v>10</v>
      </c>
      <c r="J155" s="42">
        <f t="shared" ca="1" si="18"/>
        <v>12.5</v>
      </c>
      <c r="K155" s="42">
        <f t="shared" ca="1" si="18"/>
        <v>5.5</v>
      </c>
      <c r="L155" s="42">
        <f t="shared" ca="1" si="18"/>
        <v>5.5</v>
      </c>
      <c r="M155" s="42">
        <f t="shared" ca="1" si="18"/>
        <v>2.5</v>
      </c>
      <c r="N155" s="42">
        <f t="shared" ca="1" si="18"/>
        <v>9.5</v>
      </c>
      <c r="O155" s="42">
        <f t="shared" ca="1" si="18"/>
        <v>9</v>
      </c>
      <c r="P155" s="42">
        <f t="shared" ca="1" si="18"/>
        <v>3</v>
      </c>
    </row>
    <row r="156" spans="1:16" x14ac:dyDescent="0.25">
      <c r="A156" s="2">
        <f t="shared" si="15"/>
        <v>6</v>
      </c>
      <c r="B156" s="2">
        <f t="shared" si="16"/>
        <v>3</v>
      </c>
      <c r="C156" s="2">
        <f ca="1">INDEX($F$1:$P$1,MATCH(E156,F156:P156,0))</f>
        <v>2019</v>
      </c>
      <c r="D156" s="4">
        <v>43985</v>
      </c>
      <c r="E156" s="2">
        <f t="shared" ca="1" si="17"/>
        <v>2</v>
      </c>
      <c r="F156" s="42">
        <f t="shared" ca="1" si="14"/>
        <v>2</v>
      </c>
      <c r="G156" s="42">
        <f t="shared" ca="1" si="18"/>
        <v>6</v>
      </c>
      <c r="H156" s="42">
        <f t="shared" ca="1" si="18"/>
        <v>7</v>
      </c>
      <c r="I156" s="42">
        <f t="shared" ca="1" si="18"/>
        <v>5.5</v>
      </c>
      <c r="J156" s="42">
        <f t="shared" ca="1" si="18"/>
        <v>11.5</v>
      </c>
      <c r="K156" s="42">
        <f t="shared" ca="1" si="18"/>
        <v>8</v>
      </c>
      <c r="L156" s="42">
        <f t="shared" ca="1" si="18"/>
        <v>7</v>
      </c>
      <c r="M156" s="42">
        <f t="shared" ca="1" si="18"/>
        <v>2</v>
      </c>
      <c r="N156" s="42">
        <f t="shared" ca="1" si="18"/>
        <v>9</v>
      </c>
      <c r="O156" s="42">
        <f t="shared" ca="1" si="18"/>
        <v>3</v>
      </c>
      <c r="P156" s="42">
        <f t="shared" ca="1" si="18"/>
        <v>4</v>
      </c>
    </row>
    <row r="157" spans="1:16" x14ac:dyDescent="0.25">
      <c r="A157" s="2">
        <f t="shared" si="15"/>
        <v>6</v>
      </c>
      <c r="B157" s="2">
        <f t="shared" si="16"/>
        <v>4</v>
      </c>
      <c r="C157" s="2">
        <f ca="1">INDEX($F$1:$P$1,MATCH(E157,F157:P157,0))</f>
        <v>2018</v>
      </c>
      <c r="D157" s="4">
        <v>43986</v>
      </c>
      <c r="E157" s="2">
        <f t="shared" ca="1" si="17"/>
        <v>2.5</v>
      </c>
      <c r="F157" s="42">
        <f t="shared" ca="1" si="14"/>
        <v>4</v>
      </c>
      <c r="G157" s="42">
        <f t="shared" ca="1" si="18"/>
        <v>2.5</v>
      </c>
      <c r="H157" s="42">
        <f t="shared" ca="1" si="18"/>
        <v>4</v>
      </c>
      <c r="I157" s="42">
        <f t="shared" ca="1" si="18"/>
        <v>5</v>
      </c>
      <c r="J157" s="42">
        <f t="shared" ca="1" si="18"/>
        <v>8</v>
      </c>
      <c r="K157" s="42">
        <f t="shared" ca="1" si="18"/>
        <v>5.5</v>
      </c>
      <c r="L157" s="42">
        <f t="shared" ca="1" si="18"/>
        <v>6</v>
      </c>
      <c r="M157" s="42">
        <f t="shared" ca="1" si="18"/>
        <v>2.5</v>
      </c>
      <c r="N157" s="42">
        <f t="shared" ca="1" si="18"/>
        <v>5</v>
      </c>
      <c r="O157" s="42">
        <f t="shared" ca="1" si="18"/>
        <v>2.5</v>
      </c>
      <c r="P157" s="42">
        <f t="shared" ca="1" si="18"/>
        <v>6</v>
      </c>
    </row>
    <row r="158" spans="1:16" x14ac:dyDescent="0.25">
      <c r="A158" s="2">
        <f t="shared" si="15"/>
        <v>6</v>
      </c>
      <c r="B158" s="2">
        <f t="shared" si="16"/>
        <v>5</v>
      </c>
      <c r="C158" s="2">
        <f ca="1">INDEX($F$1:$P$1,MATCH(E158,F158:P158,0))</f>
        <v>2019</v>
      </c>
      <c r="D158" s="4">
        <v>43987</v>
      </c>
      <c r="E158" s="2">
        <f t="shared" ca="1" si="17"/>
        <v>1.5</v>
      </c>
      <c r="F158" s="42">
        <f t="shared" ca="1" si="14"/>
        <v>1.5</v>
      </c>
      <c r="G158" s="42">
        <f t="shared" ca="1" si="18"/>
        <v>1.5</v>
      </c>
      <c r="H158" s="42">
        <f t="shared" ca="1" si="18"/>
        <v>4</v>
      </c>
      <c r="I158" s="42">
        <f t="shared" ca="1" si="18"/>
        <v>6</v>
      </c>
      <c r="J158" s="42">
        <f t="shared" ca="1" si="18"/>
        <v>10.5</v>
      </c>
      <c r="K158" s="42">
        <f t="shared" ca="1" si="18"/>
        <v>5</v>
      </c>
      <c r="L158" s="42">
        <f t="shared" ca="1" si="18"/>
        <v>11</v>
      </c>
      <c r="M158" s="42">
        <f t="shared" ca="1" si="18"/>
        <v>9</v>
      </c>
      <c r="N158" s="42">
        <f t="shared" ca="1" si="18"/>
        <v>5</v>
      </c>
      <c r="O158" s="42">
        <f t="shared" ca="1" si="18"/>
        <v>8</v>
      </c>
      <c r="P158" s="42">
        <f t="shared" ca="1" si="18"/>
        <v>10</v>
      </c>
    </row>
    <row r="159" spans="1:16" x14ac:dyDescent="0.25">
      <c r="A159" s="2">
        <f t="shared" si="15"/>
        <v>6</v>
      </c>
      <c r="B159" s="2">
        <f t="shared" si="16"/>
        <v>6</v>
      </c>
      <c r="C159" s="2">
        <f ca="1">INDEX($F$1:$P$1,MATCH(E159,F159:P159,0))</f>
        <v>2010</v>
      </c>
      <c r="D159" s="4">
        <v>43988</v>
      </c>
      <c r="E159" s="2">
        <f t="shared" ca="1" si="17"/>
        <v>1.5</v>
      </c>
      <c r="F159" s="42">
        <f t="shared" ca="1" si="14"/>
        <v>5.5</v>
      </c>
      <c r="G159" s="42">
        <f t="shared" ca="1" si="18"/>
        <v>4</v>
      </c>
      <c r="H159" s="42">
        <f t="shared" ca="1" si="18"/>
        <v>7.5</v>
      </c>
      <c r="I159" s="42">
        <f t="shared" ca="1" si="18"/>
        <v>11</v>
      </c>
      <c r="J159" s="42">
        <f t="shared" ca="1" si="18"/>
        <v>10</v>
      </c>
      <c r="K159" s="42">
        <f t="shared" ca="1" si="18"/>
        <v>3</v>
      </c>
      <c r="L159" s="42">
        <f t="shared" ca="1" si="18"/>
        <v>4</v>
      </c>
      <c r="M159" s="42">
        <f t="shared" ca="1" si="18"/>
        <v>7</v>
      </c>
      <c r="N159" s="42">
        <f t="shared" ca="1" si="18"/>
        <v>4</v>
      </c>
      <c r="O159" s="42">
        <f t="shared" ca="1" si="18"/>
        <v>1.5</v>
      </c>
      <c r="P159" s="42">
        <f t="shared" ca="1" si="18"/>
        <v>3</v>
      </c>
    </row>
    <row r="160" spans="1:16" x14ac:dyDescent="0.25">
      <c r="A160" s="2">
        <f t="shared" si="15"/>
        <v>6</v>
      </c>
      <c r="B160" s="2">
        <f t="shared" si="16"/>
        <v>7</v>
      </c>
      <c r="C160" s="2">
        <f ca="1">INDEX($F$1:$P$1,MATCH(E160,F160:P160,0))</f>
        <v>2014</v>
      </c>
      <c r="D160" s="4">
        <v>43989</v>
      </c>
      <c r="E160" s="2">
        <f t="shared" ca="1" si="17"/>
        <v>3</v>
      </c>
      <c r="F160" s="42">
        <f t="shared" ca="1" si="14"/>
        <v>6</v>
      </c>
      <c r="G160" s="42">
        <f t="shared" ca="1" si="18"/>
        <v>6</v>
      </c>
      <c r="H160" s="42">
        <f t="shared" ca="1" si="18"/>
        <v>9.5</v>
      </c>
      <c r="I160" s="42">
        <f t="shared" ca="1" si="18"/>
        <v>5.5</v>
      </c>
      <c r="J160" s="42">
        <f t="shared" ca="1" si="18"/>
        <v>12.5</v>
      </c>
      <c r="K160" s="42">
        <f t="shared" ca="1" si="18"/>
        <v>3</v>
      </c>
      <c r="L160" s="42">
        <f t="shared" ca="1" si="18"/>
        <v>9</v>
      </c>
      <c r="M160" s="42">
        <f t="shared" ca="1" si="18"/>
        <v>8</v>
      </c>
      <c r="N160" s="42">
        <f t="shared" ca="1" si="18"/>
        <v>9</v>
      </c>
      <c r="O160" s="42">
        <f t="shared" ca="1" si="18"/>
        <v>9</v>
      </c>
      <c r="P160" s="42">
        <f t="shared" ca="1" si="18"/>
        <v>6</v>
      </c>
    </row>
    <row r="161" spans="1:16" x14ac:dyDescent="0.25">
      <c r="A161" s="2">
        <f t="shared" si="15"/>
        <v>6</v>
      </c>
      <c r="B161" s="2">
        <f t="shared" si="16"/>
        <v>8</v>
      </c>
      <c r="C161" s="2">
        <f ca="1">INDEX($F$1:$P$1,MATCH(E161,F161:P161,0))</f>
        <v>2014</v>
      </c>
      <c r="D161" s="4">
        <v>43990</v>
      </c>
      <c r="E161" s="2">
        <f t="shared" ca="1" si="17"/>
        <v>0</v>
      </c>
      <c r="F161" s="42">
        <f t="shared" ca="1" si="14"/>
        <v>6</v>
      </c>
      <c r="G161" s="42">
        <f t="shared" ca="1" si="18"/>
        <v>8</v>
      </c>
      <c r="H161" s="42">
        <f t="shared" ca="1" si="18"/>
        <v>14</v>
      </c>
      <c r="I161" s="42">
        <f t="shared" ca="1" si="18"/>
        <v>13</v>
      </c>
      <c r="J161" s="42">
        <f t="shared" ca="1" si="18"/>
        <v>9.5</v>
      </c>
      <c r="K161" s="42">
        <f t="shared" ca="1" si="18"/>
        <v>0</v>
      </c>
      <c r="L161" s="42">
        <f t="shared" ca="1" si="18"/>
        <v>8</v>
      </c>
      <c r="M161" s="42">
        <f t="shared" ca="1" si="18"/>
        <v>8</v>
      </c>
      <c r="N161" s="42">
        <f t="shared" ca="1" si="18"/>
        <v>4</v>
      </c>
      <c r="O161" s="42">
        <f t="shared" ca="1" si="18"/>
        <v>6</v>
      </c>
      <c r="P161" s="42">
        <f t="shared" ca="1" si="18"/>
        <v>5</v>
      </c>
    </row>
    <row r="162" spans="1:16" x14ac:dyDescent="0.25">
      <c r="A162" s="2">
        <f t="shared" si="15"/>
        <v>6</v>
      </c>
      <c r="B162" s="2">
        <f t="shared" si="16"/>
        <v>9</v>
      </c>
      <c r="C162" s="2">
        <f ca="1">INDEX($F$1:$P$1,MATCH(E162,F162:P162,0))</f>
        <v>2010</v>
      </c>
      <c r="D162" s="4">
        <v>43991</v>
      </c>
      <c r="E162" s="2">
        <f t="shared" ca="1" si="17"/>
        <v>4</v>
      </c>
      <c r="F162" s="42">
        <f t="shared" ca="1" si="14"/>
        <v>6</v>
      </c>
      <c r="G162" s="42">
        <f t="shared" ca="1" si="18"/>
        <v>7</v>
      </c>
      <c r="H162" s="42">
        <f t="shared" ca="1" si="18"/>
        <v>7</v>
      </c>
      <c r="I162" s="42">
        <f t="shared" ca="1" si="18"/>
        <v>5</v>
      </c>
      <c r="J162" s="42">
        <f t="shared" ca="1" si="18"/>
        <v>6</v>
      </c>
      <c r="K162" s="42">
        <f t="shared" ca="1" si="18"/>
        <v>8</v>
      </c>
      <c r="L162" s="42">
        <f t="shared" ca="1" si="18"/>
        <v>8</v>
      </c>
      <c r="M162" s="42">
        <f t="shared" ca="1" si="18"/>
        <v>6</v>
      </c>
      <c r="N162" s="42">
        <f t="shared" ca="1" si="18"/>
        <v>10</v>
      </c>
      <c r="O162" s="42">
        <f t="shared" ca="1" si="18"/>
        <v>4</v>
      </c>
      <c r="P162" s="42">
        <f t="shared" ca="1" si="18"/>
        <v>13</v>
      </c>
    </row>
    <row r="163" spans="1:16" x14ac:dyDescent="0.25">
      <c r="A163" s="2">
        <f t="shared" si="15"/>
        <v>6</v>
      </c>
      <c r="B163" s="2">
        <f t="shared" si="16"/>
        <v>10</v>
      </c>
      <c r="C163" s="2">
        <f ca="1">INDEX($F$1:$P$1,MATCH(E163,F163:P163,0))</f>
        <v>2018</v>
      </c>
      <c r="D163" s="4">
        <v>43992</v>
      </c>
      <c r="E163" s="2">
        <f t="shared" ca="1" si="17"/>
        <v>2</v>
      </c>
      <c r="F163" s="42">
        <f t="shared" ca="1" si="14"/>
        <v>10</v>
      </c>
      <c r="G163" s="42">
        <f t="shared" ca="1" si="18"/>
        <v>2</v>
      </c>
      <c r="H163" s="42">
        <f t="shared" ca="1" si="18"/>
        <v>6.5</v>
      </c>
      <c r="I163" s="42">
        <f t="shared" ca="1" si="18"/>
        <v>7</v>
      </c>
      <c r="J163" s="42">
        <f t="shared" ca="1" si="18"/>
        <v>4.5</v>
      </c>
      <c r="K163" s="42">
        <f t="shared" ca="1" si="18"/>
        <v>2.5</v>
      </c>
      <c r="L163" s="42">
        <f t="shared" ca="1" si="18"/>
        <v>4</v>
      </c>
      <c r="M163" s="42">
        <f t="shared" ca="1" si="18"/>
        <v>8.5</v>
      </c>
      <c r="N163" s="42">
        <f t="shared" ca="1" si="18"/>
        <v>7</v>
      </c>
      <c r="O163" s="42">
        <f t="shared" ca="1" si="18"/>
        <v>7.5</v>
      </c>
      <c r="P163" s="42">
        <f t="shared" ca="1" si="18"/>
        <v>8</v>
      </c>
    </row>
    <row r="164" spans="1:16" x14ac:dyDescent="0.25">
      <c r="A164" s="2">
        <f t="shared" si="15"/>
        <v>6</v>
      </c>
      <c r="B164" s="2">
        <f t="shared" si="16"/>
        <v>11</v>
      </c>
      <c r="C164" s="2">
        <f ca="1">INDEX($F$1:$P$1,MATCH(E164,F164:P164,0))</f>
        <v>2015</v>
      </c>
      <c r="D164" s="4">
        <v>43993</v>
      </c>
      <c r="E164" s="2">
        <f t="shared" ca="1" si="17"/>
        <v>0</v>
      </c>
      <c r="F164" s="42">
        <f t="shared" ca="1" si="14"/>
        <v>11</v>
      </c>
      <c r="G164" s="42">
        <f t="shared" ca="1" si="18"/>
        <v>5</v>
      </c>
      <c r="H164" s="42">
        <f t="shared" ca="1" si="18"/>
        <v>10</v>
      </c>
      <c r="I164" s="42">
        <f t="shared" ca="1" si="18"/>
        <v>10</v>
      </c>
      <c r="J164" s="42">
        <f t="shared" ca="1" si="18"/>
        <v>0</v>
      </c>
      <c r="K164" s="42">
        <f t="shared" ca="1" si="18"/>
        <v>3.5</v>
      </c>
      <c r="L164" s="42">
        <f t="shared" ca="1" si="18"/>
        <v>9</v>
      </c>
      <c r="M164" s="42">
        <f t="shared" ca="1" si="18"/>
        <v>10.5</v>
      </c>
      <c r="N164" s="42">
        <f t="shared" ca="1" si="18"/>
        <v>3</v>
      </c>
      <c r="O164" s="42">
        <f t="shared" ca="1" si="18"/>
        <v>7</v>
      </c>
      <c r="P164" s="42">
        <f t="shared" ca="1" si="18"/>
        <v>11</v>
      </c>
    </row>
    <row r="165" spans="1:16" x14ac:dyDescent="0.25">
      <c r="A165" s="2">
        <f t="shared" si="15"/>
        <v>6</v>
      </c>
      <c r="B165" s="2">
        <f t="shared" si="16"/>
        <v>12</v>
      </c>
      <c r="C165" s="2">
        <f ca="1">INDEX($F$1:$P$1,MATCH(E165,F165:P165,0))</f>
        <v>2018</v>
      </c>
      <c r="D165" s="4">
        <v>43994</v>
      </c>
      <c r="E165" s="2">
        <f t="shared" ca="1" si="17"/>
        <v>4.5</v>
      </c>
      <c r="F165" s="42">
        <f t="shared" ca="1" si="14"/>
        <v>11</v>
      </c>
      <c r="G165" s="42">
        <f t="shared" ca="1" si="18"/>
        <v>4.5</v>
      </c>
      <c r="H165" s="42">
        <f t="shared" ref="G165:Q228" ca="1" si="19">INDEX(INDIRECT("'"&amp;H$1&amp;"'!"&amp;"L:L"),MATCH(EDATE($D165,-12*(2020-H$1)),INDIRECT("'"&amp;H$1&amp;"'!"&amp;"E:E"),0))</f>
        <v>7</v>
      </c>
      <c r="I165" s="42">
        <f t="shared" ca="1" si="19"/>
        <v>6</v>
      </c>
      <c r="J165" s="42">
        <f t="shared" ca="1" si="19"/>
        <v>6</v>
      </c>
      <c r="K165" s="42">
        <f t="shared" ca="1" si="19"/>
        <v>10.5</v>
      </c>
      <c r="L165" s="42">
        <f t="shared" ca="1" si="19"/>
        <v>9.5</v>
      </c>
      <c r="M165" s="42">
        <f t="shared" ca="1" si="19"/>
        <v>11</v>
      </c>
      <c r="N165" s="42">
        <f t="shared" ca="1" si="19"/>
        <v>6</v>
      </c>
      <c r="O165" s="42">
        <f t="shared" ca="1" si="19"/>
        <v>7</v>
      </c>
      <c r="P165" s="42">
        <f t="shared" ca="1" si="19"/>
        <v>9</v>
      </c>
    </row>
    <row r="166" spans="1:16" x14ac:dyDescent="0.25">
      <c r="A166" s="2">
        <f t="shared" si="15"/>
        <v>6</v>
      </c>
      <c r="B166" s="2">
        <f t="shared" si="16"/>
        <v>13</v>
      </c>
      <c r="C166" s="2">
        <f ca="1">INDEX($F$1:$P$1,MATCH(E166,F166:P166,0))</f>
        <v>2016</v>
      </c>
      <c r="D166" s="4">
        <v>43995</v>
      </c>
      <c r="E166" s="2">
        <f t="shared" ca="1" si="17"/>
        <v>4</v>
      </c>
      <c r="F166" s="42">
        <f t="shared" ca="1" si="14"/>
        <v>10</v>
      </c>
      <c r="G166" s="42">
        <f t="shared" ca="1" si="19"/>
        <v>8</v>
      </c>
      <c r="H166" s="42">
        <f t="shared" ca="1" si="19"/>
        <v>5.5</v>
      </c>
      <c r="I166" s="42">
        <f t="shared" ca="1" si="19"/>
        <v>4</v>
      </c>
      <c r="J166" s="42">
        <f t="shared" ca="1" si="19"/>
        <v>10</v>
      </c>
      <c r="K166" s="42">
        <f t="shared" ca="1" si="19"/>
        <v>8</v>
      </c>
      <c r="L166" s="42">
        <f t="shared" ca="1" si="19"/>
        <v>8.5</v>
      </c>
      <c r="M166" s="42">
        <f t="shared" ca="1" si="19"/>
        <v>9</v>
      </c>
      <c r="N166" s="42">
        <f t="shared" ca="1" si="19"/>
        <v>9</v>
      </c>
      <c r="O166" s="42">
        <f t="shared" ca="1" si="19"/>
        <v>6</v>
      </c>
      <c r="P166" s="42">
        <f t="shared" ca="1" si="19"/>
        <v>7.5</v>
      </c>
    </row>
    <row r="167" spans="1:16" x14ac:dyDescent="0.25">
      <c r="A167" s="2">
        <f t="shared" si="15"/>
        <v>6</v>
      </c>
      <c r="B167" s="2">
        <f t="shared" si="16"/>
        <v>14</v>
      </c>
      <c r="C167" s="2">
        <f ca="1">INDEX($F$1:$P$1,MATCH(E167,F167:P167,0))</f>
        <v>2010</v>
      </c>
      <c r="D167" s="4">
        <v>43996</v>
      </c>
      <c r="E167" s="2">
        <f t="shared" ca="1" si="17"/>
        <v>3</v>
      </c>
      <c r="F167" s="42">
        <f t="shared" ca="1" si="14"/>
        <v>8.5</v>
      </c>
      <c r="G167" s="42">
        <f t="shared" ca="1" si="19"/>
        <v>10</v>
      </c>
      <c r="H167" s="42">
        <f t="shared" ca="1" si="19"/>
        <v>9</v>
      </c>
      <c r="I167" s="42">
        <f t="shared" ca="1" si="19"/>
        <v>8</v>
      </c>
      <c r="J167" s="42">
        <f t="shared" ca="1" si="19"/>
        <v>7</v>
      </c>
      <c r="K167" s="42">
        <f t="shared" ca="1" si="19"/>
        <v>12</v>
      </c>
      <c r="L167" s="42">
        <f t="shared" ca="1" si="19"/>
        <v>9</v>
      </c>
      <c r="M167" s="42">
        <f t="shared" ca="1" si="19"/>
        <v>7.5</v>
      </c>
      <c r="N167" s="42">
        <f t="shared" ca="1" si="19"/>
        <v>6</v>
      </c>
      <c r="O167" s="42">
        <f t="shared" ca="1" si="19"/>
        <v>3</v>
      </c>
      <c r="P167" s="42">
        <f t="shared" ca="1" si="19"/>
        <v>7</v>
      </c>
    </row>
    <row r="168" spans="1:16" x14ac:dyDescent="0.25">
      <c r="A168" s="2">
        <f t="shared" si="15"/>
        <v>6</v>
      </c>
      <c r="B168" s="2">
        <f t="shared" si="16"/>
        <v>15</v>
      </c>
      <c r="C168" s="2">
        <f ca="1">INDEX($F$1:$P$1,MATCH(E168,F168:P168,0))</f>
        <v>2010</v>
      </c>
      <c r="D168" s="4">
        <v>43997</v>
      </c>
      <c r="E168" s="2">
        <f t="shared" ca="1" si="17"/>
        <v>1</v>
      </c>
      <c r="F168" s="42">
        <f t="shared" ca="1" si="14"/>
        <v>7.5</v>
      </c>
      <c r="G168" s="42">
        <f t="shared" ca="1" si="19"/>
        <v>8</v>
      </c>
      <c r="H168" s="42">
        <f t="shared" ca="1" si="19"/>
        <v>6</v>
      </c>
      <c r="I168" s="42">
        <f t="shared" ca="1" si="19"/>
        <v>6</v>
      </c>
      <c r="J168" s="42">
        <f t="shared" ca="1" si="19"/>
        <v>5</v>
      </c>
      <c r="K168" s="42">
        <f t="shared" ca="1" si="19"/>
        <v>7</v>
      </c>
      <c r="L168" s="42">
        <f t="shared" ca="1" si="19"/>
        <v>7</v>
      </c>
      <c r="M168" s="42">
        <f t="shared" ca="1" si="19"/>
        <v>4</v>
      </c>
      <c r="N168" s="42">
        <f t="shared" ca="1" si="19"/>
        <v>8</v>
      </c>
      <c r="O168" s="42">
        <f t="shared" ca="1" si="19"/>
        <v>1</v>
      </c>
      <c r="P168" s="42">
        <f t="shared" ca="1" si="19"/>
        <v>9.5</v>
      </c>
    </row>
    <row r="169" spans="1:16" x14ac:dyDescent="0.25">
      <c r="A169" s="2">
        <f t="shared" si="15"/>
        <v>6</v>
      </c>
      <c r="B169" s="2">
        <f t="shared" si="16"/>
        <v>16</v>
      </c>
      <c r="C169" s="2">
        <f ca="1">INDEX($F$1:$P$1,MATCH(E169,F169:P169,0))</f>
        <v>2010</v>
      </c>
      <c r="D169" s="4">
        <v>43998</v>
      </c>
      <c r="E169" s="2">
        <f t="shared" ca="1" si="17"/>
        <v>3</v>
      </c>
      <c r="F169" s="42">
        <f t="shared" ca="1" si="14"/>
        <v>13</v>
      </c>
      <c r="G169" s="42">
        <f t="shared" ca="1" si="19"/>
        <v>4.5</v>
      </c>
      <c r="H169" s="42">
        <f t="shared" ca="1" si="19"/>
        <v>7.5</v>
      </c>
      <c r="I169" s="42">
        <f t="shared" ca="1" si="19"/>
        <v>5</v>
      </c>
      <c r="J169" s="42">
        <f t="shared" ca="1" si="19"/>
        <v>7</v>
      </c>
      <c r="K169" s="42">
        <f t="shared" ca="1" si="19"/>
        <v>5</v>
      </c>
      <c r="L169" s="42">
        <f t="shared" ca="1" si="19"/>
        <v>6</v>
      </c>
      <c r="M169" s="42">
        <f t="shared" ca="1" si="19"/>
        <v>10</v>
      </c>
      <c r="N169" s="42">
        <f t="shared" ca="1" si="19"/>
        <v>8</v>
      </c>
      <c r="O169" s="42">
        <f t="shared" ca="1" si="19"/>
        <v>3</v>
      </c>
      <c r="P169" s="42">
        <f t="shared" ca="1" si="19"/>
        <v>7</v>
      </c>
    </row>
    <row r="170" spans="1:16" x14ac:dyDescent="0.25">
      <c r="A170" s="2">
        <f t="shared" si="15"/>
        <v>6</v>
      </c>
      <c r="B170" s="2">
        <f t="shared" si="16"/>
        <v>17</v>
      </c>
      <c r="C170" s="2">
        <f ca="1">INDEX($F$1:$P$1,MATCH(E170,F170:P170,0))</f>
        <v>2015</v>
      </c>
      <c r="D170" s="4">
        <v>43999</v>
      </c>
      <c r="E170" s="2">
        <f t="shared" ca="1" si="17"/>
        <v>0</v>
      </c>
      <c r="F170" s="42">
        <f t="shared" ca="1" si="14"/>
        <v>10</v>
      </c>
      <c r="G170" s="42">
        <f t="shared" ca="1" si="19"/>
        <v>7.5</v>
      </c>
      <c r="H170" s="42">
        <f t="shared" ca="1" si="19"/>
        <v>4</v>
      </c>
      <c r="I170" s="42">
        <f t="shared" ca="1" si="19"/>
        <v>5</v>
      </c>
      <c r="J170" s="42">
        <f t="shared" ca="1" si="19"/>
        <v>0</v>
      </c>
      <c r="K170" s="42">
        <f t="shared" ca="1" si="19"/>
        <v>5</v>
      </c>
      <c r="L170" s="42">
        <f t="shared" ca="1" si="19"/>
        <v>7</v>
      </c>
      <c r="M170" s="42">
        <f t="shared" ca="1" si="19"/>
        <v>10</v>
      </c>
      <c r="N170" s="42">
        <f t="shared" ca="1" si="19"/>
        <v>9</v>
      </c>
      <c r="O170" s="42">
        <f t="shared" ca="1" si="19"/>
        <v>6</v>
      </c>
      <c r="P170" s="42">
        <f t="shared" ca="1" si="19"/>
        <v>9</v>
      </c>
    </row>
    <row r="171" spans="1:16" x14ac:dyDescent="0.25">
      <c r="A171" s="2">
        <f t="shared" si="15"/>
        <v>6</v>
      </c>
      <c r="B171" s="2">
        <f t="shared" si="16"/>
        <v>18</v>
      </c>
      <c r="C171" s="2">
        <f ca="1">INDEX($F$1:$P$1,MATCH(E171,F171:P171,0))</f>
        <v>2017</v>
      </c>
      <c r="D171" s="4">
        <v>44000</v>
      </c>
      <c r="E171" s="2">
        <f t="shared" ca="1" si="17"/>
        <v>4.5</v>
      </c>
      <c r="F171" s="42">
        <f t="shared" ca="1" si="14"/>
        <v>9</v>
      </c>
      <c r="G171" s="42">
        <f t="shared" ca="1" si="19"/>
        <v>10</v>
      </c>
      <c r="H171" s="42">
        <f t="shared" ca="1" si="19"/>
        <v>4.5</v>
      </c>
      <c r="I171" s="42">
        <f t="shared" ca="1" si="19"/>
        <v>5.5</v>
      </c>
      <c r="J171" s="42">
        <f t="shared" ca="1" si="19"/>
        <v>5</v>
      </c>
      <c r="K171" s="42">
        <f t="shared" ca="1" si="19"/>
        <v>9.5</v>
      </c>
      <c r="L171" s="42">
        <f t="shared" ca="1" si="19"/>
        <v>10.5</v>
      </c>
      <c r="M171" s="42">
        <f t="shared" ca="1" si="19"/>
        <v>8</v>
      </c>
      <c r="N171" s="42">
        <f t="shared" ca="1" si="19"/>
        <v>10</v>
      </c>
      <c r="O171" s="42">
        <f t="shared" ca="1" si="19"/>
        <v>6</v>
      </c>
      <c r="P171" s="42">
        <f t="shared" ca="1" si="19"/>
        <v>9</v>
      </c>
    </row>
    <row r="172" spans="1:16" x14ac:dyDescent="0.25">
      <c r="A172" s="2">
        <f t="shared" si="15"/>
        <v>6</v>
      </c>
      <c r="B172" s="2">
        <f t="shared" si="16"/>
        <v>19</v>
      </c>
      <c r="C172" s="2">
        <f ca="1">INDEX($F$1:$P$1,MATCH(E172,F172:P172,0))</f>
        <v>2010</v>
      </c>
      <c r="D172" s="4">
        <v>44001</v>
      </c>
      <c r="E172" s="2">
        <f t="shared" ca="1" si="17"/>
        <v>5.5</v>
      </c>
      <c r="F172" s="42">
        <f t="shared" ca="1" si="14"/>
        <v>6.5</v>
      </c>
      <c r="G172" s="42">
        <f t="shared" ca="1" si="19"/>
        <v>11</v>
      </c>
      <c r="H172" s="42">
        <f t="shared" ca="1" si="19"/>
        <v>10.5</v>
      </c>
      <c r="I172" s="42">
        <f t="shared" ca="1" si="19"/>
        <v>8</v>
      </c>
      <c r="J172" s="42">
        <f t="shared" ca="1" si="19"/>
        <v>8.5</v>
      </c>
      <c r="K172" s="42">
        <f t="shared" ca="1" si="19"/>
        <v>11</v>
      </c>
      <c r="L172" s="42">
        <f t="shared" ca="1" si="19"/>
        <v>12</v>
      </c>
      <c r="M172" s="42">
        <f t="shared" ca="1" si="19"/>
        <v>10</v>
      </c>
      <c r="N172" s="42">
        <f t="shared" ca="1" si="19"/>
        <v>7.5</v>
      </c>
      <c r="O172" s="42">
        <f t="shared" ca="1" si="19"/>
        <v>5.5</v>
      </c>
      <c r="P172" s="42">
        <f t="shared" ca="1" si="19"/>
        <v>9</v>
      </c>
    </row>
    <row r="173" spans="1:16" x14ac:dyDescent="0.25">
      <c r="A173" s="2">
        <f t="shared" si="15"/>
        <v>6</v>
      </c>
      <c r="B173" s="2">
        <f t="shared" si="16"/>
        <v>20</v>
      </c>
      <c r="C173" s="2">
        <f ca="1">INDEX($F$1:$P$1,MATCH(E173,F173:P173,0))</f>
        <v>2009</v>
      </c>
      <c r="D173" s="4">
        <v>44002</v>
      </c>
      <c r="E173" s="2">
        <f t="shared" ca="1" si="17"/>
        <v>4</v>
      </c>
      <c r="F173" s="42">
        <f t="shared" ca="1" si="14"/>
        <v>6.5</v>
      </c>
      <c r="G173" s="42">
        <f t="shared" ca="1" si="19"/>
        <v>12</v>
      </c>
      <c r="H173" s="42">
        <f t="shared" ca="1" si="19"/>
        <v>10</v>
      </c>
      <c r="I173" s="42">
        <f t="shared" ca="1" si="19"/>
        <v>10.5</v>
      </c>
      <c r="J173" s="42">
        <f t="shared" ca="1" si="19"/>
        <v>8</v>
      </c>
      <c r="K173" s="42">
        <f t="shared" ca="1" si="19"/>
        <v>8.5</v>
      </c>
      <c r="L173" s="42">
        <f t="shared" ca="1" si="19"/>
        <v>12</v>
      </c>
      <c r="M173" s="42">
        <f t="shared" ca="1" si="19"/>
        <v>9</v>
      </c>
      <c r="N173" s="42">
        <f t="shared" ca="1" si="19"/>
        <v>9</v>
      </c>
      <c r="O173" s="42">
        <f t="shared" ca="1" si="19"/>
        <v>9.5</v>
      </c>
      <c r="P173" s="42">
        <f t="shared" ca="1" si="19"/>
        <v>4</v>
      </c>
    </row>
    <row r="174" spans="1:16" x14ac:dyDescent="0.25">
      <c r="A174" s="2">
        <f t="shared" si="15"/>
        <v>6</v>
      </c>
      <c r="B174" s="2">
        <f t="shared" si="16"/>
        <v>21</v>
      </c>
      <c r="C174" s="2">
        <f ca="1">INDEX($F$1:$P$1,MATCH(E174,F174:P174,0))</f>
        <v>2014</v>
      </c>
      <c r="D174" s="4">
        <v>44003</v>
      </c>
      <c r="E174" s="2">
        <f t="shared" ca="1" si="17"/>
        <v>2</v>
      </c>
      <c r="F174" s="42">
        <f t="shared" ca="1" si="14"/>
        <v>4.5</v>
      </c>
      <c r="G174" s="42">
        <f t="shared" ca="1" si="19"/>
        <v>13</v>
      </c>
      <c r="H174" s="42">
        <f t="shared" ca="1" si="19"/>
        <v>6</v>
      </c>
      <c r="I174" s="42">
        <f t="shared" ca="1" si="19"/>
        <v>10</v>
      </c>
      <c r="J174" s="42">
        <f t="shared" ca="1" si="19"/>
        <v>4.5</v>
      </c>
      <c r="K174" s="42">
        <f t="shared" ca="1" si="19"/>
        <v>2</v>
      </c>
      <c r="L174" s="42">
        <f t="shared" ca="1" si="19"/>
        <v>9.5</v>
      </c>
      <c r="M174" s="42">
        <f t="shared" ca="1" si="19"/>
        <v>10</v>
      </c>
      <c r="N174" s="42">
        <f t="shared" ca="1" si="19"/>
        <v>5</v>
      </c>
      <c r="O174" s="42">
        <f t="shared" ca="1" si="19"/>
        <v>12</v>
      </c>
      <c r="P174" s="42">
        <f t="shared" ca="1" si="19"/>
        <v>2</v>
      </c>
    </row>
    <row r="175" spans="1:16" x14ac:dyDescent="0.25">
      <c r="A175" s="2">
        <f t="shared" si="15"/>
        <v>6</v>
      </c>
      <c r="B175" s="2">
        <f t="shared" si="16"/>
        <v>22</v>
      </c>
      <c r="C175" s="2">
        <f ca="1">INDEX($F$1:$P$1,MATCH(E175,F175:P175,0))</f>
        <v>2009</v>
      </c>
      <c r="D175" s="4">
        <v>44004</v>
      </c>
      <c r="E175" s="2">
        <f t="shared" ca="1" si="17"/>
        <v>3</v>
      </c>
      <c r="F175" s="42">
        <f t="shared" ca="1" si="14"/>
        <v>8</v>
      </c>
      <c r="G175" s="42">
        <f t="shared" ca="1" si="19"/>
        <v>12</v>
      </c>
      <c r="H175" s="42">
        <f t="shared" ca="1" si="19"/>
        <v>5</v>
      </c>
      <c r="I175" s="42">
        <f t="shared" ca="1" si="19"/>
        <v>11</v>
      </c>
      <c r="J175" s="42">
        <f t="shared" ca="1" si="19"/>
        <v>10</v>
      </c>
      <c r="K175" s="42">
        <f t="shared" ca="1" si="19"/>
        <v>5.5</v>
      </c>
      <c r="L175" s="42">
        <f t="shared" ca="1" si="19"/>
        <v>13.5</v>
      </c>
      <c r="M175" s="42">
        <f t="shared" ca="1" si="19"/>
        <v>9.5</v>
      </c>
      <c r="N175" s="42">
        <f t="shared" ca="1" si="19"/>
        <v>10.5</v>
      </c>
      <c r="O175" s="42">
        <f t="shared" ca="1" si="19"/>
        <v>7</v>
      </c>
      <c r="P175" s="42">
        <f t="shared" ca="1" si="19"/>
        <v>3</v>
      </c>
    </row>
    <row r="176" spans="1:16" x14ac:dyDescent="0.25">
      <c r="A176" s="2">
        <f t="shared" si="15"/>
        <v>6</v>
      </c>
      <c r="B176" s="2">
        <f t="shared" si="16"/>
        <v>23</v>
      </c>
      <c r="C176" s="2">
        <f ca="1">INDEX($F$1:$P$1,MATCH(E176,F176:P176,0))</f>
        <v>2017</v>
      </c>
      <c r="D176" s="4">
        <v>44005</v>
      </c>
      <c r="E176" s="2">
        <f t="shared" ca="1" si="17"/>
        <v>4</v>
      </c>
      <c r="F176" s="42">
        <f t="shared" ca="1" si="14"/>
        <v>10.5</v>
      </c>
      <c r="G176" s="42">
        <f t="shared" ca="1" si="19"/>
        <v>11</v>
      </c>
      <c r="H176" s="42">
        <f t="shared" ca="1" si="19"/>
        <v>4</v>
      </c>
      <c r="I176" s="42">
        <f t="shared" ca="1" si="19"/>
        <v>7</v>
      </c>
      <c r="J176" s="42">
        <f t="shared" ca="1" si="19"/>
        <v>13</v>
      </c>
      <c r="K176" s="42">
        <f t="shared" ca="1" si="19"/>
        <v>12</v>
      </c>
      <c r="L176" s="42">
        <f t="shared" ca="1" si="19"/>
        <v>10</v>
      </c>
      <c r="M176" s="42">
        <f t="shared" ca="1" si="19"/>
        <v>17</v>
      </c>
      <c r="N176" s="42">
        <f t="shared" ca="1" si="19"/>
        <v>8.5</v>
      </c>
      <c r="O176" s="42">
        <f t="shared" ca="1" si="19"/>
        <v>11</v>
      </c>
      <c r="P176" s="42">
        <f t="shared" ca="1" si="19"/>
        <v>5.5</v>
      </c>
    </row>
    <row r="177" spans="1:16" x14ac:dyDescent="0.25">
      <c r="A177" s="2">
        <f t="shared" si="15"/>
        <v>6</v>
      </c>
      <c r="B177" s="2">
        <f t="shared" si="16"/>
        <v>24</v>
      </c>
      <c r="C177" s="2">
        <f ca="1">INDEX($F$1:$P$1,MATCH(E177,F177:P177,0))</f>
        <v>2019</v>
      </c>
      <c r="D177" s="4">
        <v>44006</v>
      </c>
      <c r="E177" s="2">
        <f t="shared" ca="1" si="17"/>
        <v>5</v>
      </c>
      <c r="F177" s="42">
        <f t="shared" ca="1" si="14"/>
        <v>5</v>
      </c>
      <c r="G177" s="42">
        <f t="shared" ca="1" si="19"/>
        <v>9</v>
      </c>
      <c r="H177" s="42">
        <f t="shared" ca="1" si="19"/>
        <v>5</v>
      </c>
      <c r="I177" s="42">
        <f t="shared" ca="1" si="19"/>
        <v>12</v>
      </c>
      <c r="J177" s="42">
        <f t="shared" ca="1" si="19"/>
        <v>14</v>
      </c>
      <c r="K177" s="42">
        <f t="shared" ca="1" si="19"/>
        <v>13</v>
      </c>
      <c r="L177" s="42">
        <f t="shared" ca="1" si="19"/>
        <v>11</v>
      </c>
      <c r="M177" s="42">
        <f t="shared" ca="1" si="19"/>
        <v>13</v>
      </c>
      <c r="N177" s="42">
        <f t="shared" ca="1" si="19"/>
        <v>8</v>
      </c>
      <c r="O177" s="42">
        <f t="shared" ca="1" si="19"/>
        <v>13</v>
      </c>
      <c r="P177" s="42">
        <f t="shared" ca="1" si="19"/>
        <v>9.5</v>
      </c>
    </row>
    <row r="178" spans="1:16" x14ac:dyDescent="0.25">
      <c r="A178" s="2">
        <f t="shared" si="15"/>
        <v>6</v>
      </c>
      <c r="B178" s="2">
        <f t="shared" si="16"/>
        <v>25</v>
      </c>
      <c r="C178" s="2">
        <f ca="1">INDEX($F$1:$P$1,MATCH(E178,F178:P178,0))</f>
        <v>2009</v>
      </c>
      <c r="D178" s="4">
        <v>44007</v>
      </c>
      <c r="E178" s="2">
        <f t="shared" ca="1" si="17"/>
        <v>0</v>
      </c>
      <c r="F178" s="42">
        <f t="shared" ca="1" si="14"/>
        <v>5.5</v>
      </c>
      <c r="G178" s="42">
        <f t="shared" ca="1" si="19"/>
        <v>9</v>
      </c>
      <c r="H178" s="42">
        <f t="shared" ca="1" si="19"/>
        <v>9</v>
      </c>
      <c r="I178" s="42">
        <f t="shared" ca="1" si="19"/>
        <v>10</v>
      </c>
      <c r="J178" s="42">
        <f t="shared" ca="1" si="19"/>
        <v>11</v>
      </c>
      <c r="K178" s="42">
        <f t="shared" ca="1" si="19"/>
        <v>6.5</v>
      </c>
      <c r="L178" s="42">
        <f t="shared" ca="1" si="19"/>
        <v>13</v>
      </c>
      <c r="M178" s="42">
        <f t="shared" ca="1" si="19"/>
        <v>8</v>
      </c>
      <c r="N178" s="42">
        <f t="shared" ca="1" si="19"/>
        <v>7.5</v>
      </c>
      <c r="O178" s="42">
        <f t="shared" ca="1" si="19"/>
        <v>9</v>
      </c>
      <c r="P178" s="42">
        <f t="shared" ca="1" si="19"/>
        <v>0</v>
      </c>
    </row>
    <row r="179" spans="1:16" x14ac:dyDescent="0.25">
      <c r="A179" s="2">
        <f t="shared" si="15"/>
        <v>6</v>
      </c>
      <c r="B179" s="2">
        <f t="shared" si="16"/>
        <v>26</v>
      </c>
      <c r="C179" s="2">
        <f ca="1">INDEX($F$1:$P$1,MATCH(E179,F179:P179,0))</f>
        <v>2009</v>
      </c>
      <c r="D179" s="4">
        <v>44008</v>
      </c>
      <c r="E179" s="2">
        <f t="shared" ca="1" si="17"/>
        <v>0</v>
      </c>
      <c r="F179" s="42">
        <f t="shared" ca="1" si="14"/>
        <v>8</v>
      </c>
      <c r="G179" s="42">
        <f t="shared" ca="1" si="19"/>
        <v>9</v>
      </c>
      <c r="H179" s="42">
        <f t="shared" ca="1" si="19"/>
        <v>7</v>
      </c>
      <c r="I179" s="42">
        <f t="shared" ca="1" si="19"/>
        <v>8.5</v>
      </c>
      <c r="J179" s="42">
        <f t="shared" ca="1" si="19"/>
        <v>8.5</v>
      </c>
      <c r="K179" s="42">
        <f t="shared" ca="1" si="19"/>
        <v>4</v>
      </c>
      <c r="L179" s="42">
        <f t="shared" ca="1" si="19"/>
        <v>9.5</v>
      </c>
      <c r="M179" s="42">
        <f t="shared" ca="1" si="19"/>
        <v>7.5</v>
      </c>
      <c r="N179" s="42">
        <f t="shared" ca="1" si="19"/>
        <v>11</v>
      </c>
      <c r="O179" s="42">
        <f t="shared" ca="1" si="19"/>
        <v>6</v>
      </c>
      <c r="P179" s="42">
        <f t="shared" ca="1" si="19"/>
        <v>0</v>
      </c>
    </row>
    <row r="180" spans="1:16" x14ac:dyDescent="0.25">
      <c r="A180" s="2">
        <f t="shared" si="15"/>
        <v>6</v>
      </c>
      <c r="B180" s="2">
        <f t="shared" si="16"/>
        <v>27</v>
      </c>
      <c r="C180" s="2">
        <f ca="1">INDEX($F$1:$P$1,MATCH(E180,F180:P180,0))</f>
        <v>2009</v>
      </c>
      <c r="D180" s="4">
        <v>44009</v>
      </c>
      <c r="E180" s="2">
        <f t="shared" ca="1" si="17"/>
        <v>0</v>
      </c>
      <c r="F180" s="42">
        <f t="shared" ca="1" si="14"/>
        <v>8</v>
      </c>
      <c r="G180" s="42">
        <f t="shared" ca="1" si="19"/>
        <v>6</v>
      </c>
      <c r="H180" s="42">
        <f t="shared" ca="1" si="19"/>
        <v>7</v>
      </c>
      <c r="I180" s="42">
        <f t="shared" ca="1" si="19"/>
        <v>8</v>
      </c>
      <c r="J180" s="42">
        <f t="shared" ca="1" si="19"/>
        <v>9.5</v>
      </c>
      <c r="K180" s="42">
        <f t="shared" ca="1" si="19"/>
        <v>9.5</v>
      </c>
      <c r="L180" s="42">
        <f t="shared" ca="1" si="19"/>
        <v>7</v>
      </c>
      <c r="M180" s="42">
        <f t="shared" ca="1" si="19"/>
        <v>8.5</v>
      </c>
      <c r="N180" s="42">
        <f t="shared" ca="1" si="19"/>
        <v>11</v>
      </c>
      <c r="O180" s="42">
        <f t="shared" ca="1" si="19"/>
        <v>11</v>
      </c>
      <c r="P180" s="42">
        <f t="shared" ca="1" si="19"/>
        <v>0</v>
      </c>
    </row>
    <row r="181" spans="1:16" x14ac:dyDescent="0.25">
      <c r="A181" s="2">
        <f t="shared" si="15"/>
        <v>6</v>
      </c>
      <c r="B181" s="2">
        <f t="shared" si="16"/>
        <v>28</v>
      </c>
      <c r="C181" s="2">
        <f ca="1">INDEX($F$1:$P$1,MATCH(E181,F181:P181,0))</f>
        <v>2014</v>
      </c>
      <c r="D181" s="4">
        <v>44010</v>
      </c>
      <c r="E181" s="2">
        <f t="shared" ca="1" si="17"/>
        <v>0</v>
      </c>
      <c r="F181" s="42">
        <f t="shared" ca="1" si="14"/>
        <v>12.5</v>
      </c>
      <c r="G181" s="42">
        <f t="shared" ca="1" si="19"/>
        <v>8.5</v>
      </c>
      <c r="H181" s="42">
        <f t="shared" ca="1" si="19"/>
        <v>9.5</v>
      </c>
      <c r="I181" s="42">
        <f t="shared" ca="1" si="19"/>
        <v>10</v>
      </c>
      <c r="J181" s="42">
        <f t="shared" ca="1" si="19"/>
        <v>11</v>
      </c>
      <c r="K181" s="42">
        <f t="shared" ca="1" si="19"/>
        <v>0</v>
      </c>
      <c r="L181" s="42">
        <f t="shared" ca="1" si="19"/>
        <v>11</v>
      </c>
      <c r="M181" s="42">
        <f t="shared" ca="1" si="19"/>
        <v>10</v>
      </c>
      <c r="N181" s="42">
        <f t="shared" ca="1" si="19"/>
        <v>13.5</v>
      </c>
      <c r="O181" s="42">
        <f t="shared" ca="1" si="19"/>
        <v>8</v>
      </c>
      <c r="P181" s="42">
        <f t="shared" ca="1" si="19"/>
        <v>0</v>
      </c>
    </row>
    <row r="182" spans="1:16" x14ac:dyDescent="0.25">
      <c r="A182" s="2">
        <f t="shared" si="15"/>
        <v>6</v>
      </c>
      <c r="B182" s="2">
        <f t="shared" si="16"/>
        <v>29</v>
      </c>
      <c r="C182" s="2">
        <f ca="1">INDEX($F$1:$P$1,MATCH(E182,F182:P182,0))</f>
        <v>2017</v>
      </c>
      <c r="D182" s="4">
        <v>44011</v>
      </c>
      <c r="E182" s="2">
        <f t="shared" ca="1" si="17"/>
        <v>0</v>
      </c>
      <c r="F182" s="42">
        <f t="shared" ca="1" si="14"/>
        <v>9</v>
      </c>
      <c r="G182" s="42">
        <f t="shared" ca="1" si="19"/>
        <v>10</v>
      </c>
      <c r="H182" s="42">
        <f t="shared" ca="1" si="19"/>
        <v>0</v>
      </c>
      <c r="I182" s="42">
        <f t="shared" ca="1" si="19"/>
        <v>14</v>
      </c>
      <c r="J182" s="42">
        <f t="shared" ca="1" si="19"/>
        <v>14.5</v>
      </c>
      <c r="K182" s="42">
        <f t="shared" ca="1" si="19"/>
        <v>7.5</v>
      </c>
      <c r="L182" s="42">
        <f t="shared" ca="1" si="19"/>
        <v>13</v>
      </c>
      <c r="M182" s="42">
        <f t="shared" ca="1" si="19"/>
        <v>0</v>
      </c>
      <c r="N182" s="42">
        <f t="shared" ca="1" si="19"/>
        <v>11</v>
      </c>
      <c r="O182" s="42">
        <f t="shared" ca="1" si="19"/>
        <v>8</v>
      </c>
      <c r="P182" s="42">
        <f t="shared" ca="1" si="19"/>
        <v>0</v>
      </c>
    </row>
    <row r="183" spans="1:16" x14ac:dyDescent="0.25">
      <c r="A183" s="2">
        <f t="shared" si="15"/>
        <v>6</v>
      </c>
      <c r="B183" s="2">
        <f t="shared" si="16"/>
        <v>30</v>
      </c>
      <c r="C183" s="2">
        <f ca="1">INDEX($F$1:$P$1,MATCH(E183,F183:P183,0))</f>
        <v>2017</v>
      </c>
      <c r="D183" s="4">
        <v>44012</v>
      </c>
      <c r="E183" s="2">
        <f t="shared" ca="1" si="17"/>
        <v>0</v>
      </c>
      <c r="F183" s="42">
        <f t="shared" ca="1" si="14"/>
        <v>7.5</v>
      </c>
      <c r="G183" s="42">
        <f t="shared" ca="1" si="19"/>
        <v>11</v>
      </c>
      <c r="H183" s="42">
        <f t="shared" ca="1" si="19"/>
        <v>0</v>
      </c>
      <c r="I183" s="42">
        <f t="shared" ca="1" si="19"/>
        <v>12</v>
      </c>
      <c r="J183" s="42">
        <f t="shared" ca="1" si="19"/>
        <v>13</v>
      </c>
      <c r="K183" s="42">
        <f t="shared" ca="1" si="19"/>
        <v>6.5</v>
      </c>
      <c r="L183" s="42">
        <f t="shared" ca="1" si="19"/>
        <v>13</v>
      </c>
      <c r="M183" s="42">
        <f t="shared" ca="1" si="19"/>
        <v>0</v>
      </c>
      <c r="N183" s="42">
        <f t="shared" ca="1" si="19"/>
        <v>7</v>
      </c>
      <c r="O183" s="42">
        <f t="shared" ca="1" si="19"/>
        <v>5</v>
      </c>
      <c r="P183" s="42">
        <f t="shared" ca="1" si="19"/>
        <v>0</v>
      </c>
    </row>
    <row r="184" spans="1:16" x14ac:dyDescent="0.25">
      <c r="A184" s="2">
        <f t="shared" si="15"/>
        <v>7</v>
      </c>
      <c r="B184" s="2">
        <f t="shared" si="16"/>
        <v>1</v>
      </c>
      <c r="C184" s="2">
        <f ca="1">INDEX($F$1:$P$1,MATCH(E184,F184:P184,0))</f>
        <v>2017</v>
      </c>
      <c r="D184" s="4">
        <v>44013</v>
      </c>
      <c r="E184" s="2">
        <f t="shared" ca="1" si="17"/>
        <v>0</v>
      </c>
      <c r="F184" s="42">
        <f t="shared" ca="1" si="14"/>
        <v>13</v>
      </c>
      <c r="G184" s="42">
        <f t="shared" ca="1" si="19"/>
        <v>8</v>
      </c>
      <c r="H184" s="42">
        <f t="shared" ca="1" si="19"/>
        <v>0</v>
      </c>
      <c r="I184" s="42">
        <f t="shared" ca="1" si="19"/>
        <v>11</v>
      </c>
      <c r="J184" s="42">
        <f t="shared" ca="1" si="19"/>
        <v>9</v>
      </c>
      <c r="K184" s="42">
        <f t="shared" ca="1" si="19"/>
        <v>7.5</v>
      </c>
      <c r="L184" s="42">
        <f t="shared" ca="1" si="19"/>
        <v>12</v>
      </c>
      <c r="M184" s="42">
        <f t="shared" ca="1" si="19"/>
        <v>0</v>
      </c>
      <c r="N184" s="42">
        <f t="shared" ca="1" si="19"/>
        <v>4.5</v>
      </c>
      <c r="O184" s="42">
        <f t="shared" ca="1" si="19"/>
        <v>1.5</v>
      </c>
      <c r="P184" s="42">
        <f t="shared" ca="1" si="19"/>
        <v>0</v>
      </c>
    </row>
    <row r="185" spans="1:16" x14ac:dyDescent="0.25">
      <c r="A185" s="2">
        <f t="shared" si="15"/>
        <v>7</v>
      </c>
      <c r="B185" s="2">
        <f t="shared" si="16"/>
        <v>2</v>
      </c>
      <c r="C185" s="2">
        <f ca="1">INDEX($F$1:$P$1,MATCH(E185,F185:P185,0))</f>
        <v>2017</v>
      </c>
      <c r="D185" s="4">
        <v>44014</v>
      </c>
      <c r="E185" s="2">
        <f t="shared" ca="1" si="17"/>
        <v>0</v>
      </c>
      <c r="F185" s="42">
        <f t="shared" ca="1" si="14"/>
        <v>6.5</v>
      </c>
      <c r="G185" s="42">
        <f t="shared" ca="1" si="19"/>
        <v>7.5</v>
      </c>
      <c r="H185" s="42">
        <f t="shared" ca="1" si="19"/>
        <v>0</v>
      </c>
      <c r="I185" s="42">
        <f t="shared" ca="1" si="19"/>
        <v>10.5</v>
      </c>
      <c r="J185" s="42">
        <f t="shared" ca="1" si="19"/>
        <v>10</v>
      </c>
      <c r="K185" s="42">
        <f t="shared" ca="1" si="19"/>
        <v>15</v>
      </c>
      <c r="L185" s="42">
        <f t="shared" ca="1" si="19"/>
        <v>15</v>
      </c>
      <c r="M185" s="42">
        <f t="shared" ca="1" si="19"/>
        <v>0</v>
      </c>
      <c r="N185" s="42">
        <f t="shared" ca="1" si="19"/>
        <v>8</v>
      </c>
      <c r="O185" s="42">
        <f t="shared" ca="1" si="19"/>
        <v>9</v>
      </c>
      <c r="P185" s="42">
        <f t="shared" ca="1" si="19"/>
        <v>0</v>
      </c>
    </row>
    <row r="186" spans="1:16" x14ac:dyDescent="0.25">
      <c r="A186" s="2">
        <f t="shared" si="15"/>
        <v>7</v>
      </c>
      <c r="B186" s="2">
        <f t="shared" si="16"/>
        <v>3</v>
      </c>
      <c r="C186" s="2">
        <f ca="1">INDEX($F$1:$P$1,MATCH(E186,F186:P186,0))</f>
        <v>2012</v>
      </c>
      <c r="D186" s="4">
        <v>44015</v>
      </c>
      <c r="E186" s="2">
        <f t="shared" ca="1" si="17"/>
        <v>0</v>
      </c>
      <c r="F186" s="42">
        <f t="shared" ca="1" si="14"/>
        <v>12.5</v>
      </c>
      <c r="G186" s="42">
        <f t="shared" ca="1" si="19"/>
        <v>8.5</v>
      </c>
      <c r="H186" s="42">
        <f t="shared" ca="1" si="19"/>
        <v>8</v>
      </c>
      <c r="I186" s="42">
        <f t="shared" ca="1" si="19"/>
        <v>7</v>
      </c>
      <c r="J186" s="42">
        <f t="shared" ca="1" si="19"/>
        <v>10</v>
      </c>
      <c r="K186" s="42">
        <f t="shared" ca="1" si="19"/>
        <v>10</v>
      </c>
      <c r="L186" s="42">
        <f t="shared" ca="1" si="19"/>
        <v>8</v>
      </c>
      <c r="M186" s="42">
        <f t="shared" ca="1" si="19"/>
        <v>0</v>
      </c>
      <c r="N186" s="42">
        <f t="shared" ca="1" si="19"/>
        <v>9.5</v>
      </c>
      <c r="O186" s="42">
        <f t="shared" ca="1" si="19"/>
        <v>8</v>
      </c>
      <c r="P186" s="42">
        <f t="shared" ca="1" si="19"/>
        <v>5</v>
      </c>
    </row>
    <row r="187" spans="1:16" x14ac:dyDescent="0.25">
      <c r="A187" s="2">
        <f t="shared" si="15"/>
        <v>7</v>
      </c>
      <c r="B187" s="2">
        <f t="shared" si="16"/>
        <v>4</v>
      </c>
      <c r="C187" s="2">
        <f ca="1">INDEX($F$1:$P$1,MATCH(E187,F187:P187,0))</f>
        <v>2011</v>
      </c>
      <c r="D187" s="4">
        <v>44016</v>
      </c>
      <c r="E187" s="2">
        <f t="shared" ca="1" si="17"/>
        <v>3</v>
      </c>
      <c r="F187" s="42">
        <f t="shared" ca="1" si="14"/>
        <v>10.5</v>
      </c>
      <c r="G187" s="42">
        <f t="shared" ca="1" si="19"/>
        <v>7.5</v>
      </c>
      <c r="H187" s="42">
        <f t="shared" ca="1" si="19"/>
        <v>6</v>
      </c>
      <c r="I187" s="42">
        <f t="shared" ca="1" si="19"/>
        <v>9</v>
      </c>
      <c r="J187" s="42">
        <f t="shared" ca="1" si="19"/>
        <v>8</v>
      </c>
      <c r="K187" s="42">
        <f t="shared" ca="1" si="19"/>
        <v>6.5</v>
      </c>
      <c r="L187" s="42">
        <f t="shared" ca="1" si="19"/>
        <v>9</v>
      </c>
      <c r="M187" s="42">
        <f t="shared" ca="1" si="19"/>
        <v>9</v>
      </c>
      <c r="N187" s="42">
        <f t="shared" ca="1" si="19"/>
        <v>3</v>
      </c>
      <c r="O187" s="42">
        <f t="shared" ca="1" si="19"/>
        <v>9</v>
      </c>
      <c r="P187" s="42">
        <f t="shared" ca="1" si="19"/>
        <v>10</v>
      </c>
    </row>
    <row r="188" spans="1:16" x14ac:dyDescent="0.25">
      <c r="A188" s="2">
        <f t="shared" si="15"/>
        <v>7</v>
      </c>
      <c r="B188" s="2">
        <f t="shared" si="16"/>
        <v>5</v>
      </c>
      <c r="C188" s="2">
        <f ca="1">INDEX($F$1:$P$1,MATCH(E188,F188:P188,0))</f>
        <v>2012</v>
      </c>
      <c r="D188" s="4">
        <v>44017</v>
      </c>
      <c r="E188" s="2">
        <f t="shared" ca="1" si="17"/>
        <v>3</v>
      </c>
      <c r="F188" s="42">
        <f t="shared" ca="1" si="14"/>
        <v>8</v>
      </c>
      <c r="G188" s="42">
        <f t="shared" ca="1" si="19"/>
        <v>11</v>
      </c>
      <c r="H188" s="42">
        <f t="shared" ca="1" si="19"/>
        <v>5.5</v>
      </c>
      <c r="I188" s="42">
        <f t="shared" ca="1" si="19"/>
        <v>10</v>
      </c>
      <c r="J188" s="42">
        <f t="shared" ca="1" si="19"/>
        <v>7</v>
      </c>
      <c r="K188" s="42">
        <f t="shared" ca="1" si="19"/>
        <v>11.5</v>
      </c>
      <c r="L188" s="42">
        <f t="shared" ca="1" si="19"/>
        <v>9</v>
      </c>
      <c r="M188" s="42">
        <f t="shared" ca="1" si="19"/>
        <v>3</v>
      </c>
      <c r="N188" s="42">
        <f t="shared" ca="1" si="19"/>
        <v>10.5</v>
      </c>
      <c r="O188" s="42">
        <f t="shared" ca="1" si="19"/>
        <v>8</v>
      </c>
      <c r="P188" s="42">
        <f t="shared" ca="1" si="19"/>
        <v>8</v>
      </c>
    </row>
    <row r="189" spans="1:16" x14ac:dyDescent="0.25">
      <c r="A189" s="2">
        <f t="shared" si="15"/>
        <v>7</v>
      </c>
      <c r="B189" s="2">
        <f t="shared" si="16"/>
        <v>6</v>
      </c>
      <c r="C189" s="2">
        <f ca="1">INDEX($F$1:$P$1,MATCH(E189,F189:P189,0))</f>
        <v>2012</v>
      </c>
      <c r="D189" s="4">
        <v>44018</v>
      </c>
      <c r="E189" s="2">
        <f t="shared" ca="1" si="17"/>
        <v>3.5</v>
      </c>
      <c r="F189" s="42">
        <f t="shared" ca="1" si="14"/>
        <v>9</v>
      </c>
      <c r="G189" s="42">
        <f t="shared" ca="1" si="19"/>
        <v>10.5</v>
      </c>
      <c r="H189" s="42">
        <f t="shared" ca="1" si="19"/>
        <v>8</v>
      </c>
      <c r="I189" s="42">
        <f t="shared" ca="1" si="19"/>
        <v>7</v>
      </c>
      <c r="J189" s="42">
        <f t="shared" ca="1" si="19"/>
        <v>7</v>
      </c>
      <c r="K189" s="42">
        <f t="shared" ca="1" si="19"/>
        <v>10</v>
      </c>
      <c r="L189" s="42">
        <f t="shared" ca="1" si="19"/>
        <v>7</v>
      </c>
      <c r="M189" s="42">
        <f t="shared" ca="1" si="19"/>
        <v>3.5</v>
      </c>
      <c r="N189" s="42">
        <f t="shared" ca="1" si="19"/>
        <v>12</v>
      </c>
      <c r="O189" s="42">
        <f t="shared" ca="1" si="19"/>
        <v>7</v>
      </c>
      <c r="P189" s="42">
        <f t="shared" ca="1" si="19"/>
        <v>13</v>
      </c>
    </row>
    <row r="190" spans="1:16" x14ac:dyDescent="0.25">
      <c r="A190" s="2">
        <f t="shared" si="15"/>
        <v>7</v>
      </c>
      <c r="B190" s="2">
        <f t="shared" si="16"/>
        <v>7</v>
      </c>
      <c r="C190" s="2">
        <f ca="1">INDEX($F$1:$P$1,MATCH(E190,F190:P190,0))</f>
        <v>2011</v>
      </c>
      <c r="D190" s="4">
        <v>44019</v>
      </c>
      <c r="E190" s="2">
        <f t="shared" ca="1" si="17"/>
        <v>7</v>
      </c>
      <c r="F190" s="42">
        <f t="shared" ca="1" si="14"/>
        <v>12</v>
      </c>
      <c r="G190" s="42">
        <f t="shared" ca="1" si="19"/>
        <v>10.5</v>
      </c>
      <c r="H190" s="42">
        <f t="shared" ca="1" si="19"/>
        <v>11</v>
      </c>
      <c r="I190" s="42">
        <f t="shared" ca="1" si="19"/>
        <v>9.5</v>
      </c>
      <c r="J190" s="42">
        <f t="shared" ca="1" si="19"/>
        <v>12</v>
      </c>
      <c r="K190" s="42">
        <f t="shared" ca="1" si="19"/>
        <v>10</v>
      </c>
      <c r="L190" s="42">
        <f t="shared" ca="1" si="19"/>
        <v>9</v>
      </c>
      <c r="M190" s="42">
        <f t="shared" ref="G190:V253" ca="1" si="20">INDEX(INDIRECT("'"&amp;M$1&amp;"'!"&amp;"L:L"),MATCH(EDATE($D190,-12*(2020-M$1)),INDIRECT("'"&amp;M$1&amp;"'!"&amp;"E:E"),0))</f>
        <v>10</v>
      </c>
      <c r="N190" s="42">
        <f t="shared" ca="1" si="20"/>
        <v>7</v>
      </c>
      <c r="O190" s="42">
        <f t="shared" ca="1" si="20"/>
        <v>8.5</v>
      </c>
      <c r="P190" s="42">
        <f t="shared" ca="1" si="20"/>
        <v>10</v>
      </c>
    </row>
    <row r="191" spans="1:16" x14ac:dyDescent="0.25">
      <c r="A191" s="2">
        <f t="shared" si="15"/>
        <v>7</v>
      </c>
      <c r="B191" s="2">
        <f t="shared" si="16"/>
        <v>8</v>
      </c>
      <c r="C191" s="2">
        <f ca="1">INDEX($F$1:$P$1,MATCH(E191,F191:P191,0))</f>
        <v>2011</v>
      </c>
      <c r="D191" s="4">
        <v>44020</v>
      </c>
      <c r="E191" s="2">
        <f t="shared" ca="1" si="17"/>
        <v>8</v>
      </c>
      <c r="F191" s="42">
        <f t="shared" ca="1" si="14"/>
        <v>14</v>
      </c>
      <c r="G191" s="42">
        <f t="shared" ca="1" si="20"/>
        <v>9.5</v>
      </c>
      <c r="H191" s="42">
        <f t="shared" ca="1" si="20"/>
        <v>10</v>
      </c>
      <c r="I191" s="42">
        <f t="shared" ca="1" si="20"/>
        <v>12.5</v>
      </c>
      <c r="J191" s="42">
        <f t="shared" ca="1" si="20"/>
        <v>16</v>
      </c>
      <c r="K191" s="42">
        <f t="shared" ca="1" si="20"/>
        <v>12.5</v>
      </c>
      <c r="L191" s="42">
        <f t="shared" ca="1" si="20"/>
        <v>9.5</v>
      </c>
      <c r="M191" s="42">
        <f t="shared" ca="1" si="20"/>
        <v>12</v>
      </c>
      <c r="N191" s="42">
        <f t="shared" ca="1" si="20"/>
        <v>8</v>
      </c>
      <c r="O191" s="42">
        <f t="shared" ca="1" si="20"/>
        <v>9.5</v>
      </c>
      <c r="P191" s="42">
        <f t="shared" ca="1" si="20"/>
        <v>11</v>
      </c>
    </row>
    <row r="192" spans="1:16" x14ac:dyDescent="0.25">
      <c r="A192" s="2">
        <f t="shared" si="15"/>
        <v>7</v>
      </c>
      <c r="B192" s="2">
        <f t="shared" si="16"/>
        <v>9</v>
      </c>
      <c r="C192" s="2">
        <f ca="1">INDEX($F$1:$P$1,MATCH(E192,F192:P192,0))</f>
        <v>2018</v>
      </c>
      <c r="D192" s="4">
        <v>44021</v>
      </c>
      <c r="E192" s="2">
        <f t="shared" ca="1" si="17"/>
        <v>8</v>
      </c>
      <c r="F192" s="42">
        <f t="shared" ref="F192:F255" ca="1" si="21">INDEX(INDIRECT("'"&amp;F$1&amp;"'!"&amp;"L:L"),MATCH(EDATE($D192,-12*(2020-F$1)),INDIRECT("'"&amp;F$1&amp;"'!"&amp;"E:E"),0))</f>
        <v>11.5</v>
      </c>
      <c r="G192" s="42">
        <f t="shared" ca="1" si="20"/>
        <v>8</v>
      </c>
      <c r="H192" s="42">
        <f t="shared" ca="1" si="20"/>
        <v>14</v>
      </c>
      <c r="I192" s="42">
        <f t="shared" ca="1" si="20"/>
        <v>10</v>
      </c>
      <c r="J192" s="42">
        <f t="shared" ca="1" si="20"/>
        <v>12</v>
      </c>
      <c r="K192" s="42">
        <f t="shared" ca="1" si="20"/>
        <v>11.5</v>
      </c>
      <c r="L192" s="42">
        <f t="shared" ca="1" si="20"/>
        <v>15</v>
      </c>
      <c r="M192" s="42">
        <f t="shared" ca="1" si="20"/>
        <v>10</v>
      </c>
      <c r="N192" s="42">
        <f t="shared" ca="1" si="20"/>
        <v>10</v>
      </c>
      <c r="O192" s="42">
        <f t="shared" ca="1" si="20"/>
        <v>12</v>
      </c>
      <c r="P192" s="42">
        <f t="shared" ca="1" si="20"/>
        <v>10.5</v>
      </c>
    </row>
    <row r="193" spans="1:16" x14ac:dyDescent="0.25">
      <c r="A193" s="2">
        <f t="shared" si="15"/>
        <v>7</v>
      </c>
      <c r="B193" s="2">
        <f t="shared" si="16"/>
        <v>10</v>
      </c>
      <c r="C193" s="2">
        <f ca="1">INDEX($F$1:$P$1,MATCH(E193,F193:P193,0))</f>
        <v>2017</v>
      </c>
      <c r="D193" s="4">
        <v>44022</v>
      </c>
      <c r="E193" s="2">
        <f t="shared" ca="1" si="17"/>
        <v>7</v>
      </c>
      <c r="F193" s="42">
        <f t="shared" ca="1" si="21"/>
        <v>13</v>
      </c>
      <c r="G193" s="42">
        <f t="shared" ca="1" si="20"/>
        <v>13</v>
      </c>
      <c r="H193" s="42">
        <f t="shared" ca="1" si="20"/>
        <v>7</v>
      </c>
      <c r="I193" s="42">
        <f t="shared" ca="1" si="20"/>
        <v>13.5</v>
      </c>
      <c r="J193" s="42">
        <f t="shared" ca="1" si="20"/>
        <v>10</v>
      </c>
      <c r="K193" s="42">
        <f t="shared" ca="1" si="20"/>
        <v>9</v>
      </c>
      <c r="L193" s="42">
        <f t="shared" ca="1" si="20"/>
        <v>7</v>
      </c>
      <c r="M193" s="42">
        <f t="shared" ca="1" si="20"/>
        <v>10.5</v>
      </c>
      <c r="N193" s="42">
        <f t="shared" ca="1" si="20"/>
        <v>11</v>
      </c>
      <c r="O193" s="42">
        <f t="shared" ca="1" si="20"/>
        <v>15.5</v>
      </c>
      <c r="P193" s="42">
        <f t="shared" ca="1" si="20"/>
        <v>13</v>
      </c>
    </row>
    <row r="194" spans="1:16" x14ac:dyDescent="0.25">
      <c r="A194" s="2">
        <f t="shared" si="15"/>
        <v>7</v>
      </c>
      <c r="B194" s="2">
        <f t="shared" si="16"/>
        <v>11</v>
      </c>
      <c r="C194" s="2">
        <f ca="1">INDEX($F$1:$P$1,MATCH(E194,F194:P194,0))</f>
        <v>2017</v>
      </c>
      <c r="D194" s="4">
        <v>44023</v>
      </c>
      <c r="E194" s="2">
        <f t="shared" ca="1" si="17"/>
        <v>5.5</v>
      </c>
      <c r="F194" s="42">
        <f t="shared" ca="1" si="21"/>
        <v>11.5</v>
      </c>
      <c r="G194" s="42">
        <f t="shared" ca="1" si="20"/>
        <v>11</v>
      </c>
      <c r="H194" s="42">
        <f t="shared" ca="1" si="20"/>
        <v>5.5</v>
      </c>
      <c r="I194" s="42">
        <f t="shared" ca="1" si="20"/>
        <v>12</v>
      </c>
      <c r="J194" s="42">
        <f t="shared" ca="1" si="20"/>
        <v>17</v>
      </c>
      <c r="K194" s="42">
        <f t="shared" ca="1" si="20"/>
        <v>8.5</v>
      </c>
      <c r="L194" s="42">
        <f t="shared" ca="1" si="20"/>
        <v>7</v>
      </c>
      <c r="M194" s="42">
        <f t="shared" ca="1" si="20"/>
        <v>11</v>
      </c>
      <c r="N194" s="42">
        <f t="shared" ca="1" si="20"/>
        <v>11</v>
      </c>
      <c r="O194" s="42">
        <f t="shared" ca="1" si="20"/>
        <v>17</v>
      </c>
      <c r="P194" s="42">
        <f t="shared" ca="1" si="20"/>
        <v>11</v>
      </c>
    </row>
    <row r="195" spans="1:16" x14ac:dyDescent="0.25">
      <c r="A195" s="2">
        <f t="shared" ref="A195:A258" si="22">MONTH(D195)</f>
        <v>7</v>
      </c>
      <c r="B195" s="2">
        <f t="shared" ref="B195:B258" si="23">DAY(D195)</f>
        <v>12</v>
      </c>
      <c r="C195" s="2">
        <f ca="1">INDEX($F$1:$P$1,MATCH(E195,F195:P195,0))</f>
        <v>2012</v>
      </c>
      <c r="D195" s="4">
        <v>44024</v>
      </c>
      <c r="E195" s="2">
        <f t="shared" ref="E195:E258" ca="1" si="24">MIN(F195:P195)</f>
        <v>7.5</v>
      </c>
      <c r="F195" s="42">
        <f t="shared" ca="1" si="21"/>
        <v>11</v>
      </c>
      <c r="G195" s="42">
        <f t="shared" ca="1" si="20"/>
        <v>11</v>
      </c>
      <c r="H195" s="42">
        <f t="shared" ca="1" si="20"/>
        <v>11.5</v>
      </c>
      <c r="I195" s="42">
        <f t="shared" ca="1" si="20"/>
        <v>10.5</v>
      </c>
      <c r="J195" s="42">
        <f t="shared" ca="1" si="20"/>
        <v>11</v>
      </c>
      <c r="K195" s="42">
        <f t="shared" ca="1" si="20"/>
        <v>9.5</v>
      </c>
      <c r="L195" s="42">
        <f t="shared" ca="1" si="20"/>
        <v>8.5</v>
      </c>
      <c r="M195" s="42">
        <f t="shared" ca="1" si="20"/>
        <v>7.5</v>
      </c>
      <c r="N195" s="42">
        <f t="shared" ca="1" si="20"/>
        <v>13</v>
      </c>
      <c r="O195" s="42">
        <f t="shared" ca="1" si="20"/>
        <v>10</v>
      </c>
      <c r="P195" s="42">
        <f t="shared" ca="1" si="20"/>
        <v>12</v>
      </c>
    </row>
    <row r="196" spans="1:16" x14ac:dyDescent="0.25">
      <c r="A196" s="2">
        <f t="shared" si="22"/>
        <v>7</v>
      </c>
      <c r="B196" s="2">
        <f t="shared" si="23"/>
        <v>13</v>
      </c>
      <c r="C196" s="2">
        <f ca="1">INDEX($F$1:$P$1,MATCH(E196,F196:P196,0))</f>
        <v>2015</v>
      </c>
      <c r="D196" s="4">
        <v>44025</v>
      </c>
      <c r="E196" s="2">
        <f t="shared" ca="1" si="24"/>
        <v>0</v>
      </c>
      <c r="F196" s="42">
        <f t="shared" ca="1" si="21"/>
        <v>11.5</v>
      </c>
      <c r="G196" s="42">
        <f t="shared" ca="1" si="20"/>
        <v>11.5</v>
      </c>
      <c r="H196" s="42">
        <f t="shared" ca="1" si="20"/>
        <v>11.5</v>
      </c>
      <c r="I196" s="42">
        <f t="shared" ca="1" si="20"/>
        <v>13.5</v>
      </c>
      <c r="J196" s="42">
        <f t="shared" ca="1" si="20"/>
        <v>0</v>
      </c>
      <c r="K196" s="42">
        <f t="shared" ca="1" si="20"/>
        <v>12</v>
      </c>
      <c r="L196" s="42">
        <f t="shared" ca="1" si="20"/>
        <v>8</v>
      </c>
      <c r="M196" s="42">
        <f t="shared" ca="1" si="20"/>
        <v>7</v>
      </c>
      <c r="N196" s="42">
        <f t="shared" ca="1" si="20"/>
        <v>14</v>
      </c>
      <c r="O196" s="42">
        <f t="shared" ca="1" si="20"/>
        <v>9</v>
      </c>
      <c r="P196" s="42">
        <f t="shared" ca="1" si="20"/>
        <v>11</v>
      </c>
    </row>
    <row r="197" spans="1:16" x14ac:dyDescent="0.25">
      <c r="A197" s="2">
        <f t="shared" si="22"/>
        <v>7</v>
      </c>
      <c r="B197" s="2">
        <f t="shared" si="23"/>
        <v>14</v>
      </c>
      <c r="C197" s="2">
        <f ca="1">INDEX($F$1:$P$1,MATCH(E197,F197:P197,0))</f>
        <v>2015</v>
      </c>
      <c r="D197" s="4">
        <v>44026</v>
      </c>
      <c r="E197" s="2">
        <f t="shared" ca="1" si="24"/>
        <v>0</v>
      </c>
      <c r="F197" s="42">
        <f t="shared" ca="1" si="21"/>
        <v>12</v>
      </c>
      <c r="G197" s="42">
        <f t="shared" ca="1" si="20"/>
        <v>4</v>
      </c>
      <c r="H197" s="42">
        <f t="shared" ca="1" si="20"/>
        <v>11.5</v>
      </c>
      <c r="I197" s="42">
        <f t="shared" ca="1" si="20"/>
        <v>11</v>
      </c>
      <c r="J197" s="42">
        <f t="shared" ca="1" si="20"/>
        <v>0</v>
      </c>
      <c r="K197" s="42">
        <f t="shared" ca="1" si="20"/>
        <v>11</v>
      </c>
      <c r="L197" s="42">
        <f t="shared" ca="1" si="20"/>
        <v>9</v>
      </c>
      <c r="M197" s="42">
        <f t="shared" ca="1" si="20"/>
        <v>10</v>
      </c>
      <c r="N197" s="42">
        <f t="shared" ca="1" si="20"/>
        <v>11</v>
      </c>
      <c r="O197" s="42">
        <f t="shared" ca="1" si="20"/>
        <v>10.5</v>
      </c>
      <c r="P197" s="42">
        <f t="shared" ca="1" si="20"/>
        <v>11</v>
      </c>
    </row>
    <row r="198" spans="1:16" x14ac:dyDescent="0.25">
      <c r="A198" s="2">
        <f t="shared" si="22"/>
        <v>7</v>
      </c>
      <c r="B198" s="2">
        <f t="shared" si="23"/>
        <v>15</v>
      </c>
      <c r="C198" s="2">
        <f ca="1">INDEX($F$1:$P$1,MATCH(E198,F198:P198,0))</f>
        <v>2013</v>
      </c>
      <c r="D198" s="4">
        <v>44027</v>
      </c>
      <c r="E198" s="2">
        <f t="shared" ca="1" si="24"/>
        <v>5.5</v>
      </c>
      <c r="F198" s="42">
        <f t="shared" ca="1" si="21"/>
        <v>9</v>
      </c>
      <c r="G198" s="42">
        <f t="shared" ca="1" si="20"/>
        <v>8</v>
      </c>
      <c r="H198" s="42">
        <f t="shared" ca="1" si="20"/>
        <v>10</v>
      </c>
      <c r="I198" s="42">
        <f t="shared" ca="1" si="20"/>
        <v>10</v>
      </c>
      <c r="J198" s="42">
        <f t="shared" ca="1" si="20"/>
        <v>12.5</v>
      </c>
      <c r="K198" s="42">
        <f t="shared" ca="1" si="20"/>
        <v>14</v>
      </c>
      <c r="L198" s="42">
        <f t="shared" ca="1" si="20"/>
        <v>5.5</v>
      </c>
      <c r="M198" s="42">
        <f t="shared" ca="1" si="20"/>
        <v>13</v>
      </c>
      <c r="N198" s="42">
        <f t="shared" ca="1" si="20"/>
        <v>10</v>
      </c>
      <c r="O198" s="42">
        <f t="shared" ca="1" si="20"/>
        <v>10</v>
      </c>
      <c r="P198" s="42">
        <f t="shared" ca="1" si="20"/>
        <v>9</v>
      </c>
    </row>
    <row r="199" spans="1:16" x14ac:dyDescent="0.25">
      <c r="A199" s="2">
        <f t="shared" si="22"/>
        <v>7</v>
      </c>
      <c r="B199" s="2">
        <f t="shared" si="23"/>
        <v>16</v>
      </c>
      <c r="C199" s="2">
        <f ca="1">INDEX($F$1:$P$1,MATCH(E199,F199:P199,0))</f>
        <v>2010</v>
      </c>
      <c r="D199" s="4">
        <v>44028</v>
      </c>
      <c r="E199" s="2">
        <f t="shared" ca="1" si="24"/>
        <v>5</v>
      </c>
      <c r="F199" s="42">
        <f t="shared" ca="1" si="21"/>
        <v>7.5</v>
      </c>
      <c r="G199" s="42">
        <f t="shared" ca="1" si="20"/>
        <v>11</v>
      </c>
      <c r="H199" s="42">
        <f t="shared" ca="1" si="20"/>
        <v>7</v>
      </c>
      <c r="I199" s="42">
        <f t="shared" ca="1" si="20"/>
        <v>10.5</v>
      </c>
      <c r="J199" s="42">
        <f t="shared" ca="1" si="20"/>
        <v>8</v>
      </c>
      <c r="K199" s="42">
        <f t="shared" ca="1" si="20"/>
        <v>13</v>
      </c>
      <c r="L199" s="42">
        <f t="shared" ca="1" si="20"/>
        <v>7</v>
      </c>
      <c r="M199" s="42">
        <f t="shared" ca="1" si="20"/>
        <v>12.5</v>
      </c>
      <c r="N199" s="42">
        <f t="shared" ca="1" si="20"/>
        <v>10</v>
      </c>
      <c r="O199" s="42">
        <f t="shared" ca="1" si="20"/>
        <v>5</v>
      </c>
      <c r="P199" s="42">
        <f t="shared" ca="1" si="20"/>
        <v>11</v>
      </c>
    </row>
    <row r="200" spans="1:16" x14ac:dyDescent="0.25">
      <c r="A200" s="2">
        <f t="shared" si="22"/>
        <v>7</v>
      </c>
      <c r="B200" s="2">
        <f t="shared" si="23"/>
        <v>17</v>
      </c>
      <c r="C200" s="2">
        <f ca="1">INDEX($F$1:$P$1,MATCH(E200,F200:P200,0))</f>
        <v>2010</v>
      </c>
      <c r="D200" s="4">
        <v>44029</v>
      </c>
      <c r="E200" s="2">
        <f t="shared" ca="1" si="24"/>
        <v>5.5</v>
      </c>
      <c r="F200" s="42">
        <f t="shared" ca="1" si="21"/>
        <v>12</v>
      </c>
      <c r="G200" s="42">
        <f t="shared" ca="1" si="20"/>
        <v>16</v>
      </c>
      <c r="H200" s="42">
        <f t="shared" ca="1" si="20"/>
        <v>6.5</v>
      </c>
      <c r="I200" s="42">
        <f t="shared" ca="1" si="20"/>
        <v>11.5</v>
      </c>
      <c r="J200" s="42">
        <f t="shared" ca="1" si="20"/>
        <v>8</v>
      </c>
      <c r="K200" s="42">
        <f t="shared" ca="1" si="20"/>
        <v>17</v>
      </c>
      <c r="L200" s="42">
        <f t="shared" ca="1" si="20"/>
        <v>8.5</v>
      </c>
      <c r="M200" s="42">
        <f t="shared" ca="1" si="20"/>
        <v>12.5</v>
      </c>
      <c r="N200" s="42">
        <f t="shared" ca="1" si="20"/>
        <v>13.5</v>
      </c>
      <c r="O200" s="42">
        <f t="shared" ca="1" si="20"/>
        <v>5.5</v>
      </c>
      <c r="P200" s="42">
        <f t="shared" ca="1" si="20"/>
        <v>12</v>
      </c>
    </row>
    <row r="201" spans="1:16" x14ac:dyDescent="0.25">
      <c r="A201" s="2">
        <f t="shared" si="22"/>
        <v>7</v>
      </c>
      <c r="B201" s="2">
        <f t="shared" si="23"/>
        <v>18</v>
      </c>
      <c r="C201" s="2">
        <f ca="1">INDEX($F$1:$P$1,MATCH(E201,F201:P201,0))</f>
        <v>2017</v>
      </c>
      <c r="D201" s="4">
        <v>44030</v>
      </c>
      <c r="E201" s="2">
        <f t="shared" ca="1" si="24"/>
        <v>5.5</v>
      </c>
      <c r="F201" s="42">
        <f t="shared" ca="1" si="21"/>
        <v>9</v>
      </c>
      <c r="G201" s="42">
        <f t="shared" ca="1" si="20"/>
        <v>12</v>
      </c>
      <c r="H201" s="42">
        <f t="shared" ca="1" si="20"/>
        <v>5.5</v>
      </c>
      <c r="I201" s="42">
        <f t="shared" ca="1" si="20"/>
        <v>12.5</v>
      </c>
      <c r="J201" s="42">
        <f t="shared" ca="1" si="20"/>
        <v>16</v>
      </c>
      <c r="K201" s="42">
        <f t="shared" ca="1" si="20"/>
        <v>13</v>
      </c>
      <c r="L201" s="42">
        <f t="shared" ca="1" si="20"/>
        <v>14</v>
      </c>
      <c r="M201" s="42">
        <f t="shared" ca="1" si="20"/>
        <v>13</v>
      </c>
      <c r="N201" s="42">
        <f t="shared" ca="1" si="20"/>
        <v>10</v>
      </c>
      <c r="O201" s="42">
        <f t="shared" ca="1" si="20"/>
        <v>8</v>
      </c>
      <c r="P201" s="42">
        <f t="shared" ca="1" si="20"/>
        <v>8</v>
      </c>
    </row>
    <row r="202" spans="1:16" x14ac:dyDescent="0.25">
      <c r="A202" s="2">
        <f t="shared" si="22"/>
        <v>7</v>
      </c>
      <c r="B202" s="2">
        <f t="shared" si="23"/>
        <v>19</v>
      </c>
      <c r="C202" s="2">
        <f ca="1">INDEX($F$1:$P$1,MATCH(E202,F202:P202,0))</f>
        <v>2015</v>
      </c>
      <c r="D202" s="4">
        <v>44031</v>
      </c>
      <c r="E202" s="2">
        <f t="shared" ca="1" si="24"/>
        <v>0</v>
      </c>
      <c r="F202" s="42">
        <f t="shared" ca="1" si="21"/>
        <v>10</v>
      </c>
      <c r="G202" s="42">
        <f t="shared" ca="1" si="20"/>
        <v>9</v>
      </c>
      <c r="H202" s="42">
        <f t="shared" ca="1" si="20"/>
        <v>7</v>
      </c>
      <c r="I202" s="42">
        <f t="shared" ca="1" si="20"/>
        <v>11.5</v>
      </c>
      <c r="J202" s="42">
        <f t="shared" ca="1" si="20"/>
        <v>0</v>
      </c>
      <c r="K202" s="42">
        <f t="shared" ca="1" si="20"/>
        <v>13</v>
      </c>
      <c r="L202" s="42">
        <f t="shared" ca="1" si="20"/>
        <v>11</v>
      </c>
      <c r="M202" s="42">
        <f t="shared" ca="1" si="20"/>
        <v>10</v>
      </c>
      <c r="N202" s="42">
        <f t="shared" ca="1" si="20"/>
        <v>11</v>
      </c>
      <c r="O202" s="42">
        <f t="shared" ca="1" si="20"/>
        <v>6.5</v>
      </c>
      <c r="P202" s="42">
        <f t="shared" ca="1" si="20"/>
        <v>9</v>
      </c>
    </row>
    <row r="203" spans="1:16" x14ac:dyDescent="0.25">
      <c r="A203" s="2">
        <f t="shared" si="22"/>
        <v>7</v>
      </c>
      <c r="B203" s="2">
        <f t="shared" si="23"/>
        <v>20</v>
      </c>
      <c r="C203" s="2">
        <f ca="1">INDEX($F$1:$P$1,MATCH(E203,F203:P203,0))</f>
        <v>2009</v>
      </c>
      <c r="D203" s="4">
        <v>44032</v>
      </c>
      <c r="E203" s="2">
        <f t="shared" ca="1" si="24"/>
        <v>7</v>
      </c>
      <c r="F203" s="42">
        <f t="shared" ca="1" si="21"/>
        <v>10</v>
      </c>
      <c r="G203" s="42">
        <f t="shared" ca="1" si="20"/>
        <v>9.5</v>
      </c>
      <c r="H203" s="42">
        <f t="shared" ca="1" si="20"/>
        <v>13</v>
      </c>
      <c r="I203" s="42">
        <f t="shared" ca="1" si="20"/>
        <v>14</v>
      </c>
      <c r="J203" s="42">
        <f t="shared" ca="1" si="20"/>
        <v>11.5</v>
      </c>
      <c r="K203" s="42">
        <f t="shared" ca="1" si="20"/>
        <v>9</v>
      </c>
      <c r="L203" s="42">
        <f t="shared" ca="1" si="20"/>
        <v>13</v>
      </c>
      <c r="M203" s="42">
        <f t="shared" ca="1" si="20"/>
        <v>10.5</v>
      </c>
      <c r="N203" s="42">
        <f t="shared" ca="1" si="20"/>
        <v>9.5</v>
      </c>
      <c r="O203" s="42">
        <f t="shared" ca="1" si="20"/>
        <v>9</v>
      </c>
      <c r="P203" s="42">
        <f t="shared" ca="1" si="20"/>
        <v>7</v>
      </c>
    </row>
    <row r="204" spans="1:16" x14ac:dyDescent="0.25">
      <c r="A204" s="2">
        <f t="shared" si="22"/>
        <v>7</v>
      </c>
      <c r="B204" s="2">
        <f t="shared" si="23"/>
        <v>21</v>
      </c>
      <c r="C204" s="2">
        <f ca="1">INDEX($F$1:$P$1,MATCH(E204,F204:P204,0))</f>
        <v>2011</v>
      </c>
      <c r="D204" s="4">
        <v>44033</v>
      </c>
      <c r="E204" s="2">
        <f t="shared" ca="1" si="24"/>
        <v>7.5</v>
      </c>
      <c r="F204" s="42">
        <f t="shared" ca="1" si="21"/>
        <v>12</v>
      </c>
      <c r="G204" s="42">
        <f t="shared" ca="1" si="20"/>
        <v>12</v>
      </c>
      <c r="H204" s="42">
        <f t="shared" ca="1" si="20"/>
        <v>8</v>
      </c>
      <c r="I204" s="42">
        <f t="shared" ca="1" si="20"/>
        <v>11</v>
      </c>
      <c r="J204" s="42">
        <f t="shared" ca="1" si="20"/>
        <v>9</v>
      </c>
      <c r="K204" s="42">
        <f t="shared" ca="1" si="20"/>
        <v>9</v>
      </c>
      <c r="L204" s="42">
        <f t="shared" ca="1" si="20"/>
        <v>9.5</v>
      </c>
      <c r="M204" s="42">
        <f t="shared" ca="1" si="20"/>
        <v>13</v>
      </c>
      <c r="N204" s="42">
        <f t="shared" ca="1" si="20"/>
        <v>7.5</v>
      </c>
      <c r="O204" s="42">
        <f t="shared" ca="1" si="20"/>
        <v>10</v>
      </c>
      <c r="P204" s="42">
        <f t="shared" ca="1" si="20"/>
        <v>12</v>
      </c>
    </row>
    <row r="205" spans="1:16" x14ac:dyDescent="0.25">
      <c r="A205" s="2">
        <f t="shared" si="22"/>
        <v>7</v>
      </c>
      <c r="B205" s="2">
        <f t="shared" si="23"/>
        <v>22</v>
      </c>
      <c r="C205" s="2">
        <f ca="1">INDEX($F$1:$P$1,MATCH(E205,F205:P205,0))</f>
        <v>2013</v>
      </c>
      <c r="D205" s="4">
        <v>44034</v>
      </c>
      <c r="E205" s="2">
        <f t="shared" ca="1" si="24"/>
        <v>8.5</v>
      </c>
      <c r="F205" s="42">
        <f t="shared" ca="1" si="21"/>
        <v>9</v>
      </c>
      <c r="G205" s="42">
        <f t="shared" ca="1" si="20"/>
        <v>13.5</v>
      </c>
      <c r="H205" s="42">
        <f t="shared" ca="1" si="20"/>
        <v>12</v>
      </c>
      <c r="I205" s="42">
        <f t="shared" ca="1" si="20"/>
        <v>10</v>
      </c>
      <c r="J205" s="42">
        <f t="shared" ca="1" si="20"/>
        <v>12</v>
      </c>
      <c r="K205" s="42">
        <f t="shared" ca="1" si="20"/>
        <v>10.5</v>
      </c>
      <c r="L205" s="42">
        <f t="shared" ca="1" si="20"/>
        <v>8.5</v>
      </c>
      <c r="M205" s="42">
        <f t="shared" ca="1" si="20"/>
        <v>9.5</v>
      </c>
      <c r="N205" s="42">
        <f t="shared" ca="1" si="20"/>
        <v>9.5</v>
      </c>
      <c r="O205" s="42">
        <f t="shared" ca="1" si="20"/>
        <v>13</v>
      </c>
      <c r="P205" s="42">
        <f t="shared" ca="1" si="20"/>
        <v>11</v>
      </c>
    </row>
    <row r="206" spans="1:16" x14ac:dyDescent="0.25">
      <c r="A206" s="2">
        <f t="shared" si="22"/>
        <v>7</v>
      </c>
      <c r="B206" s="2">
        <f t="shared" si="23"/>
        <v>23</v>
      </c>
      <c r="C206" s="2">
        <f ca="1">INDEX($F$1:$P$1,MATCH(E206,F206:P206,0))</f>
        <v>2017</v>
      </c>
      <c r="D206" s="4">
        <v>44035</v>
      </c>
      <c r="E206" s="2">
        <f t="shared" ca="1" si="24"/>
        <v>5.5</v>
      </c>
      <c r="F206" s="42">
        <f t="shared" ca="1" si="21"/>
        <v>11</v>
      </c>
      <c r="G206" s="42">
        <f t="shared" ca="1" si="20"/>
        <v>6</v>
      </c>
      <c r="H206" s="42">
        <f t="shared" ca="1" si="20"/>
        <v>5.5</v>
      </c>
      <c r="I206" s="42">
        <f t="shared" ca="1" si="20"/>
        <v>13</v>
      </c>
      <c r="J206" s="42">
        <f t="shared" ca="1" si="20"/>
        <v>7.5</v>
      </c>
      <c r="K206" s="42">
        <f t="shared" ca="1" si="20"/>
        <v>9</v>
      </c>
      <c r="L206" s="42">
        <f t="shared" ca="1" si="20"/>
        <v>14</v>
      </c>
      <c r="M206" s="42">
        <f t="shared" ca="1" si="20"/>
        <v>12</v>
      </c>
      <c r="N206" s="42">
        <f t="shared" ca="1" si="20"/>
        <v>10</v>
      </c>
      <c r="O206" s="42">
        <f t="shared" ca="1" si="20"/>
        <v>5.5</v>
      </c>
      <c r="P206" s="42">
        <f t="shared" ca="1" si="20"/>
        <v>10</v>
      </c>
    </row>
    <row r="207" spans="1:16" x14ac:dyDescent="0.25">
      <c r="A207" s="2">
        <f t="shared" si="22"/>
        <v>7</v>
      </c>
      <c r="B207" s="2">
        <f t="shared" si="23"/>
        <v>24</v>
      </c>
      <c r="C207" s="2">
        <f ca="1">INDEX($F$1:$P$1,MATCH(E207,F207:P207,0))</f>
        <v>2017</v>
      </c>
      <c r="D207" s="4">
        <v>44036</v>
      </c>
      <c r="E207" s="2">
        <f t="shared" ca="1" si="24"/>
        <v>6.5</v>
      </c>
      <c r="F207" s="42">
        <f t="shared" ca="1" si="21"/>
        <v>11.5</v>
      </c>
      <c r="G207" s="42">
        <f t="shared" ca="1" si="20"/>
        <v>7</v>
      </c>
      <c r="H207" s="42">
        <f t="shared" ca="1" si="20"/>
        <v>6.5</v>
      </c>
      <c r="I207" s="42">
        <f t="shared" ca="1" si="20"/>
        <v>14</v>
      </c>
      <c r="J207" s="42">
        <f t="shared" ca="1" si="20"/>
        <v>10</v>
      </c>
      <c r="K207" s="42">
        <f t="shared" ca="1" si="20"/>
        <v>13</v>
      </c>
      <c r="L207" s="42">
        <f t="shared" ca="1" si="20"/>
        <v>9.5</v>
      </c>
      <c r="M207" s="42">
        <f t="shared" ca="1" si="20"/>
        <v>13</v>
      </c>
      <c r="N207" s="42">
        <f t="shared" ca="1" si="20"/>
        <v>12.5</v>
      </c>
      <c r="O207" s="42">
        <f t="shared" ca="1" si="20"/>
        <v>8</v>
      </c>
      <c r="P207" s="42">
        <f t="shared" ca="1" si="20"/>
        <v>15</v>
      </c>
    </row>
    <row r="208" spans="1:16" x14ac:dyDescent="0.25">
      <c r="A208" s="2">
        <f t="shared" si="22"/>
        <v>7</v>
      </c>
      <c r="B208" s="2">
        <f t="shared" si="23"/>
        <v>25</v>
      </c>
      <c r="C208" s="2">
        <f ca="1">INDEX($F$1:$P$1,MATCH(E208,F208:P208,0))</f>
        <v>2015</v>
      </c>
      <c r="D208" s="4">
        <v>44037</v>
      </c>
      <c r="E208" s="2">
        <f t="shared" ca="1" si="24"/>
        <v>0</v>
      </c>
      <c r="F208" s="42">
        <f t="shared" ca="1" si="21"/>
        <v>8</v>
      </c>
      <c r="G208" s="42">
        <f t="shared" ca="1" si="20"/>
        <v>7.5</v>
      </c>
      <c r="H208" s="42">
        <f t="shared" ca="1" si="20"/>
        <v>7</v>
      </c>
      <c r="I208" s="42">
        <f t="shared" ca="1" si="20"/>
        <v>8</v>
      </c>
      <c r="J208" s="42">
        <f t="shared" ca="1" si="20"/>
        <v>0</v>
      </c>
      <c r="K208" s="42">
        <f t="shared" ca="1" si="20"/>
        <v>8</v>
      </c>
      <c r="L208" s="42">
        <f t="shared" ca="1" si="20"/>
        <v>12</v>
      </c>
      <c r="M208" s="42">
        <f t="shared" ca="1" si="20"/>
        <v>13</v>
      </c>
      <c r="N208" s="42">
        <f t="shared" ca="1" si="20"/>
        <v>9.5</v>
      </c>
      <c r="O208" s="42">
        <f t="shared" ca="1" si="20"/>
        <v>6</v>
      </c>
      <c r="P208" s="42">
        <f t="shared" ca="1" si="20"/>
        <v>15</v>
      </c>
    </row>
    <row r="209" spans="1:16" x14ac:dyDescent="0.25">
      <c r="A209" s="2">
        <f t="shared" si="22"/>
        <v>7</v>
      </c>
      <c r="B209" s="2">
        <f t="shared" si="23"/>
        <v>26</v>
      </c>
      <c r="C209" s="2">
        <f ca="1">INDEX($F$1:$P$1,MATCH(E209,F209:P209,0))</f>
        <v>2010</v>
      </c>
      <c r="D209" s="4">
        <v>44038</v>
      </c>
      <c r="E209" s="2">
        <f t="shared" ca="1" si="24"/>
        <v>6</v>
      </c>
      <c r="F209" s="42">
        <f t="shared" ca="1" si="21"/>
        <v>12</v>
      </c>
      <c r="G209" s="42">
        <f t="shared" ca="1" si="20"/>
        <v>9</v>
      </c>
      <c r="H209" s="42">
        <f t="shared" ca="1" si="20"/>
        <v>12.5</v>
      </c>
      <c r="I209" s="42">
        <f t="shared" ca="1" si="20"/>
        <v>9.5</v>
      </c>
      <c r="J209" s="42">
        <f t="shared" ca="1" si="20"/>
        <v>7</v>
      </c>
      <c r="K209" s="42">
        <f t="shared" ca="1" si="20"/>
        <v>7</v>
      </c>
      <c r="L209" s="42">
        <f t="shared" ca="1" si="20"/>
        <v>8.5</v>
      </c>
      <c r="M209" s="42">
        <f t="shared" ca="1" si="20"/>
        <v>12</v>
      </c>
      <c r="N209" s="42">
        <f t="shared" ca="1" si="20"/>
        <v>11</v>
      </c>
      <c r="O209" s="42">
        <f t="shared" ca="1" si="20"/>
        <v>6</v>
      </c>
      <c r="P209" s="42">
        <f t="shared" ca="1" si="20"/>
        <v>14</v>
      </c>
    </row>
    <row r="210" spans="1:16" x14ac:dyDescent="0.25">
      <c r="A210" s="2">
        <f t="shared" si="22"/>
        <v>7</v>
      </c>
      <c r="B210" s="2">
        <f t="shared" si="23"/>
        <v>27</v>
      </c>
      <c r="C210" s="2">
        <f ca="1">INDEX($F$1:$P$1,MATCH(E210,F210:P210,0))</f>
        <v>2013</v>
      </c>
      <c r="D210" s="4">
        <v>44039</v>
      </c>
      <c r="E210" s="2">
        <f t="shared" ca="1" si="24"/>
        <v>6</v>
      </c>
      <c r="F210" s="42">
        <f t="shared" ca="1" si="21"/>
        <v>10</v>
      </c>
      <c r="G210" s="42">
        <f t="shared" ca="1" si="20"/>
        <v>9.5</v>
      </c>
      <c r="H210" s="42">
        <f t="shared" ca="1" si="20"/>
        <v>9</v>
      </c>
      <c r="I210" s="42">
        <f t="shared" ca="1" si="20"/>
        <v>10</v>
      </c>
      <c r="J210" s="42">
        <f t="shared" ca="1" si="20"/>
        <v>11</v>
      </c>
      <c r="K210" s="42">
        <f t="shared" ca="1" si="20"/>
        <v>9.5</v>
      </c>
      <c r="L210" s="42">
        <f t="shared" ca="1" si="20"/>
        <v>6</v>
      </c>
      <c r="M210" s="42">
        <f t="shared" ca="1" si="20"/>
        <v>14</v>
      </c>
      <c r="N210" s="42">
        <f t="shared" ca="1" si="20"/>
        <v>10</v>
      </c>
      <c r="O210" s="42">
        <f t="shared" ca="1" si="20"/>
        <v>9</v>
      </c>
      <c r="P210" s="42">
        <f t="shared" ca="1" si="20"/>
        <v>11</v>
      </c>
    </row>
    <row r="211" spans="1:16" x14ac:dyDescent="0.25">
      <c r="A211" s="2">
        <f t="shared" si="22"/>
        <v>7</v>
      </c>
      <c r="B211" s="2">
        <f t="shared" si="23"/>
        <v>28</v>
      </c>
      <c r="C211" s="2">
        <f ca="1">INDEX($F$1:$P$1,MATCH(E211,F211:P211,0))</f>
        <v>2017</v>
      </c>
      <c r="D211" s="4">
        <v>44040</v>
      </c>
      <c r="E211" s="2">
        <f t="shared" ca="1" si="24"/>
        <v>8.5</v>
      </c>
      <c r="F211" s="42">
        <f t="shared" ca="1" si="21"/>
        <v>9</v>
      </c>
      <c r="G211" s="42">
        <f t="shared" ca="1" si="20"/>
        <v>10</v>
      </c>
      <c r="H211" s="42">
        <f t="shared" ca="1" si="20"/>
        <v>8.5</v>
      </c>
      <c r="I211" s="42">
        <f t="shared" ca="1" si="20"/>
        <v>13</v>
      </c>
      <c r="J211" s="42">
        <f t="shared" ca="1" si="20"/>
        <v>11</v>
      </c>
      <c r="K211" s="42">
        <f t="shared" ca="1" si="20"/>
        <v>10</v>
      </c>
      <c r="L211" s="42">
        <f t="shared" ca="1" si="20"/>
        <v>9</v>
      </c>
      <c r="M211" s="42">
        <f t="shared" ca="1" si="20"/>
        <v>15</v>
      </c>
      <c r="N211" s="42">
        <f t="shared" ca="1" si="20"/>
        <v>11</v>
      </c>
      <c r="O211" s="42">
        <f t="shared" ca="1" si="20"/>
        <v>13</v>
      </c>
      <c r="P211" s="42">
        <f t="shared" ca="1" si="20"/>
        <v>12.5</v>
      </c>
    </row>
    <row r="212" spans="1:16" x14ac:dyDescent="0.25">
      <c r="A212" s="2">
        <f t="shared" si="22"/>
        <v>7</v>
      </c>
      <c r="B212" s="2">
        <f t="shared" si="23"/>
        <v>29</v>
      </c>
      <c r="C212" s="2">
        <f ca="1">INDEX($F$1:$P$1,MATCH(E212,F212:P212,0))</f>
        <v>2013</v>
      </c>
      <c r="D212" s="4">
        <v>44041</v>
      </c>
      <c r="E212" s="2">
        <f t="shared" ca="1" si="24"/>
        <v>5.5</v>
      </c>
      <c r="F212" s="42">
        <f t="shared" ca="1" si="21"/>
        <v>8</v>
      </c>
      <c r="G212" s="42">
        <f t="shared" ca="1" si="20"/>
        <v>12.5</v>
      </c>
      <c r="H212" s="42">
        <f t="shared" ca="1" si="20"/>
        <v>9</v>
      </c>
      <c r="I212" s="42">
        <f t="shared" ca="1" si="20"/>
        <v>11</v>
      </c>
      <c r="J212" s="42">
        <f t="shared" ca="1" si="20"/>
        <v>9.5</v>
      </c>
      <c r="K212" s="42">
        <f t="shared" ca="1" si="20"/>
        <v>10</v>
      </c>
      <c r="L212" s="42">
        <f t="shared" ca="1" si="20"/>
        <v>5.5</v>
      </c>
      <c r="M212" s="42">
        <f t="shared" ca="1" si="20"/>
        <v>13</v>
      </c>
      <c r="N212" s="42">
        <f t="shared" ca="1" si="20"/>
        <v>8.5</v>
      </c>
      <c r="O212" s="42">
        <f t="shared" ca="1" si="20"/>
        <v>10.5</v>
      </c>
      <c r="P212" s="42">
        <f t="shared" ca="1" si="20"/>
        <v>13</v>
      </c>
    </row>
    <row r="213" spans="1:16" x14ac:dyDescent="0.25">
      <c r="A213" s="2">
        <f t="shared" si="22"/>
        <v>7</v>
      </c>
      <c r="B213" s="2">
        <f t="shared" si="23"/>
        <v>30</v>
      </c>
      <c r="C213" s="2">
        <f ca="1">INDEX($F$1:$P$1,MATCH(E213,F213:P213,0))</f>
        <v>2014</v>
      </c>
      <c r="D213" s="4">
        <v>44042</v>
      </c>
      <c r="E213" s="2">
        <f t="shared" ca="1" si="24"/>
        <v>0</v>
      </c>
      <c r="F213" s="42">
        <f t="shared" ca="1" si="21"/>
        <v>11</v>
      </c>
      <c r="G213" s="42">
        <f t="shared" ca="1" si="20"/>
        <v>12.5</v>
      </c>
      <c r="H213" s="42">
        <f t="shared" ca="1" si="20"/>
        <v>7</v>
      </c>
      <c r="I213" s="42">
        <f t="shared" ca="1" si="20"/>
        <v>8</v>
      </c>
      <c r="J213" s="42">
        <f t="shared" ca="1" si="20"/>
        <v>6.2</v>
      </c>
      <c r="K213" s="42">
        <f t="shared" ca="1" si="20"/>
        <v>0</v>
      </c>
      <c r="L213" s="42">
        <f t="shared" ca="1" si="20"/>
        <v>10</v>
      </c>
      <c r="M213" s="42">
        <f t="shared" ca="1" si="20"/>
        <v>10.5</v>
      </c>
      <c r="N213" s="42">
        <f t="shared" ca="1" si="20"/>
        <v>10.5</v>
      </c>
      <c r="O213" s="42">
        <f t="shared" ca="1" si="20"/>
        <v>10.5</v>
      </c>
      <c r="P213" s="42">
        <f t="shared" ca="1" si="20"/>
        <v>12</v>
      </c>
    </row>
    <row r="214" spans="1:16" x14ac:dyDescent="0.25">
      <c r="A214" s="2">
        <f t="shared" si="22"/>
        <v>7</v>
      </c>
      <c r="B214" s="2">
        <f t="shared" si="23"/>
        <v>31</v>
      </c>
      <c r="C214" s="2">
        <f ca="1">INDEX($F$1:$P$1,MATCH(E214,F214:P214,0))</f>
        <v>2014</v>
      </c>
      <c r="D214" s="4">
        <v>44043</v>
      </c>
      <c r="E214" s="2">
        <f t="shared" ca="1" si="24"/>
        <v>0</v>
      </c>
      <c r="F214" s="42">
        <f t="shared" ca="1" si="21"/>
        <v>8.5</v>
      </c>
      <c r="G214" s="42">
        <f t="shared" ca="1" si="20"/>
        <v>17.5</v>
      </c>
      <c r="H214" s="42">
        <f t="shared" ca="1" si="20"/>
        <v>6.5</v>
      </c>
      <c r="I214" s="42">
        <f t="shared" ca="1" si="20"/>
        <v>11</v>
      </c>
      <c r="J214" s="42">
        <f t="shared" ca="1" si="20"/>
        <v>9.5</v>
      </c>
      <c r="K214" s="42">
        <f t="shared" ca="1" si="20"/>
        <v>0</v>
      </c>
      <c r="L214" s="42">
        <f t="shared" ca="1" si="20"/>
        <v>8.5</v>
      </c>
      <c r="M214" s="42">
        <f t="shared" ca="1" si="20"/>
        <v>7</v>
      </c>
      <c r="N214" s="42">
        <f t="shared" ca="1" si="20"/>
        <v>6</v>
      </c>
      <c r="O214" s="42">
        <f t="shared" ca="1" si="20"/>
        <v>0</v>
      </c>
      <c r="P214" s="42">
        <f t="shared" ca="1" si="20"/>
        <v>15</v>
      </c>
    </row>
    <row r="215" spans="1:16" x14ac:dyDescent="0.25">
      <c r="A215" s="2">
        <f t="shared" si="22"/>
        <v>8</v>
      </c>
      <c r="B215" s="2">
        <f t="shared" si="23"/>
        <v>1</v>
      </c>
      <c r="C215" s="2">
        <f ca="1">INDEX($F$1:$P$1,MATCH(E215,F215:P215,0))</f>
        <v>2014</v>
      </c>
      <c r="D215" s="4">
        <v>44044</v>
      </c>
      <c r="E215" s="2">
        <f t="shared" ca="1" si="24"/>
        <v>0</v>
      </c>
      <c r="F215" s="42">
        <f t="shared" ca="1" si="21"/>
        <v>8.5</v>
      </c>
      <c r="G215" s="42">
        <f t="shared" ca="1" si="20"/>
        <v>12</v>
      </c>
      <c r="H215" s="42">
        <f t="shared" ca="1" si="20"/>
        <v>6.5</v>
      </c>
      <c r="I215" s="42">
        <f t="shared" ca="1" si="20"/>
        <v>8</v>
      </c>
      <c r="J215" s="42">
        <f t="shared" ca="1" si="20"/>
        <v>8</v>
      </c>
      <c r="K215" s="42">
        <f t="shared" ca="1" si="20"/>
        <v>0</v>
      </c>
      <c r="L215" s="42">
        <f t="shared" ca="1" si="20"/>
        <v>11.5</v>
      </c>
      <c r="M215" s="42">
        <f t="shared" ca="1" si="20"/>
        <v>11</v>
      </c>
      <c r="N215" s="42">
        <f t="shared" ca="1" si="20"/>
        <v>6</v>
      </c>
      <c r="O215" s="42">
        <f t="shared" ca="1" si="20"/>
        <v>10</v>
      </c>
      <c r="P215" s="42">
        <f t="shared" ca="1" si="20"/>
        <v>18</v>
      </c>
    </row>
    <row r="216" spans="1:16" x14ac:dyDescent="0.25">
      <c r="A216" s="2">
        <f t="shared" si="22"/>
        <v>8</v>
      </c>
      <c r="B216" s="2">
        <f t="shared" si="23"/>
        <v>2</v>
      </c>
      <c r="C216" s="2">
        <f ca="1">INDEX($F$1:$P$1,MATCH(E216,F216:P216,0))</f>
        <v>2014</v>
      </c>
      <c r="D216" s="4">
        <v>44045</v>
      </c>
      <c r="E216" s="2">
        <f t="shared" ca="1" si="24"/>
        <v>0</v>
      </c>
      <c r="F216" s="42">
        <f t="shared" ca="1" si="21"/>
        <v>11</v>
      </c>
      <c r="G216" s="42">
        <f t="shared" ca="1" si="20"/>
        <v>14</v>
      </c>
      <c r="H216" s="42">
        <f t="shared" ref="G216:Q279" ca="1" si="25">INDEX(INDIRECT("'"&amp;H$1&amp;"'!"&amp;"L:L"),MATCH(EDATE($D216,-12*(2020-H$1)),INDIRECT("'"&amp;H$1&amp;"'!"&amp;"E:E"),0))</f>
        <v>5.5</v>
      </c>
      <c r="I216" s="42">
        <f t="shared" ca="1" si="25"/>
        <v>9</v>
      </c>
      <c r="J216" s="42">
        <f t="shared" ca="1" si="25"/>
        <v>10</v>
      </c>
      <c r="K216" s="42">
        <f t="shared" ca="1" si="25"/>
        <v>0</v>
      </c>
      <c r="L216" s="42">
        <f t="shared" ca="1" si="25"/>
        <v>12</v>
      </c>
      <c r="M216" s="42">
        <f t="shared" ca="1" si="25"/>
        <v>8</v>
      </c>
      <c r="N216" s="42">
        <f t="shared" ca="1" si="25"/>
        <v>6</v>
      </c>
      <c r="O216" s="42">
        <f t="shared" ca="1" si="25"/>
        <v>13.5</v>
      </c>
      <c r="P216" s="42">
        <f t="shared" ca="1" si="25"/>
        <v>14</v>
      </c>
    </row>
    <row r="217" spans="1:16" x14ac:dyDescent="0.25">
      <c r="A217" s="2">
        <f t="shared" si="22"/>
        <v>8</v>
      </c>
      <c r="B217" s="2">
        <f t="shared" si="23"/>
        <v>3</v>
      </c>
      <c r="C217" s="2">
        <f ca="1">INDEX($F$1:$P$1,MATCH(E217,F217:P217,0))</f>
        <v>2014</v>
      </c>
      <c r="D217" s="4">
        <v>44046</v>
      </c>
      <c r="E217" s="2">
        <f t="shared" ca="1" si="24"/>
        <v>0</v>
      </c>
      <c r="F217" s="42">
        <f t="shared" ca="1" si="21"/>
        <v>10</v>
      </c>
      <c r="G217" s="42">
        <f t="shared" ca="1" si="25"/>
        <v>13</v>
      </c>
      <c r="H217" s="42">
        <f t="shared" ca="1" si="25"/>
        <v>8.5</v>
      </c>
      <c r="I217" s="42">
        <f t="shared" ca="1" si="25"/>
        <v>10</v>
      </c>
      <c r="J217" s="42">
        <f t="shared" ca="1" si="25"/>
        <v>12</v>
      </c>
      <c r="K217" s="42">
        <f t="shared" ca="1" si="25"/>
        <v>0</v>
      </c>
      <c r="L217" s="42">
        <f t="shared" ca="1" si="25"/>
        <v>13</v>
      </c>
      <c r="M217" s="42">
        <f t="shared" ca="1" si="25"/>
        <v>12</v>
      </c>
      <c r="N217" s="42">
        <f t="shared" ca="1" si="25"/>
        <v>7</v>
      </c>
      <c r="O217" s="42">
        <f t="shared" ca="1" si="25"/>
        <v>10</v>
      </c>
      <c r="P217" s="42">
        <f t="shared" ca="1" si="25"/>
        <v>10</v>
      </c>
    </row>
    <row r="218" spans="1:16" x14ac:dyDescent="0.25">
      <c r="A218" s="2">
        <f t="shared" si="22"/>
        <v>8</v>
      </c>
      <c r="B218" s="2">
        <f t="shared" si="23"/>
        <v>4</v>
      </c>
      <c r="C218" s="2">
        <f ca="1">INDEX($F$1:$P$1,MATCH(E218,F218:P218,0))</f>
        <v>2014</v>
      </c>
      <c r="D218" s="4">
        <v>44047</v>
      </c>
      <c r="E218" s="2">
        <f t="shared" ca="1" si="24"/>
        <v>0</v>
      </c>
      <c r="F218" s="42">
        <f t="shared" ca="1" si="21"/>
        <v>9</v>
      </c>
      <c r="G218" s="42">
        <f t="shared" ca="1" si="25"/>
        <v>11</v>
      </c>
      <c r="H218" s="42">
        <f t="shared" ca="1" si="25"/>
        <v>9</v>
      </c>
      <c r="I218" s="42">
        <f t="shared" ca="1" si="25"/>
        <v>8</v>
      </c>
      <c r="J218" s="42">
        <f t="shared" ca="1" si="25"/>
        <v>7</v>
      </c>
      <c r="K218" s="42">
        <f t="shared" ca="1" si="25"/>
        <v>0</v>
      </c>
      <c r="L218" s="42">
        <f t="shared" ca="1" si="25"/>
        <v>10</v>
      </c>
      <c r="M218" s="42">
        <f t="shared" ca="1" si="25"/>
        <v>12</v>
      </c>
      <c r="N218" s="42">
        <f t="shared" ca="1" si="25"/>
        <v>8</v>
      </c>
      <c r="O218" s="42">
        <f t="shared" ca="1" si="25"/>
        <v>10</v>
      </c>
      <c r="P218" s="42">
        <f t="shared" ca="1" si="25"/>
        <v>9</v>
      </c>
    </row>
    <row r="219" spans="1:16" x14ac:dyDescent="0.25">
      <c r="A219" s="2">
        <f t="shared" si="22"/>
        <v>8</v>
      </c>
      <c r="B219" s="2">
        <f t="shared" si="23"/>
        <v>5</v>
      </c>
      <c r="C219" s="2">
        <f ca="1">INDEX($F$1:$P$1,MATCH(E219,F219:P219,0))</f>
        <v>2009</v>
      </c>
      <c r="D219" s="4">
        <v>44048</v>
      </c>
      <c r="E219" s="2">
        <f t="shared" ca="1" si="24"/>
        <v>6</v>
      </c>
      <c r="F219" s="42">
        <f t="shared" ca="1" si="21"/>
        <v>10.5</v>
      </c>
      <c r="G219" s="42">
        <f t="shared" ca="1" si="25"/>
        <v>9</v>
      </c>
      <c r="H219" s="42">
        <f t="shared" ca="1" si="25"/>
        <v>8.5</v>
      </c>
      <c r="I219" s="42">
        <f t="shared" ca="1" si="25"/>
        <v>8.5</v>
      </c>
      <c r="J219" s="42">
        <f t="shared" ca="1" si="25"/>
        <v>9</v>
      </c>
      <c r="K219" s="42">
        <f t="shared" ca="1" si="25"/>
        <v>13</v>
      </c>
      <c r="L219" s="42">
        <f t="shared" ca="1" si="25"/>
        <v>10</v>
      </c>
      <c r="M219" s="42">
        <f t="shared" ca="1" si="25"/>
        <v>11</v>
      </c>
      <c r="N219" s="42">
        <f t="shared" ca="1" si="25"/>
        <v>13</v>
      </c>
      <c r="O219" s="42">
        <f t="shared" ca="1" si="25"/>
        <v>11.5</v>
      </c>
      <c r="P219" s="42">
        <f t="shared" ca="1" si="25"/>
        <v>6</v>
      </c>
    </row>
    <row r="220" spans="1:16" x14ac:dyDescent="0.25">
      <c r="A220" s="2">
        <f t="shared" si="22"/>
        <v>8</v>
      </c>
      <c r="B220" s="2">
        <f t="shared" si="23"/>
        <v>6</v>
      </c>
      <c r="C220" s="2">
        <f ca="1">INDEX($F$1:$P$1,MATCH(E220,F220:P220,0))</f>
        <v>2012</v>
      </c>
      <c r="D220" s="4">
        <v>44049</v>
      </c>
      <c r="E220" s="2">
        <f t="shared" ca="1" si="24"/>
        <v>0</v>
      </c>
      <c r="F220" s="42">
        <f t="shared" ca="1" si="21"/>
        <v>13</v>
      </c>
      <c r="G220" s="42">
        <f t="shared" ca="1" si="25"/>
        <v>9.5</v>
      </c>
      <c r="H220" s="42">
        <f t="shared" ca="1" si="25"/>
        <v>8</v>
      </c>
      <c r="I220" s="42">
        <f t="shared" ca="1" si="25"/>
        <v>11</v>
      </c>
      <c r="J220" s="42">
        <f t="shared" ca="1" si="25"/>
        <v>8.5</v>
      </c>
      <c r="K220" s="42">
        <f t="shared" ca="1" si="25"/>
        <v>12</v>
      </c>
      <c r="L220" s="42">
        <f t="shared" ca="1" si="25"/>
        <v>16</v>
      </c>
      <c r="M220" s="42">
        <f t="shared" ca="1" si="25"/>
        <v>0</v>
      </c>
      <c r="N220" s="42">
        <f t="shared" ca="1" si="25"/>
        <v>8.5</v>
      </c>
      <c r="O220" s="42">
        <f t="shared" ca="1" si="25"/>
        <v>16</v>
      </c>
      <c r="P220" s="42">
        <f t="shared" ca="1" si="25"/>
        <v>5.5</v>
      </c>
    </row>
    <row r="221" spans="1:16" x14ac:dyDescent="0.25">
      <c r="A221" s="2">
        <f t="shared" si="22"/>
        <v>8</v>
      </c>
      <c r="B221" s="2">
        <f t="shared" si="23"/>
        <v>7</v>
      </c>
      <c r="C221" s="2">
        <f ca="1">INDEX($F$1:$P$1,MATCH(E221,F221:P221,0))</f>
        <v>2012</v>
      </c>
      <c r="D221" s="4">
        <v>44050</v>
      </c>
      <c r="E221" s="2">
        <f t="shared" ca="1" si="24"/>
        <v>0</v>
      </c>
      <c r="F221" s="42">
        <f t="shared" ca="1" si="21"/>
        <v>13</v>
      </c>
      <c r="G221" s="42">
        <f t="shared" ca="1" si="25"/>
        <v>12.5</v>
      </c>
      <c r="H221" s="42">
        <f t="shared" ca="1" si="25"/>
        <v>11</v>
      </c>
      <c r="I221" s="42">
        <f t="shared" ca="1" si="25"/>
        <v>14</v>
      </c>
      <c r="J221" s="42">
        <f t="shared" ca="1" si="25"/>
        <v>14</v>
      </c>
      <c r="K221" s="42">
        <f t="shared" ca="1" si="25"/>
        <v>4.5</v>
      </c>
      <c r="L221" s="42">
        <f t="shared" ca="1" si="25"/>
        <v>11</v>
      </c>
      <c r="M221" s="42">
        <f t="shared" ca="1" si="25"/>
        <v>0</v>
      </c>
      <c r="N221" s="42">
        <f t="shared" ca="1" si="25"/>
        <v>6</v>
      </c>
      <c r="O221" s="42">
        <f t="shared" ca="1" si="25"/>
        <v>12.5</v>
      </c>
      <c r="P221" s="42">
        <f t="shared" ca="1" si="25"/>
        <v>7</v>
      </c>
    </row>
    <row r="222" spans="1:16" x14ac:dyDescent="0.25">
      <c r="A222" s="2">
        <f t="shared" si="22"/>
        <v>8</v>
      </c>
      <c r="B222" s="2">
        <f t="shared" si="23"/>
        <v>8</v>
      </c>
      <c r="C222" s="2">
        <f ca="1">INDEX($F$1:$P$1,MATCH(E222,F222:P222,0))</f>
        <v>2011</v>
      </c>
      <c r="D222" s="4">
        <v>44051</v>
      </c>
      <c r="E222" s="2">
        <f t="shared" ca="1" si="24"/>
        <v>7</v>
      </c>
      <c r="F222" s="42">
        <f t="shared" ca="1" si="21"/>
        <v>13</v>
      </c>
      <c r="G222" s="42">
        <f t="shared" ca="1" si="25"/>
        <v>9.5</v>
      </c>
      <c r="H222" s="42">
        <f t="shared" ca="1" si="25"/>
        <v>11</v>
      </c>
      <c r="I222" s="42">
        <f t="shared" ca="1" si="25"/>
        <v>12</v>
      </c>
      <c r="J222" s="42">
        <f t="shared" ca="1" si="25"/>
        <v>11</v>
      </c>
      <c r="K222" s="42">
        <f t="shared" ca="1" si="25"/>
        <v>9.5</v>
      </c>
      <c r="L222" s="42">
        <f t="shared" ca="1" si="25"/>
        <v>12</v>
      </c>
      <c r="M222" s="42">
        <f t="shared" ca="1" si="25"/>
        <v>15.5</v>
      </c>
      <c r="N222" s="42">
        <f t="shared" ca="1" si="25"/>
        <v>7</v>
      </c>
      <c r="O222" s="42">
        <f t="shared" ca="1" si="25"/>
        <v>14</v>
      </c>
      <c r="P222" s="42">
        <f t="shared" ca="1" si="25"/>
        <v>11</v>
      </c>
    </row>
    <row r="223" spans="1:16" x14ac:dyDescent="0.25">
      <c r="A223" s="2">
        <f t="shared" si="22"/>
        <v>8</v>
      </c>
      <c r="B223" s="2">
        <f t="shared" si="23"/>
        <v>9</v>
      </c>
      <c r="C223" s="2">
        <f ca="1">INDEX($F$1:$P$1,MATCH(E223,F223:P223,0))</f>
        <v>2011</v>
      </c>
      <c r="D223" s="4">
        <v>44052</v>
      </c>
      <c r="E223" s="2">
        <f t="shared" ca="1" si="24"/>
        <v>7</v>
      </c>
      <c r="F223" s="42">
        <f t="shared" ca="1" si="21"/>
        <v>12</v>
      </c>
      <c r="G223" s="42">
        <f t="shared" ca="1" si="25"/>
        <v>12</v>
      </c>
      <c r="H223" s="42">
        <f t="shared" ca="1" si="25"/>
        <v>11</v>
      </c>
      <c r="I223" s="42">
        <f t="shared" ca="1" si="25"/>
        <v>15</v>
      </c>
      <c r="J223" s="42">
        <f t="shared" ca="1" si="25"/>
        <v>12</v>
      </c>
      <c r="K223" s="42">
        <f t="shared" ca="1" si="25"/>
        <v>9</v>
      </c>
      <c r="L223" s="42">
        <f t="shared" ca="1" si="25"/>
        <v>10</v>
      </c>
      <c r="M223" s="42">
        <f t="shared" ca="1" si="25"/>
        <v>7.5</v>
      </c>
      <c r="N223" s="42">
        <f t="shared" ca="1" si="25"/>
        <v>7</v>
      </c>
      <c r="O223" s="42">
        <f t="shared" ca="1" si="25"/>
        <v>11</v>
      </c>
      <c r="P223" s="42">
        <f t="shared" ca="1" si="25"/>
        <v>9</v>
      </c>
    </row>
    <row r="224" spans="1:16" x14ac:dyDescent="0.25">
      <c r="A224" s="2">
        <f t="shared" si="22"/>
        <v>8</v>
      </c>
      <c r="B224" s="2">
        <f t="shared" si="23"/>
        <v>10</v>
      </c>
      <c r="C224" s="2">
        <f ca="1">INDEX($F$1:$P$1,MATCH(E224,F224:P224,0))</f>
        <v>2012</v>
      </c>
      <c r="D224" s="4">
        <v>44053</v>
      </c>
      <c r="E224" s="2">
        <f t="shared" ca="1" si="24"/>
        <v>5</v>
      </c>
      <c r="F224" s="42">
        <f t="shared" ca="1" si="21"/>
        <v>5.5</v>
      </c>
      <c r="G224" s="42">
        <f t="shared" ca="1" si="25"/>
        <v>13.5</v>
      </c>
      <c r="H224" s="42">
        <f t="shared" ca="1" si="25"/>
        <v>10</v>
      </c>
      <c r="I224" s="42">
        <f t="shared" ca="1" si="25"/>
        <v>12</v>
      </c>
      <c r="J224" s="42">
        <f t="shared" ca="1" si="25"/>
        <v>8.5</v>
      </c>
      <c r="K224" s="42">
        <f t="shared" ca="1" si="25"/>
        <v>11</v>
      </c>
      <c r="L224" s="42">
        <f t="shared" ca="1" si="25"/>
        <v>11.5</v>
      </c>
      <c r="M224" s="42">
        <f t="shared" ca="1" si="25"/>
        <v>5</v>
      </c>
      <c r="N224" s="42">
        <f t="shared" ca="1" si="25"/>
        <v>6</v>
      </c>
      <c r="O224" s="42">
        <f t="shared" ca="1" si="25"/>
        <v>5</v>
      </c>
      <c r="P224" s="42">
        <f t="shared" ca="1" si="25"/>
        <v>11</v>
      </c>
    </row>
    <row r="225" spans="1:16" x14ac:dyDescent="0.25">
      <c r="A225" s="2">
        <f t="shared" si="22"/>
        <v>8</v>
      </c>
      <c r="B225" s="2">
        <f t="shared" si="23"/>
        <v>11</v>
      </c>
      <c r="C225" s="2">
        <f ca="1">INDEX($F$1:$P$1,MATCH(E225,F225:P225,0))</f>
        <v>2009</v>
      </c>
      <c r="D225" s="4">
        <v>44054</v>
      </c>
      <c r="E225" s="2">
        <f t="shared" ca="1" si="24"/>
        <v>4.5</v>
      </c>
      <c r="F225" s="42">
        <f t="shared" ca="1" si="21"/>
        <v>13</v>
      </c>
      <c r="G225" s="42">
        <f t="shared" ca="1" si="25"/>
        <v>9</v>
      </c>
      <c r="H225" s="42">
        <f t="shared" ca="1" si="25"/>
        <v>10</v>
      </c>
      <c r="I225" s="42">
        <f t="shared" ca="1" si="25"/>
        <v>12.5</v>
      </c>
      <c r="J225" s="42">
        <f t="shared" ca="1" si="25"/>
        <v>8</v>
      </c>
      <c r="K225" s="42">
        <f t="shared" ca="1" si="25"/>
        <v>9</v>
      </c>
      <c r="L225" s="42">
        <f t="shared" ca="1" si="25"/>
        <v>15</v>
      </c>
      <c r="M225" s="42">
        <f t="shared" ca="1" si="25"/>
        <v>8</v>
      </c>
      <c r="N225" s="42">
        <f t="shared" ca="1" si="25"/>
        <v>9</v>
      </c>
      <c r="O225" s="42">
        <f t="shared" ca="1" si="25"/>
        <v>14</v>
      </c>
      <c r="P225" s="42">
        <f t="shared" ca="1" si="25"/>
        <v>4.5</v>
      </c>
    </row>
    <row r="226" spans="1:16" x14ac:dyDescent="0.25">
      <c r="A226" s="2">
        <f t="shared" si="22"/>
        <v>8</v>
      </c>
      <c r="B226" s="2">
        <f t="shared" si="23"/>
        <v>12</v>
      </c>
      <c r="C226" s="2">
        <f ca="1">INDEX($F$1:$P$1,MATCH(E226,F226:P226,0))</f>
        <v>2011</v>
      </c>
      <c r="D226" s="4">
        <v>44055</v>
      </c>
      <c r="E226" s="2">
        <f t="shared" ca="1" si="24"/>
        <v>5</v>
      </c>
      <c r="F226" s="42">
        <f t="shared" ca="1" si="21"/>
        <v>13.5</v>
      </c>
      <c r="G226" s="42">
        <f t="shared" ca="1" si="25"/>
        <v>7</v>
      </c>
      <c r="H226" s="42">
        <f t="shared" ca="1" si="25"/>
        <v>14</v>
      </c>
      <c r="I226" s="42">
        <f t="shared" ca="1" si="25"/>
        <v>8</v>
      </c>
      <c r="J226" s="42">
        <f t="shared" ca="1" si="25"/>
        <v>11</v>
      </c>
      <c r="K226" s="42">
        <f t="shared" ca="1" si="25"/>
        <v>12</v>
      </c>
      <c r="L226" s="42">
        <f t="shared" ca="1" si="25"/>
        <v>15</v>
      </c>
      <c r="M226" s="42">
        <f t="shared" ca="1" si="25"/>
        <v>12</v>
      </c>
      <c r="N226" s="42">
        <f t="shared" ca="1" si="25"/>
        <v>5</v>
      </c>
      <c r="O226" s="42">
        <f t="shared" ca="1" si="25"/>
        <v>14</v>
      </c>
      <c r="P226" s="42">
        <f t="shared" ca="1" si="25"/>
        <v>5</v>
      </c>
    </row>
    <row r="227" spans="1:16" x14ac:dyDescent="0.25">
      <c r="A227" s="2">
        <f t="shared" si="22"/>
        <v>8</v>
      </c>
      <c r="B227" s="2">
        <f t="shared" si="23"/>
        <v>13</v>
      </c>
      <c r="C227" s="2">
        <f ca="1">INDEX($F$1:$P$1,MATCH(E227,F227:P227,0))</f>
        <v>2019</v>
      </c>
      <c r="D227" s="4">
        <v>44056</v>
      </c>
      <c r="E227" s="2">
        <f t="shared" ca="1" si="24"/>
        <v>6.5</v>
      </c>
      <c r="F227" s="42">
        <f t="shared" ca="1" si="21"/>
        <v>6.5</v>
      </c>
      <c r="G227" s="42">
        <f t="shared" ca="1" si="25"/>
        <v>7</v>
      </c>
      <c r="H227" s="42">
        <f t="shared" ca="1" si="25"/>
        <v>13</v>
      </c>
      <c r="I227" s="42">
        <f t="shared" ca="1" si="25"/>
        <v>9.5</v>
      </c>
      <c r="J227" s="42">
        <f t="shared" ca="1" si="25"/>
        <v>14</v>
      </c>
      <c r="K227" s="42">
        <f t="shared" ca="1" si="25"/>
        <v>15</v>
      </c>
      <c r="L227" s="42">
        <f t="shared" ca="1" si="25"/>
        <v>13</v>
      </c>
      <c r="M227" s="42">
        <f t="shared" ca="1" si="25"/>
        <v>14</v>
      </c>
      <c r="N227" s="42">
        <f t="shared" ca="1" si="25"/>
        <v>7.5</v>
      </c>
      <c r="O227" s="42">
        <f t="shared" ca="1" si="25"/>
        <v>7</v>
      </c>
      <c r="P227" s="42">
        <f t="shared" ca="1" si="25"/>
        <v>7</v>
      </c>
    </row>
    <row r="228" spans="1:16" x14ac:dyDescent="0.25">
      <c r="A228" s="2">
        <f t="shared" si="22"/>
        <v>8</v>
      </c>
      <c r="B228" s="2">
        <f t="shared" si="23"/>
        <v>14</v>
      </c>
      <c r="C228" s="2">
        <f ca="1">INDEX($F$1:$P$1,MATCH(E228,F228:P228,0))</f>
        <v>2011</v>
      </c>
      <c r="D228" s="4">
        <v>44057</v>
      </c>
      <c r="E228" s="2">
        <f t="shared" ca="1" si="24"/>
        <v>5</v>
      </c>
      <c r="F228" s="42">
        <f t="shared" ca="1" si="21"/>
        <v>9</v>
      </c>
      <c r="G228" s="42">
        <f t="shared" ca="1" si="25"/>
        <v>11</v>
      </c>
      <c r="H228" s="42">
        <f t="shared" ca="1" si="25"/>
        <v>6</v>
      </c>
      <c r="I228" s="42">
        <f t="shared" ca="1" si="25"/>
        <v>14</v>
      </c>
      <c r="J228" s="42">
        <f t="shared" ca="1" si="25"/>
        <v>6</v>
      </c>
      <c r="K228" s="42">
        <f t="shared" ca="1" si="25"/>
        <v>10.5</v>
      </c>
      <c r="L228" s="42">
        <f t="shared" ca="1" si="25"/>
        <v>9.5</v>
      </c>
      <c r="M228" s="42">
        <f t="shared" ca="1" si="25"/>
        <v>12.5</v>
      </c>
      <c r="N228" s="42">
        <f t="shared" ca="1" si="25"/>
        <v>5</v>
      </c>
      <c r="O228" s="42">
        <f t="shared" ca="1" si="25"/>
        <v>7</v>
      </c>
      <c r="P228" s="42">
        <f t="shared" ca="1" si="25"/>
        <v>5</v>
      </c>
    </row>
    <row r="229" spans="1:16" x14ac:dyDescent="0.25">
      <c r="A229" s="2">
        <f t="shared" si="22"/>
        <v>8</v>
      </c>
      <c r="B229" s="2">
        <f t="shared" si="23"/>
        <v>15</v>
      </c>
      <c r="C229" s="2">
        <f ca="1">INDEX($F$1:$P$1,MATCH(E229,F229:P229,0))</f>
        <v>2011</v>
      </c>
      <c r="D229" s="4">
        <v>44058</v>
      </c>
      <c r="E229" s="2">
        <f t="shared" ca="1" si="24"/>
        <v>3.5</v>
      </c>
      <c r="F229" s="42">
        <f t="shared" ca="1" si="21"/>
        <v>11</v>
      </c>
      <c r="G229" s="42">
        <f t="shared" ca="1" si="25"/>
        <v>11</v>
      </c>
      <c r="H229" s="42">
        <f t="shared" ca="1" si="25"/>
        <v>7</v>
      </c>
      <c r="I229" s="42">
        <f t="shared" ca="1" si="25"/>
        <v>9.5</v>
      </c>
      <c r="J229" s="42">
        <f t="shared" ca="1" si="25"/>
        <v>7</v>
      </c>
      <c r="K229" s="42">
        <f t="shared" ca="1" si="25"/>
        <v>10.5</v>
      </c>
      <c r="L229" s="42">
        <f t="shared" ca="1" si="25"/>
        <v>13.5</v>
      </c>
      <c r="M229" s="42">
        <f t="shared" ca="1" si="25"/>
        <v>5</v>
      </c>
      <c r="N229" s="42">
        <f t="shared" ca="1" si="25"/>
        <v>3.5</v>
      </c>
      <c r="O229" s="42">
        <f t="shared" ca="1" si="25"/>
        <v>8</v>
      </c>
      <c r="P229" s="42">
        <f t="shared" ca="1" si="25"/>
        <v>12</v>
      </c>
    </row>
    <row r="230" spans="1:16" x14ac:dyDescent="0.25">
      <c r="A230" s="2">
        <f t="shared" si="22"/>
        <v>8</v>
      </c>
      <c r="B230" s="2">
        <f t="shared" si="23"/>
        <v>16</v>
      </c>
      <c r="C230" s="2">
        <f ca="1">INDEX($F$1:$P$1,MATCH(E230,F230:P230,0))</f>
        <v>2012</v>
      </c>
      <c r="D230" s="4">
        <v>44059</v>
      </c>
      <c r="E230" s="2">
        <f t="shared" ca="1" si="24"/>
        <v>5.5</v>
      </c>
      <c r="F230" s="42">
        <f t="shared" ca="1" si="21"/>
        <v>12</v>
      </c>
      <c r="G230" s="42">
        <f t="shared" ca="1" si="25"/>
        <v>7</v>
      </c>
      <c r="H230" s="42">
        <f t="shared" ca="1" si="25"/>
        <v>11</v>
      </c>
      <c r="I230" s="42">
        <f t="shared" ca="1" si="25"/>
        <v>10</v>
      </c>
      <c r="J230" s="42">
        <f t="shared" ca="1" si="25"/>
        <v>9</v>
      </c>
      <c r="K230" s="42">
        <f t="shared" ca="1" si="25"/>
        <v>17</v>
      </c>
      <c r="L230" s="42">
        <f t="shared" ca="1" si="25"/>
        <v>13</v>
      </c>
      <c r="M230" s="42">
        <f t="shared" ca="1" si="25"/>
        <v>5.5</v>
      </c>
      <c r="N230" s="42">
        <f t="shared" ca="1" si="25"/>
        <v>7.5</v>
      </c>
      <c r="O230" s="42">
        <f t="shared" ca="1" si="25"/>
        <v>10</v>
      </c>
      <c r="P230" s="42">
        <f t="shared" ca="1" si="25"/>
        <v>9</v>
      </c>
    </row>
    <row r="231" spans="1:16" x14ac:dyDescent="0.25">
      <c r="A231" s="2">
        <f t="shared" si="22"/>
        <v>8</v>
      </c>
      <c r="B231" s="2">
        <f t="shared" si="23"/>
        <v>17</v>
      </c>
      <c r="C231" s="2">
        <f ca="1">INDEX($F$1:$P$1,MATCH(E231,F231:P231,0))</f>
        <v>2014</v>
      </c>
      <c r="D231" s="4">
        <v>44060</v>
      </c>
      <c r="E231" s="2">
        <f t="shared" ca="1" si="24"/>
        <v>0</v>
      </c>
      <c r="F231" s="42">
        <f t="shared" ca="1" si="21"/>
        <v>10.5</v>
      </c>
      <c r="G231" s="42">
        <f t="shared" ca="1" si="25"/>
        <v>10</v>
      </c>
      <c r="H231" s="42">
        <f t="shared" ca="1" si="25"/>
        <v>9.5</v>
      </c>
      <c r="I231" s="42">
        <f t="shared" ca="1" si="25"/>
        <v>6.5</v>
      </c>
      <c r="J231" s="42">
        <f t="shared" ca="1" si="25"/>
        <v>7</v>
      </c>
      <c r="K231" s="42">
        <f t="shared" ca="1" si="25"/>
        <v>0</v>
      </c>
      <c r="L231" s="42">
        <f t="shared" ca="1" si="25"/>
        <v>10</v>
      </c>
      <c r="M231" s="42">
        <f t="shared" ca="1" si="25"/>
        <v>7.5</v>
      </c>
      <c r="N231" s="42">
        <f t="shared" ca="1" si="25"/>
        <v>8.5</v>
      </c>
      <c r="O231" s="42">
        <f t="shared" ca="1" si="25"/>
        <v>9</v>
      </c>
      <c r="P231" s="42">
        <f t="shared" ca="1" si="25"/>
        <v>13</v>
      </c>
    </row>
    <row r="232" spans="1:16" x14ac:dyDescent="0.25">
      <c r="A232" s="2">
        <f t="shared" si="22"/>
        <v>8</v>
      </c>
      <c r="B232" s="2">
        <f t="shared" si="23"/>
        <v>18</v>
      </c>
      <c r="C232" s="2">
        <f ca="1">INDEX($F$1:$P$1,MATCH(E232,F232:P232,0))</f>
        <v>2016</v>
      </c>
      <c r="D232" s="4">
        <v>44061</v>
      </c>
      <c r="E232" s="2">
        <f t="shared" ca="1" si="24"/>
        <v>5</v>
      </c>
      <c r="F232" s="42">
        <f t="shared" ca="1" si="21"/>
        <v>11</v>
      </c>
      <c r="G232" s="42">
        <f t="shared" ca="1" si="25"/>
        <v>7</v>
      </c>
      <c r="H232" s="42">
        <f t="shared" ca="1" si="25"/>
        <v>13.5</v>
      </c>
      <c r="I232" s="42">
        <f t="shared" ca="1" si="25"/>
        <v>5</v>
      </c>
      <c r="J232" s="42">
        <f t="shared" ca="1" si="25"/>
        <v>9.5</v>
      </c>
      <c r="K232" s="42">
        <f t="shared" ca="1" si="25"/>
        <v>15.5</v>
      </c>
      <c r="L232" s="42">
        <f t="shared" ca="1" si="25"/>
        <v>11</v>
      </c>
      <c r="M232" s="42">
        <f t="shared" ca="1" si="25"/>
        <v>10</v>
      </c>
      <c r="N232" s="42">
        <f t="shared" ca="1" si="25"/>
        <v>5</v>
      </c>
      <c r="O232" s="42">
        <f t="shared" ca="1" si="25"/>
        <v>9</v>
      </c>
      <c r="P232" s="42">
        <f t="shared" ca="1" si="25"/>
        <v>14.5</v>
      </c>
    </row>
    <row r="233" spans="1:16" x14ac:dyDescent="0.25">
      <c r="A233" s="2">
        <f t="shared" si="22"/>
        <v>8</v>
      </c>
      <c r="B233" s="2">
        <f t="shared" si="23"/>
        <v>19</v>
      </c>
      <c r="C233" s="2">
        <f ca="1">INDEX($F$1:$P$1,MATCH(E233,F233:P233,0))</f>
        <v>2011</v>
      </c>
      <c r="D233" s="4">
        <v>44062</v>
      </c>
      <c r="E233" s="2">
        <f t="shared" ca="1" si="24"/>
        <v>0</v>
      </c>
      <c r="F233" s="42">
        <f t="shared" ca="1" si="21"/>
        <v>7</v>
      </c>
      <c r="G233" s="42">
        <f t="shared" ca="1" si="25"/>
        <v>4</v>
      </c>
      <c r="H233" s="42">
        <f t="shared" ca="1" si="25"/>
        <v>7</v>
      </c>
      <c r="I233" s="42">
        <f t="shared" ca="1" si="25"/>
        <v>7</v>
      </c>
      <c r="J233" s="42">
        <f t="shared" ca="1" si="25"/>
        <v>13</v>
      </c>
      <c r="K233" s="42">
        <f t="shared" ca="1" si="25"/>
        <v>7</v>
      </c>
      <c r="L233" s="42">
        <f t="shared" ca="1" si="25"/>
        <v>11</v>
      </c>
      <c r="M233" s="42">
        <f t="shared" ca="1" si="25"/>
        <v>14</v>
      </c>
      <c r="N233" s="42">
        <f t="shared" ca="1" si="25"/>
        <v>0</v>
      </c>
      <c r="O233" s="42">
        <f t="shared" ca="1" si="25"/>
        <v>8</v>
      </c>
      <c r="P233" s="42">
        <f t="shared" ca="1" si="25"/>
        <v>9.5</v>
      </c>
    </row>
    <row r="234" spans="1:16" x14ac:dyDescent="0.25">
      <c r="A234" s="2">
        <f t="shared" si="22"/>
        <v>8</v>
      </c>
      <c r="B234" s="2">
        <f t="shared" si="23"/>
        <v>20</v>
      </c>
      <c r="C234" s="2">
        <f ca="1">INDEX($F$1:$P$1,MATCH(E234,F234:P234,0))</f>
        <v>2018</v>
      </c>
      <c r="D234" s="4">
        <v>44063</v>
      </c>
      <c r="E234" s="2">
        <f t="shared" ca="1" si="24"/>
        <v>4</v>
      </c>
      <c r="F234" s="42">
        <f t="shared" ca="1" si="21"/>
        <v>8</v>
      </c>
      <c r="G234" s="42">
        <f t="shared" ca="1" si="25"/>
        <v>4</v>
      </c>
      <c r="H234" s="42">
        <f t="shared" ca="1" si="25"/>
        <v>9.5</v>
      </c>
      <c r="I234" s="42">
        <f t="shared" ca="1" si="25"/>
        <v>10.5</v>
      </c>
      <c r="J234" s="42">
        <f t="shared" ca="1" si="25"/>
        <v>6.5</v>
      </c>
      <c r="K234" s="42">
        <f t="shared" ca="1" si="25"/>
        <v>4</v>
      </c>
      <c r="L234" s="42">
        <f t="shared" ca="1" si="25"/>
        <v>5.5</v>
      </c>
      <c r="M234" s="42">
        <f t="shared" ca="1" si="25"/>
        <v>11</v>
      </c>
      <c r="N234" s="42">
        <f t="shared" ca="1" si="25"/>
        <v>9</v>
      </c>
      <c r="O234" s="42">
        <f t="shared" ca="1" si="25"/>
        <v>4.5</v>
      </c>
      <c r="P234" s="42">
        <f t="shared" ca="1" si="25"/>
        <v>12</v>
      </c>
    </row>
    <row r="235" spans="1:16" x14ac:dyDescent="0.25">
      <c r="A235" s="2">
        <f t="shared" si="22"/>
        <v>8</v>
      </c>
      <c r="B235" s="2">
        <f t="shared" si="23"/>
        <v>21</v>
      </c>
      <c r="C235" s="2">
        <f ca="1">INDEX($F$1:$P$1,MATCH(E235,F235:P235,0))</f>
        <v>2013</v>
      </c>
      <c r="D235" s="4">
        <v>44064</v>
      </c>
      <c r="E235" s="2">
        <f t="shared" ca="1" si="24"/>
        <v>0</v>
      </c>
      <c r="F235" s="42">
        <f t="shared" ca="1" si="21"/>
        <v>16</v>
      </c>
      <c r="G235" s="42">
        <f t="shared" ca="1" si="25"/>
        <v>5.5</v>
      </c>
      <c r="H235" s="42">
        <f t="shared" ca="1" si="25"/>
        <v>12.5</v>
      </c>
      <c r="I235" s="42">
        <f t="shared" ca="1" si="25"/>
        <v>13</v>
      </c>
      <c r="J235" s="42">
        <f t="shared" ca="1" si="25"/>
        <v>9</v>
      </c>
      <c r="K235" s="42">
        <f t="shared" ca="1" si="25"/>
        <v>5</v>
      </c>
      <c r="L235" s="42">
        <f t="shared" ca="1" si="25"/>
        <v>0</v>
      </c>
      <c r="M235" s="42">
        <f t="shared" ca="1" si="25"/>
        <v>11</v>
      </c>
      <c r="N235" s="42">
        <f t="shared" ca="1" si="25"/>
        <v>14.5</v>
      </c>
      <c r="O235" s="42">
        <f t="shared" ca="1" si="25"/>
        <v>5</v>
      </c>
      <c r="P235" s="42">
        <f t="shared" ca="1" si="25"/>
        <v>14</v>
      </c>
    </row>
    <row r="236" spans="1:16" x14ac:dyDescent="0.25">
      <c r="A236" s="2">
        <f t="shared" si="22"/>
        <v>8</v>
      </c>
      <c r="B236" s="2">
        <f t="shared" si="23"/>
        <v>22</v>
      </c>
      <c r="C236" s="2">
        <f ca="1">INDEX($F$1:$P$1,MATCH(E236,F236:P236,0))</f>
        <v>2013</v>
      </c>
      <c r="D236" s="4">
        <v>44065</v>
      </c>
      <c r="E236" s="2">
        <f t="shared" ca="1" si="24"/>
        <v>0</v>
      </c>
      <c r="F236" s="42">
        <f t="shared" ca="1" si="21"/>
        <v>5.5</v>
      </c>
      <c r="G236" s="42">
        <f t="shared" ca="1" si="25"/>
        <v>7</v>
      </c>
      <c r="H236" s="42">
        <f t="shared" ca="1" si="25"/>
        <v>10</v>
      </c>
      <c r="I236" s="42">
        <f t="shared" ca="1" si="25"/>
        <v>10</v>
      </c>
      <c r="J236" s="42">
        <f t="shared" ca="1" si="25"/>
        <v>3.5</v>
      </c>
      <c r="K236" s="42">
        <f t="shared" ca="1" si="25"/>
        <v>4.5</v>
      </c>
      <c r="L236" s="42">
        <f t="shared" ca="1" si="25"/>
        <v>0</v>
      </c>
      <c r="M236" s="42">
        <f t="shared" ca="1" si="25"/>
        <v>10</v>
      </c>
      <c r="N236" s="42">
        <f t="shared" ca="1" si="25"/>
        <v>14</v>
      </c>
      <c r="O236" s="42">
        <f t="shared" ca="1" si="25"/>
        <v>8.5</v>
      </c>
      <c r="P236" s="42">
        <f t="shared" ca="1" si="25"/>
        <v>7</v>
      </c>
    </row>
    <row r="237" spans="1:16" x14ac:dyDescent="0.25">
      <c r="A237" s="2">
        <f t="shared" si="22"/>
        <v>8</v>
      </c>
      <c r="B237" s="2">
        <f t="shared" si="23"/>
        <v>23</v>
      </c>
      <c r="C237" s="2">
        <f ca="1">INDEX($F$1:$P$1,MATCH(E237,F237:P237,0))</f>
        <v>2013</v>
      </c>
      <c r="D237" s="4">
        <v>44066</v>
      </c>
      <c r="E237" s="2">
        <f t="shared" ca="1" si="24"/>
        <v>0</v>
      </c>
      <c r="F237" s="42">
        <f t="shared" ca="1" si="21"/>
        <v>10.5</v>
      </c>
      <c r="G237" s="42">
        <f t="shared" ca="1" si="25"/>
        <v>8.5</v>
      </c>
      <c r="H237" s="42">
        <f t="shared" ca="1" si="25"/>
        <v>8</v>
      </c>
      <c r="I237" s="42">
        <f t="shared" ca="1" si="25"/>
        <v>6.5</v>
      </c>
      <c r="J237" s="42">
        <f t="shared" ca="1" si="25"/>
        <v>7</v>
      </c>
      <c r="K237" s="42">
        <f t="shared" ca="1" si="25"/>
        <v>3</v>
      </c>
      <c r="L237" s="42">
        <f t="shared" ca="1" si="25"/>
        <v>0</v>
      </c>
      <c r="M237" s="42">
        <f t="shared" ca="1" si="25"/>
        <v>5.5</v>
      </c>
      <c r="N237" s="42">
        <f t="shared" ca="1" si="25"/>
        <v>7.5</v>
      </c>
      <c r="O237" s="42">
        <f t="shared" ca="1" si="25"/>
        <v>5</v>
      </c>
      <c r="P237" s="42">
        <f t="shared" ca="1" si="25"/>
        <v>5</v>
      </c>
    </row>
    <row r="238" spans="1:16" x14ac:dyDescent="0.25">
      <c r="A238" s="2">
        <f t="shared" si="22"/>
        <v>8</v>
      </c>
      <c r="B238" s="2">
        <f t="shared" si="23"/>
        <v>24</v>
      </c>
      <c r="C238" s="2">
        <f ca="1">INDEX($F$1:$P$1,MATCH(E238,F238:P238,0))</f>
        <v>2013</v>
      </c>
      <c r="D238" s="4">
        <v>44067</v>
      </c>
      <c r="E238" s="2">
        <f t="shared" ca="1" si="24"/>
        <v>0</v>
      </c>
      <c r="F238" s="42">
        <f t="shared" ca="1" si="21"/>
        <v>11</v>
      </c>
      <c r="G238" s="42">
        <f t="shared" ca="1" si="25"/>
        <v>6.5</v>
      </c>
      <c r="H238" s="42">
        <f t="shared" ca="1" si="25"/>
        <v>8.5</v>
      </c>
      <c r="I238" s="42">
        <f t="shared" ca="1" si="25"/>
        <v>7.5</v>
      </c>
      <c r="J238" s="42">
        <f t="shared" ca="1" si="25"/>
        <v>6.5</v>
      </c>
      <c r="K238" s="42">
        <f t="shared" ca="1" si="25"/>
        <v>5</v>
      </c>
      <c r="L238" s="42">
        <f t="shared" ca="1" si="25"/>
        <v>0</v>
      </c>
      <c r="M238" s="42">
        <f t="shared" ca="1" si="25"/>
        <v>8.5</v>
      </c>
      <c r="N238" s="42">
        <f t="shared" ca="1" si="25"/>
        <v>8.5</v>
      </c>
      <c r="O238" s="42">
        <f t="shared" ca="1" si="25"/>
        <v>9</v>
      </c>
      <c r="P238" s="42">
        <f t="shared" ca="1" si="25"/>
        <v>3</v>
      </c>
    </row>
    <row r="239" spans="1:16" x14ac:dyDescent="0.25">
      <c r="A239" s="2">
        <f t="shared" si="22"/>
        <v>8</v>
      </c>
      <c r="B239" s="2">
        <f t="shared" si="23"/>
        <v>25</v>
      </c>
      <c r="C239" s="2">
        <f ca="1">INDEX($F$1:$P$1,MATCH(E239,F239:P239,0))</f>
        <v>2013</v>
      </c>
      <c r="D239" s="4">
        <v>44068</v>
      </c>
      <c r="E239" s="2">
        <f t="shared" ca="1" si="24"/>
        <v>0</v>
      </c>
      <c r="F239" s="42">
        <f t="shared" ca="1" si="21"/>
        <v>8</v>
      </c>
      <c r="G239" s="42">
        <f t="shared" ca="1" si="25"/>
        <v>11</v>
      </c>
      <c r="H239" s="42">
        <f t="shared" ca="1" si="25"/>
        <v>8</v>
      </c>
      <c r="I239" s="42">
        <f t="shared" ca="1" si="25"/>
        <v>8</v>
      </c>
      <c r="J239" s="42">
        <f t="shared" ca="1" si="25"/>
        <v>8.5</v>
      </c>
      <c r="K239" s="42">
        <f t="shared" ca="1" si="25"/>
        <v>10</v>
      </c>
      <c r="L239" s="42">
        <f t="shared" ca="1" si="25"/>
        <v>0</v>
      </c>
      <c r="M239" s="42">
        <f t="shared" ca="1" si="25"/>
        <v>6</v>
      </c>
      <c r="N239" s="42">
        <f t="shared" ca="1" si="25"/>
        <v>2</v>
      </c>
      <c r="O239" s="42">
        <f t="shared" ca="1" si="25"/>
        <v>10</v>
      </c>
      <c r="P239" s="42">
        <f t="shared" ca="1" si="25"/>
        <v>11</v>
      </c>
    </row>
    <row r="240" spans="1:16" x14ac:dyDescent="0.25">
      <c r="A240" s="2">
        <f t="shared" si="22"/>
        <v>8</v>
      </c>
      <c r="B240" s="2">
        <f t="shared" si="23"/>
        <v>26</v>
      </c>
      <c r="C240" s="2">
        <f ca="1">INDEX($F$1:$P$1,MATCH(E240,F240:P240,0))</f>
        <v>2014</v>
      </c>
      <c r="D240" s="4">
        <v>44069</v>
      </c>
      <c r="E240" s="2">
        <f t="shared" ca="1" si="24"/>
        <v>0</v>
      </c>
      <c r="F240" s="42">
        <f t="shared" ca="1" si="21"/>
        <v>4</v>
      </c>
      <c r="G240" s="42">
        <f t="shared" ca="1" si="25"/>
        <v>11</v>
      </c>
      <c r="H240" s="42">
        <f t="shared" ca="1" si="25"/>
        <v>10</v>
      </c>
      <c r="I240" s="42">
        <f t="shared" ca="1" si="25"/>
        <v>9</v>
      </c>
      <c r="J240" s="42">
        <f t="shared" ca="1" si="25"/>
        <v>8.5</v>
      </c>
      <c r="K240" s="42">
        <f t="shared" ca="1" si="25"/>
        <v>0</v>
      </c>
      <c r="L240" s="42">
        <f t="shared" ca="1" si="25"/>
        <v>0</v>
      </c>
      <c r="M240" s="42">
        <f t="shared" ca="1" si="25"/>
        <v>5.5</v>
      </c>
      <c r="N240" s="42">
        <f t="shared" ca="1" si="25"/>
        <v>6</v>
      </c>
      <c r="O240" s="42">
        <f t="shared" ca="1" si="25"/>
        <v>7</v>
      </c>
      <c r="P240" s="42">
        <f t="shared" ca="1" si="25"/>
        <v>3.5</v>
      </c>
    </row>
    <row r="241" spans="1:16" x14ac:dyDescent="0.25">
      <c r="A241" s="2">
        <f t="shared" si="22"/>
        <v>8</v>
      </c>
      <c r="B241" s="2">
        <f t="shared" si="23"/>
        <v>27</v>
      </c>
      <c r="C241" s="2">
        <f ca="1">INDEX($F$1:$P$1,MATCH(E241,F241:P241,0))</f>
        <v>2013</v>
      </c>
      <c r="D241" s="4">
        <v>44070</v>
      </c>
      <c r="E241" s="2">
        <f t="shared" ca="1" si="24"/>
        <v>0</v>
      </c>
      <c r="F241" s="42">
        <f t="shared" ca="1" si="21"/>
        <v>11</v>
      </c>
      <c r="G241" s="42">
        <f t="shared" ca="1" si="25"/>
        <v>3</v>
      </c>
      <c r="H241" s="42">
        <f t="shared" ca="1" si="25"/>
        <v>11</v>
      </c>
      <c r="I241" s="42">
        <f t="shared" ca="1" si="25"/>
        <v>11.5</v>
      </c>
      <c r="J241" s="42">
        <f t="shared" ca="1" si="25"/>
        <v>8.5</v>
      </c>
      <c r="K241" s="42">
        <f t="shared" ca="1" si="25"/>
        <v>10</v>
      </c>
      <c r="L241" s="42">
        <f t="shared" ca="1" si="25"/>
        <v>0</v>
      </c>
      <c r="M241" s="42">
        <f t="shared" ref="G241:V304" ca="1" si="26">INDEX(INDIRECT("'"&amp;M$1&amp;"'!"&amp;"L:L"),MATCH(EDATE($D241,-12*(2020-M$1)),INDIRECT("'"&amp;M$1&amp;"'!"&amp;"E:E"),0))</f>
        <v>11</v>
      </c>
      <c r="N241" s="42">
        <f t="shared" ca="1" si="26"/>
        <v>7.5</v>
      </c>
      <c r="O241" s="42">
        <f t="shared" ca="1" si="26"/>
        <v>8</v>
      </c>
      <c r="P241" s="42">
        <f t="shared" ca="1" si="26"/>
        <v>7</v>
      </c>
    </row>
    <row r="242" spans="1:16" x14ac:dyDescent="0.25">
      <c r="A242" s="2">
        <f t="shared" si="22"/>
        <v>8</v>
      </c>
      <c r="B242" s="2">
        <f t="shared" si="23"/>
        <v>28</v>
      </c>
      <c r="C242" s="2">
        <f ca="1">INDEX($F$1:$P$1,MATCH(E242,F242:P242,0))</f>
        <v>2013</v>
      </c>
      <c r="D242" s="4">
        <v>44071</v>
      </c>
      <c r="E242" s="2">
        <f t="shared" ca="1" si="24"/>
        <v>0</v>
      </c>
      <c r="F242" s="42">
        <f t="shared" ca="1" si="21"/>
        <v>3.5</v>
      </c>
      <c r="G242" s="42">
        <f t="shared" ca="1" si="26"/>
        <v>12</v>
      </c>
      <c r="H242" s="42">
        <f t="shared" ca="1" si="26"/>
        <v>8.5</v>
      </c>
      <c r="I242" s="42">
        <f t="shared" ca="1" si="26"/>
        <v>2.5</v>
      </c>
      <c r="J242" s="42">
        <f t="shared" ca="1" si="26"/>
        <v>10</v>
      </c>
      <c r="K242" s="42">
        <f t="shared" ca="1" si="26"/>
        <v>5</v>
      </c>
      <c r="L242" s="42">
        <f t="shared" ca="1" si="26"/>
        <v>0</v>
      </c>
      <c r="M242" s="42">
        <f t="shared" ca="1" si="26"/>
        <v>6</v>
      </c>
      <c r="N242" s="42">
        <f t="shared" ca="1" si="26"/>
        <v>7</v>
      </c>
      <c r="O242" s="42">
        <f t="shared" ca="1" si="26"/>
        <v>6</v>
      </c>
      <c r="P242" s="42">
        <f t="shared" ca="1" si="26"/>
        <v>6.5</v>
      </c>
    </row>
    <row r="243" spans="1:16" x14ac:dyDescent="0.25">
      <c r="A243" s="2">
        <f t="shared" si="22"/>
        <v>8</v>
      </c>
      <c r="B243" s="2">
        <f t="shared" si="23"/>
        <v>29</v>
      </c>
      <c r="C243" s="2">
        <f ca="1">INDEX($F$1:$P$1,MATCH(E243,F243:P243,0))</f>
        <v>2015</v>
      </c>
      <c r="D243" s="4">
        <v>44072</v>
      </c>
      <c r="E243" s="2">
        <f t="shared" ca="1" si="24"/>
        <v>0</v>
      </c>
      <c r="F243" s="42">
        <f t="shared" ca="1" si="21"/>
        <v>3</v>
      </c>
      <c r="G243" s="42">
        <f t="shared" ca="1" si="26"/>
        <v>7</v>
      </c>
      <c r="H243" s="42">
        <f t="shared" ca="1" si="26"/>
        <v>8.5</v>
      </c>
      <c r="I243" s="42">
        <f t="shared" ca="1" si="26"/>
        <v>10</v>
      </c>
      <c r="J243" s="42">
        <f t="shared" ca="1" si="26"/>
        <v>0</v>
      </c>
      <c r="K243" s="42">
        <f t="shared" ca="1" si="26"/>
        <v>0</v>
      </c>
      <c r="L243" s="42">
        <f t="shared" ca="1" si="26"/>
        <v>12.5</v>
      </c>
      <c r="M243" s="42">
        <f t="shared" ca="1" si="26"/>
        <v>8</v>
      </c>
      <c r="N243" s="42">
        <f t="shared" ca="1" si="26"/>
        <v>12</v>
      </c>
      <c r="O243" s="42">
        <f t="shared" ca="1" si="26"/>
        <v>5</v>
      </c>
      <c r="P243" s="42">
        <f t="shared" ca="1" si="26"/>
        <v>10.5</v>
      </c>
    </row>
    <row r="244" spans="1:16" x14ac:dyDescent="0.25">
      <c r="A244" s="2">
        <f t="shared" si="22"/>
        <v>8</v>
      </c>
      <c r="B244" s="2">
        <f t="shared" si="23"/>
        <v>30</v>
      </c>
      <c r="C244" s="2">
        <f ca="1">INDEX($F$1:$P$1,MATCH(E244,F244:P244,0))</f>
        <v>2019</v>
      </c>
      <c r="D244" s="4">
        <v>44073</v>
      </c>
      <c r="E244" s="2">
        <f t="shared" ca="1" si="24"/>
        <v>4</v>
      </c>
      <c r="F244" s="42">
        <f t="shared" ca="1" si="21"/>
        <v>4</v>
      </c>
      <c r="G244" s="42">
        <f t="shared" ca="1" si="26"/>
        <v>12</v>
      </c>
      <c r="H244" s="42">
        <f t="shared" ca="1" si="26"/>
        <v>10</v>
      </c>
      <c r="I244" s="42">
        <f t="shared" ca="1" si="26"/>
        <v>11.5</v>
      </c>
      <c r="J244" s="42">
        <f t="shared" ca="1" si="26"/>
        <v>7</v>
      </c>
      <c r="K244" s="42">
        <f t="shared" ca="1" si="26"/>
        <v>8</v>
      </c>
      <c r="L244" s="42">
        <f t="shared" ca="1" si="26"/>
        <v>14</v>
      </c>
      <c r="M244" s="42">
        <f t="shared" ca="1" si="26"/>
        <v>4</v>
      </c>
      <c r="N244" s="42">
        <f t="shared" ca="1" si="26"/>
        <v>4</v>
      </c>
      <c r="O244" s="42">
        <f t="shared" ca="1" si="26"/>
        <v>8</v>
      </c>
      <c r="P244" s="42">
        <f t="shared" ca="1" si="26"/>
        <v>6</v>
      </c>
    </row>
    <row r="245" spans="1:16" x14ac:dyDescent="0.25">
      <c r="A245" s="2">
        <f t="shared" si="22"/>
        <v>8</v>
      </c>
      <c r="B245" s="2">
        <f t="shared" si="23"/>
        <v>31</v>
      </c>
      <c r="C245" s="2">
        <f ca="1">INDEX($F$1:$P$1,MATCH(E245,F245:P245,0))</f>
        <v>2012</v>
      </c>
      <c r="D245" s="4">
        <v>44074</v>
      </c>
      <c r="E245" s="2">
        <f t="shared" ca="1" si="24"/>
        <v>1</v>
      </c>
      <c r="F245" s="42">
        <f t="shared" ca="1" si="21"/>
        <v>5</v>
      </c>
      <c r="G245" s="42">
        <f t="shared" ca="1" si="26"/>
        <v>10</v>
      </c>
      <c r="H245" s="42">
        <f t="shared" ca="1" si="26"/>
        <v>7</v>
      </c>
      <c r="I245" s="42">
        <f t="shared" ca="1" si="26"/>
        <v>7</v>
      </c>
      <c r="J245" s="42">
        <f t="shared" ca="1" si="26"/>
        <v>10</v>
      </c>
      <c r="K245" s="42">
        <f t="shared" ca="1" si="26"/>
        <v>4</v>
      </c>
      <c r="L245" s="42">
        <f t="shared" ca="1" si="26"/>
        <v>7</v>
      </c>
      <c r="M245" s="42">
        <f t="shared" ca="1" si="26"/>
        <v>1</v>
      </c>
      <c r="N245" s="42">
        <f t="shared" ca="1" si="26"/>
        <v>4</v>
      </c>
      <c r="O245" s="42">
        <f t="shared" ca="1" si="26"/>
        <v>9</v>
      </c>
      <c r="P245" s="42">
        <f t="shared" ca="1" si="26"/>
        <v>8</v>
      </c>
    </row>
    <row r="246" spans="1:16" x14ac:dyDescent="0.25">
      <c r="A246" s="2">
        <f t="shared" si="22"/>
        <v>9</v>
      </c>
      <c r="B246" s="2">
        <f t="shared" si="23"/>
        <v>1</v>
      </c>
      <c r="C246" s="2">
        <f ca="1">INDEX($F$1:$P$1,MATCH(E246,F246:P246,0))</f>
        <v>2018</v>
      </c>
      <c r="D246" s="4">
        <v>44075</v>
      </c>
      <c r="E246" s="2">
        <f t="shared" ca="1" si="24"/>
        <v>3</v>
      </c>
      <c r="F246" s="42">
        <f t="shared" ca="1" si="21"/>
        <v>10</v>
      </c>
      <c r="G246" s="42">
        <f t="shared" ca="1" si="26"/>
        <v>3</v>
      </c>
      <c r="H246" s="42">
        <f t="shared" ca="1" si="26"/>
        <v>9.5</v>
      </c>
      <c r="I246" s="42">
        <f t="shared" ca="1" si="26"/>
        <v>7</v>
      </c>
      <c r="J246" s="42">
        <f t="shared" ca="1" si="26"/>
        <v>5</v>
      </c>
      <c r="K246" s="42">
        <f t="shared" ca="1" si="26"/>
        <v>8</v>
      </c>
      <c r="L246" s="42">
        <f t="shared" ca="1" si="26"/>
        <v>8</v>
      </c>
      <c r="M246" s="42">
        <f t="shared" ca="1" si="26"/>
        <v>6</v>
      </c>
      <c r="N246" s="42">
        <f t="shared" ca="1" si="26"/>
        <v>5.5</v>
      </c>
      <c r="O246" s="42">
        <f t="shared" ca="1" si="26"/>
        <v>5</v>
      </c>
      <c r="P246" s="42">
        <f t="shared" ca="1" si="26"/>
        <v>7</v>
      </c>
    </row>
    <row r="247" spans="1:16" x14ac:dyDescent="0.25">
      <c r="A247" s="2">
        <f t="shared" si="22"/>
        <v>9</v>
      </c>
      <c r="B247" s="2">
        <f t="shared" si="23"/>
        <v>2</v>
      </c>
      <c r="C247" s="2">
        <f ca="1">INDEX($F$1:$P$1,MATCH(E247,F247:P247,0))</f>
        <v>2014</v>
      </c>
      <c r="D247" s="4">
        <v>44076</v>
      </c>
      <c r="E247" s="2">
        <f t="shared" ca="1" si="24"/>
        <v>0</v>
      </c>
      <c r="F247" s="42">
        <f t="shared" ca="1" si="21"/>
        <v>6</v>
      </c>
      <c r="G247" s="42">
        <f t="shared" ca="1" si="26"/>
        <v>8</v>
      </c>
      <c r="H247" s="42">
        <f t="shared" ca="1" si="26"/>
        <v>12</v>
      </c>
      <c r="I247" s="42">
        <f t="shared" ca="1" si="26"/>
        <v>5</v>
      </c>
      <c r="J247" s="42">
        <f t="shared" ca="1" si="26"/>
        <v>2</v>
      </c>
      <c r="K247" s="42">
        <f t="shared" ca="1" si="26"/>
        <v>0</v>
      </c>
      <c r="L247" s="42">
        <f t="shared" ca="1" si="26"/>
        <v>7</v>
      </c>
      <c r="M247" s="42">
        <f t="shared" ca="1" si="26"/>
        <v>6.5</v>
      </c>
      <c r="N247" s="42">
        <f t="shared" ca="1" si="26"/>
        <v>4.5</v>
      </c>
      <c r="O247" s="42">
        <f t="shared" ca="1" si="26"/>
        <v>8</v>
      </c>
      <c r="P247" s="42">
        <f t="shared" ca="1" si="26"/>
        <v>11</v>
      </c>
    </row>
    <row r="248" spans="1:16" x14ac:dyDescent="0.25">
      <c r="A248" s="2">
        <f t="shared" si="22"/>
        <v>9</v>
      </c>
      <c r="B248" s="2">
        <f t="shared" si="23"/>
        <v>3</v>
      </c>
      <c r="C248" s="2">
        <f ca="1">INDEX($F$1:$P$1,MATCH(E248,F248:P248,0))</f>
        <v>2011</v>
      </c>
      <c r="D248" s="4">
        <v>44077</v>
      </c>
      <c r="E248" s="2">
        <f t="shared" ca="1" si="24"/>
        <v>2</v>
      </c>
      <c r="F248" s="42">
        <f t="shared" ca="1" si="21"/>
        <v>7</v>
      </c>
      <c r="G248" s="42">
        <f t="shared" ca="1" si="26"/>
        <v>6</v>
      </c>
      <c r="H248" s="42">
        <f t="shared" ca="1" si="26"/>
        <v>9</v>
      </c>
      <c r="I248" s="42">
        <f t="shared" ca="1" si="26"/>
        <v>7</v>
      </c>
      <c r="J248" s="42">
        <f t="shared" ca="1" si="26"/>
        <v>4</v>
      </c>
      <c r="K248" s="42">
        <f t="shared" ca="1" si="26"/>
        <v>3</v>
      </c>
      <c r="L248" s="42">
        <f t="shared" ca="1" si="26"/>
        <v>10</v>
      </c>
      <c r="M248" s="42">
        <f t="shared" ca="1" si="26"/>
        <v>7</v>
      </c>
      <c r="N248" s="42">
        <f t="shared" ca="1" si="26"/>
        <v>2</v>
      </c>
      <c r="O248" s="42">
        <f t="shared" ca="1" si="26"/>
        <v>10</v>
      </c>
      <c r="P248" s="42">
        <f t="shared" ca="1" si="26"/>
        <v>8</v>
      </c>
    </row>
    <row r="249" spans="1:16" x14ac:dyDescent="0.25">
      <c r="A249" s="2">
        <f t="shared" si="22"/>
        <v>9</v>
      </c>
      <c r="B249" s="2">
        <f t="shared" si="23"/>
        <v>4</v>
      </c>
      <c r="C249" s="2">
        <f ca="1">INDEX($F$1:$P$1,MATCH(E249,F249:P249,0))</f>
        <v>2015</v>
      </c>
      <c r="D249" s="4">
        <v>44078</v>
      </c>
      <c r="E249" s="2">
        <f t="shared" ca="1" si="24"/>
        <v>-1</v>
      </c>
      <c r="F249" s="42">
        <f t="shared" ca="1" si="21"/>
        <v>12</v>
      </c>
      <c r="G249" s="42">
        <f t="shared" ca="1" si="26"/>
        <v>2.5</v>
      </c>
      <c r="H249" s="42">
        <f t="shared" ca="1" si="26"/>
        <v>6</v>
      </c>
      <c r="I249" s="42">
        <f t="shared" ca="1" si="26"/>
        <v>2</v>
      </c>
      <c r="J249" s="42">
        <f t="shared" ca="1" si="26"/>
        <v>-1</v>
      </c>
      <c r="K249" s="42">
        <f t="shared" ca="1" si="26"/>
        <v>2</v>
      </c>
      <c r="L249" s="42">
        <f t="shared" ca="1" si="26"/>
        <v>10</v>
      </c>
      <c r="M249" s="42">
        <f t="shared" ca="1" si="26"/>
        <v>3</v>
      </c>
      <c r="N249" s="42">
        <f t="shared" ca="1" si="26"/>
        <v>8</v>
      </c>
      <c r="O249" s="42">
        <f t="shared" ca="1" si="26"/>
        <v>5</v>
      </c>
      <c r="P249" s="42">
        <f t="shared" ca="1" si="26"/>
        <v>9</v>
      </c>
    </row>
    <row r="250" spans="1:16" x14ac:dyDescent="0.25">
      <c r="A250" s="2">
        <f t="shared" si="22"/>
        <v>9</v>
      </c>
      <c r="B250" s="2">
        <f t="shared" si="23"/>
        <v>5</v>
      </c>
      <c r="C250" s="2">
        <f ca="1">INDEX($F$1:$P$1,MATCH(E250,F250:P250,0))</f>
        <v>2015</v>
      </c>
      <c r="D250" s="4">
        <v>44079</v>
      </c>
      <c r="E250" s="2">
        <f t="shared" ca="1" si="24"/>
        <v>-1</v>
      </c>
      <c r="F250" s="42">
        <f t="shared" ca="1" si="21"/>
        <v>6.5</v>
      </c>
      <c r="G250" s="42">
        <f t="shared" ca="1" si="26"/>
        <v>3.5</v>
      </c>
      <c r="H250" s="42">
        <f t="shared" ca="1" si="26"/>
        <v>5</v>
      </c>
      <c r="I250" s="42">
        <f t="shared" ca="1" si="26"/>
        <v>8</v>
      </c>
      <c r="J250" s="42">
        <f t="shared" ca="1" si="26"/>
        <v>-1</v>
      </c>
      <c r="K250" s="42">
        <f t="shared" ca="1" si="26"/>
        <v>3</v>
      </c>
      <c r="L250" s="42">
        <f t="shared" ca="1" si="26"/>
        <v>11</v>
      </c>
      <c r="M250" s="42">
        <f t="shared" ca="1" si="26"/>
        <v>7</v>
      </c>
      <c r="N250" s="42">
        <f t="shared" ca="1" si="26"/>
        <v>7</v>
      </c>
      <c r="O250" s="42">
        <f t="shared" ca="1" si="26"/>
        <v>8</v>
      </c>
      <c r="P250" s="42">
        <f t="shared" ca="1" si="26"/>
        <v>9</v>
      </c>
    </row>
    <row r="251" spans="1:16" x14ac:dyDescent="0.25">
      <c r="A251" s="2">
        <f t="shared" si="22"/>
        <v>9</v>
      </c>
      <c r="B251" s="2">
        <f t="shared" si="23"/>
        <v>6</v>
      </c>
      <c r="C251" s="2">
        <f ca="1">INDEX($F$1:$P$1,MATCH(E251,F251:P251,0))</f>
        <v>2015</v>
      </c>
      <c r="D251" s="4">
        <v>44080</v>
      </c>
      <c r="E251" s="2">
        <f t="shared" ca="1" si="24"/>
        <v>1</v>
      </c>
      <c r="F251" s="42">
        <f t="shared" ca="1" si="21"/>
        <v>9</v>
      </c>
      <c r="G251" s="42">
        <f t="shared" ca="1" si="26"/>
        <v>4</v>
      </c>
      <c r="H251" s="42">
        <f t="shared" ca="1" si="26"/>
        <v>8</v>
      </c>
      <c r="I251" s="42">
        <f t="shared" ca="1" si="26"/>
        <v>5.5</v>
      </c>
      <c r="J251" s="42">
        <f t="shared" ca="1" si="26"/>
        <v>1</v>
      </c>
      <c r="K251" s="42">
        <f t="shared" ca="1" si="26"/>
        <v>5</v>
      </c>
      <c r="L251" s="42">
        <f t="shared" ca="1" si="26"/>
        <v>7.5</v>
      </c>
      <c r="M251" s="42">
        <f t="shared" ca="1" si="26"/>
        <v>3</v>
      </c>
      <c r="N251" s="42">
        <f t="shared" ca="1" si="26"/>
        <v>9</v>
      </c>
      <c r="O251" s="42">
        <f t="shared" ca="1" si="26"/>
        <v>8</v>
      </c>
      <c r="P251" s="42">
        <f t="shared" ca="1" si="26"/>
        <v>9</v>
      </c>
    </row>
    <row r="252" spans="1:16" x14ac:dyDescent="0.25">
      <c r="A252" s="2">
        <f t="shared" si="22"/>
        <v>9</v>
      </c>
      <c r="B252" s="2">
        <f t="shared" si="23"/>
        <v>7</v>
      </c>
      <c r="C252" s="2">
        <f ca="1">INDEX($F$1:$P$1,MATCH(E252,F252:P252,0))</f>
        <v>2015</v>
      </c>
      <c r="D252" s="4">
        <v>44081</v>
      </c>
      <c r="E252" s="2">
        <f t="shared" ca="1" si="24"/>
        <v>3.5</v>
      </c>
      <c r="F252" s="42">
        <f t="shared" ca="1" si="21"/>
        <v>10.5</v>
      </c>
      <c r="G252" s="42">
        <f t="shared" ca="1" si="26"/>
        <v>9.5</v>
      </c>
      <c r="H252" s="42">
        <f t="shared" ca="1" si="26"/>
        <v>12</v>
      </c>
      <c r="I252" s="42">
        <f t="shared" ca="1" si="26"/>
        <v>5.5</v>
      </c>
      <c r="J252" s="42">
        <f t="shared" ca="1" si="26"/>
        <v>3.5</v>
      </c>
      <c r="K252" s="42">
        <f t="shared" ca="1" si="26"/>
        <v>10.5</v>
      </c>
      <c r="L252" s="42">
        <f t="shared" ca="1" si="26"/>
        <v>8</v>
      </c>
      <c r="M252" s="42">
        <f t="shared" ca="1" si="26"/>
        <v>5</v>
      </c>
      <c r="N252" s="42">
        <f t="shared" ca="1" si="26"/>
        <v>9</v>
      </c>
      <c r="O252" s="42">
        <f t="shared" ca="1" si="26"/>
        <v>4.5</v>
      </c>
      <c r="P252" s="42">
        <f t="shared" ca="1" si="26"/>
        <v>8</v>
      </c>
    </row>
    <row r="253" spans="1:16" x14ac:dyDescent="0.25">
      <c r="A253" s="2">
        <f t="shared" si="22"/>
        <v>9</v>
      </c>
      <c r="B253" s="2">
        <f t="shared" si="23"/>
        <v>8</v>
      </c>
      <c r="C253" s="2">
        <f ca="1">INDEX($F$1:$P$1,MATCH(E253,F253:P253,0))</f>
        <v>2010</v>
      </c>
      <c r="D253" s="4">
        <v>44082</v>
      </c>
      <c r="E253" s="2">
        <f t="shared" ca="1" si="24"/>
        <v>2.5</v>
      </c>
      <c r="F253" s="42">
        <f t="shared" ca="1" si="21"/>
        <v>11</v>
      </c>
      <c r="G253" s="42">
        <f t="shared" ca="1" si="26"/>
        <v>8</v>
      </c>
      <c r="H253" s="42">
        <f t="shared" ca="1" si="26"/>
        <v>9</v>
      </c>
      <c r="I253" s="42">
        <f t="shared" ca="1" si="26"/>
        <v>15</v>
      </c>
      <c r="J253" s="42">
        <f t="shared" ca="1" si="26"/>
        <v>9</v>
      </c>
      <c r="K253" s="42">
        <f t="shared" ca="1" si="26"/>
        <v>3</v>
      </c>
      <c r="L253" s="42">
        <f t="shared" ca="1" si="26"/>
        <v>8</v>
      </c>
      <c r="M253" s="42">
        <f t="shared" ca="1" si="26"/>
        <v>4.5</v>
      </c>
      <c r="N253" s="42">
        <f t="shared" ca="1" si="26"/>
        <v>9</v>
      </c>
      <c r="O253" s="42">
        <f t="shared" ca="1" si="26"/>
        <v>2.5</v>
      </c>
      <c r="P253" s="42">
        <f t="shared" ca="1" si="26"/>
        <v>7</v>
      </c>
    </row>
    <row r="254" spans="1:16" x14ac:dyDescent="0.25">
      <c r="A254" s="2">
        <f t="shared" si="22"/>
        <v>9</v>
      </c>
      <c r="B254" s="2">
        <f t="shared" si="23"/>
        <v>9</v>
      </c>
      <c r="C254" s="2">
        <f ca="1">INDEX($F$1:$P$1,MATCH(E254,F254:P254,0))</f>
        <v>2014</v>
      </c>
      <c r="D254" s="4">
        <v>44083</v>
      </c>
      <c r="E254" s="2">
        <f t="shared" ca="1" si="24"/>
        <v>-1.5</v>
      </c>
      <c r="F254" s="42">
        <f t="shared" ca="1" si="21"/>
        <v>9</v>
      </c>
      <c r="G254" s="42">
        <f t="shared" ca="1" si="26"/>
        <v>6.5</v>
      </c>
      <c r="H254" s="42">
        <f t="shared" ca="1" si="26"/>
        <v>9.5</v>
      </c>
      <c r="I254" s="42">
        <f t="shared" ca="1" si="26"/>
        <v>7</v>
      </c>
      <c r="J254" s="42">
        <f t="shared" ca="1" si="26"/>
        <v>9</v>
      </c>
      <c r="K254" s="42">
        <f t="shared" ca="1" si="26"/>
        <v>-1.5</v>
      </c>
      <c r="L254" s="42">
        <f t="shared" ca="1" si="26"/>
        <v>7</v>
      </c>
      <c r="M254" s="42">
        <f t="shared" ca="1" si="26"/>
        <v>6.5</v>
      </c>
      <c r="N254" s="42">
        <f t="shared" ca="1" si="26"/>
        <v>8.5</v>
      </c>
      <c r="O254" s="42">
        <f t="shared" ca="1" si="26"/>
        <v>4</v>
      </c>
      <c r="P254" s="42">
        <f t="shared" ca="1" si="26"/>
        <v>10</v>
      </c>
    </row>
    <row r="255" spans="1:16" x14ac:dyDescent="0.25">
      <c r="A255" s="2">
        <f t="shared" si="22"/>
        <v>9</v>
      </c>
      <c r="B255" s="2">
        <f t="shared" si="23"/>
        <v>10</v>
      </c>
      <c r="C255" s="2">
        <f ca="1">INDEX($F$1:$P$1,MATCH(E255,F255:P255,0))</f>
        <v>2014</v>
      </c>
      <c r="D255" s="4">
        <v>44084</v>
      </c>
      <c r="E255" s="2">
        <f t="shared" ca="1" si="24"/>
        <v>-4.5</v>
      </c>
      <c r="F255" s="42">
        <f t="shared" ca="1" si="21"/>
        <v>9</v>
      </c>
      <c r="G255" s="42">
        <f t="shared" ca="1" si="26"/>
        <v>6</v>
      </c>
      <c r="H255" s="42">
        <f t="shared" ca="1" si="26"/>
        <v>5.5</v>
      </c>
      <c r="I255" s="42">
        <f t="shared" ca="1" si="26"/>
        <v>8</v>
      </c>
      <c r="J255" s="42">
        <f t="shared" ca="1" si="26"/>
        <v>8</v>
      </c>
      <c r="K255" s="42">
        <f t="shared" ca="1" si="26"/>
        <v>-4.5</v>
      </c>
      <c r="L255" s="42">
        <f t="shared" ca="1" si="26"/>
        <v>4</v>
      </c>
      <c r="M255" s="42">
        <f t="shared" ca="1" si="26"/>
        <v>2.5</v>
      </c>
      <c r="N255" s="42">
        <f t="shared" ca="1" si="26"/>
        <v>7</v>
      </c>
      <c r="O255" s="42">
        <f t="shared" ca="1" si="26"/>
        <v>4</v>
      </c>
      <c r="P255" s="42">
        <f t="shared" ca="1" si="26"/>
        <v>1.5</v>
      </c>
    </row>
    <row r="256" spans="1:16" x14ac:dyDescent="0.25">
      <c r="A256" s="2">
        <f t="shared" si="22"/>
        <v>9</v>
      </c>
      <c r="B256" s="2">
        <f t="shared" si="23"/>
        <v>11</v>
      </c>
      <c r="C256" s="2">
        <f ca="1">INDEX($F$1:$P$1,MATCH(E256,F256:P256,0))</f>
        <v>2014</v>
      </c>
      <c r="D256" s="4">
        <v>44085</v>
      </c>
      <c r="E256" s="2">
        <f t="shared" ca="1" si="24"/>
        <v>-2.5</v>
      </c>
      <c r="F256" s="42">
        <f t="shared" ref="F256:F319" ca="1" si="27">INDEX(INDIRECT("'"&amp;F$1&amp;"'!"&amp;"L:L"),MATCH(EDATE($D256,-12*(2020-F$1)),INDIRECT("'"&amp;F$1&amp;"'!"&amp;"E:E"),0))</f>
        <v>9</v>
      </c>
      <c r="G256" s="42">
        <f t="shared" ca="1" si="26"/>
        <v>7</v>
      </c>
      <c r="H256" s="42">
        <f t="shared" ca="1" si="26"/>
        <v>10.5</v>
      </c>
      <c r="I256" s="42">
        <f t="shared" ca="1" si="26"/>
        <v>1.5</v>
      </c>
      <c r="J256" s="42">
        <f t="shared" ca="1" si="26"/>
        <v>0</v>
      </c>
      <c r="K256" s="42">
        <f t="shared" ca="1" si="26"/>
        <v>-2.5</v>
      </c>
      <c r="L256" s="42">
        <f t="shared" ca="1" si="26"/>
        <v>4.5</v>
      </c>
      <c r="M256" s="42">
        <f t="shared" ca="1" si="26"/>
        <v>0.1</v>
      </c>
      <c r="N256" s="42">
        <f t="shared" ca="1" si="26"/>
        <v>8.5</v>
      </c>
      <c r="O256" s="42">
        <f t="shared" ca="1" si="26"/>
        <v>2.5</v>
      </c>
      <c r="P256" s="42">
        <f t="shared" ca="1" si="26"/>
        <v>9</v>
      </c>
    </row>
    <row r="257" spans="1:16" x14ac:dyDescent="0.25">
      <c r="A257" s="2">
        <f t="shared" si="22"/>
        <v>9</v>
      </c>
      <c r="B257" s="2">
        <f t="shared" si="23"/>
        <v>12</v>
      </c>
      <c r="C257" s="2">
        <f ca="1">INDEX($F$1:$P$1,MATCH(E257,F257:P257,0))</f>
        <v>2016</v>
      </c>
      <c r="D257" s="4">
        <v>44086</v>
      </c>
      <c r="E257" s="2">
        <f t="shared" ca="1" si="24"/>
        <v>1</v>
      </c>
      <c r="F257" s="42">
        <f t="shared" ca="1" si="27"/>
        <v>9</v>
      </c>
      <c r="G257" s="42">
        <f t="shared" ca="1" si="26"/>
        <v>2</v>
      </c>
      <c r="H257" s="42">
        <f t="shared" ca="1" si="26"/>
        <v>2</v>
      </c>
      <c r="I257" s="42">
        <f t="shared" ca="1" si="26"/>
        <v>1</v>
      </c>
      <c r="J257" s="42">
        <f t="shared" ca="1" si="26"/>
        <v>11.5</v>
      </c>
      <c r="K257" s="42">
        <f t="shared" ca="1" si="26"/>
        <v>5</v>
      </c>
      <c r="L257" s="42">
        <f t="shared" ca="1" si="26"/>
        <v>6</v>
      </c>
      <c r="M257" s="42">
        <f t="shared" ca="1" si="26"/>
        <v>4</v>
      </c>
      <c r="N257" s="42">
        <f t="shared" ca="1" si="26"/>
        <v>2</v>
      </c>
      <c r="O257" s="42">
        <f t="shared" ca="1" si="26"/>
        <v>8</v>
      </c>
      <c r="P257" s="42">
        <f t="shared" ca="1" si="26"/>
        <v>6</v>
      </c>
    </row>
    <row r="258" spans="1:16" x14ac:dyDescent="0.25">
      <c r="A258" s="2">
        <f t="shared" si="22"/>
        <v>9</v>
      </c>
      <c r="B258" s="2">
        <f t="shared" si="23"/>
        <v>13</v>
      </c>
      <c r="C258" s="2">
        <f ca="1">INDEX($F$1:$P$1,MATCH(E258,F258:P258,0))</f>
        <v>2018</v>
      </c>
      <c r="D258" s="4">
        <v>44087</v>
      </c>
      <c r="E258" s="2">
        <f t="shared" ca="1" si="24"/>
        <v>-5</v>
      </c>
      <c r="F258" s="42">
        <f t="shared" ca="1" si="27"/>
        <v>7</v>
      </c>
      <c r="G258" s="42">
        <f t="shared" ca="1" si="26"/>
        <v>-5</v>
      </c>
      <c r="H258" s="42">
        <f t="shared" ca="1" si="26"/>
        <v>1</v>
      </c>
      <c r="I258" s="42">
        <f t="shared" ca="1" si="26"/>
        <v>2.5</v>
      </c>
      <c r="J258" s="42">
        <f t="shared" ca="1" si="26"/>
        <v>5</v>
      </c>
      <c r="K258" s="42">
        <f t="shared" ca="1" si="26"/>
        <v>0</v>
      </c>
      <c r="L258" s="42">
        <f t="shared" ca="1" si="26"/>
        <v>7</v>
      </c>
      <c r="M258" s="42">
        <f t="shared" ca="1" si="26"/>
        <v>3</v>
      </c>
      <c r="N258" s="42">
        <f t="shared" ca="1" si="26"/>
        <v>4.5</v>
      </c>
      <c r="O258" s="42">
        <f t="shared" ca="1" si="26"/>
        <v>5.5</v>
      </c>
      <c r="P258" s="42">
        <f t="shared" ca="1" si="26"/>
        <v>6.5</v>
      </c>
    </row>
    <row r="259" spans="1:16" x14ac:dyDescent="0.25">
      <c r="A259" s="2">
        <f t="shared" ref="A259:A322" si="28">MONTH(D259)</f>
        <v>9</v>
      </c>
      <c r="B259" s="2">
        <f t="shared" ref="B259:B322" si="29">DAY(D259)</f>
        <v>14</v>
      </c>
      <c r="C259" s="2">
        <f ca="1">INDEX($F$1:$P$1,MATCH(E259,F259:P259,0))</f>
        <v>2018</v>
      </c>
      <c r="D259" s="4">
        <v>44088</v>
      </c>
      <c r="E259" s="2">
        <f t="shared" ref="E259:E322" ca="1" si="30">MIN(F259:P259)</f>
        <v>-5</v>
      </c>
      <c r="F259" s="42">
        <f t="shared" ca="1" si="27"/>
        <v>8</v>
      </c>
      <c r="G259" s="42">
        <f t="shared" ca="1" si="26"/>
        <v>-5</v>
      </c>
      <c r="H259" s="42">
        <f t="shared" ca="1" si="26"/>
        <v>-0.5</v>
      </c>
      <c r="I259" s="42">
        <f t="shared" ca="1" si="26"/>
        <v>5</v>
      </c>
      <c r="J259" s="42">
        <f t="shared" ca="1" si="26"/>
        <v>5</v>
      </c>
      <c r="K259" s="42">
        <f t="shared" ca="1" si="26"/>
        <v>1.5</v>
      </c>
      <c r="L259" s="42">
        <f t="shared" ca="1" si="26"/>
        <v>6</v>
      </c>
      <c r="M259" s="42">
        <f t="shared" ca="1" si="26"/>
        <v>7</v>
      </c>
      <c r="N259" s="42">
        <f t="shared" ca="1" si="26"/>
        <v>3.5</v>
      </c>
      <c r="O259" s="42">
        <f t="shared" ca="1" si="26"/>
        <v>2.5</v>
      </c>
      <c r="P259" s="42">
        <f t="shared" ca="1" si="26"/>
        <v>9.5</v>
      </c>
    </row>
    <row r="260" spans="1:16" x14ac:dyDescent="0.25">
      <c r="A260" s="2">
        <f t="shared" si="28"/>
        <v>9</v>
      </c>
      <c r="B260" s="2">
        <f t="shared" si="29"/>
        <v>15</v>
      </c>
      <c r="C260" s="2">
        <f ca="1">INDEX($F$1:$P$1,MATCH(E260,F260:P260,0))</f>
        <v>2012</v>
      </c>
      <c r="D260" s="4">
        <v>44089</v>
      </c>
      <c r="E260" s="2">
        <f t="shared" ca="1" si="30"/>
        <v>-0.1</v>
      </c>
      <c r="F260" s="42">
        <f t="shared" ca="1" si="27"/>
        <v>4</v>
      </c>
      <c r="G260" s="42">
        <f t="shared" ca="1" si="26"/>
        <v>3.5</v>
      </c>
      <c r="H260" s="42">
        <f t="shared" ca="1" si="26"/>
        <v>0</v>
      </c>
      <c r="I260" s="42">
        <f t="shared" ca="1" si="26"/>
        <v>5</v>
      </c>
      <c r="J260" s="42">
        <f t="shared" ca="1" si="26"/>
        <v>0</v>
      </c>
      <c r="K260" s="42">
        <f t="shared" ca="1" si="26"/>
        <v>2.5</v>
      </c>
      <c r="L260" s="42">
        <f t="shared" ca="1" si="26"/>
        <v>6</v>
      </c>
      <c r="M260" s="42">
        <f t="shared" ca="1" si="26"/>
        <v>-0.1</v>
      </c>
      <c r="N260" s="42">
        <f t="shared" ca="1" si="26"/>
        <v>10</v>
      </c>
      <c r="O260" s="42">
        <f t="shared" ca="1" si="26"/>
        <v>8.5</v>
      </c>
      <c r="P260" s="42">
        <f t="shared" ca="1" si="26"/>
        <v>10</v>
      </c>
    </row>
    <row r="261" spans="1:16" x14ac:dyDescent="0.25">
      <c r="A261" s="2">
        <f t="shared" si="28"/>
        <v>9</v>
      </c>
      <c r="B261" s="2">
        <f t="shared" si="29"/>
        <v>16</v>
      </c>
      <c r="C261" s="2">
        <f ca="1">INDEX($F$1:$P$1,MATCH(E261,F261:P261,0))</f>
        <v>2015</v>
      </c>
      <c r="D261" s="4">
        <v>44090</v>
      </c>
      <c r="E261" s="2">
        <f t="shared" ca="1" si="30"/>
        <v>-1</v>
      </c>
      <c r="F261" s="42">
        <f t="shared" ca="1" si="27"/>
        <v>5</v>
      </c>
      <c r="G261" s="42">
        <f t="shared" ca="1" si="26"/>
        <v>3</v>
      </c>
      <c r="H261" s="42">
        <f t="shared" ca="1" si="26"/>
        <v>3</v>
      </c>
      <c r="I261" s="42">
        <f t="shared" ca="1" si="26"/>
        <v>8.5</v>
      </c>
      <c r="J261" s="42">
        <f t="shared" ca="1" si="26"/>
        <v>-1</v>
      </c>
      <c r="K261" s="42">
        <f t="shared" ca="1" si="26"/>
        <v>4.5</v>
      </c>
      <c r="L261" s="42">
        <f t="shared" ca="1" si="26"/>
        <v>15</v>
      </c>
      <c r="M261" s="42">
        <f t="shared" ca="1" si="26"/>
        <v>-1</v>
      </c>
      <c r="N261" s="42">
        <f t="shared" ca="1" si="26"/>
        <v>7.5</v>
      </c>
      <c r="O261" s="42">
        <f t="shared" ca="1" si="26"/>
        <v>1</v>
      </c>
      <c r="P261" s="42">
        <f t="shared" ca="1" si="26"/>
        <v>14</v>
      </c>
    </row>
    <row r="262" spans="1:16" x14ac:dyDescent="0.25">
      <c r="A262" s="2">
        <f t="shared" si="28"/>
        <v>9</v>
      </c>
      <c r="B262" s="2">
        <f t="shared" si="29"/>
        <v>17</v>
      </c>
      <c r="C262" s="2">
        <f ca="1">INDEX($F$1:$P$1,MATCH(E262,F262:P262,0))</f>
        <v>2010</v>
      </c>
      <c r="D262" s="4">
        <v>44091</v>
      </c>
      <c r="E262" s="2">
        <f t="shared" ca="1" si="30"/>
        <v>-2</v>
      </c>
      <c r="F262" s="42">
        <f t="shared" ca="1" si="27"/>
        <v>5.5</v>
      </c>
      <c r="G262" s="42">
        <f t="shared" ca="1" si="26"/>
        <v>3</v>
      </c>
      <c r="H262" s="42">
        <f t="shared" ca="1" si="26"/>
        <v>3.5</v>
      </c>
      <c r="I262" s="42">
        <f t="shared" ca="1" si="26"/>
        <v>9</v>
      </c>
      <c r="J262" s="42">
        <f t="shared" ca="1" si="26"/>
        <v>0</v>
      </c>
      <c r="K262" s="42">
        <f t="shared" ca="1" si="26"/>
        <v>5</v>
      </c>
      <c r="L262" s="42">
        <f t="shared" ca="1" si="26"/>
        <v>2</v>
      </c>
      <c r="M262" s="42">
        <f t="shared" ca="1" si="26"/>
        <v>-0.1</v>
      </c>
      <c r="N262" s="42">
        <f t="shared" ca="1" si="26"/>
        <v>1.5</v>
      </c>
      <c r="O262" s="42">
        <f t="shared" ca="1" si="26"/>
        <v>-2</v>
      </c>
      <c r="P262" s="42">
        <f t="shared" ca="1" si="26"/>
        <v>3</v>
      </c>
    </row>
    <row r="263" spans="1:16" x14ac:dyDescent="0.25">
      <c r="A263" s="2">
        <f t="shared" si="28"/>
        <v>9</v>
      </c>
      <c r="B263" s="2">
        <f t="shared" si="29"/>
        <v>18</v>
      </c>
      <c r="C263" s="2">
        <f ca="1">INDEX($F$1:$P$1,MATCH(E263,F263:P263,0))</f>
        <v>2010</v>
      </c>
      <c r="D263" s="4">
        <v>44092</v>
      </c>
      <c r="E263" s="2">
        <f t="shared" ca="1" si="30"/>
        <v>-1</v>
      </c>
      <c r="F263" s="42">
        <f t="shared" ca="1" si="27"/>
        <v>6</v>
      </c>
      <c r="G263" s="42">
        <f t="shared" ca="1" si="26"/>
        <v>3</v>
      </c>
      <c r="H263" s="42">
        <f t="shared" ca="1" si="26"/>
        <v>2</v>
      </c>
      <c r="I263" s="42">
        <f t="shared" ca="1" si="26"/>
        <v>3</v>
      </c>
      <c r="J263" s="42">
        <f t="shared" ca="1" si="26"/>
        <v>5</v>
      </c>
      <c r="K263" s="42">
        <f t="shared" ca="1" si="26"/>
        <v>0</v>
      </c>
      <c r="L263" s="42">
        <f t="shared" ca="1" si="26"/>
        <v>3</v>
      </c>
      <c r="M263" s="42">
        <f t="shared" ca="1" si="26"/>
        <v>4.5</v>
      </c>
      <c r="N263" s="42">
        <f t="shared" ca="1" si="26"/>
        <v>4.5</v>
      </c>
      <c r="O263" s="42">
        <f t="shared" ca="1" si="26"/>
        <v>-1</v>
      </c>
      <c r="P263" s="42">
        <f t="shared" ca="1" si="26"/>
        <v>10</v>
      </c>
    </row>
    <row r="264" spans="1:16" x14ac:dyDescent="0.25">
      <c r="A264" s="2">
        <f t="shared" si="28"/>
        <v>9</v>
      </c>
      <c r="B264" s="2">
        <f t="shared" si="29"/>
        <v>19</v>
      </c>
      <c r="C264" s="2">
        <f ca="1">INDEX($F$1:$P$1,MATCH(E264,F264:P264,0))</f>
        <v>2010</v>
      </c>
      <c r="D264" s="4">
        <v>44093</v>
      </c>
      <c r="E264" s="2">
        <f t="shared" ca="1" si="30"/>
        <v>-1</v>
      </c>
      <c r="F264" s="42">
        <f t="shared" ca="1" si="27"/>
        <v>8</v>
      </c>
      <c r="G264" s="42">
        <f t="shared" ca="1" si="26"/>
        <v>0</v>
      </c>
      <c r="H264" s="42">
        <f t="shared" ca="1" si="26"/>
        <v>-0.5</v>
      </c>
      <c r="I264" s="42">
        <f t="shared" ca="1" si="26"/>
        <v>1.5</v>
      </c>
      <c r="J264" s="42">
        <f t="shared" ca="1" si="26"/>
        <v>9.5</v>
      </c>
      <c r="K264" s="42">
        <f t="shared" ca="1" si="26"/>
        <v>8</v>
      </c>
      <c r="L264" s="42">
        <f t="shared" ca="1" si="26"/>
        <v>5.5</v>
      </c>
      <c r="M264" s="42">
        <f t="shared" ca="1" si="26"/>
        <v>1</v>
      </c>
      <c r="N264" s="42">
        <f t="shared" ca="1" si="26"/>
        <v>2</v>
      </c>
      <c r="O264" s="42">
        <f t="shared" ca="1" si="26"/>
        <v>-1</v>
      </c>
      <c r="P264" s="42">
        <f t="shared" ca="1" si="26"/>
        <v>7</v>
      </c>
    </row>
    <row r="265" spans="1:16" x14ac:dyDescent="0.25">
      <c r="A265" s="2">
        <f t="shared" si="28"/>
        <v>9</v>
      </c>
      <c r="B265" s="2">
        <f t="shared" si="29"/>
        <v>20</v>
      </c>
      <c r="C265" s="2">
        <f ca="1">INDEX($F$1:$P$1,MATCH(E265,F265:P265,0))</f>
        <v>2011</v>
      </c>
      <c r="D265" s="4">
        <v>44094</v>
      </c>
      <c r="E265" s="2">
        <f t="shared" ca="1" si="30"/>
        <v>1</v>
      </c>
      <c r="F265" s="42">
        <f t="shared" ca="1" si="27"/>
        <v>5</v>
      </c>
      <c r="G265" s="42">
        <f t="shared" ca="1" si="26"/>
        <v>5</v>
      </c>
      <c r="H265" s="42">
        <f t="shared" ca="1" si="26"/>
        <v>5.5</v>
      </c>
      <c r="I265" s="42">
        <f t="shared" ca="1" si="26"/>
        <v>2.5</v>
      </c>
      <c r="J265" s="42">
        <f t="shared" ca="1" si="26"/>
        <v>3</v>
      </c>
      <c r="K265" s="42">
        <f t="shared" ca="1" si="26"/>
        <v>7</v>
      </c>
      <c r="L265" s="42">
        <f t="shared" ca="1" si="26"/>
        <v>12</v>
      </c>
      <c r="M265" s="42">
        <f t="shared" ca="1" si="26"/>
        <v>2.5</v>
      </c>
      <c r="N265" s="42">
        <f t="shared" ca="1" si="26"/>
        <v>1</v>
      </c>
      <c r="O265" s="42">
        <f t="shared" ca="1" si="26"/>
        <v>6</v>
      </c>
      <c r="P265" s="42">
        <f t="shared" ca="1" si="26"/>
        <v>2</v>
      </c>
    </row>
    <row r="266" spans="1:16" x14ac:dyDescent="0.25">
      <c r="A266" s="2">
        <f t="shared" si="28"/>
        <v>9</v>
      </c>
      <c r="B266" s="2">
        <f t="shared" si="29"/>
        <v>21</v>
      </c>
      <c r="C266" s="2">
        <f ca="1">INDEX($F$1:$P$1,MATCH(E266,F266:P266,0))</f>
        <v>2010</v>
      </c>
      <c r="D266" s="4">
        <v>44095</v>
      </c>
      <c r="E266" s="2">
        <f t="shared" ca="1" si="30"/>
        <v>-5</v>
      </c>
      <c r="F266" s="42">
        <f t="shared" ca="1" si="27"/>
        <v>7</v>
      </c>
      <c r="G266" s="42">
        <f t="shared" ca="1" si="26"/>
        <v>-3</v>
      </c>
      <c r="H266" s="42">
        <f t="shared" ca="1" si="26"/>
        <v>1.5</v>
      </c>
      <c r="I266" s="42">
        <f t="shared" ca="1" si="26"/>
        <v>0</v>
      </c>
      <c r="J266" s="42">
        <f t="shared" ca="1" si="26"/>
        <v>-1.5</v>
      </c>
      <c r="K266" s="42">
        <f t="shared" ca="1" si="26"/>
        <v>6.5</v>
      </c>
      <c r="L266" s="42">
        <f t="shared" ca="1" si="26"/>
        <v>9.5</v>
      </c>
      <c r="M266" s="42">
        <f t="shared" ca="1" si="26"/>
        <v>4</v>
      </c>
      <c r="N266" s="42">
        <f t="shared" ca="1" si="26"/>
        <v>11.5</v>
      </c>
      <c r="O266" s="42">
        <f t="shared" ca="1" si="26"/>
        <v>-5</v>
      </c>
      <c r="P266" s="42">
        <f t="shared" ca="1" si="26"/>
        <v>7</v>
      </c>
    </row>
    <row r="267" spans="1:16" x14ac:dyDescent="0.25">
      <c r="A267" s="2">
        <f t="shared" si="28"/>
        <v>9</v>
      </c>
      <c r="B267" s="2">
        <f t="shared" si="29"/>
        <v>22</v>
      </c>
      <c r="C267" s="2">
        <f ca="1">INDEX($F$1:$P$1,MATCH(E267,F267:P267,0))</f>
        <v>2010</v>
      </c>
      <c r="D267" s="4">
        <v>44096</v>
      </c>
      <c r="E267" s="2">
        <f t="shared" ca="1" si="30"/>
        <v>-4</v>
      </c>
      <c r="F267" s="42">
        <f t="shared" ca="1" si="27"/>
        <v>8</v>
      </c>
      <c r="G267" s="42">
        <f t="shared" ca="1" si="26"/>
        <v>2</v>
      </c>
      <c r="H267" s="42">
        <f t="shared" ref="G267:Q330" ca="1" si="31">INDEX(INDIRECT("'"&amp;H$1&amp;"'!"&amp;"L:L"),MATCH(EDATE($D267,-12*(2020-H$1)),INDIRECT("'"&amp;H$1&amp;"'!"&amp;"E:E"),0))</f>
        <v>0</v>
      </c>
      <c r="I267" s="42">
        <f t="shared" ca="1" si="31"/>
        <v>0</v>
      </c>
      <c r="J267" s="42">
        <f t="shared" ca="1" si="31"/>
        <v>-0.5</v>
      </c>
      <c r="K267" s="42">
        <f t="shared" ca="1" si="31"/>
        <v>0</v>
      </c>
      <c r="L267" s="42">
        <f t="shared" ca="1" si="31"/>
        <v>5</v>
      </c>
      <c r="M267" s="42">
        <f t="shared" ca="1" si="31"/>
        <v>4</v>
      </c>
      <c r="N267" s="42">
        <f t="shared" ca="1" si="31"/>
        <v>3</v>
      </c>
      <c r="O267" s="42">
        <f t="shared" ca="1" si="31"/>
        <v>-4</v>
      </c>
      <c r="P267" s="42">
        <f t="shared" ca="1" si="31"/>
        <v>5</v>
      </c>
    </row>
    <row r="268" spans="1:16" x14ac:dyDescent="0.25">
      <c r="A268" s="2">
        <f t="shared" si="28"/>
        <v>9</v>
      </c>
      <c r="B268" s="2">
        <f t="shared" si="29"/>
        <v>23</v>
      </c>
      <c r="C268" s="2">
        <f ca="1">INDEX($F$1:$P$1,MATCH(E268,F268:P268,0))</f>
        <v>2018</v>
      </c>
      <c r="D268" s="4">
        <v>44097</v>
      </c>
      <c r="E268" s="2">
        <f t="shared" ca="1" si="30"/>
        <v>-3</v>
      </c>
      <c r="F268" s="42">
        <f t="shared" ca="1" si="27"/>
        <v>3.5</v>
      </c>
      <c r="G268" s="42">
        <f t="shared" ca="1" si="31"/>
        <v>-3</v>
      </c>
      <c r="H268" s="42">
        <f t="shared" ca="1" si="31"/>
        <v>7</v>
      </c>
      <c r="I268" s="42">
        <f t="shared" ca="1" si="31"/>
        <v>0</v>
      </c>
      <c r="J268" s="42">
        <f t="shared" ca="1" si="31"/>
        <v>5</v>
      </c>
      <c r="K268" s="42">
        <f t="shared" ca="1" si="31"/>
        <v>5</v>
      </c>
      <c r="L268" s="42">
        <f t="shared" ca="1" si="31"/>
        <v>4</v>
      </c>
      <c r="M268" s="42">
        <f t="shared" ca="1" si="31"/>
        <v>3</v>
      </c>
      <c r="N268" s="42">
        <f t="shared" ca="1" si="31"/>
        <v>4</v>
      </c>
      <c r="O268" s="42">
        <f t="shared" ca="1" si="31"/>
        <v>-1</v>
      </c>
      <c r="P268" s="42">
        <f t="shared" ca="1" si="31"/>
        <v>5</v>
      </c>
    </row>
    <row r="269" spans="1:16" x14ac:dyDescent="0.25">
      <c r="A269" s="2">
        <f t="shared" si="28"/>
        <v>9</v>
      </c>
      <c r="B269" s="2">
        <f t="shared" si="29"/>
        <v>24</v>
      </c>
      <c r="C269" s="2">
        <f ca="1">INDEX($F$1:$P$1,MATCH(E269,F269:P269,0))</f>
        <v>2013</v>
      </c>
      <c r="D269" s="4">
        <v>44098</v>
      </c>
      <c r="E269" s="2">
        <f t="shared" ca="1" si="30"/>
        <v>-1.5</v>
      </c>
      <c r="F269" s="42">
        <f t="shared" ca="1" si="27"/>
        <v>1</v>
      </c>
      <c r="G269" s="42">
        <f t="shared" ca="1" si="31"/>
        <v>5</v>
      </c>
      <c r="H269" s="42">
        <f t="shared" ca="1" si="31"/>
        <v>10.5</v>
      </c>
      <c r="I269" s="42">
        <f t="shared" ca="1" si="31"/>
        <v>0.5</v>
      </c>
      <c r="J269" s="42">
        <f t="shared" ca="1" si="31"/>
        <v>1.5</v>
      </c>
      <c r="K269" s="42">
        <f t="shared" ca="1" si="31"/>
        <v>12</v>
      </c>
      <c r="L269" s="42">
        <f t="shared" ca="1" si="31"/>
        <v>-1.5</v>
      </c>
      <c r="M269" s="42">
        <f t="shared" ca="1" si="31"/>
        <v>12</v>
      </c>
      <c r="N269" s="42">
        <f t="shared" ca="1" si="31"/>
        <v>4.5</v>
      </c>
      <c r="O269" s="42">
        <f t="shared" ca="1" si="31"/>
        <v>4.5</v>
      </c>
      <c r="P269" s="42">
        <f t="shared" ca="1" si="31"/>
        <v>4</v>
      </c>
    </row>
    <row r="270" spans="1:16" x14ac:dyDescent="0.25">
      <c r="A270" s="2">
        <f t="shared" si="28"/>
        <v>9</v>
      </c>
      <c r="B270" s="2">
        <f t="shared" si="29"/>
        <v>25</v>
      </c>
      <c r="C270" s="2">
        <f ca="1">INDEX($F$1:$P$1,MATCH(E270,F270:P270,0))</f>
        <v>2013</v>
      </c>
      <c r="D270" s="4">
        <v>44099</v>
      </c>
      <c r="E270" s="2">
        <f t="shared" ca="1" si="30"/>
        <v>-3</v>
      </c>
      <c r="F270" s="42">
        <f t="shared" ca="1" si="27"/>
        <v>6.5</v>
      </c>
      <c r="G270" s="42">
        <f t="shared" ca="1" si="31"/>
        <v>3</v>
      </c>
      <c r="H270" s="42">
        <f t="shared" ca="1" si="31"/>
        <v>9.5</v>
      </c>
      <c r="I270" s="42">
        <f t="shared" ca="1" si="31"/>
        <v>7</v>
      </c>
      <c r="J270" s="42">
        <f t="shared" ca="1" si="31"/>
        <v>0</v>
      </c>
      <c r="K270" s="42">
        <f t="shared" ca="1" si="31"/>
        <v>2.5</v>
      </c>
      <c r="L270" s="42">
        <f t="shared" ca="1" si="31"/>
        <v>-3</v>
      </c>
      <c r="M270" s="42">
        <f t="shared" ca="1" si="31"/>
        <v>0</v>
      </c>
      <c r="N270" s="42">
        <f t="shared" ca="1" si="31"/>
        <v>6</v>
      </c>
      <c r="O270" s="42">
        <f t="shared" ca="1" si="31"/>
        <v>9</v>
      </c>
      <c r="P270" s="42">
        <f t="shared" ca="1" si="31"/>
        <v>5</v>
      </c>
    </row>
    <row r="271" spans="1:16" x14ac:dyDescent="0.25">
      <c r="A271" s="2">
        <f t="shared" si="28"/>
        <v>9</v>
      </c>
      <c r="B271" s="2">
        <f t="shared" si="29"/>
        <v>26</v>
      </c>
      <c r="C271" s="2">
        <f ca="1">INDEX($F$1:$P$1,MATCH(E271,F271:P271,0))</f>
        <v>2013</v>
      </c>
      <c r="D271" s="4">
        <v>44100</v>
      </c>
      <c r="E271" s="2">
        <f t="shared" ca="1" si="30"/>
        <v>-1</v>
      </c>
      <c r="F271" s="42">
        <f t="shared" ca="1" si="27"/>
        <v>3.5</v>
      </c>
      <c r="G271" s="42">
        <f t="shared" ca="1" si="31"/>
        <v>9</v>
      </c>
      <c r="H271" s="42">
        <f t="shared" ca="1" si="31"/>
        <v>8.5</v>
      </c>
      <c r="I271" s="42">
        <f t="shared" ca="1" si="31"/>
        <v>8.5</v>
      </c>
      <c r="J271" s="42">
        <f t="shared" ca="1" si="31"/>
        <v>0</v>
      </c>
      <c r="K271" s="42">
        <f t="shared" ca="1" si="31"/>
        <v>6.5</v>
      </c>
      <c r="L271" s="42">
        <f t="shared" ca="1" si="31"/>
        <v>-1</v>
      </c>
      <c r="M271" s="42">
        <f t="shared" ca="1" si="31"/>
        <v>2</v>
      </c>
      <c r="N271" s="42">
        <f t="shared" ca="1" si="31"/>
        <v>-1</v>
      </c>
      <c r="O271" s="42">
        <f t="shared" ca="1" si="31"/>
        <v>1</v>
      </c>
      <c r="P271" s="42">
        <f t="shared" ca="1" si="31"/>
        <v>1</v>
      </c>
    </row>
    <row r="272" spans="1:16" x14ac:dyDescent="0.25">
      <c r="A272" s="2">
        <f t="shared" si="28"/>
        <v>9</v>
      </c>
      <c r="B272" s="2">
        <f t="shared" si="29"/>
        <v>27</v>
      </c>
      <c r="C272" s="2">
        <f ca="1">INDEX($F$1:$P$1,MATCH(E272,F272:P272,0))</f>
        <v>2009</v>
      </c>
      <c r="D272" s="4">
        <v>44101</v>
      </c>
      <c r="E272" s="2">
        <f t="shared" ca="1" si="30"/>
        <v>-2</v>
      </c>
      <c r="F272" s="42">
        <f t="shared" ca="1" si="27"/>
        <v>1.5</v>
      </c>
      <c r="G272" s="42">
        <f t="shared" ca="1" si="31"/>
        <v>9</v>
      </c>
      <c r="H272" s="42">
        <f t="shared" ca="1" si="31"/>
        <v>5.5</v>
      </c>
      <c r="I272" s="42">
        <f t="shared" ca="1" si="31"/>
        <v>1.5</v>
      </c>
      <c r="J272" s="42">
        <f t="shared" ca="1" si="31"/>
        <v>7</v>
      </c>
      <c r="K272" s="42">
        <f t="shared" ca="1" si="31"/>
        <v>4</v>
      </c>
      <c r="L272" s="42">
        <f t="shared" ca="1" si="31"/>
        <v>5.5</v>
      </c>
      <c r="M272" s="42">
        <f t="shared" ca="1" si="31"/>
        <v>4</v>
      </c>
      <c r="N272" s="42">
        <f t="shared" ca="1" si="31"/>
        <v>6.5</v>
      </c>
      <c r="O272" s="42">
        <f t="shared" ca="1" si="31"/>
        <v>10</v>
      </c>
      <c r="P272" s="42">
        <f t="shared" ca="1" si="31"/>
        <v>-2</v>
      </c>
    </row>
    <row r="273" spans="1:16" x14ac:dyDescent="0.25">
      <c r="A273" s="2">
        <f t="shared" si="28"/>
        <v>9</v>
      </c>
      <c r="B273" s="2">
        <f t="shared" si="29"/>
        <v>28</v>
      </c>
      <c r="C273" s="2">
        <f ca="1">INDEX($F$1:$P$1,MATCH(E273,F273:P273,0))</f>
        <v>2019</v>
      </c>
      <c r="D273" s="4">
        <v>44102</v>
      </c>
      <c r="E273" s="2">
        <f t="shared" ca="1" si="30"/>
        <v>-4</v>
      </c>
      <c r="F273" s="42">
        <f t="shared" ca="1" si="27"/>
        <v>-4</v>
      </c>
      <c r="G273" s="42">
        <f t="shared" ca="1" si="31"/>
        <v>-2.5</v>
      </c>
      <c r="H273" s="42">
        <f t="shared" ca="1" si="31"/>
        <v>6</v>
      </c>
      <c r="I273" s="42">
        <f t="shared" ca="1" si="31"/>
        <v>-2</v>
      </c>
      <c r="J273" s="42">
        <f t="shared" ca="1" si="31"/>
        <v>1</v>
      </c>
      <c r="K273" s="42">
        <f t="shared" ca="1" si="31"/>
        <v>5</v>
      </c>
      <c r="L273" s="42">
        <f t="shared" ca="1" si="31"/>
        <v>6</v>
      </c>
      <c r="M273" s="42">
        <f t="shared" ca="1" si="31"/>
        <v>11.5</v>
      </c>
      <c r="N273" s="42">
        <f t="shared" ca="1" si="31"/>
        <v>-0.5</v>
      </c>
      <c r="O273" s="42">
        <f t="shared" ca="1" si="31"/>
        <v>6</v>
      </c>
      <c r="P273" s="42">
        <f t="shared" ca="1" si="31"/>
        <v>3</v>
      </c>
    </row>
    <row r="274" spans="1:16" x14ac:dyDescent="0.25">
      <c r="A274" s="2">
        <f t="shared" si="28"/>
        <v>9</v>
      </c>
      <c r="B274" s="2">
        <f t="shared" si="29"/>
        <v>29</v>
      </c>
      <c r="C274" s="2">
        <f ca="1">INDEX($F$1:$P$1,MATCH(E274,F274:P274,0))</f>
        <v>2019</v>
      </c>
      <c r="D274" s="4">
        <v>44103</v>
      </c>
      <c r="E274" s="2">
        <f t="shared" ca="1" si="30"/>
        <v>-4</v>
      </c>
      <c r="F274" s="42">
        <f t="shared" ca="1" si="27"/>
        <v>-4</v>
      </c>
      <c r="G274" s="42">
        <f t="shared" ca="1" si="31"/>
        <v>1</v>
      </c>
      <c r="H274" s="42">
        <f t="shared" ca="1" si="31"/>
        <v>7.5</v>
      </c>
      <c r="I274" s="42">
        <f t="shared" ca="1" si="31"/>
        <v>-3</v>
      </c>
      <c r="J274" s="42">
        <f t="shared" ca="1" si="31"/>
        <v>7</v>
      </c>
      <c r="K274" s="42">
        <f t="shared" ca="1" si="31"/>
        <v>9</v>
      </c>
      <c r="L274" s="42">
        <f t="shared" ca="1" si="31"/>
        <v>1</v>
      </c>
      <c r="M274" s="42">
        <f t="shared" ca="1" si="31"/>
        <v>1</v>
      </c>
      <c r="N274" s="42">
        <f t="shared" ca="1" si="31"/>
        <v>3</v>
      </c>
      <c r="O274" s="42">
        <f t="shared" ca="1" si="31"/>
        <v>0</v>
      </c>
      <c r="P274" s="42">
        <f t="shared" ca="1" si="31"/>
        <v>1.5</v>
      </c>
    </row>
    <row r="275" spans="1:16" x14ac:dyDescent="0.25">
      <c r="A275" s="2">
        <f t="shared" si="28"/>
        <v>9</v>
      </c>
      <c r="B275" s="2">
        <f t="shared" si="29"/>
        <v>30</v>
      </c>
      <c r="C275" s="2">
        <f ca="1">INDEX($F$1:$P$1,MATCH(E275,F275:P275,0))</f>
        <v>2018</v>
      </c>
      <c r="D275" s="4">
        <v>44104</v>
      </c>
      <c r="E275" s="2">
        <f t="shared" ca="1" si="30"/>
        <v>-6.5</v>
      </c>
      <c r="F275" s="42">
        <f t="shared" ca="1" si="27"/>
        <v>-5.5</v>
      </c>
      <c r="G275" s="42">
        <f t="shared" ca="1" si="31"/>
        <v>-6.5</v>
      </c>
      <c r="H275" s="42">
        <f t="shared" ca="1" si="31"/>
        <v>1</v>
      </c>
      <c r="I275" s="42">
        <f t="shared" ca="1" si="31"/>
        <v>-2.5</v>
      </c>
      <c r="J275" s="42">
        <f t="shared" ca="1" si="31"/>
        <v>10.5</v>
      </c>
      <c r="K275" s="42">
        <f t="shared" ca="1" si="31"/>
        <v>2</v>
      </c>
      <c r="L275" s="42">
        <f t="shared" ca="1" si="31"/>
        <v>0</v>
      </c>
      <c r="M275" s="42">
        <f t="shared" ca="1" si="31"/>
        <v>4.5</v>
      </c>
      <c r="N275" s="42">
        <f t="shared" ca="1" si="31"/>
        <v>6.5</v>
      </c>
      <c r="O275" s="42">
        <f t="shared" ca="1" si="31"/>
        <v>0</v>
      </c>
      <c r="P275" s="42">
        <f t="shared" ca="1" si="31"/>
        <v>-4</v>
      </c>
    </row>
    <row r="276" spans="1:16" x14ac:dyDescent="0.25">
      <c r="A276" s="2">
        <f t="shared" si="28"/>
        <v>10</v>
      </c>
      <c r="B276" s="2">
        <f t="shared" si="29"/>
        <v>1</v>
      </c>
      <c r="C276" s="2">
        <f ca="1">INDEX($F$1:$P$1,MATCH(E276,F276:P276,0))</f>
        <v>2018</v>
      </c>
      <c r="D276" s="4">
        <v>44105</v>
      </c>
      <c r="E276" s="2">
        <f t="shared" ca="1" si="30"/>
        <v>-6.5</v>
      </c>
      <c r="F276" s="42">
        <f t="shared" ca="1" si="27"/>
        <v>-5</v>
      </c>
      <c r="G276" s="42">
        <f t="shared" ca="1" si="31"/>
        <v>-6.5</v>
      </c>
      <c r="H276" s="42">
        <f t="shared" ca="1" si="31"/>
        <v>3</v>
      </c>
      <c r="I276" s="42">
        <f t="shared" ca="1" si="31"/>
        <v>4</v>
      </c>
      <c r="J276" s="42">
        <f t="shared" ca="1" si="31"/>
        <v>8.5</v>
      </c>
      <c r="K276" s="42">
        <f t="shared" ca="1" si="31"/>
        <v>3</v>
      </c>
      <c r="L276" s="42">
        <f t="shared" ca="1" si="31"/>
        <v>4</v>
      </c>
      <c r="M276" s="42">
        <f t="shared" ca="1" si="31"/>
        <v>7.5</v>
      </c>
      <c r="N276" s="42">
        <f t="shared" ca="1" si="31"/>
        <v>-3</v>
      </c>
      <c r="O276" s="42">
        <f t="shared" ca="1" si="31"/>
        <v>0</v>
      </c>
      <c r="P276" s="42">
        <f t="shared" ca="1" si="31"/>
        <v>0</v>
      </c>
    </row>
    <row r="277" spans="1:16" x14ac:dyDescent="0.25">
      <c r="A277" s="2">
        <f t="shared" si="28"/>
        <v>10</v>
      </c>
      <c r="B277" s="2">
        <f t="shared" si="29"/>
        <v>2</v>
      </c>
      <c r="C277" s="2">
        <f ca="1">INDEX($F$1:$P$1,MATCH(E277,F277:P277,0))</f>
        <v>2014</v>
      </c>
      <c r="D277" s="4">
        <v>44106</v>
      </c>
      <c r="E277" s="2">
        <f t="shared" ca="1" si="30"/>
        <v>-5</v>
      </c>
      <c r="F277" s="42">
        <f t="shared" ca="1" si="27"/>
        <v>2</v>
      </c>
      <c r="G277" s="42">
        <f t="shared" ca="1" si="31"/>
        <v>-4</v>
      </c>
      <c r="H277" s="42">
        <f t="shared" ca="1" si="31"/>
        <v>-3.5</v>
      </c>
      <c r="I277" s="42">
        <f t="shared" ca="1" si="31"/>
        <v>-1</v>
      </c>
      <c r="J277" s="42">
        <f t="shared" ca="1" si="31"/>
        <v>9.5</v>
      </c>
      <c r="K277" s="42">
        <f t="shared" ca="1" si="31"/>
        <v>-5</v>
      </c>
      <c r="L277" s="42">
        <f t="shared" ca="1" si="31"/>
        <v>5</v>
      </c>
      <c r="M277" s="42">
        <f t="shared" ca="1" si="31"/>
        <v>3</v>
      </c>
      <c r="N277" s="42">
        <f t="shared" ca="1" si="31"/>
        <v>-2</v>
      </c>
      <c r="O277" s="42">
        <f t="shared" ca="1" si="31"/>
        <v>0</v>
      </c>
      <c r="P277" s="42">
        <f t="shared" ca="1" si="31"/>
        <v>-2</v>
      </c>
    </row>
    <row r="278" spans="1:16" x14ac:dyDescent="0.25">
      <c r="A278" s="2">
        <f t="shared" si="28"/>
        <v>10</v>
      </c>
      <c r="B278" s="2">
        <f t="shared" si="29"/>
        <v>3</v>
      </c>
      <c r="C278" s="2">
        <f ca="1">INDEX($F$1:$P$1,MATCH(E278,F278:P278,0))</f>
        <v>2018</v>
      </c>
      <c r="D278" s="4">
        <v>44107</v>
      </c>
      <c r="E278" s="2">
        <f t="shared" ca="1" si="30"/>
        <v>-10</v>
      </c>
      <c r="F278" s="42">
        <f t="shared" ca="1" si="27"/>
        <v>5</v>
      </c>
      <c r="G278" s="42">
        <f t="shared" ca="1" si="31"/>
        <v>-10</v>
      </c>
      <c r="H278" s="42">
        <f t="shared" ca="1" si="31"/>
        <v>-5.5</v>
      </c>
      <c r="I278" s="42">
        <f t="shared" ca="1" si="31"/>
        <v>-1.5</v>
      </c>
      <c r="J278" s="42">
        <f t="shared" ca="1" si="31"/>
        <v>-4</v>
      </c>
      <c r="K278" s="42">
        <f t="shared" ca="1" si="31"/>
        <v>6</v>
      </c>
      <c r="L278" s="42">
        <f t="shared" ca="1" si="31"/>
        <v>0</v>
      </c>
      <c r="M278" s="42">
        <f t="shared" ca="1" si="31"/>
        <v>-2.5</v>
      </c>
      <c r="N278" s="42">
        <f t="shared" ca="1" si="31"/>
        <v>0</v>
      </c>
      <c r="O278" s="42">
        <f t="shared" ca="1" si="31"/>
        <v>0</v>
      </c>
      <c r="P278" s="42">
        <f t="shared" ca="1" si="31"/>
        <v>-1</v>
      </c>
    </row>
    <row r="279" spans="1:16" x14ac:dyDescent="0.25">
      <c r="A279" s="2">
        <f t="shared" si="28"/>
        <v>10</v>
      </c>
      <c r="B279" s="2">
        <f t="shared" si="29"/>
        <v>4</v>
      </c>
      <c r="C279" s="2">
        <f ca="1">INDEX($F$1:$P$1,MATCH(E279,F279:P279,0))</f>
        <v>2018</v>
      </c>
      <c r="D279" s="4">
        <v>44108</v>
      </c>
      <c r="E279" s="2">
        <f t="shared" ca="1" si="30"/>
        <v>-8</v>
      </c>
      <c r="F279" s="42">
        <f t="shared" ca="1" si="27"/>
        <v>4</v>
      </c>
      <c r="G279" s="42">
        <f t="shared" ca="1" si="31"/>
        <v>-8</v>
      </c>
      <c r="H279" s="42">
        <f t="shared" ca="1" si="31"/>
        <v>-2.5</v>
      </c>
      <c r="I279" s="42">
        <f t="shared" ca="1" si="31"/>
        <v>3</v>
      </c>
      <c r="J279" s="42">
        <f t="shared" ca="1" si="31"/>
        <v>-4</v>
      </c>
      <c r="K279" s="42">
        <f t="shared" ca="1" si="31"/>
        <v>4.5</v>
      </c>
      <c r="L279" s="42">
        <f t="shared" ca="1" si="31"/>
        <v>0</v>
      </c>
      <c r="M279" s="42">
        <f t="shared" ca="1" si="31"/>
        <v>-4</v>
      </c>
      <c r="N279" s="42">
        <f t="shared" ca="1" si="31"/>
        <v>6</v>
      </c>
      <c r="O279" s="42">
        <f t="shared" ca="1" si="31"/>
        <v>0</v>
      </c>
      <c r="P279" s="42">
        <f t="shared" ca="1" si="31"/>
        <v>-4</v>
      </c>
    </row>
    <row r="280" spans="1:16" x14ac:dyDescent="0.25">
      <c r="A280" s="2">
        <f t="shared" si="28"/>
        <v>10</v>
      </c>
      <c r="B280" s="2">
        <f t="shared" si="29"/>
        <v>5</v>
      </c>
      <c r="C280" s="2">
        <f ca="1">INDEX($F$1:$P$1,MATCH(E280,F280:P280,0))</f>
        <v>2018</v>
      </c>
      <c r="D280" s="4">
        <v>44109</v>
      </c>
      <c r="E280" s="2">
        <f t="shared" ca="1" si="30"/>
        <v>-6</v>
      </c>
      <c r="F280" s="42">
        <f t="shared" ca="1" si="27"/>
        <v>0</v>
      </c>
      <c r="G280" s="42">
        <f t="shared" ca="1" si="31"/>
        <v>-6</v>
      </c>
      <c r="H280" s="42">
        <f t="shared" ca="1" si="31"/>
        <v>-2</v>
      </c>
      <c r="I280" s="42">
        <f t="shared" ca="1" si="31"/>
        <v>1.5</v>
      </c>
      <c r="J280" s="42">
        <f t="shared" ca="1" si="31"/>
        <v>-3</v>
      </c>
      <c r="K280" s="42">
        <f t="shared" ca="1" si="31"/>
        <v>2</v>
      </c>
      <c r="L280" s="42">
        <f t="shared" ca="1" si="31"/>
        <v>4</v>
      </c>
      <c r="M280" s="42">
        <f t="shared" ca="1" si="31"/>
        <v>-3</v>
      </c>
      <c r="N280" s="42">
        <f t="shared" ca="1" si="31"/>
        <v>3</v>
      </c>
      <c r="O280" s="42">
        <f t="shared" ca="1" si="31"/>
        <v>-2</v>
      </c>
      <c r="P280" s="42">
        <f t="shared" ca="1" si="31"/>
        <v>-5</v>
      </c>
    </row>
    <row r="281" spans="1:16" x14ac:dyDescent="0.25">
      <c r="A281" s="2">
        <f t="shared" si="28"/>
        <v>10</v>
      </c>
      <c r="B281" s="2">
        <f t="shared" si="29"/>
        <v>6</v>
      </c>
      <c r="C281" s="2">
        <f ca="1">INDEX($F$1:$P$1,MATCH(E281,F281:P281,0))</f>
        <v>2018</v>
      </c>
      <c r="D281" s="4">
        <v>44110</v>
      </c>
      <c r="E281" s="2">
        <f t="shared" ca="1" si="30"/>
        <v>-4</v>
      </c>
      <c r="F281" s="42">
        <f t="shared" ca="1" si="27"/>
        <v>1</v>
      </c>
      <c r="G281" s="42">
        <f t="shared" ca="1" si="31"/>
        <v>-4</v>
      </c>
      <c r="H281" s="42">
        <f t="shared" ca="1" si="31"/>
        <v>7</v>
      </c>
      <c r="I281" s="42">
        <f t="shared" ca="1" si="31"/>
        <v>4</v>
      </c>
      <c r="J281" s="42">
        <f t="shared" ca="1" si="31"/>
        <v>2</v>
      </c>
      <c r="K281" s="42">
        <f t="shared" ca="1" si="31"/>
        <v>5</v>
      </c>
      <c r="L281" s="42">
        <f t="shared" ca="1" si="31"/>
        <v>0</v>
      </c>
      <c r="M281" s="42">
        <f t="shared" ca="1" si="31"/>
        <v>0</v>
      </c>
      <c r="N281" s="42">
        <f t="shared" ca="1" si="31"/>
        <v>-1</v>
      </c>
      <c r="O281" s="42">
        <f t="shared" ca="1" si="31"/>
        <v>9</v>
      </c>
      <c r="P281" s="42">
        <f t="shared" ca="1" si="31"/>
        <v>4</v>
      </c>
    </row>
    <row r="282" spans="1:16" x14ac:dyDescent="0.25">
      <c r="A282" s="2">
        <f t="shared" si="28"/>
        <v>10</v>
      </c>
      <c r="B282" s="2">
        <f t="shared" si="29"/>
        <v>7</v>
      </c>
      <c r="C282" s="2">
        <f ca="1">INDEX($F$1:$P$1,MATCH(E282,F282:P282,0))</f>
        <v>2012</v>
      </c>
      <c r="D282" s="4">
        <v>44111</v>
      </c>
      <c r="E282" s="2">
        <f t="shared" ca="1" si="30"/>
        <v>0</v>
      </c>
      <c r="F282" s="42">
        <f t="shared" ca="1" si="27"/>
        <v>5</v>
      </c>
      <c r="G282" s="42">
        <f t="shared" ca="1" si="31"/>
        <v>3</v>
      </c>
      <c r="H282" s="42">
        <f t="shared" ca="1" si="31"/>
        <v>4</v>
      </c>
      <c r="I282" s="42">
        <f t="shared" ca="1" si="31"/>
        <v>1</v>
      </c>
      <c r="J282" s="42">
        <f t="shared" ca="1" si="31"/>
        <v>4.5</v>
      </c>
      <c r="K282" s="42">
        <f t="shared" ca="1" si="31"/>
        <v>2</v>
      </c>
      <c r="L282" s="42">
        <f t="shared" ca="1" si="31"/>
        <v>6</v>
      </c>
      <c r="M282" s="42">
        <f t="shared" ca="1" si="31"/>
        <v>0</v>
      </c>
      <c r="N282" s="42">
        <f t="shared" ca="1" si="31"/>
        <v>4</v>
      </c>
      <c r="O282" s="42">
        <f t="shared" ca="1" si="31"/>
        <v>4</v>
      </c>
      <c r="P282" s="42">
        <f t="shared" ca="1" si="31"/>
        <v>1</v>
      </c>
    </row>
    <row r="283" spans="1:16" x14ac:dyDescent="0.25">
      <c r="A283" s="2">
        <f t="shared" si="28"/>
        <v>10</v>
      </c>
      <c r="B283" s="2">
        <f t="shared" si="29"/>
        <v>8</v>
      </c>
      <c r="C283" s="2">
        <f ca="1">INDEX($F$1:$P$1,MATCH(E283,F283:P283,0))</f>
        <v>2017</v>
      </c>
      <c r="D283" s="4">
        <v>44112</v>
      </c>
      <c r="E283" s="2">
        <f t="shared" ca="1" si="30"/>
        <v>-3.5</v>
      </c>
      <c r="F283" s="42">
        <f t="shared" ca="1" si="27"/>
        <v>-3</v>
      </c>
      <c r="G283" s="42">
        <f t="shared" ca="1" si="31"/>
        <v>4</v>
      </c>
      <c r="H283" s="42">
        <f t="shared" ca="1" si="31"/>
        <v>-3.5</v>
      </c>
      <c r="I283" s="42">
        <f t="shared" ca="1" si="31"/>
        <v>-1</v>
      </c>
      <c r="J283" s="42">
        <f t="shared" ca="1" si="31"/>
        <v>7</v>
      </c>
      <c r="K283" s="42">
        <f t="shared" ca="1" si="31"/>
        <v>7</v>
      </c>
      <c r="L283" s="42">
        <f t="shared" ca="1" si="31"/>
        <v>4</v>
      </c>
      <c r="M283" s="42">
        <f t="shared" ca="1" si="31"/>
        <v>1</v>
      </c>
      <c r="N283" s="42">
        <f t="shared" ca="1" si="31"/>
        <v>-2</v>
      </c>
      <c r="O283" s="42">
        <f t="shared" ca="1" si="31"/>
        <v>4</v>
      </c>
      <c r="P283" s="42">
        <f t="shared" ca="1" si="31"/>
        <v>-2</v>
      </c>
    </row>
    <row r="284" spans="1:16" x14ac:dyDescent="0.25">
      <c r="A284" s="2">
        <f t="shared" si="28"/>
        <v>10</v>
      </c>
      <c r="B284" s="2">
        <f t="shared" si="29"/>
        <v>9</v>
      </c>
      <c r="C284" s="2">
        <f ca="1">INDEX($F$1:$P$1,MATCH(E284,F284:P284,0))</f>
        <v>2019</v>
      </c>
      <c r="D284" s="4">
        <v>44113</v>
      </c>
      <c r="E284" s="2">
        <f t="shared" ca="1" si="30"/>
        <v>-8</v>
      </c>
      <c r="F284" s="42">
        <f t="shared" ca="1" si="27"/>
        <v>-8</v>
      </c>
      <c r="G284" s="42">
        <f t="shared" ca="1" si="31"/>
        <v>0</v>
      </c>
      <c r="H284" s="42">
        <f t="shared" ca="1" si="31"/>
        <v>6.5</v>
      </c>
      <c r="I284" s="42">
        <f t="shared" ca="1" si="31"/>
        <v>-2.5</v>
      </c>
      <c r="J284" s="42">
        <f t="shared" ca="1" si="31"/>
        <v>8.5</v>
      </c>
      <c r="K284" s="42">
        <f t="shared" ca="1" si="31"/>
        <v>8</v>
      </c>
      <c r="L284" s="42">
        <f t="shared" ca="1" si="31"/>
        <v>0</v>
      </c>
      <c r="M284" s="42">
        <f t="shared" ca="1" si="31"/>
        <v>-0.1</v>
      </c>
      <c r="N284" s="42">
        <f t="shared" ca="1" si="31"/>
        <v>7</v>
      </c>
      <c r="O284" s="42">
        <f t="shared" ca="1" si="31"/>
        <v>12</v>
      </c>
      <c r="P284" s="42">
        <f t="shared" ca="1" si="31"/>
        <v>-4</v>
      </c>
    </row>
    <row r="285" spans="1:16" x14ac:dyDescent="0.25">
      <c r="A285" s="2">
        <f t="shared" si="28"/>
        <v>10</v>
      </c>
      <c r="B285" s="2">
        <f t="shared" si="29"/>
        <v>10</v>
      </c>
      <c r="C285" s="2">
        <f ca="1">INDEX($F$1:$P$1,MATCH(E285,F285:P285,0))</f>
        <v>2009</v>
      </c>
      <c r="D285" s="4">
        <v>44114</v>
      </c>
      <c r="E285" s="2">
        <f t="shared" ca="1" si="30"/>
        <v>-12</v>
      </c>
      <c r="F285" s="42">
        <f t="shared" ca="1" si="27"/>
        <v>-6.5</v>
      </c>
      <c r="G285" s="42">
        <f t="shared" ca="1" si="31"/>
        <v>1</v>
      </c>
      <c r="H285" s="42">
        <f t="shared" ca="1" si="31"/>
        <v>-0.5</v>
      </c>
      <c r="I285" s="42">
        <f t="shared" ca="1" si="31"/>
        <v>-1</v>
      </c>
      <c r="J285" s="42">
        <f t="shared" ca="1" si="31"/>
        <v>7</v>
      </c>
      <c r="K285" s="42">
        <f t="shared" ca="1" si="31"/>
        <v>0</v>
      </c>
      <c r="L285" s="42">
        <f t="shared" ca="1" si="31"/>
        <v>-2.5</v>
      </c>
      <c r="M285" s="42">
        <f t="shared" ca="1" si="31"/>
        <v>2.5</v>
      </c>
      <c r="N285" s="42">
        <f t="shared" ca="1" si="31"/>
        <v>-0.1</v>
      </c>
      <c r="O285" s="42">
        <f t="shared" ca="1" si="31"/>
        <v>8</v>
      </c>
      <c r="P285" s="42">
        <f t="shared" ca="1" si="31"/>
        <v>-12</v>
      </c>
    </row>
    <row r="286" spans="1:16" x14ac:dyDescent="0.25">
      <c r="A286" s="2">
        <f t="shared" si="28"/>
        <v>10</v>
      </c>
      <c r="B286" s="2">
        <f t="shared" si="29"/>
        <v>11</v>
      </c>
      <c r="C286" s="2">
        <f ca="1">INDEX($F$1:$P$1,MATCH(E286,F286:P286,0))</f>
        <v>2009</v>
      </c>
      <c r="D286" s="4">
        <v>44115</v>
      </c>
      <c r="E286" s="2">
        <f t="shared" ca="1" si="30"/>
        <v>-14</v>
      </c>
      <c r="F286" s="42">
        <f t="shared" ca="1" si="27"/>
        <v>-5</v>
      </c>
      <c r="G286" s="42">
        <f t="shared" ca="1" si="31"/>
        <v>0</v>
      </c>
      <c r="H286" s="42">
        <f t="shared" ca="1" si="31"/>
        <v>-2.5</v>
      </c>
      <c r="I286" s="42">
        <f t="shared" ca="1" si="31"/>
        <v>-8</v>
      </c>
      <c r="J286" s="42">
        <f t="shared" ca="1" si="31"/>
        <v>0</v>
      </c>
      <c r="K286" s="42">
        <f t="shared" ca="1" si="31"/>
        <v>4.5</v>
      </c>
      <c r="L286" s="42">
        <f t="shared" ca="1" si="31"/>
        <v>-3</v>
      </c>
      <c r="M286" s="42">
        <f t="shared" ca="1" si="31"/>
        <v>-5</v>
      </c>
      <c r="N286" s="42">
        <f t="shared" ca="1" si="31"/>
        <v>4.5</v>
      </c>
      <c r="O286" s="42">
        <f t="shared" ca="1" si="31"/>
        <v>1</v>
      </c>
      <c r="P286" s="42">
        <f t="shared" ca="1" si="31"/>
        <v>-14</v>
      </c>
    </row>
    <row r="287" spans="1:16" x14ac:dyDescent="0.25">
      <c r="A287" s="2">
        <f t="shared" si="28"/>
        <v>10</v>
      </c>
      <c r="B287" s="2">
        <f t="shared" si="29"/>
        <v>12</v>
      </c>
      <c r="C287" s="2">
        <f ca="1">INDEX($F$1:$P$1,MATCH(E287,F287:P287,0))</f>
        <v>2009</v>
      </c>
      <c r="D287" s="4">
        <v>44116</v>
      </c>
      <c r="E287" s="2">
        <f t="shared" ca="1" si="30"/>
        <v>-11</v>
      </c>
      <c r="F287" s="42">
        <f t="shared" ca="1" si="27"/>
        <v>3</v>
      </c>
      <c r="G287" s="42">
        <f t="shared" ca="1" si="31"/>
        <v>7</v>
      </c>
      <c r="H287" s="42">
        <f t="shared" ca="1" si="31"/>
        <v>-2.5</v>
      </c>
      <c r="I287" s="42">
        <f t="shared" ca="1" si="31"/>
        <v>-7</v>
      </c>
      <c r="J287" s="42">
        <f t="shared" ca="1" si="31"/>
        <v>0</v>
      </c>
      <c r="K287" s="42">
        <f t="shared" ca="1" si="31"/>
        <v>0</v>
      </c>
      <c r="L287" s="42">
        <f t="shared" ca="1" si="31"/>
        <v>-4</v>
      </c>
      <c r="M287" s="42">
        <f t="shared" ca="1" si="31"/>
        <v>1.5</v>
      </c>
      <c r="N287" s="42">
        <f t="shared" ca="1" si="31"/>
        <v>4</v>
      </c>
      <c r="O287" s="42">
        <f t="shared" ca="1" si="31"/>
        <v>4</v>
      </c>
      <c r="P287" s="42">
        <f t="shared" ca="1" si="31"/>
        <v>-11</v>
      </c>
    </row>
    <row r="288" spans="1:16" x14ac:dyDescent="0.25">
      <c r="A288" s="2">
        <f t="shared" si="28"/>
        <v>10</v>
      </c>
      <c r="B288" s="2">
        <f t="shared" si="29"/>
        <v>13</v>
      </c>
      <c r="C288" s="2">
        <f ca="1">INDEX($F$1:$P$1,MATCH(E288,F288:P288,0))</f>
        <v>2009</v>
      </c>
      <c r="D288" s="4">
        <v>44117</v>
      </c>
      <c r="E288" s="2">
        <f t="shared" ca="1" si="30"/>
        <v>-6</v>
      </c>
      <c r="F288" s="42">
        <f t="shared" ca="1" si="27"/>
        <v>-1.5</v>
      </c>
      <c r="G288" s="42">
        <f t="shared" ca="1" si="31"/>
        <v>-5</v>
      </c>
      <c r="H288" s="42">
        <f t="shared" ca="1" si="31"/>
        <v>-2.5</v>
      </c>
      <c r="I288" s="42">
        <f t="shared" ca="1" si="31"/>
        <v>1</v>
      </c>
      <c r="J288" s="42">
        <f t="shared" ca="1" si="31"/>
        <v>0</v>
      </c>
      <c r="K288" s="42">
        <f t="shared" ca="1" si="31"/>
        <v>6.5</v>
      </c>
      <c r="L288" s="42">
        <f t="shared" ca="1" si="31"/>
        <v>-2</v>
      </c>
      <c r="M288" s="42">
        <f t="shared" ca="1" si="31"/>
        <v>2.5</v>
      </c>
      <c r="N288" s="42">
        <f t="shared" ca="1" si="31"/>
        <v>-4</v>
      </c>
      <c r="O288" s="42">
        <f t="shared" ca="1" si="31"/>
        <v>6</v>
      </c>
      <c r="P288" s="42">
        <f t="shared" ca="1" si="31"/>
        <v>-6</v>
      </c>
    </row>
    <row r="289" spans="1:16" x14ac:dyDescent="0.25">
      <c r="A289" s="2">
        <f t="shared" si="28"/>
        <v>10</v>
      </c>
      <c r="B289" s="2">
        <f t="shared" si="29"/>
        <v>14</v>
      </c>
      <c r="C289" s="2">
        <f ca="1">INDEX($F$1:$P$1,MATCH(E289,F289:P289,0))</f>
        <v>2019</v>
      </c>
      <c r="D289" s="4">
        <v>44118</v>
      </c>
      <c r="E289" s="2">
        <f t="shared" ca="1" si="30"/>
        <v>-4</v>
      </c>
      <c r="F289" s="42">
        <f t="shared" ca="1" si="27"/>
        <v>-4</v>
      </c>
      <c r="G289" s="42">
        <f t="shared" ca="1" si="31"/>
        <v>-4</v>
      </c>
      <c r="H289" s="42">
        <f t="shared" ca="1" si="31"/>
        <v>0.5</v>
      </c>
      <c r="I289" s="42">
        <f t="shared" ca="1" si="31"/>
        <v>-1</v>
      </c>
      <c r="J289" s="42">
        <f t="shared" ca="1" si="31"/>
        <v>1.5</v>
      </c>
      <c r="K289" s="42">
        <f t="shared" ca="1" si="31"/>
        <v>0</v>
      </c>
      <c r="L289" s="42">
        <f t="shared" ca="1" si="31"/>
        <v>-2</v>
      </c>
      <c r="M289" s="42">
        <f t="shared" ca="1" si="31"/>
        <v>4</v>
      </c>
      <c r="N289" s="42">
        <f t="shared" ca="1" si="31"/>
        <v>-4</v>
      </c>
      <c r="O289" s="42">
        <f t="shared" ca="1" si="31"/>
        <v>4</v>
      </c>
      <c r="P289" s="42">
        <f t="shared" ca="1" si="31"/>
        <v>-3</v>
      </c>
    </row>
    <row r="290" spans="1:16" x14ac:dyDescent="0.25">
      <c r="A290" s="2">
        <f t="shared" si="28"/>
        <v>10</v>
      </c>
      <c r="B290" s="2">
        <f t="shared" si="29"/>
        <v>15</v>
      </c>
      <c r="C290" s="2">
        <f ca="1">INDEX($F$1:$P$1,MATCH(E290,F290:P290,0))</f>
        <v>2011</v>
      </c>
      <c r="D290" s="4">
        <v>44119</v>
      </c>
      <c r="E290" s="2">
        <f t="shared" ca="1" si="30"/>
        <v>-5.5</v>
      </c>
      <c r="F290" s="42">
        <f t="shared" ca="1" si="27"/>
        <v>2.5</v>
      </c>
      <c r="G290" s="42">
        <f t="shared" ca="1" si="31"/>
        <v>0</v>
      </c>
      <c r="H290" s="42">
        <f t="shared" ca="1" si="31"/>
        <v>3.5</v>
      </c>
      <c r="I290" s="42">
        <f t="shared" ca="1" si="31"/>
        <v>-3</v>
      </c>
      <c r="J290" s="42">
        <f t="shared" ca="1" si="31"/>
        <v>-0.5</v>
      </c>
      <c r="K290" s="42">
        <f t="shared" ca="1" si="31"/>
        <v>1</v>
      </c>
      <c r="L290" s="42">
        <f t="shared" ca="1" si="31"/>
        <v>0</v>
      </c>
      <c r="M290" s="42">
        <f t="shared" ca="1" si="31"/>
        <v>1.5</v>
      </c>
      <c r="N290" s="42">
        <f t="shared" ca="1" si="31"/>
        <v>-5.5</v>
      </c>
      <c r="O290" s="42">
        <f t="shared" ca="1" si="31"/>
        <v>-3</v>
      </c>
      <c r="P290" s="42">
        <f t="shared" ca="1" si="31"/>
        <v>-3</v>
      </c>
    </row>
    <row r="291" spans="1:16" x14ac:dyDescent="0.25">
      <c r="A291" s="2">
        <f t="shared" si="28"/>
        <v>10</v>
      </c>
      <c r="B291" s="2">
        <f t="shared" si="29"/>
        <v>16</v>
      </c>
      <c r="C291" s="2">
        <f ca="1">INDEX($F$1:$P$1,MATCH(E291,F291:P291,0))</f>
        <v>2017</v>
      </c>
      <c r="D291" s="4">
        <v>44120</v>
      </c>
      <c r="E291" s="2">
        <f t="shared" ca="1" si="30"/>
        <v>-11</v>
      </c>
      <c r="F291" s="42">
        <f t="shared" ca="1" si="27"/>
        <v>2</v>
      </c>
      <c r="G291" s="42">
        <f t="shared" ca="1" si="31"/>
        <v>0</v>
      </c>
      <c r="H291" s="42">
        <f t="shared" ca="1" si="31"/>
        <v>-11</v>
      </c>
      <c r="I291" s="42">
        <f t="shared" ca="1" si="31"/>
        <v>0</v>
      </c>
      <c r="J291" s="42">
        <f t="shared" ca="1" si="31"/>
        <v>0</v>
      </c>
      <c r="K291" s="42">
        <f t="shared" ca="1" si="31"/>
        <v>1</v>
      </c>
      <c r="L291" s="42">
        <f t="shared" ca="1" si="31"/>
        <v>-1</v>
      </c>
      <c r="M291" s="42">
        <f t="shared" ca="1" si="31"/>
        <v>5.5</v>
      </c>
      <c r="N291" s="42">
        <f t="shared" ca="1" si="31"/>
        <v>-4.5</v>
      </c>
      <c r="O291" s="42">
        <f t="shared" ca="1" si="31"/>
        <v>-3.5</v>
      </c>
      <c r="P291" s="42">
        <f t="shared" ca="1" si="31"/>
        <v>3</v>
      </c>
    </row>
    <row r="292" spans="1:16" x14ac:dyDescent="0.25">
      <c r="A292" s="2">
        <f t="shared" si="28"/>
        <v>10</v>
      </c>
      <c r="B292" s="2">
        <f t="shared" si="29"/>
        <v>17</v>
      </c>
      <c r="C292" s="2">
        <f ca="1">INDEX($F$1:$P$1,MATCH(E292,F292:P292,0))</f>
        <v>2009</v>
      </c>
      <c r="D292" s="4">
        <v>44121</v>
      </c>
      <c r="E292" s="2">
        <f t="shared" ca="1" si="30"/>
        <v>-4</v>
      </c>
      <c r="F292" s="42">
        <f t="shared" ca="1" si="27"/>
        <v>0</v>
      </c>
      <c r="G292" s="42">
        <f t="shared" ca="1" si="31"/>
        <v>-2.5</v>
      </c>
      <c r="H292" s="42">
        <f t="shared" ca="1" si="31"/>
        <v>3</v>
      </c>
      <c r="I292" s="42">
        <f t="shared" ca="1" si="31"/>
        <v>0</v>
      </c>
      <c r="J292" s="42">
        <f t="shared" ca="1" si="31"/>
        <v>0</v>
      </c>
      <c r="K292" s="42">
        <f t="shared" ca="1" si="31"/>
        <v>0</v>
      </c>
      <c r="L292" s="42">
        <f t="shared" ca="1" si="31"/>
        <v>0</v>
      </c>
      <c r="M292" s="42">
        <f t="shared" ref="G292:V355" ca="1" si="32">INDEX(INDIRECT("'"&amp;M$1&amp;"'!"&amp;"L:L"),MATCH(EDATE($D292,-12*(2020-M$1)),INDIRECT("'"&amp;M$1&amp;"'!"&amp;"E:E"),0))</f>
        <v>-2.5</v>
      </c>
      <c r="N292" s="42">
        <f t="shared" ca="1" si="32"/>
        <v>3</v>
      </c>
      <c r="O292" s="42">
        <f t="shared" ca="1" si="32"/>
        <v>-3</v>
      </c>
      <c r="P292" s="42">
        <f t="shared" ca="1" si="32"/>
        <v>-4</v>
      </c>
    </row>
    <row r="293" spans="1:16" x14ac:dyDescent="0.25">
      <c r="A293" s="2">
        <f t="shared" si="28"/>
        <v>10</v>
      </c>
      <c r="B293" s="2">
        <f t="shared" si="29"/>
        <v>18</v>
      </c>
      <c r="C293" s="2">
        <f ca="1">INDEX($F$1:$P$1,MATCH(E293,F293:P293,0))</f>
        <v>2015</v>
      </c>
      <c r="D293" s="4">
        <v>44122</v>
      </c>
      <c r="E293" s="2">
        <f t="shared" ca="1" si="30"/>
        <v>-2</v>
      </c>
      <c r="F293" s="42">
        <f t="shared" ca="1" si="27"/>
        <v>1</v>
      </c>
      <c r="G293" s="42">
        <f t="shared" ca="1" si="32"/>
        <v>0</v>
      </c>
      <c r="H293" s="42">
        <f t="shared" ca="1" si="32"/>
        <v>1</v>
      </c>
      <c r="I293" s="42">
        <f t="shared" ca="1" si="32"/>
        <v>1</v>
      </c>
      <c r="J293" s="42">
        <f t="shared" ca="1" si="32"/>
        <v>-2</v>
      </c>
      <c r="K293" s="42">
        <f t="shared" ca="1" si="32"/>
        <v>3</v>
      </c>
      <c r="L293" s="42">
        <f t="shared" ca="1" si="32"/>
        <v>0</v>
      </c>
      <c r="M293" s="42">
        <f t="shared" ca="1" si="32"/>
        <v>4</v>
      </c>
      <c r="N293" s="42">
        <f t="shared" ca="1" si="32"/>
        <v>5.5</v>
      </c>
      <c r="O293" s="42">
        <f t="shared" ca="1" si="32"/>
        <v>7</v>
      </c>
      <c r="P293" s="42">
        <f t="shared" ca="1" si="32"/>
        <v>3.5</v>
      </c>
    </row>
    <row r="294" spans="1:16" x14ac:dyDescent="0.25">
      <c r="A294" s="2">
        <f t="shared" si="28"/>
        <v>10</v>
      </c>
      <c r="B294" s="2">
        <f t="shared" si="29"/>
        <v>19</v>
      </c>
      <c r="C294" s="2">
        <f ca="1">INDEX($F$1:$P$1,MATCH(E294,F294:P294,0))</f>
        <v>2019</v>
      </c>
      <c r="D294" s="4">
        <v>44123</v>
      </c>
      <c r="E294" s="2">
        <f t="shared" ca="1" si="30"/>
        <v>-5</v>
      </c>
      <c r="F294" s="42">
        <f t="shared" ca="1" si="27"/>
        <v>-5</v>
      </c>
      <c r="G294" s="42">
        <f t="shared" ca="1" si="32"/>
        <v>0</v>
      </c>
      <c r="H294" s="42">
        <f t="shared" ca="1" si="32"/>
        <v>-2</v>
      </c>
      <c r="I294" s="42">
        <f t="shared" ca="1" si="32"/>
        <v>2</v>
      </c>
      <c r="J294" s="42">
        <f t="shared" ca="1" si="32"/>
        <v>7</v>
      </c>
      <c r="K294" s="42">
        <f t="shared" ca="1" si="32"/>
        <v>10</v>
      </c>
      <c r="L294" s="42">
        <f t="shared" ca="1" si="32"/>
        <v>1</v>
      </c>
      <c r="M294" s="42">
        <f t="shared" ca="1" si="32"/>
        <v>1</v>
      </c>
      <c r="N294" s="42">
        <f t="shared" ca="1" si="32"/>
        <v>5</v>
      </c>
      <c r="O294" s="42">
        <f t="shared" ca="1" si="32"/>
        <v>7</v>
      </c>
      <c r="P294" s="42">
        <f t="shared" ca="1" si="32"/>
        <v>-2</v>
      </c>
    </row>
    <row r="295" spans="1:16" x14ac:dyDescent="0.25">
      <c r="A295" s="2">
        <f t="shared" si="28"/>
        <v>10</v>
      </c>
      <c r="B295" s="2">
        <f t="shared" si="29"/>
        <v>20</v>
      </c>
      <c r="C295" s="2">
        <f ca="1">INDEX($F$1:$P$1,MATCH(E295,F295:P295,0))</f>
        <v>2012</v>
      </c>
      <c r="D295" s="4">
        <v>44124</v>
      </c>
      <c r="E295" s="2">
        <f t="shared" ca="1" si="30"/>
        <v>-4.5</v>
      </c>
      <c r="F295" s="42">
        <f t="shared" ca="1" si="27"/>
        <v>-3.5</v>
      </c>
      <c r="G295" s="42">
        <f t="shared" ca="1" si="32"/>
        <v>1</v>
      </c>
      <c r="H295" s="42">
        <f t="shared" ca="1" si="32"/>
        <v>-2.5</v>
      </c>
      <c r="I295" s="42">
        <f t="shared" ca="1" si="32"/>
        <v>3</v>
      </c>
      <c r="J295" s="42">
        <f t="shared" ca="1" si="32"/>
        <v>-1</v>
      </c>
      <c r="K295" s="42">
        <f t="shared" ca="1" si="32"/>
        <v>5</v>
      </c>
      <c r="L295" s="42">
        <f t="shared" ca="1" si="32"/>
        <v>0</v>
      </c>
      <c r="M295" s="42">
        <f t="shared" ca="1" si="32"/>
        <v>-4.5</v>
      </c>
      <c r="N295" s="42">
        <f t="shared" ca="1" si="32"/>
        <v>-3</v>
      </c>
      <c r="O295" s="42">
        <f t="shared" ca="1" si="32"/>
        <v>5</v>
      </c>
      <c r="P295" s="42">
        <f t="shared" ca="1" si="32"/>
        <v>-1</v>
      </c>
    </row>
    <row r="296" spans="1:16" x14ac:dyDescent="0.25">
      <c r="A296" s="2">
        <f t="shared" si="28"/>
        <v>10</v>
      </c>
      <c r="B296" s="2">
        <f t="shared" si="29"/>
        <v>21</v>
      </c>
      <c r="C296" s="2">
        <f ca="1">INDEX($F$1:$P$1,MATCH(E296,F296:P296,0))</f>
        <v>2012</v>
      </c>
      <c r="D296" s="4">
        <v>44125</v>
      </c>
      <c r="E296" s="2">
        <f t="shared" ca="1" si="30"/>
        <v>-6</v>
      </c>
      <c r="F296" s="42">
        <f t="shared" ca="1" si="27"/>
        <v>-0.5</v>
      </c>
      <c r="G296" s="42">
        <f t="shared" ca="1" si="32"/>
        <v>-5</v>
      </c>
      <c r="H296" s="42">
        <f t="shared" ca="1" si="32"/>
        <v>-5.5</v>
      </c>
      <c r="I296" s="42">
        <f t="shared" ca="1" si="32"/>
        <v>-2</v>
      </c>
      <c r="J296" s="42">
        <f t="shared" ca="1" si="32"/>
        <v>3</v>
      </c>
      <c r="K296" s="42">
        <f t="shared" ca="1" si="32"/>
        <v>1.5</v>
      </c>
      <c r="L296" s="42">
        <f t="shared" ca="1" si="32"/>
        <v>1</v>
      </c>
      <c r="M296" s="42">
        <f t="shared" ca="1" si="32"/>
        <v>-6</v>
      </c>
      <c r="N296" s="42">
        <f t="shared" ca="1" si="32"/>
        <v>-2.5</v>
      </c>
      <c r="O296" s="42">
        <f t="shared" ca="1" si="32"/>
        <v>6.5</v>
      </c>
      <c r="P296" s="42">
        <f t="shared" ca="1" si="32"/>
        <v>1.5</v>
      </c>
    </row>
    <row r="297" spans="1:16" x14ac:dyDescent="0.25">
      <c r="A297" s="2">
        <f t="shared" si="28"/>
        <v>10</v>
      </c>
      <c r="B297" s="2">
        <f t="shared" si="29"/>
        <v>22</v>
      </c>
      <c r="C297" s="2">
        <f ca="1">INDEX($F$1:$P$1,MATCH(E297,F297:P297,0))</f>
        <v>2012</v>
      </c>
      <c r="D297" s="4">
        <v>44126</v>
      </c>
      <c r="E297" s="2">
        <f t="shared" ca="1" si="30"/>
        <v>-10.5</v>
      </c>
      <c r="F297" s="42">
        <f t="shared" ca="1" si="27"/>
        <v>4</v>
      </c>
      <c r="G297" s="42">
        <f t="shared" ca="1" si="32"/>
        <v>-4</v>
      </c>
      <c r="H297" s="42">
        <f t="shared" ca="1" si="32"/>
        <v>0</v>
      </c>
      <c r="I297" s="42">
        <f t="shared" ca="1" si="32"/>
        <v>-2</v>
      </c>
      <c r="J297" s="42">
        <f t="shared" ca="1" si="32"/>
        <v>0</v>
      </c>
      <c r="K297" s="42">
        <f t="shared" ca="1" si="32"/>
        <v>5.5</v>
      </c>
      <c r="L297" s="42">
        <f t="shared" ca="1" si="32"/>
        <v>4.5</v>
      </c>
      <c r="M297" s="42">
        <f t="shared" ca="1" si="32"/>
        <v>-10.5</v>
      </c>
      <c r="N297" s="42">
        <f t="shared" ca="1" si="32"/>
        <v>-2</v>
      </c>
      <c r="O297" s="42">
        <f t="shared" ca="1" si="32"/>
        <v>4.5</v>
      </c>
      <c r="P297" s="42">
        <f t="shared" ca="1" si="32"/>
        <v>-1</v>
      </c>
    </row>
    <row r="298" spans="1:16" x14ac:dyDescent="0.25">
      <c r="A298" s="2">
        <f t="shared" si="28"/>
        <v>10</v>
      </c>
      <c r="B298" s="2">
        <f t="shared" si="29"/>
        <v>23</v>
      </c>
      <c r="C298" s="2">
        <f ca="1">INDEX($F$1:$P$1,MATCH(E298,F298:P298,0))</f>
        <v>2012</v>
      </c>
      <c r="D298" s="4">
        <v>44127</v>
      </c>
      <c r="E298" s="2">
        <f t="shared" ca="1" si="30"/>
        <v>-10</v>
      </c>
      <c r="F298" s="42">
        <f t="shared" ca="1" si="27"/>
        <v>-2</v>
      </c>
      <c r="G298" s="42">
        <f t="shared" ca="1" si="32"/>
        <v>-5.5</v>
      </c>
      <c r="H298" s="42">
        <f t="shared" ca="1" si="32"/>
        <v>0</v>
      </c>
      <c r="I298" s="42">
        <f t="shared" ca="1" si="32"/>
        <v>0</v>
      </c>
      <c r="J298" s="42">
        <f t="shared" ca="1" si="32"/>
        <v>-1.5</v>
      </c>
      <c r="K298" s="42">
        <f t="shared" ca="1" si="32"/>
        <v>3</v>
      </c>
      <c r="L298" s="42">
        <f t="shared" ca="1" si="32"/>
        <v>1</v>
      </c>
      <c r="M298" s="42">
        <f t="shared" ca="1" si="32"/>
        <v>-10</v>
      </c>
      <c r="N298" s="42">
        <f t="shared" ca="1" si="32"/>
        <v>-3.5</v>
      </c>
      <c r="O298" s="42">
        <f t="shared" ca="1" si="32"/>
        <v>0.1</v>
      </c>
      <c r="P298" s="42">
        <f t="shared" ca="1" si="32"/>
        <v>3</v>
      </c>
    </row>
    <row r="299" spans="1:16" x14ac:dyDescent="0.25">
      <c r="A299" s="2">
        <f t="shared" si="28"/>
        <v>10</v>
      </c>
      <c r="B299" s="2">
        <f t="shared" si="29"/>
        <v>24</v>
      </c>
      <c r="C299" s="2">
        <f ca="1">INDEX($F$1:$P$1,MATCH(E299,F299:P299,0))</f>
        <v>2012</v>
      </c>
      <c r="D299" s="4">
        <v>44128</v>
      </c>
      <c r="E299" s="2">
        <f t="shared" ca="1" si="30"/>
        <v>-4</v>
      </c>
      <c r="F299" s="42">
        <f t="shared" ca="1" si="27"/>
        <v>4</v>
      </c>
      <c r="G299" s="42">
        <f t="shared" ca="1" si="32"/>
        <v>-2</v>
      </c>
      <c r="H299" s="42">
        <f t="shared" ca="1" si="32"/>
        <v>6.5</v>
      </c>
      <c r="I299" s="42">
        <f t="shared" ca="1" si="32"/>
        <v>-1.5</v>
      </c>
      <c r="J299" s="42">
        <f t="shared" ca="1" si="32"/>
        <v>-1</v>
      </c>
      <c r="K299" s="42">
        <f t="shared" ca="1" si="32"/>
        <v>-2.5</v>
      </c>
      <c r="L299" s="42">
        <f t="shared" ca="1" si="32"/>
        <v>0</v>
      </c>
      <c r="M299" s="42">
        <f t="shared" ca="1" si="32"/>
        <v>-4</v>
      </c>
      <c r="N299" s="42">
        <f t="shared" ca="1" si="32"/>
        <v>-1</v>
      </c>
      <c r="O299" s="42">
        <f t="shared" ca="1" si="32"/>
        <v>4</v>
      </c>
      <c r="P299" s="42">
        <f t="shared" ca="1" si="32"/>
        <v>-2</v>
      </c>
    </row>
    <row r="300" spans="1:16" x14ac:dyDescent="0.25">
      <c r="A300" s="2">
        <f t="shared" si="28"/>
        <v>10</v>
      </c>
      <c r="B300" s="2">
        <f t="shared" si="29"/>
        <v>25</v>
      </c>
      <c r="C300" s="2">
        <f ca="1">INDEX($F$1:$P$1,MATCH(E300,F300:P300,0))</f>
        <v>2012</v>
      </c>
      <c r="D300" s="4">
        <v>44129</v>
      </c>
      <c r="E300" s="2">
        <f t="shared" ca="1" si="30"/>
        <v>-5</v>
      </c>
      <c r="F300" s="42">
        <f t="shared" ca="1" si="27"/>
        <v>4</v>
      </c>
      <c r="G300" s="42">
        <f t="shared" ca="1" si="32"/>
        <v>2</v>
      </c>
      <c r="H300" s="42">
        <f t="shared" ca="1" si="32"/>
        <v>7.5</v>
      </c>
      <c r="I300" s="42">
        <f t="shared" ca="1" si="32"/>
        <v>0</v>
      </c>
      <c r="J300" s="42">
        <f t="shared" ca="1" si="32"/>
        <v>0.5</v>
      </c>
      <c r="K300" s="42">
        <f t="shared" ca="1" si="32"/>
        <v>-1</v>
      </c>
      <c r="L300" s="42">
        <f t="shared" ca="1" si="32"/>
        <v>-1.5</v>
      </c>
      <c r="M300" s="42">
        <f t="shared" ca="1" si="32"/>
        <v>-5</v>
      </c>
      <c r="N300" s="42">
        <f t="shared" ca="1" si="32"/>
        <v>-3</v>
      </c>
      <c r="O300" s="42">
        <f t="shared" ca="1" si="32"/>
        <v>1.5</v>
      </c>
      <c r="P300" s="42">
        <f t="shared" ca="1" si="32"/>
        <v>-3.5</v>
      </c>
    </row>
    <row r="301" spans="1:16" x14ac:dyDescent="0.25">
      <c r="A301" s="2">
        <f t="shared" si="28"/>
        <v>10</v>
      </c>
      <c r="B301" s="2">
        <f t="shared" si="29"/>
        <v>26</v>
      </c>
      <c r="C301" s="2">
        <f ca="1">INDEX($F$1:$P$1,MATCH(E301,F301:P301,0))</f>
        <v>2012</v>
      </c>
      <c r="D301" s="4">
        <v>44130</v>
      </c>
      <c r="E301" s="2">
        <f t="shared" ca="1" si="30"/>
        <v>-5</v>
      </c>
      <c r="F301" s="42">
        <f t="shared" ca="1" si="27"/>
        <v>-2.5</v>
      </c>
      <c r="G301" s="42">
        <f t="shared" ca="1" si="32"/>
        <v>-3</v>
      </c>
      <c r="H301" s="42">
        <f t="shared" ca="1" si="32"/>
        <v>-3.5</v>
      </c>
      <c r="I301" s="42">
        <f t="shared" ca="1" si="32"/>
        <v>3</v>
      </c>
      <c r="J301" s="42">
        <f t="shared" ca="1" si="32"/>
        <v>-1</v>
      </c>
      <c r="K301" s="42">
        <f t="shared" ca="1" si="32"/>
        <v>1</v>
      </c>
      <c r="L301" s="42">
        <f t="shared" ca="1" si="32"/>
        <v>0</v>
      </c>
      <c r="M301" s="42">
        <f t="shared" ca="1" si="32"/>
        <v>-5</v>
      </c>
      <c r="N301" s="42">
        <f t="shared" ca="1" si="32"/>
        <v>-0.1</v>
      </c>
      <c r="O301" s="42">
        <f t="shared" ca="1" si="32"/>
        <v>1</v>
      </c>
      <c r="P301" s="42">
        <f t="shared" ca="1" si="32"/>
        <v>-1</v>
      </c>
    </row>
    <row r="302" spans="1:16" x14ac:dyDescent="0.25">
      <c r="A302" s="2">
        <f t="shared" si="28"/>
        <v>10</v>
      </c>
      <c r="B302" s="2">
        <f t="shared" si="29"/>
        <v>27</v>
      </c>
      <c r="C302" s="2">
        <f ca="1">INDEX($F$1:$P$1,MATCH(E302,F302:P302,0))</f>
        <v>2019</v>
      </c>
      <c r="D302" s="4">
        <v>44131</v>
      </c>
      <c r="E302" s="2">
        <f t="shared" ca="1" si="30"/>
        <v>-6</v>
      </c>
      <c r="F302" s="42">
        <f t="shared" ca="1" si="27"/>
        <v>-6</v>
      </c>
      <c r="G302" s="42">
        <f t="shared" ca="1" si="32"/>
        <v>-2</v>
      </c>
      <c r="H302" s="42">
        <f t="shared" ca="1" si="32"/>
        <v>-0.5</v>
      </c>
      <c r="I302" s="42">
        <f t="shared" ca="1" si="32"/>
        <v>5</v>
      </c>
      <c r="J302" s="42">
        <f t="shared" ca="1" si="32"/>
        <v>0</v>
      </c>
      <c r="K302" s="42">
        <f t="shared" ca="1" si="32"/>
        <v>-2.5</v>
      </c>
      <c r="L302" s="42">
        <f t="shared" ca="1" si="32"/>
        <v>1</v>
      </c>
      <c r="M302" s="42">
        <f t="shared" ca="1" si="32"/>
        <v>-4</v>
      </c>
      <c r="N302" s="42">
        <f t="shared" ca="1" si="32"/>
        <v>-1</v>
      </c>
      <c r="O302" s="42">
        <f t="shared" ca="1" si="32"/>
        <v>1</v>
      </c>
      <c r="P302" s="42">
        <f t="shared" ca="1" si="32"/>
        <v>-2</v>
      </c>
    </row>
    <row r="303" spans="1:16" x14ac:dyDescent="0.25">
      <c r="A303" s="2">
        <f t="shared" si="28"/>
        <v>10</v>
      </c>
      <c r="B303" s="2">
        <f t="shared" si="29"/>
        <v>28</v>
      </c>
      <c r="C303" s="2">
        <f ca="1">INDEX($F$1:$P$1,MATCH(E303,F303:P303,0))</f>
        <v>2013</v>
      </c>
      <c r="D303" s="4">
        <v>44132</v>
      </c>
      <c r="E303" s="2">
        <f t="shared" ca="1" si="30"/>
        <v>-7</v>
      </c>
      <c r="F303" s="42">
        <f t="shared" ca="1" si="27"/>
        <v>-2</v>
      </c>
      <c r="G303" s="42">
        <f t="shared" ca="1" si="32"/>
        <v>4</v>
      </c>
      <c r="H303" s="42">
        <f t="shared" ca="1" si="32"/>
        <v>4</v>
      </c>
      <c r="I303" s="42">
        <f t="shared" ca="1" si="32"/>
        <v>4</v>
      </c>
      <c r="J303" s="42">
        <f t="shared" ca="1" si="32"/>
        <v>1</v>
      </c>
      <c r="K303" s="42">
        <f t="shared" ca="1" si="32"/>
        <v>2</v>
      </c>
      <c r="L303" s="42">
        <f t="shared" ca="1" si="32"/>
        <v>-7</v>
      </c>
      <c r="M303" s="42">
        <f t="shared" ca="1" si="32"/>
        <v>-6</v>
      </c>
      <c r="N303" s="42">
        <f t="shared" ca="1" si="32"/>
        <v>1</v>
      </c>
      <c r="O303" s="42">
        <f t="shared" ca="1" si="32"/>
        <v>-4.5</v>
      </c>
      <c r="P303" s="42">
        <f t="shared" ca="1" si="32"/>
        <v>-5.5</v>
      </c>
    </row>
    <row r="304" spans="1:16" x14ac:dyDescent="0.25">
      <c r="A304" s="2">
        <f t="shared" si="28"/>
        <v>10</v>
      </c>
      <c r="B304" s="2">
        <f t="shared" si="29"/>
        <v>29</v>
      </c>
      <c r="C304" s="2">
        <f ca="1">INDEX($F$1:$P$1,MATCH(E304,F304:P304,0))</f>
        <v>2019</v>
      </c>
      <c r="D304" s="4">
        <v>44133</v>
      </c>
      <c r="E304" s="2">
        <f t="shared" ca="1" si="30"/>
        <v>-6</v>
      </c>
      <c r="F304" s="42">
        <f t="shared" ca="1" si="27"/>
        <v>-6</v>
      </c>
      <c r="G304" s="42">
        <f t="shared" ca="1" si="32"/>
        <v>-0.5</v>
      </c>
      <c r="H304" s="42">
        <f t="shared" ca="1" si="32"/>
        <v>-4</v>
      </c>
      <c r="I304" s="42">
        <f t="shared" ca="1" si="32"/>
        <v>4</v>
      </c>
      <c r="J304" s="42">
        <f t="shared" ca="1" si="32"/>
        <v>2</v>
      </c>
      <c r="K304" s="42">
        <f t="shared" ca="1" si="32"/>
        <v>2.5</v>
      </c>
      <c r="L304" s="42">
        <f t="shared" ca="1" si="32"/>
        <v>-6</v>
      </c>
      <c r="M304" s="42">
        <f t="shared" ca="1" si="32"/>
        <v>-6</v>
      </c>
      <c r="N304" s="42">
        <f t="shared" ca="1" si="32"/>
        <v>0</v>
      </c>
      <c r="O304" s="42">
        <f t="shared" ca="1" si="32"/>
        <v>0</v>
      </c>
      <c r="P304" s="42">
        <f t="shared" ca="1" si="32"/>
        <v>-1</v>
      </c>
    </row>
    <row r="305" spans="1:16" x14ac:dyDescent="0.25">
      <c r="A305" s="2">
        <f t="shared" si="28"/>
        <v>10</v>
      </c>
      <c r="B305" s="2">
        <f t="shared" si="29"/>
        <v>30</v>
      </c>
      <c r="C305" s="2">
        <f ca="1">INDEX($F$1:$P$1,MATCH(E305,F305:P305,0))</f>
        <v>2012</v>
      </c>
      <c r="D305" s="4">
        <v>44134</v>
      </c>
      <c r="E305" s="2">
        <f t="shared" ca="1" si="30"/>
        <v>-18</v>
      </c>
      <c r="F305" s="42">
        <f t="shared" ca="1" si="27"/>
        <v>-6.5</v>
      </c>
      <c r="G305" s="42">
        <f t="shared" ca="1" si="32"/>
        <v>1</v>
      </c>
      <c r="H305" s="42">
        <f t="shared" ca="1" si="32"/>
        <v>-7</v>
      </c>
      <c r="I305" s="42">
        <f t="shared" ca="1" si="32"/>
        <v>4</v>
      </c>
      <c r="J305" s="42">
        <f t="shared" ca="1" si="32"/>
        <v>3</v>
      </c>
      <c r="K305" s="42">
        <f t="shared" ca="1" si="32"/>
        <v>4</v>
      </c>
      <c r="L305" s="42">
        <f t="shared" ca="1" si="32"/>
        <v>-4</v>
      </c>
      <c r="M305" s="42">
        <f t="shared" ca="1" si="32"/>
        <v>-18</v>
      </c>
      <c r="N305" s="42">
        <f t="shared" ca="1" si="32"/>
        <v>1</v>
      </c>
      <c r="O305" s="42">
        <f t="shared" ca="1" si="32"/>
        <v>5</v>
      </c>
      <c r="P305" s="42">
        <f t="shared" ca="1" si="32"/>
        <v>1.5</v>
      </c>
    </row>
    <row r="306" spans="1:16" x14ac:dyDescent="0.25">
      <c r="A306" s="2">
        <f t="shared" si="28"/>
        <v>10</v>
      </c>
      <c r="B306" s="2">
        <f t="shared" si="29"/>
        <v>31</v>
      </c>
      <c r="C306" s="2">
        <f ca="1">INDEX($F$1:$P$1,MATCH(E306,F306:P306,0))</f>
        <v>2012</v>
      </c>
      <c r="D306" s="4">
        <v>44135</v>
      </c>
      <c r="E306" s="2">
        <f t="shared" ca="1" si="30"/>
        <v>-11.5</v>
      </c>
      <c r="F306" s="42">
        <f t="shared" ca="1" si="27"/>
        <v>-4</v>
      </c>
      <c r="G306" s="42">
        <f t="shared" ca="1" si="32"/>
        <v>2</v>
      </c>
      <c r="H306" s="42">
        <f t="shared" ca="1" si="32"/>
        <v>1</v>
      </c>
      <c r="I306" s="42">
        <f t="shared" ca="1" si="32"/>
        <v>0</v>
      </c>
      <c r="J306" s="42">
        <f t="shared" ca="1" si="32"/>
        <v>0</v>
      </c>
      <c r="K306" s="42">
        <f t="shared" ca="1" si="32"/>
        <v>-1</v>
      </c>
      <c r="L306" s="42">
        <f t="shared" ca="1" si="32"/>
        <v>-1</v>
      </c>
      <c r="M306" s="42">
        <f t="shared" ca="1" si="32"/>
        <v>-11.5</v>
      </c>
      <c r="N306" s="42">
        <f t="shared" ca="1" si="32"/>
        <v>0</v>
      </c>
      <c r="O306" s="42">
        <f t="shared" ca="1" si="32"/>
        <v>-1</v>
      </c>
      <c r="P306" s="42">
        <f t="shared" ca="1" si="32"/>
        <v>0</v>
      </c>
    </row>
    <row r="307" spans="1:16" x14ac:dyDescent="0.25">
      <c r="A307" s="2">
        <f t="shared" si="28"/>
        <v>11</v>
      </c>
      <c r="B307" s="2">
        <f t="shared" si="29"/>
        <v>1</v>
      </c>
      <c r="C307" s="2">
        <f ca="1">INDEX($F$1:$P$1,MATCH(E307,F307:P307,0))</f>
        <v>2019</v>
      </c>
      <c r="D307" s="4">
        <v>44136</v>
      </c>
      <c r="E307" s="2">
        <f t="shared" ca="1" si="30"/>
        <v>-5</v>
      </c>
      <c r="F307" s="42">
        <f t="shared" ca="1" si="27"/>
        <v>-5</v>
      </c>
      <c r="G307" s="42">
        <f t="shared" ca="1" si="32"/>
        <v>-2</v>
      </c>
      <c r="H307" s="42">
        <f t="shared" ca="1" si="32"/>
        <v>-1</v>
      </c>
      <c r="I307" s="42">
        <f t="shared" ca="1" si="32"/>
        <v>-2</v>
      </c>
      <c r="J307" s="42">
        <f t="shared" ca="1" si="32"/>
        <v>1</v>
      </c>
      <c r="K307" s="42">
        <f t="shared" ca="1" si="32"/>
        <v>-3</v>
      </c>
      <c r="L307" s="42">
        <f t="shared" ca="1" si="32"/>
        <v>-1</v>
      </c>
      <c r="M307" s="42">
        <f t="shared" ca="1" si="32"/>
        <v>-4</v>
      </c>
      <c r="N307" s="42">
        <f t="shared" ca="1" si="32"/>
        <v>-2</v>
      </c>
      <c r="O307" s="42">
        <f t="shared" ca="1" si="32"/>
        <v>4</v>
      </c>
      <c r="P307" s="42">
        <f t="shared" ca="1" si="32"/>
        <v>-5</v>
      </c>
    </row>
    <row r="308" spans="1:16" x14ac:dyDescent="0.25">
      <c r="A308" s="2">
        <f t="shared" si="28"/>
        <v>11</v>
      </c>
      <c r="B308" s="2">
        <f t="shared" si="29"/>
        <v>2</v>
      </c>
      <c r="C308" s="2">
        <f ca="1">INDEX($F$1:$P$1,MATCH(E308,F308:P308,0))</f>
        <v>2017</v>
      </c>
      <c r="D308" s="4">
        <v>44137</v>
      </c>
      <c r="E308" s="2">
        <f t="shared" ca="1" si="30"/>
        <v>-9</v>
      </c>
      <c r="F308" s="42">
        <f t="shared" ca="1" si="27"/>
        <v>0.5</v>
      </c>
      <c r="G308" s="42">
        <f t="shared" ca="1" si="32"/>
        <v>0.5</v>
      </c>
      <c r="H308" s="42">
        <f t="shared" ca="1" si="32"/>
        <v>-9</v>
      </c>
      <c r="I308" s="42">
        <f t="shared" ca="1" si="32"/>
        <v>-2</v>
      </c>
      <c r="J308" s="42">
        <f t="shared" ca="1" si="32"/>
        <v>-0.5</v>
      </c>
      <c r="K308" s="42">
        <f t="shared" ca="1" si="32"/>
        <v>-2</v>
      </c>
      <c r="L308" s="42">
        <f t="shared" ca="1" si="32"/>
        <v>-5</v>
      </c>
      <c r="M308" s="42">
        <f t="shared" ca="1" si="32"/>
        <v>-2.5</v>
      </c>
      <c r="N308" s="42">
        <f t="shared" ca="1" si="32"/>
        <v>3</v>
      </c>
      <c r="O308" s="42">
        <f t="shared" ca="1" si="32"/>
        <v>-2.5</v>
      </c>
      <c r="P308" s="42">
        <f t="shared" ca="1" si="32"/>
        <v>2</v>
      </c>
    </row>
    <row r="309" spans="1:16" x14ac:dyDescent="0.25">
      <c r="A309" s="2">
        <f t="shared" si="28"/>
        <v>11</v>
      </c>
      <c r="B309" s="2">
        <f t="shared" si="29"/>
        <v>3</v>
      </c>
      <c r="C309" s="2">
        <f ca="1">INDEX($F$1:$P$1,MATCH(E309,F309:P309,0))</f>
        <v>2017</v>
      </c>
      <c r="D309" s="4">
        <v>44138</v>
      </c>
      <c r="E309" s="2">
        <f t="shared" ca="1" si="30"/>
        <v>-14</v>
      </c>
      <c r="F309" s="42">
        <f t="shared" ca="1" si="27"/>
        <v>1.5</v>
      </c>
      <c r="G309" s="42">
        <f t="shared" ca="1" si="32"/>
        <v>2.5</v>
      </c>
      <c r="H309" s="42">
        <f t="shared" ca="1" si="32"/>
        <v>-14</v>
      </c>
      <c r="I309" s="42">
        <f t="shared" ca="1" si="32"/>
        <v>4</v>
      </c>
      <c r="J309" s="42">
        <f t="shared" ca="1" si="32"/>
        <v>-2</v>
      </c>
      <c r="K309" s="42">
        <f t="shared" ca="1" si="32"/>
        <v>-4</v>
      </c>
      <c r="L309" s="42">
        <f t="shared" ca="1" si="32"/>
        <v>-3</v>
      </c>
      <c r="M309" s="42">
        <f t="shared" ca="1" si="32"/>
        <v>0</v>
      </c>
      <c r="N309" s="42">
        <f t="shared" ca="1" si="32"/>
        <v>-4.5</v>
      </c>
      <c r="O309" s="42">
        <f t="shared" ca="1" si="32"/>
        <v>0</v>
      </c>
      <c r="P309" s="42">
        <f t="shared" ca="1" si="32"/>
        <v>-3</v>
      </c>
    </row>
    <row r="310" spans="1:16" x14ac:dyDescent="0.25">
      <c r="A310" s="2">
        <f t="shared" si="28"/>
        <v>11</v>
      </c>
      <c r="B310" s="2">
        <f t="shared" si="29"/>
        <v>4</v>
      </c>
      <c r="C310" s="2">
        <f ca="1">INDEX($F$1:$P$1,MATCH(E310,F310:P310,0))</f>
        <v>2017</v>
      </c>
      <c r="D310" s="4">
        <v>44139</v>
      </c>
      <c r="E310" s="2">
        <f t="shared" ca="1" si="30"/>
        <v>-10.5</v>
      </c>
      <c r="F310" s="42">
        <f t="shared" ca="1" si="27"/>
        <v>4</v>
      </c>
      <c r="G310" s="42">
        <f t="shared" ca="1" si="32"/>
        <v>2</v>
      </c>
      <c r="H310" s="42">
        <f t="shared" ca="1" si="32"/>
        <v>-10.5</v>
      </c>
      <c r="I310" s="42">
        <f t="shared" ca="1" si="32"/>
        <v>8</v>
      </c>
      <c r="J310" s="42">
        <f t="shared" ca="1" si="32"/>
        <v>-2.5</v>
      </c>
      <c r="K310" s="42">
        <f t="shared" ca="1" si="32"/>
        <v>-2</v>
      </c>
      <c r="L310" s="42">
        <f t="shared" ca="1" si="32"/>
        <v>-10</v>
      </c>
      <c r="M310" s="42">
        <f t="shared" ca="1" si="32"/>
        <v>-1.5</v>
      </c>
      <c r="N310" s="42">
        <f t="shared" ca="1" si="32"/>
        <v>-9.5</v>
      </c>
      <c r="O310" s="42">
        <f t="shared" ca="1" si="32"/>
        <v>3</v>
      </c>
      <c r="P310" s="42">
        <f t="shared" ca="1" si="32"/>
        <v>-2</v>
      </c>
    </row>
    <row r="311" spans="1:16" x14ac:dyDescent="0.25">
      <c r="A311" s="2">
        <f t="shared" si="28"/>
        <v>11</v>
      </c>
      <c r="B311" s="2">
        <f t="shared" si="29"/>
        <v>5</v>
      </c>
      <c r="C311" s="2">
        <f ca="1">INDEX($F$1:$P$1,MATCH(E311,F311:P311,0))</f>
        <v>2017</v>
      </c>
      <c r="D311" s="4">
        <v>44140</v>
      </c>
      <c r="E311" s="2">
        <f t="shared" ca="1" si="30"/>
        <v>-14.5</v>
      </c>
      <c r="F311" s="42">
        <f t="shared" ca="1" si="27"/>
        <v>-2</v>
      </c>
      <c r="G311" s="42">
        <f t="shared" ca="1" si="32"/>
        <v>-2</v>
      </c>
      <c r="H311" s="42">
        <f t="shared" ca="1" si="32"/>
        <v>-14.5</v>
      </c>
      <c r="I311" s="42">
        <f t="shared" ca="1" si="32"/>
        <v>3</v>
      </c>
      <c r="J311" s="42">
        <f t="shared" ca="1" si="32"/>
        <v>-1</v>
      </c>
      <c r="K311" s="42">
        <f t="shared" ca="1" si="32"/>
        <v>-2.5</v>
      </c>
      <c r="L311" s="42">
        <f t="shared" ca="1" si="32"/>
        <v>-3</v>
      </c>
      <c r="M311" s="42">
        <f t="shared" ca="1" si="32"/>
        <v>2</v>
      </c>
      <c r="N311" s="42">
        <f t="shared" ca="1" si="32"/>
        <v>-6</v>
      </c>
      <c r="O311" s="42">
        <f t="shared" ca="1" si="32"/>
        <v>1</v>
      </c>
      <c r="P311" s="42">
        <f t="shared" ca="1" si="32"/>
        <v>1</v>
      </c>
    </row>
    <row r="312" spans="1:16" x14ac:dyDescent="0.25">
      <c r="A312" s="2">
        <f t="shared" si="28"/>
        <v>11</v>
      </c>
      <c r="B312" s="2">
        <f t="shared" si="29"/>
        <v>6</v>
      </c>
      <c r="C312" s="2">
        <f ca="1">INDEX($F$1:$P$1,MATCH(E312,F312:P312,0))</f>
        <v>2017</v>
      </c>
      <c r="D312" s="4">
        <v>44141</v>
      </c>
      <c r="E312" s="2">
        <f t="shared" ca="1" si="30"/>
        <v>-17</v>
      </c>
      <c r="F312" s="42">
        <f t="shared" ca="1" si="27"/>
        <v>-10</v>
      </c>
      <c r="G312" s="42">
        <f t="shared" ca="1" si="32"/>
        <v>-4</v>
      </c>
      <c r="H312" s="42">
        <f t="shared" ca="1" si="32"/>
        <v>-17</v>
      </c>
      <c r="I312" s="42">
        <f t="shared" ca="1" si="32"/>
        <v>-2</v>
      </c>
      <c r="J312" s="42">
        <f t="shared" ca="1" si="32"/>
        <v>-4</v>
      </c>
      <c r="K312" s="42">
        <f t="shared" ca="1" si="32"/>
        <v>0</v>
      </c>
      <c r="L312" s="42">
        <f t="shared" ca="1" si="32"/>
        <v>-5</v>
      </c>
      <c r="M312" s="42">
        <f t="shared" ca="1" si="32"/>
        <v>-3.5</v>
      </c>
      <c r="N312" s="42">
        <f t="shared" ca="1" si="32"/>
        <v>-1.5</v>
      </c>
      <c r="O312" s="42">
        <f t="shared" ca="1" si="32"/>
        <v>-4.5</v>
      </c>
      <c r="P312" s="42">
        <f t="shared" ca="1" si="32"/>
        <v>-2</v>
      </c>
    </row>
    <row r="313" spans="1:16" x14ac:dyDescent="0.25">
      <c r="A313" s="2">
        <f t="shared" si="28"/>
        <v>11</v>
      </c>
      <c r="B313" s="2">
        <f t="shared" si="29"/>
        <v>7</v>
      </c>
      <c r="C313" s="2">
        <f ca="1">INDEX($F$1:$P$1,MATCH(E313,F313:P313,0))</f>
        <v>2018</v>
      </c>
      <c r="D313" s="4">
        <v>44142</v>
      </c>
      <c r="E313" s="2">
        <f t="shared" ca="1" si="30"/>
        <v>-14</v>
      </c>
      <c r="F313" s="42">
        <f t="shared" ca="1" si="27"/>
        <v>-6</v>
      </c>
      <c r="G313" s="42">
        <f t="shared" ca="1" si="32"/>
        <v>-14</v>
      </c>
      <c r="H313" s="42">
        <f t="shared" ca="1" si="32"/>
        <v>-6</v>
      </c>
      <c r="I313" s="42">
        <f t="shared" ca="1" si="32"/>
        <v>-2</v>
      </c>
      <c r="J313" s="42">
        <f t="shared" ca="1" si="32"/>
        <v>0</v>
      </c>
      <c r="K313" s="42">
        <f t="shared" ca="1" si="32"/>
        <v>0</v>
      </c>
      <c r="L313" s="42">
        <f t="shared" ca="1" si="32"/>
        <v>0</v>
      </c>
      <c r="M313" s="42">
        <f t="shared" ca="1" si="32"/>
        <v>0</v>
      </c>
      <c r="N313" s="42">
        <f t="shared" ca="1" si="32"/>
        <v>-1.5</v>
      </c>
      <c r="O313" s="42">
        <f t="shared" ca="1" si="32"/>
        <v>0</v>
      </c>
      <c r="P313" s="42">
        <f t="shared" ca="1" si="32"/>
        <v>-5.5</v>
      </c>
    </row>
    <row r="314" spans="1:16" x14ac:dyDescent="0.25">
      <c r="A314" s="2">
        <f t="shared" si="28"/>
        <v>11</v>
      </c>
      <c r="B314" s="2">
        <f t="shared" si="29"/>
        <v>8</v>
      </c>
      <c r="C314" s="2">
        <f ca="1">INDEX($F$1:$P$1,MATCH(E314,F314:P314,0))</f>
        <v>2017</v>
      </c>
      <c r="D314" s="4">
        <v>44143</v>
      </c>
      <c r="E314" s="2">
        <f t="shared" ca="1" si="30"/>
        <v>-13</v>
      </c>
      <c r="F314" s="42">
        <f t="shared" ca="1" si="27"/>
        <v>0</v>
      </c>
      <c r="G314" s="42">
        <f t="shared" ca="1" si="32"/>
        <v>-6</v>
      </c>
      <c r="H314" s="42">
        <f t="shared" ca="1" si="32"/>
        <v>-13</v>
      </c>
      <c r="I314" s="42">
        <f t="shared" ca="1" si="32"/>
        <v>9</v>
      </c>
      <c r="J314" s="42">
        <f t="shared" ca="1" si="32"/>
        <v>-4.5</v>
      </c>
      <c r="K314" s="42">
        <f t="shared" ca="1" si="32"/>
        <v>2.5</v>
      </c>
      <c r="L314" s="42">
        <f t="shared" ca="1" si="32"/>
        <v>-3</v>
      </c>
      <c r="M314" s="42">
        <f t="shared" ca="1" si="32"/>
        <v>-6</v>
      </c>
      <c r="N314" s="42">
        <f t="shared" ca="1" si="32"/>
        <v>-6</v>
      </c>
      <c r="O314" s="42">
        <f t="shared" ca="1" si="32"/>
        <v>-4.5</v>
      </c>
      <c r="P314" s="42">
        <f t="shared" ca="1" si="32"/>
        <v>-5</v>
      </c>
    </row>
    <row r="315" spans="1:16" x14ac:dyDescent="0.25">
      <c r="A315" s="2">
        <f t="shared" si="28"/>
        <v>11</v>
      </c>
      <c r="B315" s="2">
        <f t="shared" si="29"/>
        <v>9</v>
      </c>
      <c r="C315" s="2">
        <f ca="1">INDEX($F$1:$P$1,MATCH(E315,F315:P315,0))</f>
        <v>2012</v>
      </c>
      <c r="D315" s="4">
        <v>44144</v>
      </c>
      <c r="E315" s="2">
        <f t="shared" ca="1" si="30"/>
        <v>-15</v>
      </c>
      <c r="F315" s="42">
        <f t="shared" ca="1" si="27"/>
        <v>-7</v>
      </c>
      <c r="G315" s="42">
        <f t="shared" ca="1" si="32"/>
        <v>-2</v>
      </c>
      <c r="H315" s="42">
        <f t="shared" ca="1" si="32"/>
        <v>-10</v>
      </c>
      <c r="I315" s="42">
        <f t="shared" ca="1" si="32"/>
        <v>1</v>
      </c>
      <c r="J315" s="42">
        <f t="shared" ca="1" si="32"/>
        <v>-1.5</v>
      </c>
      <c r="K315" s="42">
        <f t="shared" ca="1" si="32"/>
        <v>-2</v>
      </c>
      <c r="L315" s="42">
        <f t="shared" ca="1" si="32"/>
        <v>-5</v>
      </c>
      <c r="M315" s="42">
        <f t="shared" ca="1" si="32"/>
        <v>-15</v>
      </c>
      <c r="N315" s="42">
        <f t="shared" ca="1" si="32"/>
        <v>-2</v>
      </c>
      <c r="O315" s="42">
        <f t="shared" ca="1" si="32"/>
        <v>-8</v>
      </c>
      <c r="P315" s="42">
        <f t="shared" ca="1" si="32"/>
        <v>0</v>
      </c>
    </row>
    <row r="316" spans="1:16" x14ac:dyDescent="0.25">
      <c r="A316" s="2">
        <f t="shared" si="28"/>
        <v>11</v>
      </c>
      <c r="B316" s="2">
        <f t="shared" si="29"/>
        <v>10</v>
      </c>
      <c r="C316" s="2">
        <f ca="1">INDEX($F$1:$P$1,MATCH(E316,F316:P316,0))</f>
        <v>2012</v>
      </c>
      <c r="D316" s="4">
        <v>44145</v>
      </c>
      <c r="E316" s="2">
        <f t="shared" ca="1" si="30"/>
        <v>-19</v>
      </c>
      <c r="F316" s="42">
        <f t="shared" ca="1" si="27"/>
        <v>-12</v>
      </c>
      <c r="G316" s="42">
        <f t="shared" ca="1" si="32"/>
        <v>-3</v>
      </c>
      <c r="H316" s="42">
        <f t="shared" ca="1" si="32"/>
        <v>-5</v>
      </c>
      <c r="I316" s="42">
        <f t="shared" ca="1" si="32"/>
        <v>0</v>
      </c>
      <c r="J316" s="42">
        <f t="shared" ca="1" si="32"/>
        <v>-4</v>
      </c>
      <c r="K316" s="42">
        <f t="shared" ca="1" si="32"/>
        <v>-4.5</v>
      </c>
      <c r="L316" s="42">
        <f t="shared" ca="1" si="32"/>
        <v>-5</v>
      </c>
      <c r="M316" s="42">
        <f t="shared" ca="1" si="32"/>
        <v>-19</v>
      </c>
      <c r="N316" s="42">
        <f t="shared" ca="1" si="32"/>
        <v>1.5</v>
      </c>
      <c r="O316" s="42">
        <f t="shared" ca="1" si="32"/>
        <v>-2</v>
      </c>
      <c r="P316" s="42">
        <f t="shared" ca="1" si="32"/>
        <v>0</v>
      </c>
    </row>
    <row r="317" spans="1:16" x14ac:dyDescent="0.25">
      <c r="A317" s="2">
        <f t="shared" si="28"/>
        <v>11</v>
      </c>
      <c r="B317" s="2">
        <f t="shared" si="29"/>
        <v>11</v>
      </c>
      <c r="C317" s="2">
        <f ca="1">INDEX($F$1:$P$1,MATCH(E317,F317:P317,0))</f>
        <v>2014</v>
      </c>
      <c r="D317" s="4">
        <v>44146</v>
      </c>
      <c r="E317" s="2">
        <f t="shared" ca="1" si="30"/>
        <v>-15</v>
      </c>
      <c r="F317" s="42">
        <f t="shared" ca="1" si="27"/>
        <v>-13</v>
      </c>
      <c r="G317" s="42">
        <f t="shared" ca="1" si="32"/>
        <v>-5</v>
      </c>
      <c r="H317" s="42">
        <f t="shared" ca="1" si="32"/>
        <v>-3</v>
      </c>
      <c r="I317" s="42">
        <f t="shared" ca="1" si="32"/>
        <v>2</v>
      </c>
      <c r="J317" s="42">
        <f t="shared" ca="1" si="32"/>
        <v>-1</v>
      </c>
      <c r="K317" s="42">
        <f t="shared" ca="1" si="32"/>
        <v>-15</v>
      </c>
      <c r="L317" s="42">
        <f t="shared" ca="1" si="32"/>
        <v>-7</v>
      </c>
      <c r="M317" s="42">
        <f t="shared" ca="1" si="32"/>
        <v>-14.5</v>
      </c>
      <c r="N317" s="42">
        <f t="shared" ca="1" si="32"/>
        <v>-1</v>
      </c>
      <c r="O317" s="42">
        <f t="shared" ca="1" si="32"/>
        <v>-5</v>
      </c>
      <c r="P317" s="42">
        <f t="shared" ca="1" si="32"/>
        <v>-9</v>
      </c>
    </row>
    <row r="318" spans="1:16" x14ac:dyDescent="0.25">
      <c r="A318" s="2">
        <f t="shared" si="28"/>
        <v>11</v>
      </c>
      <c r="B318" s="2">
        <f t="shared" si="29"/>
        <v>12</v>
      </c>
      <c r="C318" s="2">
        <f ca="1">INDEX($F$1:$P$1,MATCH(E318,F318:P318,0))</f>
        <v>2014</v>
      </c>
      <c r="D318" s="4">
        <v>44147</v>
      </c>
      <c r="E318" s="2">
        <f t="shared" ca="1" si="30"/>
        <v>-16</v>
      </c>
      <c r="F318" s="42">
        <f t="shared" ca="1" si="27"/>
        <v>-3</v>
      </c>
      <c r="G318" s="42">
        <f t="shared" ca="1" si="32"/>
        <v>-2</v>
      </c>
      <c r="H318" s="42">
        <f t="shared" ref="G318:Q381" ca="1" si="33">INDEX(INDIRECT("'"&amp;H$1&amp;"'!"&amp;"L:L"),MATCH(EDATE($D318,-12*(2020-H$1)),INDIRECT("'"&amp;H$1&amp;"'!"&amp;"E:E"),0))</f>
        <v>0</v>
      </c>
      <c r="I318" s="42">
        <f t="shared" ca="1" si="33"/>
        <v>3</v>
      </c>
      <c r="J318" s="42">
        <f t="shared" ca="1" si="33"/>
        <v>-4</v>
      </c>
      <c r="K318" s="42">
        <f t="shared" ca="1" si="33"/>
        <v>-16</v>
      </c>
      <c r="L318" s="42">
        <f t="shared" ca="1" si="33"/>
        <v>0</v>
      </c>
      <c r="M318" s="42">
        <f t="shared" ca="1" si="33"/>
        <v>-7</v>
      </c>
      <c r="N318" s="42">
        <f t="shared" ca="1" si="33"/>
        <v>-1</v>
      </c>
      <c r="O318" s="42">
        <f t="shared" ca="1" si="33"/>
        <v>-7</v>
      </c>
      <c r="P318" s="42">
        <f t="shared" ca="1" si="33"/>
        <v>-9</v>
      </c>
    </row>
    <row r="319" spans="1:16" x14ac:dyDescent="0.25">
      <c r="A319" s="2">
        <f t="shared" si="28"/>
        <v>11</v>
      </c>
      <c r="B319" s="2">
        <f t="shared" si="29"/>
        <v>13</v>
      </c>
      <c r="C319" s="2">
        <f ca="1">INDEX($F$1:$P$1,MATCH(E319,F319:P319,0))</f>
        <v>2014</v>
      </c>
      <c r="D319" s="4">
        <v>44148</v>
      </c>
      <c r="E319" s="2">
        <f t="shared" ca="1" si="30"/>
        <v>-16.5</v>
      </c>
      <c r="F319" s="42">
        <f t="shared" ca="1" si="27"/>
        <v>-3</v>
      </c>
      <c r="G319" s="42">
        <f t="shared" ca="1" si="33"/>
        <v>-4</v>
      </c>
      <c r="H319" s="42">
        <f t="shared" ca="1" si="33"/>
        <v>-2.5</v>
      </c>
      <c r="I319" s="42">
        <f t="shared" ca="1" si="33"/>
        <v>1.5</v>
      </c>
      <c r="J319" s="42">
        <f t="shared" ca="1" si="33"/>
        <v>-3.5</v>
      </c>
      <c r="K319" s="42">
        <f t="shared" ca="1" si="33"/>
        <v>-16.5</v>
      </c>
      <c r="L319" s="42">
        <f t="shared" ca="1" si="33"/>
        <v>0</v>
      </c>
      <c r="M319" s="42">
        <f t="shared" ca="1" si="33"/>
        <v>-7</v>
      </c>
      <c r="N319" s="42">
        <f t="shared" ca="1" si="33"/>
        <v>0</v>
      </c>
      <c r="O319" s="42">
        <f t="shared" ca="1" si="33"/>
        <v>0</v>
      </c>
      <c r="P319" s="42">
        <f t="shared" ca="1" si="33"/>
        <v>0</v>
      </c>
    </row>
    <row r="320" spans="1:16" x14ac:dyDescent="0.25">
      <c r="A320" s="2">
        <f t="shared" si="28"/>
        <v>11</v>
      </c>
      <c r="B320" s="2">
        <f t="shared" si="29"/>
        <v>14</v>
      </c>
      <c r="C320" s="2">
        <f ca="1">INDEX($F$1:$P$1,MATCH(E320,F320:P320,0))</f>
        <v>2009</v>
      </c>
      <c r="D320" s="4">
        <v>44149</v>
      </c>
      <c r="E320" s="2">
        <f t="shared" ca="1" si="30"/>
        <v>-10.5</v>
      </c>
      <c r="F320" s="42">
        <f t="shared" ref="F320:F383" ca="1" si="34">INDEX(INDIRECT("'"&amp;F$1&amp;"'!"&amp;"L:L"),MATCH(EDATE($D320,-12*(2020-F$1)),INDIRECT("'"&amp;F$1&amp;"'!"&amp;"E:E"),0))</f>
        <v>0</v>
      </c>
      <c r="G320" s="42">
        <f t="shared" ca="1" si="33"/>
        <v>-1</v>
      </c>
      <c r="H320" s="42">
        <f t="shared" ca="1" si="33"/>
        <v>-4.5</v>
      </c>
      <c r="I320" s="42">
        <f t="shared" ca="1" si="33"/>
        <v>-3</v>
      </c>
      <c r="J320" s="42">
        <f t="shared" ca="1" si="33"/>
        <v>-7</v>
      </c>
      <c r="K320" s="42">
        <f t="shared" ca="1" si="33"/>
        <v>-10</v>
      </c>
      <c r="L320" s="42">
        <f t="shared" ca="1" si="33"/>
        <v>-2</v>
      </c>
      <c r="M320" s="42">
        <f t="shared" ca="1" si="33"/>
        <v>-6</v>
      </c>
      <c r="N320" s="42">
        <f t="shared" ca="1" si="33"/>
        <v>-6</v>
      </c>
      <c r="O320" s="42">
        <f t="shared" ca="1" si="33"/>
        <v>0</v>
      </c>
      <c r="P320" s="42">
        <f t="shared" ca="1" si="33"/>
        <v>-10.5</v>
      </c>
    </row>
    <row r="321" spans="1:16" x14ac:dyDescent="0.25">
      <c r="A321" s="2">
        <f t="shared" si="28"/>
        <v>11</v>
      </c>
      <c r="B321" s="2">
        <f t="shared" si="29"/>
        <v>15</v>
      </c>
      <c r="C321" s="2">
        <f ca="1">INDEX($F$1:$P$1,MATCH(E321,F321:P321,0))</f>
        <v>2014</v>
      </c>
      <c r="D321" s="4">
        <v>44150</v>
      </c>
      <c r="E321" s="2">
        <f t="shared" ca="1" si="30"/>
        <v>-14.5</v>
      </c>
      <c r="F321" s="42">
        <f t="shared" ca="1" si="34"/>
        <v>0</v>
      </c>
      <c r="G321" s="42">
        <f t="shared" ca="1" si="33"/>
        <v>-1</v>
      </c>
      <c r="H321" s="42">
        <f t="shared" ca="1" si="33"/>
        <v>-8</v>
      </c>
      <c r="I321" s="42">
        <f t="shared" ca="1" si="33"/>
        <v>-6</v>
      </c>
      <c r="J321" s="42">
        <f t="shared" ca="1" si="33"/>
        <v>-7.5</v>
      </c>
      <c r="K321" s="42">
        <f t="shared" ca="1" si="33"/>
        <v>-14.5</v>
      </c>
      <c r="L321" s="42">
        <f t="shared" ca="1" si="33"/>
        <v>0</v>
      </c>
      <c r="M321" s="42">
        <f t="shared" ca="1" si="33"/>
        <v>-2.5</v>
      </c>
      <c r="N321" s="42">
        <f t="shared" ca="1" si="33"/>
        <v>-8</v>
      </c>
      <c r="O321" s="42">
        <f t="shared" ca="1" si="33"/>
        <v>1</v>
      </c>
      <c r="P321" s="42">
        <f t="shared" ca="1" si="33"/>
        <v>-1</v>
      </c>
    </row>
    <row r="322" spans="1:16" x14ac:dyDescent="0.25">
      <c r="A322" s="2">
        <f t="shared" si="28"/>
        <v>11</v>
      </c>
      <c r="B322" s="2">
        <f t="shared" si="29"/>
        <v>16</v>
      </c>
      <c r="C322" s="2">
        <f ca="1">INDEX($F$1:$P$1,MATCH(E322,F322:P322,0))</f>
        <v>2017</v>
      </c>
      <c r="D322" s="4">
        <v>44151</v>
      </c>
      <c r="E322" s="2">
        <f t="shared" ca="1" si="30"/>
        <v>-11</v>
      </c>
      <c r="F322" s="42">
        <f t="shared" ca="1" si="34"/>
        <v>-2</v>
      </c>
      <c r="G322" s="42">
        <f t="shared" ca="1" si="33"/>
        <v>-6</v>
      </c>
      <c r="H322" s="42">
        <f t="shared" ca="1" si="33"/>
        <v>-11</v>
      </c>
      <c r="I322" s="42">
        <f t="shared" ca="1" si="33"/>
        <v>-1</v>
      </c>
      <c r="J322" s="42">
        <f t="shared" ca="1" si="33"/>
        <v>-10</v>
      </c>
      <c r="K322" s="42">
        <f t="shared" ca="1" si="33"/>
        <v>-11</v>
      </c>
      <c r="L322" s="42">
        <f t="shared" ca="1" si="33"/>
        <v>-8.5</v>
      </c>
      <c r="M322" s="42">
        <f t="shared" ca="1" si="33"/>
        <v>-4</v>
      </c>
      <c r="N322" s="42">
        <f t="shared" ca="1" si="33"/>
        <v>-5.5</v>
      </c>
      <c r="O322" s="42">
        <f t="shared" ca="1" si="33"/>
        <v>-5.5</v>
      </c>
      <c r="P322" s="42">
        <f t="shared" ca="1" si="33"/>
        <v>-3</v>
      </c>
    </row>
    <row r="323" spans="1:16" x14ac:dyDescent="0.25">
      <c r="A323" s="2">
        <f t="shared" ref="A323:A367" si="35">MONTH(D323)</f>
        <v>11</v>
      </c>
      <c r="B323" s="2">
        <f t="shared" ref="B323:B367" si="36">DAY(D323)</f>
        <v>17</v>
      </c>
      <c r="C323" s="2">
        <f ca="1">INDEX($F$1:$P$1,MATCH(E323,F323:P323,0))</f>
        <v>2017</v>
      </c>
      <c r="D323" s="4">
        <v>44152</v>
      </c>
      <c r="E323" s="2">
        <f t="shared" ref="E323:E367" ca="1" si="37">MIN(F323:P323)</f>
        <v>-15</v>
      </c>
      <c r="F323" s="42">
        <f t="shared" ca="1" si="34"/>
        <v>0</v>
      </c>
      <c r="G323" s="42">
        <f t="shared" ca="1" si="33"/>
        <v>-4</v>
      </c>
      <c r="H323" s="42">
        <f t="shared" ca="1" si="33"/>
        <v>-15</v>
      </c>
      <c r="I323" s="42">
        <f t="shared" ca="1" si="33"/>
        <v>-1</v>
      </c>
      <c r="J323" s="42">
        <f t="shared" ca="1" si="33"/>
        <v>-3</v>
      </c>
      <c r="K323" s="42">
        <f t="shared" ca="1" si="33"/>
        <v>-9</v>
      </c>
      <c r="L323" s="42">
        <f t="shared" ca="1" si="33"/>
        <v>-12</v>
      </c>
      <c r="M323" s="42">
        <f t="shared" ca="1" si="33"/>
        <v>2</v>
      </c>
      <c r="N323" s="42">
        <f t="shared" ca="1" si="33"/>
        <v>-10</v>
      </c>
      <c r="O323" s="42">
        <f t="shared" ca="1" si="33"/>
        <v>-10.5</v>
      </c>
      <c r="P323" s="42">
        <f t="shared" ca="1" si="33"/>
        <v>-5</v>
      </c>
    </row>
    <row r="324" spans="1:16" x14ac:dyDescent="0.25">
      <c r="A324" s="2">
        <f t="shared" si="35"/>
        <v>11</v>
      </c>
      <c r="B324" s="2">
        <f t="shared" si="36"/>
        <v>18</v>
      </c>
      <c r="C324" s="2">
        <f ca="1">INDEX($F$1:$P$1,MATCH(E324,F324:P324,0))</f>
        <v>2011</v>
      </c>
      <c r="D324" s="4">
        <v>44153</v>
      </c>
      <c r="E324" s="2">
        <f t="shared" ca="1" si="37"/>
        <v>-15</v>
      </c>
      <c r="F324" s="42">
        <f t="shared" ca="1" si="34"/>
        <v>-3</v>
      </c>
      <c r="G324" s="42">
        <f t="shared" ca="1" si="33"/>
        <v>-4</v>
      </c>
      <c r="H324" s="42">
        <f t="shared" ca="1" si="33"/>
        <v>-7</v>
      </c>
      <c r="I324" s="42">
        <f t="shared" ca="1" si="33"/>
        <v>-3</v>
      </c>
      <c r="J324" s="42">
        <f t="shared" ca="1" si="33"/>
        <v>0</v>
      </c>
      <c r="K324" s="42">
        <f t="shared" ca="1" si="33"/>
        <v>-9</v>
      </c>
      <c r="L324" s="42">
        <f t="shared" ca="1" si="33"/>
        <v>-14</v>
      </c>
      <c r="M324" s="42">
        <f t="shared" ca="1" si="33"/>
        <v>-2</v>
      </c>
      <c r="N324" s="42">
        <f t="shared" ca="1" si="33"/>
        <v>-15</v>
      </c>
      <c r="O324" s="42">
        <f t="shared" ca="1" si="33"/>
        <v>-14</v>
      </c>
      <c r="P324" s="42">
        <f t="shared" ca="1" si="33"/>
        <v>-12</v>
      </c>
    </row>
    <row r="325" spans="1:16" x14ac:dyDescent="0.25">
      <c r="A325" s="2">
        <f t="shared" si="35"/>
        <v>11</v>
      </c>
      <c r="B325" s="2">
        <f t="shared" si="36"/>
        <v>19</v>
      </c>
      <c r="C325" s="2">
        <f ca="1">INDEX($F$1:$P$1,MATCH(E325,F325:P325,0))</f>
        <v>2011</v>
      </c>
      <c r="D325" s="4">
        <v>44154</v>
      </c>
      <c r="E325" s="2">
        <f t="shared" ca="1" si="37"/>
        <v>-26</v>
      </c>
      <c r="F325" s="42">
        <f t="shared" ca="1" si="34"/>
        <v>-6</v>
      </c>
      <c r="G325" s="42">
        <f t="shared" ca="1" si="33"/>
        <v>-7.5</v>
      </c>
      <c r="H325" s="42">
        <f t="shared" ca="1" si="33"/>
        <v>0</v>
      </c>
      <c r="I325" s="42">
        <f t="shared" ca="1" si="33"/>
        <v>-4</v>
      </c>
      <c r="J325" s="42">
        <f t="shared" ca="1" si="33"/>
        <v>-5</v>
      </c>
      <c r="K325" s="42">
        <f t="shared" ca="1" si="33"/>
        <v>-5.5</v>
      </c>
      <c r="L325" s="42">
        <f t="shared" ca="1" si="33"/>
        <v>0</v>
      </c>
      <c r="M325" s="42">
        <f t="shared" ca="1" si="33"/>
        <v>-5</v>
      </c>
      <c r="N325" s="42">
        <f t="shared" ca="1" si="33"/>
        <v>-26</v>
      </c>
      <c r="O325" s="42">
        <f t="shared" ca="1" si="33"/>
        <v>-23</v>
      </c>
      <c r="P325" s="42">
        <f t="shared" ca="1" si="33"/>
        <v>-6</v>
      </c>
    </row>
    <row r="326" spans="1:16" x14ac:dyDescent="0.25">
      <c r="A326" s="2">
        <f t="shared" si="35"/>
        <v>11</v>
      </c>
      <c r="B326" s="2">
        <f t="shared" si="36"/>
        <v>20</v>
      </c>
      <c r="C326" s="2">
        <f ca="1">INDEX($F$1:$P$1,MATCH(E326,F326:P326,0))</f>
        <v>2010</v>
      </c>
      <c r="D326" s="4">
        <v>44155</v>
      </c>
      <c r="E326" s="2">
        <f t="shared" ca="1" si="37"/>
        <v>-23</v>
      </c>
      <c r="F326" s="42">
        <f t="shared" ca="1" si="34"/>
        <v>-7</v>
      </c>
      <c r="G326" s="42">
        <f t="shared" ca="1" si="33"/>
        <v>-4.5</v>
      </c>
      <c r="H326" s="42">
        <f t="shared" ca="1" si="33"/>
        <v>-13</v>
      </c>
      <c r="I326" s="42">
        <f t="shared" ca="1" si="33"/>
        <v>-3.5</v>
      </c>
      <c r="J326" s="42">
        <f t="shared" ca="1" si="33"/>
        <v>-12.5</v>
      </c>
      <c r="K326" s="42">
        <f t="shared" ca="1" si="33"/>
        <v>-3</v>
      </c>
      <c r="L326" s="42">
        <f t="shared" ca="1" si="33"/>
        <v>-15</v>
      </c>
      <c r="M326" s="42">
        <f t="shared" ca="1" si="33"/>
        <v>-13</v>
      </c>
      <c r="N326" s="42">
        <f t="shared" ca="1" si="33"/>
        <v>-19</v>
      </c>
      <c r="O326" s="42">
        <f t="shared" ca="1" si="33"/>
        <v>-23</v>
      </c>
      <c r="P326" s="42">
        <f t="shared" ca="1" si="33"/>
        <v>-4</v>
      </c>
    </row>
    <row r="327" spans="1:16" x14ac:dyDescent="0.25">
      <c r="A327" s="2">
        <f t="shared" si="35"/>
        <v>11</v>
      </c>
      <c r="B327" s="2">
        <f t="shared" si="36"/>
        <v>21</v>
      </c>
      <c r="C327" s="2">
        <f ca="1">INDEX($F$1:$P$1,MATCH(E327,F327:P327,0))</f>
        <v>2010</v>
      </c>
      <c r="D327" s="4">
        <v>44156</v>
      </c>
      <c r="E327" s="2">
        <f t="shared" ca="1" si="37"/>
        <v>-22.5</v>
      </c>
      <c r="F327" s="42">
        <f t="shared" ca="1" si="34"/>
        <v>-6.5</v>
      </c>
      <c r="G327" s="42">
        <f t="shared" ca="1" si="33"/>
        <v>-2.5</v>
      </c>
      <c r="H327" s="42">
        <f t="shared" ca="1" si="33"/>
        <v>-7</v>
      </c>
      <c r="I327" s="42">
        <f t="shared" ca="1" si="33"/>
        <v>-2</v>
      </c>
      <c r="J327" s="42">
        <f t="shared" ca="1" si="33"/>
        <v>-4.5</v>
      </c>
      <c r="K327" s="42">
        <f t="shared" ca="1" si="33"/>
        <v>-2</v>
      </c>
      <c r="L327" s="42">
        <f t="shared" ca="1" si="33"/>
        <v>-13.5</v>
      </c>
      <c r="M327" s="42">
        <f t="shared" ca="1" si="33"/>
        <v>-11</v>
      </c>
      <c r="N327" s="42">
        <f t="shared" ca="1" si="33"/>
        <v>-9</v>
      </c>
      <c r="O327" s="42">
        <f t="shared" ca="1" si="33"/>
        <v>-22.5</v>
      </c>
      <c r="P327" s="42">
        <f t="shared" ca="1" si="33"/>
        <v>-7.5</v>
      </c>
    </row>
    <row r="328" spans="1:16" x14ac:dyDescent="0.25">
      <c r="A328" s="2">
        <f t="shared" si="35"/>
        <v>11</v>
      </c>
      <c r="B328" s="2">
        <f t="shared" si="36"/>
        <v>22</v>
      </c>
      <c r="C328" s="2">
        <f ca="1">INDEX($F$1:$P$1,MATCH(E328,F328:P328,0))</f>
        <v>2010</v>
      </c>
      <c r="D328" s="4">
        <v>44157</v>
      </c>
      <c r="E328" s="2">
        <f t="shared" ca="1" si="37"/>
        <v>-20</v>
      </c>
      <c r="F328" s="42">
        <f t="shared" ca="1" si="34"/>
        <v>-5</v>
      </c>
      <c r="G328" s="42">
        <f t="shared" ca="1" si="33"/>
        <v>-7</v>
      </c>
      <c r="H328" s="42">
        <f t="shared" ca="1" si="33"/>
        <v>-7</v>
      </c>
      <c r="I328" s="42">
        <f t="shared" ca="1" si="33"/>
        <v>-1.5</v>
      </c>
      <c r="J328" s="42">
        <f t="shared" ca="1" si="33"/>
        <v>-4</v>
      </c>
      <c r="K328" s="42">
        <f t="shared" ca="1" si="33"/>
        <v>0</v>
      </c>
      <c r="L328" s="42">
        <f t="shared" ca="1" si="33"/>
        <v>-2</v>
      </c>
      <c r="M328" s="42">
        <f t="shared" ca="1" si="33"/>
        <v>-13</v>
      </c>
      <c r="N328" s="42">
        <f t="shared" ca="1" si="33"/>
        <v>-2.5</v>
      </c>
      <c r="O328" s="42">
        <f t="shared" ca="1" si="33"/>
        <v>-20</v>
      </c>
      <c r="P328" s="42">
        <f t="shared" ca="1" si="33"/>
        <v>-6</v>
      </c>
    </row>
    <row r="329" spans="1:16" x14ac:dyDescent="0.25">
      <c r="A329" s="2">
        <f t="shared" si="35"/>
        <v>11</v>
      </c>
      <c r="B329" s="2">
        <f t="shared" si="36"/>
        <v>23</v>
      </c>
      <c r="C329" s="2">
        <f ca="1">INDEX($F$1:$P$1,MATCH(E329,F329:P329,0))</f>
        <v>2010</v>
      </c>
      <c r="D329" s="4">
        <v>44158</v>
      </c>
      <c r="E329" s="2">
        <f t="shared" ca="1" si="37"/>
        <v>-28.5</v>
      </c>
      <c r="F329" s="42">
        <f t="shared" ca="1" si="34"/>
        <v>1</v>
      </c>
      <c r="G329" s="42">
        <f t="shared" ca="1" si="33"/>
        <v>-2</v>
      </c>
      <c r="H329" s="42">
        <f t="shared" ca="1" si="33"/>
        <v>-5</v>
      </c>
      <c r="I329" s="42">
        <f t="shared" ca="1" si="33"/>
        <v>-1</v>
      </c>
      <c r="J329" s="42">
        <f t="shared" ca="1" si="33"/>
        <v>-5</v>
      </c>
      <c r="K329" s="42">
        <f t="shared" ca="1" si="33"/>
        <v>-3</v>
      </c>
      <c r="L329" s="42">
        <f t="shared" ca="1" si="33"/>
        <v>0</v>
      </c>
      <c r="M329" s="42">
        <f t="shared" ca="1" si="33"/>
        <v>-5</v>
      </c>
      <c r="N329" s="42">
        <f t="shared" ca="1" si="33"/>
        <v>-10.5</v>
      </c>
      <c r="O329" s="42">
        <f t="shared" ca="1" si="33"/>
        <v>-28.5</v>
      </c>
      <c r="P329" s="42">
        <f t="shared" ca="1" si="33"/>
        <v>-10</v>
      </c>
    </row>
    <row r="330" spans="1:16" x14ac:dyDescent="0.25">
      <c r="A330" s="2">
        <f t="shared" si="35"/>
        <v>11</v>
      </c>
      <c r="B330" s="2">
        <f t="shared" si="36"/>
        <v>24</v>
      </c>
      <c r="C330" s="2">
        <f ca="1">INDEX($F$1:$P$1,MATCH(E330,F330:P330,0))</f>
        <v>2010</v>
      </c>
      <c r="D330" s="4">
        <v>44159</v>
      </c>
      <c r="E330" s="2">
        <f t="shared" ca="1" si="37"/>
        <v>-19</v>
      </c>
      <c r="F330" s="42">
        <f t="shared" ca="1" si="34"/>
        <v>0</v>
      </c>
      <c r="G330" s="42">
        <f t="shared" ca="1" si="33"/>
        <v>-2.5</v>
      </c>
      <c r="H330" s="42">
        <f t="shared" ca="1" si="33"/>
        <v>-2.5</v>
      </c>
      <c r="I330" s="42">
        <f t="shared" ca="1" si="33"/>
        <v>-3</v>
      </c>
      <c r="J330" s="42">
        <f t="shared" ca="1" si="33"/>
        <v>-11.5</v>
      </c>
      <c r="K330" s="42">
        <f t="shared" ca="1" si="33"/>
        <v>-1.5</v>
      </c>
      <c r="L330" s="42">
        <f t="shared" ca="1" si="33"/>
        <v>-6.5</v>
      </c>
      <c r="M330" s="42">
        <f t="shared" ca="1" si="33"/>
        <v>-8</v>
      </c>
      <c r="N330" s="42">
        <f t="shared" ca="1" si="33"/>
        <v>-10.5</v>
      </c>
      <c r="O330" s="42">
        <f t="shared" ca="1" si="33"/>
        <v>-19</v>
      </c>
      <c r="P330" s="42">
        <f t="shared" ca="1" si="33"/>
        <v>-10.5</v>
      </c>
    </row>
    <row r="331" spans="1:16" x14ac:dyDescent="0.25">
      <c r="A331" s="2">
        <f t="shared" si="35"/>
        <v>11</v>
      </c>
      <c r="B331" s="2">
        <f t="shared" si="36"/>
        <v>25</v>
      </c>
      <c r="C331" s="2">
        <f ca="1">INDEX($F$1:$P$1,MATCH(E331,F331:P331,0))</f>
        <v>2015</v>
      </c>
      <c r="D331" s="4">
        <v>44160</v>
      </c>
      <c r="E331" s="2">
        <f t="shared" ca="1" si="37"/>
        <v>-16</v>
      </c>
      <c r="F331" s="42">
        <f t="shared" ca="1" si="34"/>
        <v>-4</v>
      </c>
      <c r="G331" s="42">
        <f t="shared" ca="1" si="33"/>
        <v>-1</v>
      </c>
      <c r="H331" s="42">
        <f t="shared" ca="1" si="33"/>
        <v>0</v>
      </c>
      <c r="I331" s="42">
        <f t="shared" ca="1" si="33"/>
        <v>-3</v>
      </c>
      <c r="J331" s="42">
        <f t="shared" ca="1" si="33"/>
        <v>-16</v>
      </c>
      <c r="K331" s="42">
        <f t="shared" ca="1" si="33"/>
        <v>-7.5</v>
      </c>
      <c r="L331" s="42">
        <f t="shared" ca="1" si="33"/>
        <v>-3</v>
      </c>
      <c r="M331" s="42">
        <f t="shared" ca="1" si="33"/>
        <v>-5</v>
      </c>
      <c r="N331" s="42">
        <f t="shared" ca="1" si="33"/>
        <v>-5</v>
      </c>
      <c r="O331" s="42">
        <f t="shared" ca="1" si="33"/>
        <v>-12</v>
      </c>
      <c r="P331" s="42">
        <f t="shared" ca="1" si="33"/>
        <v>-1</v>
      </c>
    </row>
    <row r="332" spans="1:16" x14ac:dyDescent="0.25">
      <c r="A332" s="2">
        <f t="shared" si="35"/>
        <v>11</v>
      </c>
      <c r="B332" s="2">
        <f t="shared" si="36"/>
        <v>26</v>
      </c>
      <c r="C332" s="2">
        <f ca="1">INDEX($F$1:$P$1,MATCH(E332,F332:P332,0))</f>
        <v>2015</v>
      </c>
      <c r="D332" s="4">
        <v>44161</v>
      </c>
      <c r="E332" s="2">
        <f t="shared" ca="1" si="37"/>
        <v>-18</v>
      </c>
      <c r="F332" s="42">
        <f t="shared" ca="1" si="34"/>
        <v>-7</v>
      </c>
      <c r="G332" s="42">
        <f t="shared" ca="1" si="33"/>
        <v>3</v>
      </c>
      <c r="H332" s="42">
        <f t="shared" ca="1" si="33"/>
        <v>1</v>
      </c>
      <c r="I332" s="42">
        <f t="shared" ca="1" si="33"/>
        <v>-7</v>
      </c>
      <c r="J332" s="42">
        <f t="shared" ca="1" si="33"/>
        <v>-18</v>
      </c>
      <c r="K332" s="42">
        <f t="shared" ca="1" si="33"/>
        <v>-8</v>
      </c>
      <c r="L332" s="42">
        <f t="shared" ca="1" si="33"/>
        <v>-2</v>
      </c>
      <c r="M332" s="42">
        <f t="shared" ca="1" si="33"/>
        <v>-9</v>
      </c>
      <c r="N332" s="42">
        <f t="shared" ca="1" si="33"/>
        <v>-5</v>
      </c>
      <c r="O332" s="42">
        <f t="shared" ca="1" si="33"/>
        <v>-4</v>
      </c>
      <c r="P332" s="42">
        <f t="shared" ca="1" si="33"/>
        <v>-7</v>
      </c>
    </row>
    <row r="333" spans="1:16" x14ac:dyDescent="0.25">
      <c r="A333" s="2">
        <f t="shared" si="35"/>
        <v>11</v>
      </c>
      <c r="B333" s="2">
        <f t="shared" si="36"/>
        <v>27</v>
      </c>
      <c r="C333" s="2">
        <f ca="1">INDEX($F$1:$P$1,MATCH(E333,F333:P333,0))</f>
        <v>2015</v>
      </c>
      <c r="D333" s="4">
        <v>44162</v>
      </c>
      <c r="E333" s="2">
        <f t="shared" ca="1" si="37"/>
        <v>-19</v>
      </c>
      <c r="F333" s="42">
        <f t="shared" ca="1" si="34"/>
        <v>-12</v>
      </c>
      <c r="G333" s="42">
        <f t="shared" ca="1" si="33"/>
        <v>1.5</v>
      </c>
      <c r="H333" s="42">
        <f t="shared" ca="1" si="33"/>
        <v>-1</v>
      </c>
      <c r="I333" s="42">
        <f t="shared" ca="1" si="33"/>
        <v>-10</v>
      </c>
      <c r="J333" s="42">
        <f t="shared" ca="1" si="33"/>
        <v>-19</v>
      </c>
      <c r="K333" s="42">
        <f t="shared" ca="1" si="33"/>
        <v>-13</v>
      </c>
      <c r="L333" s="42">
        <f t="shared" ca="1" si="33"/>
        <v>-4</v>
      </c>
      <c r="M333" s="42">
        <f t="shared" ca="1" si="33"/>
        <v>-10</v>
      </c>
      <c r="N333" s="42">
        <f t="shared" ca="1" si="33"/>
        <v>1</v>
      </c>
      <c r="O333" s="42">
        <f t="shared" ca="1" si="33"/>
        <v>-11</v>
      </c>
      <c r="P333" s="42">
        <f t="shared" ca="1" si="33"/>
        <v>-12</v>
      </c>
    </row>
    <row r="334" spans="1:16" x14ac:dyDescent="0.25">
      <c r="A334" s="2">
        <f t="shared" si="35"/>
        <v>11</v>
      </c>
      <c r="B334" s="2">
        <f t="shared" si="36"/>
        <v>28</v>
      </c>
      <c r="C334" s="2">
        <f ca="1">INDEX($F$1:$P$1,MATCH(E334,F334:P334,0))</f>
        <v>2014</v>
      </c>
      <c r="D334" s="4">
        <v>44163</v>
      </c>
      <c r="E334" s="2">
        <f t="shared" ca="1" si="37"/>
        <v>-18.5</v>
      </c>
      <c r="F334" s="42">
        <f t="shared" ca="1" si="34"/>
        <v>-15</v>
      </c>
      <c r="G334" s="42">
        <f t="shared" ca="1" si="33"/>
        <v>-4</v>
      </c>
      <c r="H334" s="42">
        <f t="shared" ca="1" si="33"/>
        <v>-3</v>
      </c>
      <c r="I334" s="42">
        <f t="shared" ca="1" si="33"/>
        <v>-6.5</v>
      </c>
      <c r="J334" s="42">
        <f t="shared" ca="1" si="33"/>
        <v>0</v>
      </c>
      <c r="K334" s="42">
        <f t="shared" ca="1" si="33"/>
        <v>-18.5</v>
      </c>
      <c r="L334" s="42">
        <f t="shared" ca="1" si="33"/>
        <v>-1</v>
      </c>
      <c r="M334" s="42">
        <f t="shared" ca="1" si="33"/>
        <v>-8.5</v>
      </c>
      <c r="N334" s="42">
        <f t="shared" ca="1" si="33"/>
        <v>-6</v>
      </c>
      <c r="O334" s="42">
        <f t="shared" ca="1" si="33"/>
        <v>-6</v>
      </c>
      <c r="P334" s="42">
        <f t="shared" ca="1" si="33"/>
        <v>-10</v>
      </c>
    </row>
    <row r="335" spans="1:16" x14ac:dyDescent="0.25">
      <c r="A335" s="2">
        <f t="shared" si="35"/>
        <v>11</v>
      </c>
      <c r="B335" s="2">
        <f t="shared" si="36"/>
        <v>29</v>
      </c>
      <c r="C335" s="2">
        <f ca="1">INDEX($F$1:$P$1,MATCH(E335,F335:P335,0))</f>
        <v>2014</v>
      </c>
      <c r="D335" s="4">
        <v>44164</v>
      </c>
      <c r="E335" s="2">
        <f t="shared" ca="1" si="37"/>
        <v>-32</v>
      </c>
      <c r="F335" s="42">
        <f t="shared" ca="1" si="34"/>
        <v>-16.5</v>
      </c>
      <c r="G335" s="42">
        <f t="shared" ca="1" si="33"/>
        <v>-4.5</v>
      </c>
      <c r="H335" s="42">
        <f t="shared" ca="1" si="33"/>
        <v>-2</v>
      </c>
      <c r="I335" s="42">
        <f t="shared" ca="1" si="33"/>
        <v>-3.5</v>
      </c>
      <c r="J335" s="42">
        <f t="shared" ca="1" si="33"/>
        <v>0</v>
      </c>
      <c r="K335" s="42">
        <f t="shared" ca="1" si="33"/>
        <v>-32</v>
      </c>
      <c r="L335" s="42">
        <f t="shared" ca="1" si="33"/>
        <v>-3</v>
      </c>
      <c r="M335" s="42">
        <f t="shared" ca="1" si="33"/>
        <v>-10</v>
      </c>
      <c r="N335" s="42">
        <f t="shared" ca="1" si="33"/>
        <v>0</v>
      </c>
      <c r="O335" s="42">
        <f t="shared" ca="1" si="33"/>
        <v>-17</v>
      </c>
      <c r="P335" s="42">
        <f t="shared" ca="1" si="33"/>
        <v>-1.5</v>
      </c>
    </row>
    <row r="336" spans="1:16" x14ac:dyDescent="0.25">
      <c r="A336" s="2">
        <f t="shared" si="35"/>
        <v>11</v>
      </c>
      <c r="B336" s="2">
        <f t="shared" si="36"/>
        <v>30</v>
      </c>
      <c r="C336" s="2">
        <f ca="1">INDEX($F$1:$P$1,MATCH(E336,F336:P336,0))</f>
        <v>2014</v>
      </c>
      <c r="D336" s="4">
        <v>44165</v>
      </c>
      <c r="E336" s="2">
        <f t="shared" ca="1" si="37"/>
        <v>-31</v>
      </c>
      <c r="F336" s="42">
        <f t="shared" ca="1" si="34"/>
        <v>-18</v>
      </c>
      <c r="G336" s="42">
        <f t="shared" ca="1" si="33"/>
        <v>-3.5</v>
      </c>
      <c r="H336" s="42">
        <f t="shared" ca="1" si="33"/>
        <v>-4.5</v>
      </c>
      <c r="I336" s="42">
        <f t="shared" ca="1" si="33"/>
        <v>1</v>
      </c>
      <c r="J336" s="42">
        <f t="shared" ca="1" si="33"/>
        <v>-20</v>
      </c>
      <c r="K336" s="42">
        <f t="shared" ca="1" si="33"/>
        <v>-31</v>
      </c>
      <c r="L336" s="42">
        <f t="shared" ca="1" si="33"/>
        <v>0</v>
      </c>
      <c r="M336" s="42">
        <f t="shared" ca="1" si="33"/>
        <v>-10</v>
      </c>
      <c r="N336" s="42">
        <f t="shared" ca="1" si="33"/>
        <v>-11</v>
      </c>
      <c r="O336" s="42">
        <f t="shared" ca="1" si="33"/>
        <v>-3</v>
      </c>
      <c r="P336" s="42">
        <f t="shared" ca="1" si="33"/>
        <v>-4</v>
      </c>
    </row>
    <row r="337" spans="1:16" x14ac:dyDescent="0.25">
      <c r="A337" s="2">
        <f t="shared" si="35"/>
        <v>12</v>
      </c>
      <c r="B337" s="2">
        <f t="shared" si="36"/>
        <v>1</v>
      </c>
      <c r="C337" s="2">
        <f ca="1">INDEX($F$1:$P$1,MATCH(E337,F337:P337,0))</f>
        <v>2014</v>
      </c>
      <c r="D337" s="4">
        <v>44166</v>
      </c>
      <c r="E337" s="2">
        <f t="shared" ca="1" si="37"/>
        <v>-22</v>
      </c>
      <c r="F337" s="42">
        <f t="shared" ca="1" si="34"/>
        <v>-20</v>
      </c>
      <c r="G337" s="42">
        <f t="shared" ca="1" si="33"/>
        <v>-3.5</v>
      </c>
      <c r="H337" s="42">
        <f t="shared" ca="1" si="33"/>
        <v>-5.5</v>
      </c>
      <c r="I337" s="42">
        <f t="shared" ca="1" si="33"/>
        <v>-8.5</v>
      </c>
      <c r="J337" s="42">
        <f t="shared" ca="1" si="33"/>
        <v>-18</v>
      </c>
      <c r="K337" s="42">
        <f t="shared" ca="1" si="33"/>
        <v>-22</v>
      </c>
      <c r="L337" s="42">
        <f t="shared" ca="1" si="33"/>
        <v>0</v>
      </c>
      <c r="M337" s="42">
        <f t="shared" ca="1" si="33"/>
        <v>-12.5</v>
      </c>
      <c r="N337" s="42">
        <f t="shared" ca="1" si="33"/>
        <v>-11</v>
      </c>
      <c r="O337" s="42">
        <f t="shared" ca="1" si="33"/>
        <v>-11.5</v>
      </c>
      <c r="P337" s="42">
        <f t="shared" ca="1" si="33"/>
        <v>-16.5</v>
      </c>
    </row>
    <row r="338" spans="1:16" x14ac:dyDescent="0.25">
      <c r="A338" s="2">
        <f t="shared" si="35"/>
        <v>12</v>
      </c>
      <c r="B338" s="2">
        <f t="shared" si="36"/>
        <v>2</v>
      </c>
      <c r="C338" s="2">
        <f ca="1">INDEX($F$1:$P$1,MATCH(E338,F338:P338,0))</f>
        <v>2009</v>
      </c>
      <c r="D338" s="4">
        <v>44167</v>
      </c>
      <c r="E338" s="2">
        <f t="shared" ca="1" si="37"/>
        <v>-17</v>
      </c>
      <c r="F338" s="42">
        <f t="shared" ca="1" si="34"/>
        <v>-13</v>
      </c>
      <c r="G338" s="42">
        <f t="shared" ca="1" si="33"/>
        <v>-11</v>
      </c>
      <c r="H338" s="42">
        <f t="shared" ca="1" si="33"/>
        <v>-13.5</v>
      </c>
      <c r="I338" s="42">
        <f t="shared" ca="1" si="33"/>
        <v>-5</v>
      </c>
      <c r="J338" s="42">
        <f t="shared" ca="1" si="33"/>
        <v>0</v>
      </c>
      <c r="K338" s="42">
        <f t="shared" ca="1" si="33"/>
        <v>0</v>
      </c>
      <c r="L338" s="42">
        <f t="shared" ca="1" si="33"/>
        <v>-13.5</v>
      </c>
      <c r="M338" s="42">
        <f t="shared" ca="1" si="33"/>
        <v>-12</v>
      </c>
      <c r="N338" s="42">
        <f t="shared" ca="1" si="33"/>
        <v>-3</v>
      </c>
      <c r="O338" s="42">
        <f t="shared" ca="1" si="33"/>
        <v>-7.5</v>
      </c>
      <c r="P338" s="42">
        <f t="shared" ca="1" si="33"/>
        <v>-17</v>
      </c>
    </row>
    <row r="339" spans="1:16" x14ac:dyDescent="0.25">
      <c r="A339" s="2">
        <f t="shared" si="35"/>
        <v>12</v>
      </c>
      <c r="B339" s="2">
        <f t="shared" si="36"/>
        <v>3</v>
      </c>
      <c r="C339" s="2">
        <f ca="1">INDEX($F$1:$P$1,MATCH(E339,F339:P339,0))</f>
        <v>2014</v>
      </c>
      <c r="D339" s="4">
        <v>44168</v>
      </c>
      <c r="E339" s="2">
        <f t="shared" ca="1" si="37"/>
        <v>-17.5</v>
      </c>
      <c r="F339" s="42">
        <f t="shared" ca="1" si="34"/>
        <v>-3</v>
      </c>
      <c r="G339" s="42">
        <f t="shared" ca="1" si="33"/>
        <v>-5</v>
      </c>
      <c r="H339" s="42">
        <f t="shared" ca="1" si="33"/>
        <v>-14</v>
      </c>
      <c r="I339" s="42">
        <f t="shared" ca="1" si="33"/>
        <v>-4</v>
      </c>
      <c r="J339" s="42">
        <f t="shared" ca="1" si="33"/>
        <v>0</v>
      </c>
      <c r="K339" s="42">
        <f t="shared" ca="1" si="33"/>
        <v>-17.5</v>
      </c>
      <c r="L339" s="42">
        <f t="shared" ca="1" si="33"/>
        <v>-17</v>
      </c>
      <c r="M339" s="42">
        <f t="shared" ca="1" si="33"/>
        <v>-11</v>
      </c>
      <c r="N339" s="42">
        <f t="shared" ca="1" si="33"/>
        <v>-7</v>
      </c>
      <c r="O339" s="42">
        <f t="shared" ca="1" si="33"/>
        <v>-8</v>
      </c>
      <c r="P339" s="42">
        <f t="shared" ca="1" si="33"/>
        <v>-10</v>
      </c>
    </row>
    <row r="340" spans="1:16" x14ac:dyDescent="0.25">
      <c r="A340" s="2">
        <f t="shared" si="35"/>
        <v>12</v>
      </c>
      <c r="B340" s="2">
        <f t="shared" si="36"/>
        <v>4</v>
      </c>
      <c r="C340" s="2">
        <f ca="1">INDEX($F$1:$P$1,MATCH(E340,F340:P340,0))</f>
        <v>2013</v>
      </c>
      <c r="D340" s="4">
        <v>44169</v>
      </c>
      <c r="E340" s="2">
        <f t="shared" ca="1" si="37"/>
        <v>-21</v>
      </c>
      <c r="F340" s="42">
        <f t="shared" ca="1" si="34"/>
        <v>-12</v>
      </c>
      <c r="G340" s="42">
        <f t="shared" ca="1" si="33"/>
        <v>-10</v>
      </c>
      <c r="H340" s="42">
        <f t="shared" ca="1" si="33"/>
        <v>-10.5</v>
      </c>
      <c r="I340" s="42">
        <f t="shared" ca="1" si="33"/>
        <v>-9</v>
      </c>
      <c r="J340" s="42">
        <f t="shared" ca="1" si="33"/>
        <v>-4</v>
      </c>
      <c r="K340" s="42">
        <f t="shared" ca="1" si="33"/>
        <v>-19</v>
      </c>
      <c r="L340" s="42">
        <f t="shared" ca="1" si="33"/>
        <v>-21</v>
      </c>
      <c r="M340" s="42">
        <f t="shared" ca="1" si="33"/>
        <v>-9.5</v>
      </c>
      <c r="N340" s="42">
        <f t="shared" ca="1" si="33"/>
        <v>-11</v>
      </c>
      <c r="O340" s="42">
        <f t="shared" ca="1" si="33"/>
        <v>-11.5</v>
      </c>
      <c r="P340" s="42">
        <f t="shared" ca="1" si="33"/>
        <v>-7</v>
      </c>
    </row>
    <row r="341" spans="1:16" x14ac:dyDescent="0.25">
      <c r="A341" s="2">
        <f t="shared" si="35"/>
        <v>12</v>
      </c>
      <c r="B341" s="2">
        <f t="shared" si="36"/>
        <v>5</v>
      </c>
      <c r="C341" s="2">
        <f ca="1">INDEX($F$1:$P$1,MATCH(E341,F341:P341,0))</f>
        <v>2009</v>
      </c>
      <c r="D341" s="4">
        <v>44170</v>
      </c>
      <c r="E341" s="2">
        <f t="shared" ca="1" si="37"/>
        <v>-21</v>
      </c>
      <c r="F341" s="42">
        <f t="shared" ca="1" si="34"/>
        <v>-16</v>
      </c>
      <c r="G341" s="42">
        <f t="shared" ca="1" si="33"/>
        <v>-7</v>
      </c>
      <c r="H341" s="42">
        <f t="shared" ca="1" si="33"/>
        <v>-7</v>
      </c>
      <c r="I341" s="42">
        <f t="shared" ca="1" si="33"/>
        <v>-13</v>
      </c>
      <c r="J341" s="42">
        <f t="shared" ca="1" si="33"/>
        <v>-6</v>
      </c>
      <c r="K341" s="42">
        <f t="shared" ca="1" si="33"/>
        <v>-8</v>
      </c>
      <c r="L341" s="42">
        <f t="shared" ca="1" si="33"/>
        <v>-18</v>
      </c>
      <c r="M341" s="42">
        <f t="shared" ca="1" si="33"/>
        <v>-9</v>
      </c>
      <c r="N341" s="42">
        <f t="shared" ca="1" si="33"/>
        <v>-11</v>
      </c>
      <c r="O341" s="42">
        <f t="shared" ca="1" si="33"/>
        <v>-19</v>
      </c>
      <c r="P341" s="42">
        <f t="shared" ca="1" si="33"/>
        <v>-21</v>
      </c>
    </row>
    <row r="342" spans="1:16" x14ac:dyDescent="0.25">
      <c r="A342" s="2">
        <f t="shared" si="35"/>
        <v>12</v>
      </c>
      <c r="B342" s="2">
        <f t="shared" si="36"/>
        <v>6</v>
      </c>
      <c r="C342" s="2">
        <f ca="1">INDEX($F$1:$P$1,MATCH(E342,F342:P342,0))</f>
        <v>2009</v>
      </c>
      <c r="D342" s="4">
        <v>44171</v>
      </c>
      <c r="E342" s="2">
        <f t="shared" ca="1" si="37"/>
        <v>-25.5</v>
      </c>
      <c r="F342" s="42">
        <f t="shared" ca="1" si="34"/>
        <v>-12</v>
      </c>
      <c r="G342" s="42">
        <f t="shared" ca="1" si="33"/>
        <v>-7.5</v>
      </c>
      <c r="H342" s="42">
        <f t="shared" ca="1" si="33"/>
        <v>-8.5</v>
      </c>
      <c r="I342" s="42">
        <f t="shared" ca="1" si="33"/>
        <v>-21</v>
      </c>
      <c r="J342" s="42">
        <f t="shared" ca="1" si="33"/>
        <v>0</v>
      </c>
      <c r="K342" s="42">
        <f t="shared" ca="1" si="33"/>
        <v>-8</v>
      </c>
      <c r="L342" s="42">
        <f t="shared" ca="1" si="33"/>
        <v>-25</v>
      </c>
      <c r="M342" s="42">
        <f t="shared" ca="1" si="33"/>
        <v>-7.5</v>
      </c>
      <c r="N342" s="42">
        <f t="shared" ca="1" si="33"/>
        <v>-7</v>
      </c>
      <c r="O342" s="42">
        <f t="shared" ca="1" si="33"/>
        <v>-13</v>
      </c>
      <c r="P342" s="42">
        <f t="shared" ca="1" si="33"/>
        <v>-25.5</v>
      </c>
    </row>
    <row r="343" spans="1:16" x14ac:dyDescent="0.25">
      <c r="A343" s="2">
        <f t="shared" si="35"/>
        <v>12</v>
      </c>
      <c r="B343" s="2">
        <f t="shared" si="36"/>
        <v>7</v>
      </c>
      <c r="C343" s="2">
        <f ca="1">INDEX($F$1:$P$1,MATCH(E343,F343:P343,0))</f>
        <v>2009</v>
      </c>
      <c r="D343" s="4">
        <v>44172</v>
      </c>
      <c r="E343" s="2">
        <f t="shared" ca="1" si="37"/>
        <v>-28</v>
      </c>
      <c r="F343" s="42">
        <f t="shared" ca="1" si="34"/>
        <v>-7</v>
      </c>
      <c r="G343" s="42">
        <f t="shared" ca="1" si="33"/>
        <v>-11</v>
      </c>
      <c r="H343" s="42">
        <f t="shared" ca="1" si="33"/>
        <v>-5</v>
      </c>
      <c r="I343" s="42">
        <f t="shared" ca="1" si="33"/>
        <v>-24</v>
      </c>
      <c r="J343" s="42">
        <f t="shared" ca="1" si="33"/>
        <v>0</v>
      </c>
      <c r="K343" s="42">
        <f t="shared" ca="1" si="33"/>
        <v>-14.5</v>
      </c>
      <c r="L343" s="42">
        <f t="shared" ca="1" si="33"/>
        <v>0</v>
      </c>
      <c r="M343" s="42">
        <f t="shared" ref="G343:V390" ca="1" si="38">INDEX(INDIRECT("'"&amp;M$1&amp;"'!"&amp;"L:L"),MATCH(EDATE($D343,-12*(2020-M$1)),INDIRECT("'"&amp;M$1&amp;"'!"&amp;"E:E"),0))</f>
        <v>-15</v>
      </c>
      <c r="N343" s="42">
        <f t="shared" ca="1" si="38"/>
        <v>-15</v>
      </c>
      <c r="O343" s="42">
        <f t="shared" ca="1" si="38"/>
        <v>-11</v>
      </c>
      <c r="P343" s="42">
        <f t="shared" ca="1" si="38"/>
        <v>-28</v>
      </c>
    </row>
    <row r="344" spans="1:16" x14ac:dyDescent="0.25">
      <c r="A344" s="2">
        <f t="shared" si="35"/>
        <v>12</v>
      </c>
      <c r="B344" s="2">
        <f t="shared" si="36"/>
        <v>8</v>
      </c>
      <c r="C344" s="2">
        <f ca="1">INDEX($F$1:$P$1,MATCH(E344,F344:P344,0))</f>
        <v>2016</v>
      </c>
      <c r="D344" s="4">
        <v>44173</v>
      </c>
      <c r="E344" s="2">
        <f t="shared" ca="1" si="37"/>
        <v>-25.5</v>
      </c>
      <c r="F344" s="42">
        <f t="shared" ca="1" si="34"/>
        <v>-8</v>
      </c>
      <c r="G344" s="42">
        <f t="shared" ca="1" si="38"/>
        <v>-14</v>
      </c>
      <c r="H344" s="42">
        <f t="shared" ca="1" si="38"/>
        <v>-5</v>
      </c>
      <c r="I344" s="42">
        <f t="shared" ca="1" si="38"/>
        <v>-25.5</v>
      </c>
      <c r="J344" s="42">
        <f t="shared" ca="1" si="38"/>
        <v>0</v>
      </c>
      <c r="K344" s="42">
        <f t="shared" ca="1" si="38"/>
        <v>-11</v>
      </c>
      <c r="L344" s="42">
        <f t="shared" ca="1" si="38"/>
        <v>0</v>
      </c>
      <c r="M344" s="42">
        <f t="shared" ca="1" si="38"/>
        <v>-18</v>
      </c>
      <c r="N344" s="42">
        <f t="shared" ca="1" si="38"/>
        <v>-16.5</v>
      </c>
      <c r="O344" s="42">
        <f t="shared" ca="1" si="38"/>
        <v>-3</v>
      </c>
      <c r="P344" s="42">
        <f t="shared" ca="1" si="38"/>
        <v>-21</v>
      </c>
    </row>
    <row r="345" spans="1:16" x14ac:dyDescent="0.25">
      <c r="A345" s="2">
        <f t="shared" si="35"/>
        <v>12</v>
      </c>
      <c r="B345" s="2">
        <f t="shared" si="36"/>
        <v>9</v>
      </c>
      <c r="C345" s="2">
        <f ca="1">INDEX($F$1:$P$1,MATCH(E345,F345:P345,0))</f>
        <v>2016</v>
      </c>
      <c r="D345" s="4">
        <v>44174</v>
      </c>
      <c r="E345" s="2">
        <f t="shared" ca="1" si="37"/>
        <v>-25</v>
      </c>
      <c r="F345" s="42">
        <f t="shared" ca="1" si="34"/>
        <v>-12</v>
      </c>
      <c r="G345" s="42">
        <f t="shared" ca="1" si="38"/>
        <v>-13</v>
      </c>
      <c r="H345" s="42">
        <f t="shared" ca="1" si="38"/>
        <v>-7</v>
      </c>
      <c r="I345" s="42">
        <f t="shared" ca="1" si="38"/>
        <v>-25</v>
      </c>
      <c r="J345" s="42">
        <f t="shared" ca="1" si="38"/>
        <v>0</v>
      </c>
      <c r="K345" s="42">
        <f t="shared" ca="1" si="38"/>
        <v>0</v>
      </c>
      <c r="L345" s="42">
        <f t="shared" ca="1" si="38"/>
        <v>-16</v>
      </c>
      <c r="M345" s="42">
        <f t="shared" ca="1" si="38"/>
        <v>-10</v>
      </c>
      <c r="N345" s="42">
        <f t="shared" ca="1" si="38"/>
        <v>-14</v>
      </c>
      <c r="O345" s="42">
        <f t="shared" ca="1" si="38"/>
        <v>-5</v>
      </c>
      <c r="P345" s="42">
        <f t="shared" ca="1" si="38"/>
        <v>-20</v>
      </c>
    </row>
    <row r="346" spans="1:16" x14ac:dyDescent="0.25">
      <c r="A346" s="2">
        <f t="shared" si="35"/>
        <v>12</v>
      </c>
      <c r="B346" s="2">
        <f t="shared" si="36"/>
        <v>10</v>
      </c>
      <c r="C346" s="2">
        <f ca="1">INDEX($F$1:$P$1,MATCH(E346,F346:P346,0))</f>
        <v>2016</v>
      </c>
      <c r="D346" s="4">
        <v>44175</v>
      </c>
      <c r="E346" s="2">
        <f t="shared" ca="1" si="37"/>
        <v>-20</v>
      </c>
      <c r="F346" s="42">
        <f t="shared" ca="1" si="34"/>
        <v>0</v>
      </c>
      <c r="G346" s="42">
        <f t="shared" ca="1" si="38"/>
        <v>-10</v>
      </c>
      <c r="H346" s="42">
        <f t="shared" ca="1" si="38"/>
        <v>-9</v>
      </c>
      <c r="I346" s="42">
        <f t="shared" ca="1" si="38"/>
        <v>-20</v>
      </c>
      <c r="J346" s="42">
        <f t="shared" ca="1" si="38"/>
        <v>-12</v>
      </c>
      <c r="K346" s="42">
        <f t="shared" ca="1" si="38"/>
        <v>-1.5</v>
      </c>
      <c r="L346" s="42">
        <f t="shared" ca="1" si="38"/>
        <v>-12</v>
      </c>
      <c r="M346" s="42">
        <f t="shared" ca="1" si="38"/>
        <v>-12</v>
      </c>
      <c r="N346" s="42">
        <f t="shared" ca="1" si="38"/>
        <v>-11.5</v>
      </c>
      <c r="O346" s="42">
        <f t="shared" ca="1" si="38"/>
        <v>-10</v>
      </c>
      <c r="P346" s="42">
        <f t="shared" ca="1" si="38"/>
        <v>-18.5</v>
      </c>
    </row>
    <row r="347" spans="1:16" x14ac:dyDescent="0.25">
      <c r="A347" s="2">
        <f t="shared" si="35"/>
        <v>12</v>
      </c>
      <c r="B347" s="2">
        <f t="shared" si="36"/>
        <v>11</v>
      </c>
      <c r="C347" s="2">
        <f ca="1">INDEX($F$1:$P$1,MATCH(E347,F347:P347,0))</f>
        <v>2016</v>
      </c>
      <c r="D347" s="4">
        <v>44176</v>
      </c>
      <c r="E347" s="2">
        <f t="shared" ca="1" si="37"/>
        <v>-16</v>
      </c>
      <c r="F347" s="42">
        <f t="shared" ca="1" si="34"/>
        <v>-9</v>
      </c>
      <c r="G347" s="42">
        <f t="shared" ca="1" si="38"/>
        <v>-6</v>
      </c>
      <c r="H347" s="42">
        <f t="shared" ca="1" si="38"/>
        <v>-8.5</v>
      </c>
      <c r="I347" s="42">
        <f t="shared" ca="1" si="38"/>
        <v>-16</v>
      </c>
      <c r="J347" s="42">
        <f t="shared" ca="1" si="38"/>
        <v>-2</v>
      </c>
      <c r="K347" s="42">
        <f t="shared" ca="1" si="38"/>
        <v>-1.5</v>
      </c>
      <c r="L347" s="42">
        <f t="shared" ca="1" si="38"/>
        <v>-5</v>
      </c>
      <c r="M347" s="42">
        <f t="shared" ca="1" si="38"/>
        <v>-2.5</v>
      </c>
      <c r="N347" s="42">
        <f t="shared" ca="1" si="38"/>
        <v>-9</v>
      </c>
      <c r="O347" s="42">
        <f t="shared" ca="1" si="38"/>
        <v>-15.5</v>
      </c>
      <c r="P347" s="42">
        <f t="shared" ca="1" si="38"/>
        <v>-12</v>
      </c>
    </row>
    <row r="348" spans="1:16" x14ac:dyDescent="0.25">
      <c r="A348" s="2">
        <f t="shared" si="35"/>
        <v>12</v>
      </c>
      <c r="B348" s="2">
        <f t="shared" si="36"/>
        <v>12</v>
      </c>
      <c r="C348" s="2">
        <f ca="1">INDEX($F$1:$P$1,MATCH(E348,F348:P348,0))</f>
        <v>2016</v>
      </c>
      <c r="D348" s="4">
        <v>44177</v>
      </c>
      <c r="E348" s="2">
        <f t="shared" ca="1" si="37"/>
        <v>-24.5</v>
      </c>
      <c r="F348" s="42">
        <f t="shared" ca="1" si="34"/>
        <v>-5</v>
      </c>
      <c r="G348" s="42">
        <f t="shared" ca="1" si="38"/>
        <v>-1</v>
      </c>
      <c r="H348" s="42">
        <f t="shared" ca="1" si="38"/>
        <v>-7.5</v>
      </c>
      <c r="I348" s="42">
        <f t="shared" ca="1" si="38"/>
        <v>-24.5</v>
      </c>
      <c r="J348" s="42">
        <f t="shared" ca="1" si="38"/>
        <v>-7</v>
      </c>
      <c r="K348" s="42">
        <f t="shared" ca="1" si="38"/>
        <v>0.5</v>
      </c>
      <c r="L348" s="42">
        <f t="shared" ca="1" si="38"/>
        <v>0</v>
      </c>
      <c r="M348" s="42">
        <f t="shared" ca="1" si="38"/>
        <v>-5</v>
      </c>
      <c r="N348" s="42">
        <f t="shared" ca="1" si="38"/>
        <v>-16</v>
      </c>
      <c r="O348" s="42">
        <f t="shared" ca="1" si="38"/>
        <v>-11</v>
      </c>
      <c r="P348" s="42">
        <f t="shared" ca="1" si="38"/>
        <v>-17</v>
      </c>
    </row>
    <row r="349" spans="1:16" x14ac:dyDescent="0.25">
      <c r="A349" s="2">
        <f t="shared" si="35"/>
        <v>12</v>
      </c>
      <c r="B349" s="2">
        <f t="shared" si="36"/>
        <v>13</v>
      </c>
      <c r="C349" s="2">
        <f ca="1">INDEX($F$1:$P$1,MATCH(E349,F349:P349,0))</f>
        <v>2009</v>
      </c>
      <c r="D349" s="4">
        <v>44178</v>
      </c>
      <c r="E349" s="2">
        <f t="shared" ca="1" si="37"/>
        <v>-31</v>
      </c>
      <c r="F349" s="42">
        <f t="shared" ca="1" si="34"/>
        <v>-6</v>
      </c>
      <c r="G349" s="42">
        <f t="shared" ca="1" si="38"/>
        <v>-1</v>
      </c>
      <c r="H349" s="42">
        <f t="shared" ca="1" si="38"/>
        <v>-4</v>
      </c>
      <c r="I349" s="42">
        <f t="shared" ca="1" si="38"/>
        <v>-26</v>
      </c>
      <c r="J349" s="42">
        <f t="shared" ca="1" si="38"/>
        <v>-2.5</v>
      </c>
      <c r="K349" s="42">
        <f t="shared" ca="1" si="38"/>
        <v>-2.5</v>
      </c>
      <c r="L349" s="42">
        <f t="shared" ca="1" si="38"/>
        <v>-4</v>
      </c>
      <c r="M349" s="42">
        <f t="shared" ca="1" si="38"/>
        <v>-7</v>
      </c>
      <c r="N349" s="42">
        <f t="shared" ca="1" si="38"/>
        <v>-8.5</v>
      </c>
      <c r="O349" s="42">
        <f t="shared" ca="1" si="38"/>
        <v>-14</v>
      </c>
      <c r="P349" s="42">
        <f t="shared" ca="1" si="38"/>
        <v>-31</v>
      </c>
    </row>
    <row r="350" spans="1:16" x14ac:dyDescent="0.25">
      <c r="A350" s="2">
        <f t="shared" si="35"/>
        <v>12</v>
      </c>
      <c r="B350" s="2">
        <f t="shared" si="36"/>
        <v>14</v>
      </c>
      <c r="C350" s="2">
        <f ca="1">INDEX($F$1:$P$1,MATCH(E350,F350:P350,0))</f>
        <v>2009</v>
      </c>
      <c r="D350" s="4">
        <v>44179</v>
      </c>
      <c r="E350" s="2">
        <f t="shared" ca="1" si="37"/>
        <v>-38</v>
      </c>
      <c r="F350" s="42">
        <f t="shared" ca="1" si="34"/>
        <v>-6</v>
      </c>
      <c r="G350" s="42">
        <f t="shared" ca="1" si="38"/>
        <v>-2</v>
      </c>
      <c r="H350" s="42">
        <f t="shared" ca="1" si="38"/>
        <v>-2</v>
      </c>
      <c r="I350" s="42">
        <f t="shared" ca="1" si="38"/>
        <v>-27</v>
      </c>
      <c r="J350" s="42">
        <f t="shared" ca="1" si="38"/>
        <v>-10</v>
      </c>
      <c r="K350" s="42">
        <f t="shared" ca="1" si="38"/>
        <v>-7</v>
      </c>
      <c r="L350" s="42">
        <f t="shared" ca="1" si="38"/>
        <v>-2</v>
      </c>
      <c r="M350" s="42">
        <f t="shared" ca="1" si="38"/>
        <v>-13</v>
      </c>
      <c r="N350" s="42">
        <f t="shared" ca="1" si="38"/>
        <v>-15</v>
      </c>
      <c r="O350" s="42">
        <f t="shared" ca="1" si="38"/>
        <v>-2.5</v>
      </c>
      <c r="P350" s="42">
        <f t="shared" ca="1" si="38"/>
        <v>-38</v>
      </c>
    </row>
    <row r="351" spans="1:16" x14ac:dyDescent="0.25">
      <c r="A351" s="2">
        <f t="shared" si="35"/>
        <v>12</v>
      </c>
      <c r="B351" s="2">
        <f t="shared" si="36"/>
        <v>15</v>
      </c>
      <c r="C351" s="2">
        <f ca="1">INDEX($F$1:$P$1,MATCH(E351,F351:P351,0))</f>
        <v>2009</v>
      </c>
      <c r="D351" s="4">
        <v>44180</v>
      </c>
      <c r="E351" s="2">
        <f t="shared" ca="1" si="37"/>
        <v>-33.5</v>
      </c>
      <c r="F351" s="42">
        <f t="shared" ca="1" si="34"/>
        <v>-8.5</v>
      </c>
      <c r="G351" s="42">
        <f t="shared" ca="1" si="38"/>
        <v>-11.5</v>
      </c>
      <c r="H351" s="42">
        <f t="shared" ca="1" si="38"/>
        <v>-7</v>
      </c>
      <c r="I351" s="42">
        <f t="shared" ca="1" si="38"/>
        <v>-25</v>
      </c>
      <c r="J351" s="42">
        <f t="shared" ca="1" si="38"/>
        <v>-10</v>
      </c>
      <c r="K351" s="42">
        <f t="shared" ca="1" si="38"/>
        <v>-5</v>
      </c>
      <c r="L351" s="42">
        <f t="shared" ca="1" si="38"/>
        <v>-2</v>
      </c>
      <c r="M351" s="42">
        <f t="shared" ca="1" si="38"/>
        <v>-12</v>
      </c>
      <c r="N351" s="42">
        <f t="shared" ca="1" si="38"/>
        <v>-9</v>
      </c>
      <c r="O351" s="42">
        <f t="shared" ca="1" si="38"/>
        <v>-4</v>
      </c>
      <c r="P351" s="42">
        <f t="shared" ca="1" si="38"/>
        <v>-33.5</v>
      </c>
    </row>
    <row r="352" spans="1:16" x14ac:dyDescent="0.25">
      <c r="A352" s="2">
        <f t="shared" si="35"/>
        <v>12</v>
      </c>
      <c r="B352" s="2">
        <f t="shared" si="36"/>
        <v>16</v>
      </c>
      <c r="C352" s="2">
        <f ca="1">INDEX($F$1:$P$1,MATCH(E352,F352:P352,0))</f>
        <v>2016</v>
      </c>
      <c r="D352" s="4">
        <v>44181</v>
      </c>
      <c r="E352" s="2">
        <f t="shared" ca="1" si="37"/>
        <v>-27</v>
      </c>
      <c r="F352" s="42">
        <f t="shared" ca="1" si="34"/>
        <v>-12</v>
      </c>
      <c r="G352" s="42">
        <f t="shared" ca="1" si="38"/>
        <v>-3</v>
      </c>
      <c r="H352" s="42">
        <f t="shared" ca="1" si="38"/>
        <v>-11</v>
      </c>
      <c r="I352" s="42">
        <f t="shared" ca="1" si="38"/>
        <v>-27</v>
      </c>
      <c r="J352" s="42">
        <f t="shared" ca="1" si="38"/>
        <v>-18.5</v>
      </c>
      <c r="K352" s="42">
        <f t="shared" ca="1" si="38"/>
        <v>-8</v>
      </c>
      <c r="L352" s="42">
        <f t="shared" ca="1" si="38"/>
        <v>-5.5</v>
      </c>
      <c r="M352" s="42">
        <f t="shared" ca="1" si="38"/>
        <v>-17</v>
      </c>
      <c r="N352" s="42">
        <f t="shared" ca="1" si="38"/>
        <v>-7</v>
      </c>
      <c r="O352" s="42">
        <f t="shared" ca="1" si="38"/>
        <v>-13</v>
      </c>
      <c r="P352" s="42">
        <f t="shared" ca="1" si="38"/>
        <v>-24</v>
      </c>
    </row>
    <row r="353" spans="1:16" x14ac:dyDescent="0.25">
      <c r="A353" s="2">
        <f t="shared" si="35"/>
        <v>12</v>
      </c>
      <c r="B353" s="2">
        <f t="shared" si="36"/>
        <v>17</v>
      </c>
      <c r="C353" s="2">
        <f ca="1">INDEX($F$1:$P$1,MATCH(E353,F353:P353,0))</f>
        <v>2016</v>
      </c>
      <c r="D353" s="4">
        <v>44182</v>
      </c>
      <c r="E353" s="2">
        <f t="shared" ca="1" si="37"/>
        <v>-22</v>
      </c>
      <c r="F353" s="42">
        <f t="shared" ca="1" si="34"/>
        <v>-6</v>
      </c>
      <c r="G353" s="42">
        <f t="shared" ca="1" si="38"/>
        <v>-5.5</v>
      </c>
      <c r="H353" s="42">
        <f t="shared" ca="1" si="38"/>
        <v>-5.5</v>
      </c>
      <c r="I353" s="42">
        <f t="shared" ca="1" si="38"/>
        <v>-22</v>
      </c>
      <c r="J353" s="42">
        <f t="shared" ca="1" si="38"/>
        <v>-22</v>
      </c>
      <c r="K353" s="42">
        <f t="shared" ca="1" si="38"/>
        <v>-7</v>
      </c>
      <c r="L353" s="42">
        <f t="shared" ca="1" si="38"/>
        <v>-4</v>
      </c>
      <c r="M353" s="42">
        <f t="shared" ca="1" si="38"/>
        <v>-19.5</v>
      </c>
      <c r="N353" s="42">
        <f t="shared" ca="1" si="38"/>
        <v>-1</v>
      </c>
      <c r="O353" s="42">
        <f t="shared" ca="1" si="38"/>
        <v>-18</v>
      </c>
      <c r="P353" s="42">
        <f t="shared" ca="1" si="38"/>
        <v>-16</v>
      </c>
    </row>
    <row r="354" spans="1:16" x14ac:dyDescent="0.25">
      <c r="A354" s="2">
        <f t="shared" si="35"/>
        <v>12</v>
      </c>
      <c r="B354" s="2">
        <f t="shared" si="36"/>
        <v>18</v>
      </c>
      <c r="C354" s="2">
        <f ca="1">INDEX($F$1:$P$1,MATCH(E354,F354:P354,0))</f>
        <v>2010</v>
      </c>
      <c r="D354" s="4">
        <v>44183</v>
      </c>
      <c r="E354" s="2">
        <f t="shared" ca="1" si="37"/>
        <v>-23</v>
      </c>
      <c r="F354" s="42">
        <f t="shared" ca="1" si="34"/>
        <v>-3.5</v>
      </c>
      <c r="G354" s="42">
        <f t="shared" ca="1" si="38"/>
        <v>-4.5</v>
      </c>
      <c r="H354" s="42">
        <f t="shared" ca="1" si="38"/>
        <v>-9.5</v>
      </c>
      <c r="I354" s="42">
        <f t="shared" ca="1" si="38"/>
        <v>-14.5</v>
      </c>
      <c r="J354" s="42">
        <f t="shared" ca="1" si="38"/>
        <v>-7.5</v>
      </c>
      <c r="K354" s="42">
        <f t="shared" ca="1" si="38"/>
        <v>-6.5</v>
      </c>
      <c r="L354" s="42">
        <f t="shared" ca="1" si="38"/>
        <v>-7.5</v>
      </c>
      <c r="M354" s="42">
        <f t="shared" ca="1" si="38"/>
        <v>-17</v>
      </c>
      <c r="N354" s="42">
        <f t="shared" ca="1" si="38"/>
        <v>-8</v>
      </c>
      <c r="O354" s="42">
        <f t="shared" ca="1" si="38"/>
        <v>-23</v>
      </c>
      <c r="P354" s="42">
        <f t="shared" ca="1" si="38"/>
        <v>-8</v>
      </c>
    </row>
    <row r="355" spans="1:16" x14ac:dyDescent="0.25">
      <c r="A355" s="2">
        <f t="shared" si="35"/>
        <v>12</v>
      </c>
      <c r="B355" s="2">
        <f t="shared" si="36"/>
        <v>19</v>
      </c>
      <c r="C355" s="2">
        <f ca="1">INDEX($F$1:$P$1,MATCH(E355,F355:P355,0))</f>
        <v>2010</v>
      </c>
      <c r="D355" s="4">
        <v>44184</v>
      </c>
      <c r="E355" s="2">
        <f t="shared" ca="1" si="37"/>
        <v>-23</v>
      </c>
      <c r="F355" s="42">
        <f t="shared" ca="1" si="34"/>
        <v>-9</v>
      </c>
      <c r="G355" s="42">
        <f t="shared" ca="1" si="38"/>
        <v>-9</v>
      </c>
      <c r="H355" s="42">
        <f t="shared" ca="1" si="38"/>
        <v>-15</v>
      </c>
      <c r="I355" s="42">
        <f t="shared" ca="1" si="38"/>
        <v>-2.5</v>
      </c>
      <c r="J355" s="42">
        <f t="shared" ca="1" si="38"/>
        <v>-19</v>
      </c>
      <c r="K355" s="42">
        <f t="shared" ca="1" si="38"/>
        <v>-1.5</v>
      </c>
      <c r="L355" s="42">
        <f t="shared" ca="1" si="38"/>
        <v>-18</v>
      </c>
      <c r="M355" s="42">
        <f t="shared" ca="1" si="38"/>
        <v>-18.5</v>
      </c>
      <c r="N355" s="42">
        <f t="shared" ca="1" si="38"/>
        <v>-8</v>
      </c>
      <c r="O355" s="42">
        <f t="shared" ca="1" si="38"/>
        <v>-23</v>
      </c>
      <c r="P355" s="42">
        <f t="shared" ca="1" si="38"/>
        <v>-16</v>
      </c>
    </row>
    <row r="356" spans="1:16" x14ac:dyDescent="0.25">
      <c r="A356" s="2">
        <f t="shared" si="35"/>
        <v>12</v>
      </c>
      <c r="B356" s="2">
        <f t="shared" si="36"/>
        <v>20</v>
      </c>
      <c r="C356" s="2">
        <f ca="1">INDEX($F$1:$P$1,MATCH(E356,F356:P356,0))</f>
        <v>2010</v>
      </c>
      <c r="D356" s="4">
        <v>44185</v>
      </c>
      <c r="E356" s="2">
        <f t="shared" ca="1" si="37"/>
        <v>-22</v>
      </c>
      <c r="F356" s="42">
        <f t="shared" ca="1" si="34"/>
        <v>-6.5</v>
      </c>
      <c r="G356" s="42">
        <f t="shared" ca="1" si="38"/>
        <v>-6</v>
      </c>
      <c r="H356" s="42">
        <f t="shared" ca="1" si="38"/>
        <v>-17.5</v>
      </c>
      <c r="I356" s="42">
        <f t="shared" ca="1" si="38"/>
        <v>-8</v>
      </c>
      <c r="J356" s="42">
        <f t="shared" ca="1" si="38"/>
        <v>-12</v>
      </c>
      <c r="K356" s="42">
        <f t="shared" ca="1" si="38"/>
        <v>-1</v>
      </c>
      <c r="L356" s="42">
        <f t="shared" ca="1" si="38"/>
        <v>-11</v>
      </c>
      <c r="M356" s="42">
        <f t="shared" ca="1" si="38"/>
        <v>-12</v>
      </c>
      <c r="N356" s="42">
        <f t="shared" ca="1" si="38"/>
        <v>0</v>
      </c>
      <c r="O356" s="42">
        <f t="shared" ca="1" si="38"/>
        <v>-22</v>
      </c>
      <c r="P356" s="42">
        <f t="shared" ca="1" si="38"/>
        <v>-17.5</v>
      </c>
    </row>
    <row r="357" spans="1:16" x14ac:dyDescent="0.25">
      <c r="A357" s="2">
        <f t="shared" si="35"/>
        <v>12</v>
      </c>
      <c r="B357" s="2">
        <f t="shared" si="36"/>
        <v>21</v>
      </c>
      <c r="C357" s="2">
        <f ca="1">INDEX($F$1:$P$1,MATCH(E357,F357:P357,0))</f>
        <v>2015</v>
      </c>
      <c r="D357" s="4">
        <v>44186</v>
      </c>
      <c r="E357" s="2">
        <f t="shared" ca="1" si="37"/>
        <v>-18.5</v>
      </c>
      <c r="F357" s="42">
        <f t="shared" ca="1" si="34"/>
        <v>-14</v>
      </c>
      <c r="G357" s="42">
        <f t="shared" ca="1" si="38"/>
        <v>-10</v>
      </c>
      <c r="H357" s="42">
        <f t="shared" ca="1" si="38"/>
        <v>-10.5</v>
      </c>
      <c r="I357" s="42">
        <f t="shared" ca="1" si="38"/>
        <v>-8</v>
      </c>
      <c r="J357" s="42">
        <f t="shared" ca="1" si="38"/>
        <v>-18.5</v>
      </c>
      <c r="K357" s="42">
        <f t="shared" ca="1" si="38"/>
        <v>-5</v>
      </c>
      <c r="L357" s="42">
        <f t="shared" ca="1" si="38"/>
        <v>-17</v>
      </c>
      <c r="M357" s="42">
        <f t="shared" ca="1" si="38"/>
        <v>-15</v>
      </c>
      <c r="N357" s="42">
        <f t="shared" ca="1" si="38"/>
        <v>-9.5</v>
      </c>
      <c r="O357" s="42">
        <f t="shared" ca="1" si="38"/>
        <v>-12</v>
      </c>
      <c r="P357" s="42">
        <f t="shared" ca="1" si="38"/>
        <v>-10</v>
      </c>
    </row>
    <row r="358" spans="1:16" x14ac:dyDescent="0.25">
      <c r="A358" s="2">
        <f t="shared" si="35"/>
        <v>12</v>
      </c>
      <c r="B358" s="2">
        <f t="shared" si="36"/>
        <v>22</v>
      </c>
      <c r="C358" s="2">
        <f ca="1">INDEX($F$1:$P$1,MATCH(E358,F358:P358,0))</f>
        <v>2009</v>
      </c>
      <c r="D358" s="4">
        <v>44187</v>
      </c>
      <c r="E358" s="2">
        <f t="shared" ca="1" si="37"/>
        <v>-24.5</v>
      </c>
      <c r="F358" s="42">
        <f t="shared" ca="1" si="34"/>
        <v>-15</v>
      </c>
      <c r="G358" s="42">
        <f t="shared" ca="1" si="38"/>
        <v>-18</v>
      </c>
      <c r="H358" s="42">
        <f t="shared" ca="1" si="38"/>
        <v>-22</v>
      </c>
      <c r="I358" s="42">
        <f t="shared" ca="1" si="38"/>
        <v>-4</v>
      </c>
      <c r="J358" s="42">
        <f t="shared" ca="1" si="38"/>
        <v>-7.5</v>
      </c>
      <c r="K358" s="42">
        <f t="shared" ca="1" si="38"/>
        <v>-5</v>
      </c>
      <c r="L358" s="42">
        <f t="shared" ca="1" si="38"/>
        <v>0</v>
      </c>
      <c r="M358" s="42">
        <f t="shared" ca="1" si="38"/>
        <v>-16.5</v>
      </c>
      <c r="N358" s="42">
        <f t="shared" ca="1" si="38"/>
        <v>-11</v>
      </c>
      <c r="O358" s="42">
        <f t="shared" ca="1" si="38"/>
        <v>-13</v>
      </c>
      <c r="P358" s="42">
        <f t="shared" ca="1" si="38"/>
        <v>-24.5</v>
      </c>
    </row>
    <row r="359" spans="1:16" x14ac:dyDescent="0.25">
      <c r="A359" s="2">
        <f t="shared" si="35"/>
        <v>12</v>
      </c>
      <c r="B359" s="2">
        <f t="shared" si="36"/>
        <v>23</v>
      </c>
      <c r="C359" s="2">
        <f ca="1">INDEX($F$1:$P$1,MATCH(E359,F359:P359,0))</f>
        <v>2009</v>
      </c>
      <c r="D359" s="4">
        <v>44188</v>
      </c>
      <c r="E359" s="2">
        <f t="shared" ca="1" si="37"/>
        <v>-33</v>
      </c>
      <c r="F359" s="42">
        <f t="shared" ca="1" si="34"/>
        <v>-14</v>
      </c>
      <c r="G359" s="42">
        <f t="shared" ca="1" si="38"/>
        <v>-6</v>
      </c>
      <c r="H359" s="42">
        <f t="shared" ca="1" si="38"/>
        <v>-20</v>
      </c>
      <c r="I359" s="42">
        <f t="shared" ca="1" si="38"/>
        <v>-12</v>
      </c>
      <c r="J359" s="42">
        <f t="shared" ca="1" si="38"/>
        <v>-12</v>
      </c>
      <c r="K359" s="42">
        <f t="shared" ca="1" si="38"/>
        <v>-7.5</v>
      </c>
      <c r="L359" s="42">
        <f t="shared" ca="1" si="38"/>
        <v>-5</v>
      </c>
      <c r="M359" s="42">
        <f t="shared" ca="1" si="38"/>
        <v>-21.5</v>
      </c>
      <c r="N359" s="42">
        <f t="shared" ca="1" si="38"/>
        <v>-5</v>
      </c>
      <c r="O359" s="42">
        <f t="shared" ca="1" si="38"/>
        <v>-4.5</v>
      </c>
      <c r="P359" s="42">
        <f t="shared" ca="1" si="38"/>
        <v>-33</v>
      </c>
    </row>
    <row r="360" spans="1:16" x14ac:dyDescent="0.25">
      <c r="A360" s="2">
        <f t="shared" si="35"/>
        <v>12</v>
      </c>
      <c r="B360" s="2">
        <f t="shared" si="36"/>
        <v>24</v>
      </c>
      <c r="C360" s="2">
        <f ca="1">INDEX($F$1:$P$1,MATCH(E360,F360:P360,0))</f>
        <v>2017</v>
      </c>
      <c r="D360" s="4">
        <v>44189</v>
      </c>
      <c r="E360" s="2">
        <f t="shared" ca="1" si="37"/>
        <v>-24</v>
      </c>
      <c r="F360" s="42">
        <f t="shared" ca="1" si="34"/>
        <v>-15</v>
      </c>
      <c r="G360" s="42">
        <f t="shared" ca="1" si="38"/>
        <v>-5.5</v>
      </c>
      <c r="H360" s="42">
        <f t="shared" ca="1" si="38"/>
        <v>-24</v>
      </c>
      <c r="I360" s="42">
        <f t="shared" ca="1" si="38"/>
        <v>-16</v>
      </c>
      <c r="J360" s="42">
        <f t="shared" ca="1" si="38"/>
        <v>-9.5</v>
      </c>
      <c r="K360" s="42">
        <f t="shared" ca="1" si="38"/>
        <v>0</v>
      </c>
      <c r="L360" s="42">
        <f t="shared" ca="1" si="38"/>
        <v>-7</v>
      </c>
      <c r="M360" s="42">
        <f t="shared" ca="1" si="38"/>
        <v>-18</v>
      </c>
      <c r="N360" s="42">
        <f t="shared" ca="1" si="38"/>
        <v>-4</v>
      </c>
      <c r="O360" s="42">
        <f t="shared" ca="1" si="38"/>
        <v>2</v>
      </c>
      <c r="P360" s="42">
        <f t="shared" ca="1" si="38"/>
        <v>-21</v>
      </c>
    </row>
    <row r="361" spans="1:16" x14ac:dyDescent="0.25">
      <c r="A361" s="2">
        <f t="shared" si="35"/>
        <v>12</v>
      </c>
      <c r="B361" s="2">
        <f t="shared" si="36"/>
        <v>25</v>
      </c>
      <c r="C361" s="2">
        <f ca="1">INDEX($F$1:$P$1,MATCH(E361,F361:P361,0))</f>
        <v>2017</v>
      </c>
      <c r="D361" s="4">
        <v>44190</v>
      </c>
      <c r="E361" s="2">
        <f t="shared" ca="1" si="37"/>
        <v>-30</v>
      </c>
      <c r="F361" s="42">
        <f t="shared" ca="1" si="34"/>
        <v>-20</v>
      </c>
      <c r="G361" s="42">
        <f t="shared" ca="1" si="38"/>
        <v>-14.5</v>
      </c>
      <c r="H361" s="42">
        <f t="shared" ca="1" si="38"/>
        <v>-30</v>
      </c>
      <c r="I361" s="42">
        <f t="shared" ca="1" si="38"/>
        <v>-24.5</v>
      </c>
      <c r="J361" s="42">
        <f t="shared" ca="1" si="38"/>
        <v>-11</v>
      </c>
      <c r="K361" s="42">
        <f t="shared" ca="1" si="38"/>
        <v>0</v>
      </c>
      <c r="L361" s="42">
        <f t="shared" ca="1" si="38"/>
        <v>0</v>
      </c>
      <c r="M361" s="42">
        <f t="shared" ca="1" si="38"/>
        <v>-18</v>
      </c>
      <c r="N361" s="42">
        <f t="shared" ca="1" si="38"/>
        <v>0</v>
      </c>
      <c r="O361" s="42">
        <f t="shared" ca="1" si="38"/>
        <v>1</v>
      </c>
      <c r="P361" s="42">
        <f t="shared" ca="1" si="38"/>
        <v>-15</v>
      </c>
    </row>
    <row r="362" spans="1:16" x14ac:dyDescent="0.25">
      <c r="A362" s="2">
        <f t="shared" si="35"/>
        <v>12</v>
      </c>
      <c r="B362" s="2">
        <f t="shared" si="36"/>
        <v>26</v>
      </c>
      <c r="C362" s="2">
        <f ca="1">INDEX($F$1:$P$1,MATCH(E362,F362:P362,0))</f>
        <v>2017</v>
      </c>
      <c r="D362" s="4">
        <v>44191</v>
      </c>
      <c r="E362" s="2">
        <f t="shared" ca="1" si="37"/>
        <v>-28</v>
      </c>
      <c r="F362" s="42">
        <f t="shared" ca="1" si="34"/>
        <v>-21.5</v>
      </c>
      <c r="G362" s="42">
        <f t="shared" ca="1" si="38"/>
        <v>-17.5</v>
      </c>
      <c r="H362" s="42">
        <f t="shared" ca="1" si="38"/>
        <v>-28</v>
      </c>
      <c r="I362" s="42">
        <f t="shared" ca="1" si="38"/>
        <v>-18</v>
      </c>
      <c r="J362" s="42">
        <f t="shared" ca="1" si="38"/>
        <v>-12</v>
      </c>
      <c r="K362" s="42">
        <f t="shared" ca="1" si="38"/>
        <v>-11</v>
      </c>
      <c r="L362" s="42">
        <f t="shared" ca="1" si="38"/>
        <v>0</v>
      </c>
      <c r="M362" s="42">
        <f t="shared" ca="1" si="38"/>
        <v>-15</v>
      </c>
      <c r="N362" s="42">
        <f t="shared" ca="1" si="38"/>
        <v>-5.5</v>
      </c>
      <c r="O362" s="42">
        <f t="shared" ca="1" si="38"/>
        <v>-2.5</v>
      </c>
      <c r="P362" s="42">
        <f t="shared" ca="1" si="38"/>
        <v>-18.5</v>
      </c>
    </row>
    <row r="363" spans="1:16" x14ac:dyDescent="0.25">
      <c r="A363" s="2">
        <f t="shared" si="35"/>
        <v>12</v>
      </c>
      <c r="B363" s="2">
        <f t="shared" si="36"/>
        <v>27</v>
      </c>
      <c r="C363" s="2">
        <f ca="1">INDEX($F$1:$P$1,MATCH(E363,F363:P363,0))</f>
        <v>2009</v>
      </c>
      <c r="D363" s="4">
        <v>44192</v>
      </c>
      <c r="E363" s="2">
        <f t="shared" ca="1" si="37"/>
        <v>-20</v>
      </c>
      <c r="F363" s="42">
        <f t="shared" ca="1" si="34"/>
        <v>-16.5</v>
      </c>
      <c r="G363" s="42">
        <f t="shared" ca="1" si="38"/>
        <v>-12</v>
      </c>
      <c r="H363" s="42">
        <f t="shared" ca="1" si="38"/>
        <v>-19.5</v>
      </c>
      <c r="I363" s="42">
        <f t="shared" ca="1" si="38"/>
        <v>-16</v>
      </c>
      <c r="J363" s="42">
        <f t="shared" ca="1" si="38"/>
        <v>-6.5</v>
      </c>
      <c r="K363" s="42">
        <f t="shared" ca="1" si="38"/>
        <v>-3.5</v>
      </c>
      <c r="L363" s="42">
        <f t="shared" ca="1" si="38"/>
        <v>1</v>
      </c>
      <c r="M363" s="42">
        <f t="shared" ca="1" si="38"/>
        <v>-17.5</v>
      </c>
      <c r="N363" s="42">
        <f t="shared" ca="1" si="38"/>
        <v>-4</v>
      </c>
      <c r="O363" s="42">
        <f t="shared" ca="1" si="38"/>
        <v>-4</v>
      </c>
      <c r="P363" s="42">
        <f t="shared" ca="1" si="38"/>
        <v>-20</v>
      </c>
    </row>
    <row r="364" spans="1:16" x14ac:dyDescent="0.25">
      <c r="A364" s="2">
        <f t="shared" si="35"/>
        <v>12</v>
      </c>
      <c r="B364" s="2">
        <f t="shared" si="36"/>
        <v>28</v>
      </c>
      <c r="C364" s="2">
        <f ca="1">INDEX($F$1:$P$1,MATCH(E364,F364:P364,0))</f>
        <v>2017</v>
      </c>
      <c r="D364" s="4">
        <v>44193</v>
      </c>
      <c r="E364" s="2">
        <f t="shared" ca="1" si="37"/>
        <v>-31</v>
      </c>
      <c r="F364" s="42">
        <f t="shared" ca="1" si="34"/>
        <v>-11</v>
      </c>
      <c r="G364" s="42">
        <f t="shared" ca="1" si="38"/>
        <v>-11.5</v>
      </c>
      <c r="H364" s="42">
        <f t="shared" ca="1" si="38"/>
        <v>-31</v>
      </c>
      <c r="I364" s="42">
        <f t="shared" ca="1" si="38"/>
        <v>-9.5</v>
      </c>
      <c r="J364" s="42">
        <f t="shared" ca="1" si="38"/>
        <v>-6</v>
      </c>
      <c r="K364" s="42">
        <f t="shared" ca="1" si="38"/>
        <v>-8</v>
      </c>
      <c r="L364" s="42">
        <f t="shared" ca="1" si="38"/>
        <v>-7</v>
      </c>
      <c r="M364" s="42">
        <f t="shared" ca="1" si="38"/>
        <v>-18</v>
      </c>
      <c r="N364" s="42">
        <f t="shared" ca="1" si="38"/>
        <v>-10.5</v>
      </c>
      <c r="O364" s="42">
        <f t="shared" ca="1" si="38"/>
        <v>-11.5</v>
      </c>
      <c r="P364" s="42">
        <f t="shared" ca="1" si="38"/>
        <v>-14</v>
      </c>
    </row>
    <row r="365" spans="1:16" x14ac:dyDescent="0.25">
      <c r="A365" s="2">
        <f t="shared" si="35"/>
        <v>12</v>
      </c>
      <c r="B365" s="2">
        <f t="shared" si="36"/>
        <v>29</v>
      </c>
      <c r="C365" s="2">
        <f ca="1">INDEX($F$1:$P$1,MATCH(E365,F365:P365,0))</f>
        <v>2014</v>
      </c>
      <c r="D365" s="4">
        <v>44194</v>
      </c>
      <c r="E365" s="2">
        <f t="shared" ca="1" si="37"/>
        <v>-24</v>
      </c>
      <c r="F365" s="42">
        <f t="shared" ca="1" si="34"/>
        <v>-13</v>
      </c>
      <c r="G365" s="42">
        <f t="shared" ca="1" si="38"/>
        <v>-1.5</v>
      </c>
      <c r="H365" s="42">
        <f t="shared" ca="1" si="38"/>
        <v>-20</v>
      </c>
      <c r="I365" s="42">
        <f t="shared" ca="1" si="38"/>
        <v>-11.5</v>
      </c>
      <c r="J365" s="42">
        <f t="shared" ca="1" si="38"/>
        <v>-10</v>
      </c>
      <c r="K365" s="42">
        <f t="shared" ca="1" si="38"/>
        <v>-24</v>
      </c>
      <c r="L365" s="42">
        <f t="shared" ca="1" si="38"/>
        <v>-7</v>
      </c>
      <c r="M365" s="42">
        <f t="shared" ca="1" si="38"/>
        <v>-15</v>
      </c>
      <c r="N365" s="42">
        <f t="shared" ca="1" si="38"/>
        <v>-6</v>
      </c>
      <c r="O365" s="42">
        <f t="shared" ca="1" si="38"/>
        <v>-14.5</v>
      </c>
      <c r="P365" s="42">
        <f t="shared" ca="1" si="38"/>
        <v>-16</v>
      </c>
    </row>
    <row r="366" spans="1:16" x14ac:dyDescent="0.25">
      <c r="A366" s="2">
        <f t="shared" si="35"/>
        <v>12</v>
      </c>
      <c r="B366" s="2">
        <f t="shared" si="36"/>
        <v>30</v>
      </c>
      <c r="C366" s="2">
        <f ca="1">INDEX($F$1:$P$1,MATCH(E366,F366:P366,0))</f>
        <v>2014</v>
      </c>
      <c r="D366" s="4">
        <v>44195</v>
      </c>
      <c r="E366" s="2">
        <f t="shared" ca="1" si="37"/>
        <v>-28</v>
      </c>
      <c r="F366" s="42">
        <f t="shared" ca="1" si="34"/>
        <v>-11</v>
      </c>
      <c r="G366" s="42">
        <f t="shared" ca="1" si="38"/>
        <v>-4.5</v>
      </c>
      <c r="H366" s="42">
        <f t="shared" ca="1" si="38"/>
        <v>-27</v>
      </c>
      <c r="I366" s="42">
        <f t="shared" ca="1" si="38"/>
        <v>-19</v>
      </c>
      <c r="J366" s="42">
        <f t="shared" ca="1" si="38"/>
        <v>-12</v>
      </c>
      <c r="K366" s="42">
        <f t="shared" ca="1" si="38"/>
        <v>-28</v>
      </c>
      <c r="L366" s="42">
        <f t="shared" ca="1" si="38"/>
        <v>-4</v>
      </c>
      <c r="M366" s="42">
        <f t="shared" ca="1" si="38"/>
        <v>-16</v>
      </c>
      <c r="N366" s="42">
        <f t="shared" ca="1" si="38"/>
        <v>-8</v>
      </c>
      <c r="O366" s="42">
        <f t="shared" ca="1" si="38"/>
        <v>-17</v>
      </c>
      <c r="P366" s="42">
        <f t="shared" ca="1" si="38"/>
        <v>-15</v>
      </c>
    </row>
    <row r="367" spans="1:16" x14ac:dyDescent="0.25">
      <c r="A367" s="2">
        <f t="shared" si="35"/>
        <v>12</v>
      </c>
      <c r="B367" s="2">
        <f t="shared" si="36"/>
        <v>31</v>
      </c>
      <c r="C367" s="2">
        <f ca="1">INDEX($F$1:$P$1,MATCH(E367,F367:P367,0))</f>
        <v>2017</v>
      </c>
      <c r="D367" s="4">
        <v>44196</v>
      </c>
      <c r="E367" s="2">
        <f t="shared" ca="1" si="37"/>
        <v>-26</v>
      </c>
      <c r="F367" s="42">
        <f t="shared" ca="1" si="34"/>
        <v>-0.5</v>
      </c>
      <c r="G367" s="42">
        <f t="shared" ca="1" si="38"/>
        <v>-16</v>
      </c>
      <c r="H367" s="42">
        <f t="shared" ca="1" si="38"/>
        <v>-26</v>
      </c>
      <c r="I367" s="42">
        <f t="shared" ca="1" si="38"/>
        <v>-16</v>
      </c>
      <c r="J367" s="42">
        <f t="shared" ca="1" si="38"/>
        <v>-12.5</v>
      </c>
      <c r="K367" s="42">
        <f t="shared" ca="1" si="38"/>
        <v>-21.5</v>
      </c>
      <c r="L367" s="42">
        <f t="shared" ca="1" si="38"/>
        <v>-6</v>
      </c>
      <c r="M367" s="42">
        <f t="shared" ca="1" si="38"/>
        <v>-15.5</v>
      </c>
      <c r="N367" s="42">
        <f t="shared" ca="1" si="38"/>
        <v>-19.5</v>
      </c>
      <c r="O367" s="42">
        <f t="shared" ca="1" si="38"/>
        <v>-19</v>
      </c>
      <c r="P367" s="42">
        <f t="shared" ca="1" si="38"/>
        <v>-19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BC87-D755-4137-B536-B737C0179E25}">
  <dimension ref="A1:AE367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2" max="2" width="11.140625" bestFit="1" customWidth="1"/>
    <col min="3" max="3" width="13.7109375" bestFit="1" customWidth="1"/>
    <col min="4" max="4" width="10.140625" bestFit="1" customWidth="1"/>
    <col min="5" max="5" width="10.42578125" bestFit="1" customWidth="1"/>
    <col min="6" max="6" width="5" bestFit="1" customWidth="1"/>
    <col min="7" max="7" width="6.85546875" bestFit="1" customWidth="1"/>
    <col min="8" max="8" width="4.28515625" bestFit="1" customWidth="1"/>
    <col min="9" max="9" width="11.85546875" bestFit="1" customWidth="1"/>
    <col min="10" max="10" width="14" bestFit="1" customWidth="1"/>
    <col min="11" max="11" width="14.28515625" bestFit="1" customWidth="1"/>
    <col min="12" max="12" width="13.7109375" bestFit="1" customWidth="1"/>
    <col min="13" max="13" width="14" bestFit="1" customWidth="1"/>
    <col min="14" max="14" width="15.28515625" bestFit="1" customWidth="1"/>
    <col min="15" max="15" width="15.5703125" bestFit="1" customWidth="1"/>
    <col min="16" max="16" width="17.5703125" bestFit="1" customWidth="1"/>
    <col min="17" max="17" width="17.85546875" bestFit="1" customWidth="1"/>
    <col min="18" max="18" width="17.42578125" bestFit="1" customWidth="1"/>
    <col min="19" max="19" width="17.7109375" bestFit="1" customWidth="1"/>
    <col min="20" max="20" width="15.140625" bestFit="1" customWidth="1"/>
    <col min="21" max="21" width="13.85546875" bestFit="1" customWidth="1"/>
    <col min="22" max="22" width="15.28515625" bestFit="1" customWidth="1"/>
    <col min="23" max="23" width="14.85546875" bestFit="1" customWidth="1"/>
    <col min="24" max="24" width="16.85546875" bestFit="1" customWidth="1"/>
    <col min="25" max="25" width="15.5703125" bestFit="1" customWidth="1"/>
    <col min="26" max="26" width="18" bestFit="1" customWidth="1"/>
    <col min="27" max="27" width="17.5703125" bestFit="1" customWidth="1"/>
    <col min="28" max="28" width="23.28515625" bestFit="1" customWidth="1"/>
    <col min="29" max="29" width="18.7109375" bestFit="1" customWidth="1"/>
    <col min="30" max="30" width="22.140625" bestFit="1" customWidth="1"/>
    <col min="31" max="31" width="19.42578125" bestFit="1" customWidth="1"/>
  </cols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43831</v>
      </c>
      <c r="F2">
        <v>2020</v>
      </c>
      <c r="G2">
        <v>1</v>
      </c>
      <c r="H2">
        <v>1</v>
      </c>
      <c r="I2" t="s">
        <v>2</v>
      </c>
      <c r="J2">
        <v>3.5</v>
      </c>
      <c r="L2">
        <v>0</v>
      </c>
      <c r="N2">
        <v>1.8</v>
      </c>
      <c r="P2">
        <v>16.2</v>
      </c>
      <c r="R2">
        <v>0</v>
      </c>
      <c r="T2">
        <v>0</v>
      </c>
      <c r="V2">
        <v>0</v>
      </c>
      <c r="X2">
        <v>0</v>
      </c>
      <c r="Z2">
        <v>19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43832</v>
      </c>
      <c r="F3">
        <v>2020</v>
      </c>
      <c r="G3">
        <v>1</v>
      </c>
      <c r="H3">
        <v>2</v>
      </c>
      <c r="I3" t="s">
        <v>2</v>
      </c>
      <c r="J3">
        <v>-4</v>
      </c>
      <c r="L3">
        <v>-9</v>
      </c>
      <c r="N3">
        <v>-6.5</v>
      </c>
      <c r="P3">
        <v>24.5</v>
      </c>
      <c r="R3">
        <v>0</v>
      </c>
      <c r="T3">
        <v>0</v>
      </c>
      <c r="V3">
        <v>10</v>
      </c>
      <c r="X3">
        <v>10</v>
      </c>
      <c r="Z3">
        <v>18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43833</v>
      </c>
      <c r="F4">
        <v>2020</v>
      </c>
      <c r="G4">
        <v>1</v>
      </c>
      <c r="H4">
        <v>3</v>
      </c>
      <c r="I4" t="s">
        <v>2</v>
      </c>
      <c r="J4">
        <v>2</v>
      </c>
      <c r="L4">
        <v>-8</v>
      </c>
      <c r="N4">
        <v>-3</v>
      </c>
      <c r="P4">
        <v>21</v>
      </c>
      <c r="R4">
        <v>0</v>
      </c>
      <c r="T4">
        <v>3</v>
      </c>
      <c r="V4">
        <v>1</v>
      </c>
      <c r="X4">
        <v>4</v>
      </c>
      <c r="Z4">
        <v>28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43834</v>
      </c>
      <c r="F5">
        <v>2020</v>
      </c>
      <c r="G5">
        <v>1</v>
      </c>
      <c r="H5">
        <v>4</v>
      </c>
      <c r="I5" t="s">
        <v>2</v>
      </c>
      <c r="J5">
        <v>-2</v>
      </c>
      <c r="L5">
        <v>-2</v>
      </c>
      <c r="N5">
        <v>-2</v>
      </c>
      <c r="P5">
        <v>20</v>
      </c>
      <c r="R5">
        <v>0</v>
      </c>
      <c r="T5">
        <v>0</v>
      </c>
      <c r="V5">
        <v>0</v>
      </c>
      <c r="X5">
        <v>0</v>
      </c>
      <c r="Z5">
        <v>25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43835</v>
      </c>
      <c r="F6">
        <v>2020</v>
      </c>
      <c r="G6">
        <v>1</v>
      </c>
      <c r="H6">
        <v>5</v>
      </c>
      <c r="I6" t="s">
        <v>2</v>
      </c>
      <c r="J6">
        <v>-2</v>
      </c>
      <c r="L6">
        <v>-9</v>
      </c>
      <c r="N6">
        <v>-5.5</v>
      </c>
      <c r="P6">
        <v>23.5</v>
      </c>
      <c r="R6">
        <v>0</v>
      </c>
      <c r="T6">
        <v>0</v>
      </c>
      <c r="V6">
        <v>2</v>
      </c>
      <c r="X6">
        <v>2</v>
      </c>
      <c r="Z6">
        <v>25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43836</v>
      </c>
      <c r="F7">
        <v>2020</v>
      </c>
      <c r="G7">
        <v>1</v>
      </c>
      <c r="H7">
        <v>6</v>
      </c>
      <c r="I7" t="s">
        <v>2</v>
      </c>
      <c r="J7">
        <v>-6.5</v>
      </c>
      <c r="L7">
        <v>-12</v>
      </c>
      <c r="N7">
        <v>-9.3000000000000007</v>
      </c>
      <c r="P7">
        <v>27.3</v>
      </c>
      <c r="R7">
        <v>0</v>
      </c>
      <c r="T7">
        <v>0</v>
      </c>
      <c r="V7">
        <v>0</v>
      </c>
      <c r="X7">
        <v>0</v>
      </c>
      <c r="Z7">
        <v>27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43837</v>
      </c>
      <c r="F8">
        <v>2020</v>
      </c>
      <c r="G8">
        <v>1</v>
      </c>
      <c r="H8">
        <v>7</v>
      </c>
      <c r="I8" t="s">
        <v>2</v>
      </c>
      <c r="J8">
        <v>-7.5</v>
      </c>
      <c r="L8">
        <v>-17</v>
      </c>
      <c r="N8">
        <v>-12.3</v>
      </c>
      <c r="P8">
        <v>30.3</v>
      </c>
      <c r="R8">
        <v>0</v>
      </c>
      <c r="T8">
        <v>0</v>
      </c>
      <c r="V8">
        <v>6.4</v>
      </c>
      <c r="X8">
        <v>6.4</v>
      </c>
      <c r="Z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43838</v>
      </c>
      <c r="F9">
        <v>2020</v>
      </c>
      <c r="G9">
        <v>1</v>
      </c>
      <c r="H9">
        <v>8</v>
      </c>
      <c r="I9" t="s">
        <v>2</v>
      </c>
      <c r="J9">
        <v>-5</v>
      </c>
      <c r="L9">
        <v>-10</v>
      </c>
      <c r="N9">
        <v>-7.5</v>
      </c>
      <c r="P9">
        <v>25.5</v>
      </c>
      <c r="R9">
        <v>0</v>
      </c>
      <c r="T9">
        <v>0</v>
      </c>
      <c r="V9">
        <v>3</v>
      </c>
      <c r="X9">
        <v>3</v>
      </c>
      <c r="Z9">
        <v>30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43839</v>
      </c>
      <c r="F10">
        <v>2020</v>
      </c>
      <c r="G10">
        <v>1</v>
      </c>
      <c r="H10">
        <v>9</v>
      </c>
      <c r="I10" t="s">
        <v>2</v>
      </c>
      <c r="J10">
        <v>-5</v>
      </c>
      <c r="L10">
        <v>-17.5</v>
      </c>
      <c r="N10">
        <v>-11.3</v>
      </c>
      <c r="P10">
        <v>29.3</v>
      </c>
      <c r="R10">
        <v>0</v>
      </c>
      <c r="T10">
        <v>0</v>
      </c>
      <c r="V10">
        <v>8.1999999999999993</v>
      </c>
      <c r="X10">
        <v>8.1999999999999993</v>
      </c>
      <c r="Z10">
        <v>33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43840</v>
      </c>
      <c r="F11">
        <v>2020</v>
      </c>
      <c r="G11">
        <v>1</v>
      </c>
      <c r="H11">
        <v>10</v>
      </c>
      <c r="I11" t="s">
        <v>2</v>
      </c>
      <c r="J11">
        <v>-3</v>
      </c>
      <c r="L11">
        <v>-10</v>
      </c>
      <c r="N11">
        <v>-6.5</v>
      </c>
      <c r="P11">
        <v>24.5</v>
      </c>
      <c r="R11">
        <v>0</v>
      </c>
      <c r="T11">
        <v>0</v>
      </c>
      <c r="V11">
        <v>15</v>
      </c>
      <c r="X11">
        <v>15</v>
      </c>
      <c r="Z11">
        <v>41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43841</v>
      </c>
      <c r="F12">
        <v>2020</v>
      </c>
      <c r="G12">
        <v>1</v>
      </c>
      <c r="H12">
        <v>11</v>
      </c>
      <c r="I12" t="s">
        <v>2</v>
      </c>
      <c r="J12">
        <v>-13</v>
      </c>
      <c r="L12">
        <v>-15</v>
      </c>
      <c r="N12">
        <v>-14</v>
      </c>
      <c r="P12">
        <v>32</v>
      </c>
      <c r="R12">
        <v>0</v>
      </c>
      <c r="T12">
        <v>0</v>
      </c>
      <c r="V12">
        <v>0.8</v>
      </c>
      <c r="X12">
        <v>0.8</v>
      </c>
      <c r="Z12">
        <v>51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43842</v>
      </c>
      <c r="F13">
        <v>2020</v>
      </c>
      <c r="G13">
        <v>1</v>
      </c>
      <c r="H13">
        <v>12</v>
      </c>
      <c r="I13" t="s">
        <v>2</v>
      </c>
      <c r="J13">
        <v>-17.5</v>
      </c>
      <c r="L13">
        <v>-22</v>
      </c>
      <c r="N13">
        <v>-19.8</v>
      </c>
      <c r="P13">
        <v>37.799999999999997</v>
      </c>
      <c r="R13">
        <v>0</v>
      </c>
      <c r="T13">
        <v>0</v>
      </c>
      <c r="V13">
        <v>0</v>
      </c>
      <c r="X13">
        <v>0</v>
      </c>
      <c r="Z13">
        <v>51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43843</v>
      </c>
      <c r="F14">
        <v>2020</v>
      </c>
      <c r="G14">
        <v>1</v>
      </c>
      <c r="H14">
        <v>13</v>
      </c>
      <c r="I14" t="s">
        <v>2</v>
      </c>
      <c r="J14">
        <v>-22.5</v>
      </c>
      <c r="L14">
        <v>-37.5</v>
      </c>
      <c r="N14">
        <v>-30</v>
      </c>
      <c r="P14">
        <v>48</v>
      </c>
      <c r="R14">
        <v>0</v>
      </c>
      <c r="T14">
        <v>0</v>
      </c>
      <c r="V14">
        <v>0</v>
      </c>
      <c r="X14">
        <v>0</v>
      </c>
      <c r="Z14">
        <v>51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43844</v>
      </c>
      <c r="F15">
        <v>2020</v>
      </c>
      <c r="G15">
        <v>1</v>
      </c>
      <c r="H15">
        <v>14</v>
      </c>
      <c r="I15" t="s">
        <v>2</v>
      </c>
      <c r="J15">
        <v>-30</v>
      </c>
      <c r="L15">
        <v>-43.5</v>
      </c>
      <c r="N15">
        <v>-36.799999999999997</v>
      </c>
      <c r="P15">
        <v>54.8</v>
      </c>
      <c r="R15">
        <v>0</v>
      </c>
      <c r="T15">
        <v>0</v>
      </c>
      <c r="V15">
        <v>0</v>
      </c>
      <c r="X15">
        <v>0</v>
      </c>
      <c r="Z15">
        <v>51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43845</v>
      </c>
      <c r="F16">
        <v>2020</v>
      </c>
      <c r="G16">
        <v>1</v>
      </c>
      <c r="H16">
        <v>15</v>
      </c>
      <c r="I16" t="s">
        <v>2</v>
      </c>
      <c r="J16">
        <v>-24</v>
      </c>
      <c r="L16">
        <v>-44</v>
      </c>
      <c r="N16">
        <v>-34</v>
      </c>
      <c r="P16">
        <v>52</v>
      </c>
      <c r="R16">
        <v>0</v>
      </c>
      <c r="T16">
        <v>0</v>
      </c>
      <c r="V16">
        <v>4.5999999999999996</v>
      </c>
      <c r="X16">
        <v>4.5999999999999996</v>
      </c>
      <c r="Z16">
        <v>51</v>
      </c>
    </row>
    <row r="17" spans="1:26" x14ac:dyDescent="0.25">
      <c r="A17">
        <v>-124.02</v>
      </c>
      <c r="B17">
        <v>54.03</v>
      </c>
      <c r="C17" t="s">
        <v>1</v>
      </c>
      <c r="D17" t="s">
        <v>0</v>
      </c>
      <c r="E17" s="1">
        <v>43846</v>
      </c>
      <c r="F17">
        <v>2020</v>
      </c>
      <c r="G17">
        <v>1</v>
      </c>
      <c r="H17">
        <v>16</v>
      </c>
      <c r="I17" t="s">
        <v>2</v>
      </c>
      <c r="J17">
        <v>-21.5</v>
      </c>
      <c r="L17">
        <v>-24</v>
      </c>
      <c r="N17">
        <v>-22.8</v>
      </c>
      <c r="P17">
        <v>40.799999999999997</v>
      </c>
      <c r="R17">
        <v>0</v>
      </c>
      <c r="T17">
        <v>0</v>
      </c>
      <c r="V17">
        <v>9</v>
      </c>
      <c r="X17">
        <v>9</v>
      </c>
      <c r="Z17">
        <v>53</v>
      </c>
    </row>
    <row r="18" spans="1:26" x14ac:dyDescent="0.25">
      <c r="A18">
        <v>-124.02</v>
      </c>
      <c r="B18">
        <v>54.03</v>
      </c>
      <c r="C18" t="s">
        <v>1</v>
      </c>
      <c r="D18" t="s">
        <v>0</v>
      </c>
      <c r="E18" s="1">
        <v>43847</v>
      </c>
      <c r="F18">
        <v>2020</v>
      </c>
      <c r="G18">
        <v>1</v>
      </c>
      <c r="H18">
        <v>17</v>
      </c>
      <c r="I18" t="s">
        <v>2</v>
      </c>
      <c r="J18">
        <v>-20</v>
      </c>
      <c r="L18">
        <v>-30.5</v>
      </c>
      <c r="N18">
        <v>-25.3</v>
      </c>
      <c r="P18">
        <v>43.3</v>
      </c>
      <c r="R18">
        <v>0</v>
      </c>
      <c r="T18">
        <v>0</v>
      </c>
      <c r="V18">
        <v>2</v>
      </c>
      <c r="X18">
        <v>2</v>
      </c>
      <c r="Z18">
        <v>0</v>
      </c>
    </row>
    <row r="19" spans="1:26" x14ac:dyDescent="0.25">
      <c r="A19">
        <v>-124.02</v>
      </c>
      <c r="B19">
        <v>54.03</v>
      </c>
      <c r="C19" t="s">
        <v>1</v>
      </c>
      <c r="D19" t="s">
        <v>0</v>
      </c>
      <c r="E19" s="1">
        <v>43848</v>
      </c>
      <c r="F19">
        <v>2020</v>
      </c>
      <c r="G19">
        <v>1</v>
      </c>
      <c r="H19">
        <v>18</v>
      </c>
      <c r="I19" t="s">
        <v>2</v>
      </c>
      <c r="J19">
        <v>-11</v>
      </c>
      <c r="L19">
        <v>-31.5</v>
      </c>
      <c r="N19">
        <v>-21.3</v>
      </c>
      <c r="P19">
        <v>39.299999999999997</v>
      </c>
      <c r="R19">
        <v>0</v>
      </c>
      <c r="T19">
        <v>0</v>
      </c>
      <c r="V19">
        <v>2</v>
      </c>
      <c r="X19">
        <v>2</v>
      </c>
      <c r="Z19">
        <v>0</v>
      </c>
    </row>
    <row r="20" spans="1:26" x14ac:dyDescent="0.25">
      <c r="A20">
        <v>-124.02</v>
      </c>
      <c r="B20">
        <v>54.03</v>
      </c>
      <c r="C20" t="s">
        <v>1</v>
      </c>
      <c r="D20" t="s">
        <v>0</v>
      </c>
      <c r="E20" s="1">
        <v>43849</v>
      </c>
      <c r="F20">
        <v>2020</v>
      </c>
      <c r="G20">
        <v>1</v>
      </c>
      <c r="H20">
        <v>19</v>
      </c>
      <c r="I20" t="s">
        <v>2</v>
      </c>
      <c r="J20">
        <v>3</v>
      </c>
      <c r="L20">
        <v>-13</v>
      </c>
      <c r="N20">
        <v>-5</v>
      </c>
      <c r="P20">
        <v>23</v>
      </c>
      <c r="R20">
        <v>0</v>
      </c>
      <c r="T20">
        <v>0</v>
      </c>
      <c r="V20">
        <v>0</v>
      </c>
      <c r="X20">
        <v>0</v>
      </c>
      <c r="Z20">
        <v>0</v>
      </c>
    </row>
    <row r="21" spans="1:26" x14ac:dyDescent="0.25">
      <c r="A21">
        <v>-124.02</v>
      </c>
      <c r="B21">
        <v>54.03</v>
      </c>
      <c r="C21" t="s">
        <v>1</v>
      </c>
      <c r="D21" t="s">
        <v>0</v>
      </c>
      <c r="E21" s="1">
        <v>43850</v>
      </c>
      <c r="F21">
        <v>2020</v>
      </c>
      <c r="G21">
        <v>1</v>
      </c>
      <c r="H21">
        <v>20</v>
      </c>
      <c r="I21" t="s">
        <v>2</v>
      </c>
      <c r="J21">
        <v>10.5</v>
      </c>
      <c r="L21">
        <v>-3</v>
      </c>
      <c r="N21">
        <v>3.8</v>
      </c>
      <c r="P21">
        <v>14.2</v>
      </c>
      <c r="R21">
        <v>0</v>
      </c>
      <c r="T21">
        <v>1</v>
      </c>
      <c r="V21">
        <v>0</v>
      </c>
      <c r="X21">
        <v>1</v>
      </c>
      <c r="Z21">
        <v>0</v>
      </c>
    </row>
    <row r="22" spans="1:26" x14ac:dyDescent="0.25">
      <c r="A22">
        <v>-124.02</v>
      </c>
      <c r="B22">
        <v>54.03</v>
      </c>
      <c r="C22" t="s">
        <v>1</v>
      </c>
      <c r="D22" t="s">
        <v>0</v>
      </c>
      <c r="E22" s="1">
        <v>43851</v>
      </c>
      <c r="F22">
        <v>2020</v>
      </c>
      <c r="G22">
        <v>1</v>
      </c>
      <c r="H22">
        <v>21</v>
      </c>
      <c r="I22" t="s">
        <v>2</v>
      </c>
      <c r="J22">
        <v>3</v>
      </c>
      <c r="L22">
        <v>1.5</v>
      </c>
      <c r="N22">
        <v>2.2999999999999998</v>
      </c>
      <c r="P22">
        <v>15.7</v>
      </c>
      <c r="R22">
        <v>0</v>
      </c>
      <c r="T22">
        <v>0</v>
      </c>
      <c r="V22">
        <v>0</v>
      </c>
      <c r="X22">
        <v>0</v>
      </c>
      <c r="Z22">
        <v>0</v>
      </c>
    </row>
    <row r="23" spans="1:26" x14ac:dyDescent="0.25">
      <c r="A23">
        <v>-124.02</v>
      </c>
      <c r="B23">
        <v>54.03</v>
      </c>
      <c r="C23" t="s">
        <v>1</v>
      </c>
      <c r="D23" t="s">
        <v>0</v>
      </c>
      <c r="E23" s="1">
        <v>43852</v>
      </c>
      <c r="F23">
        <v>2020</v>
      </c>
      <c r="G23">
        <v>1</v>
      </c>
      <c r="H23">
        <v>22</v>
      </c>
      <c r="I23" t="s">
        <v>2</v>
      </c>
      <c r="J23">
        <v>1.5</v>
      </c>
      <c r="L23">
        <v>-6</v>
      </c>
      <c r="N23">
        <v>-2.2999999999999998</v>
      </c>
      <c r="P23">
        <v>20.3</v>
      </c>
      <c r="R23">
        <v>0</v>
      </c>
      <c r="T23">
        <v>2.6</v>
      </c>
      <c r="V23">
        <v>0</v>
      </c>
      <c r="X23">
        <v>2.6</v>
      </c>
      <c r="Z23">
        <v>0</v>
      </c>
    </row>
    <row r="24" spans="1:26" x14ac:dyDescent="0.25">
      <c r="A24">
        <v>-124.02</v>
      </c>
      <c r="B24">
        <v>54.03</v>
      </c>
      <c r="C24" t="s">
        <v>1</v>
      </c>
      <c r="D24" t="s">
        <v>0</v>
      </c>
      <c r="E24" s="1">
        <v>43853</v>
      </c>
      <c r="F24">
        <v>2020</v>
      </c>
      <c r="G24">
        <v>1</v>
      </c>
      <c r="H24">
        <v>23</v>
      </c>
      <c r="I24" t="s">
        <v>2</v>
      </c>
      <c r="J24">
        <v>8</v>
      </c>
      <c r="L24">
        <v>-5</v>
      </c>
      <c r="N24">
        <v>1.5</v>
      </c>
      <c r="P24">
        <v>16.5</v>
      </c>
      <c r="R24">
        <v>0</v>
      </c>
      <c r="T24">
        <v>0.4</v>
      </c>
      <c r="V24">
        <v>0</v>
      </c>
      <c r="X24">
        <v>0.4</v>
      </c>
      <c r="Z24">
        <v>0</v>
      </c>
    </row>
    <row r="25" spans="1:26" x14ac:dyDescent="0.25">
      <c r="A25">
        <v>-124.02</v>
      </c>
      <c r="B25">
        <v>54.03</v>
      </c>
      <c r="C25" t="s">
        <v>1</v>
      </c>
      <c r="D25" t="s">
        <v>0</v>
      </c>
      <c r="E25" s="1">
        <v>43854</v>
      </c>
      <c r="F25">
        <v>2020</v>
      </c>
      <c r="G25">
        <v>1</v>
      </c>
      <c r="H25">
        <v>24</v>
      </c>
      <c r="I25" t="s">
        <v>2</v>
      </c>
      <c r="J25">
        <v>1.5</v>
      </c>
      <c r="L25">
        <v>-4</v>
      </c>
      <c r="N25">
        <v>-1.3</v>
      </c>
      <c r="P25">
        <v>19.3</v>
      </c>
      <c r="R25">
        <v>0</v>
      </c>
      <c r="T25">
        <v>0</v>
      </c>
      <c r="V25">
        <v>0</v>
      </c>
      <c r="X25">
        <v>0</v>
      </c>
      <c r="Z25">
        <v>0</v>
      </c>
    </row>
    <row r="26" spans="1:26" x14ac:dyDescent="0.25">
      <c r="A26">
        <v>-124.02</v>
      </c>
      <c r="B26">
        <v>54.03</v>
      </c>
      <c r="C26" t="s">
        <v>1</v>
      </c>
      <c r="D26" t="s">
        <v>0</v>
      </c>
      <c r="E26" s="1">
        <v>43855</v>
      </c>
      <c r="F26">
        <v>2020</v>
      </c>
      <c r="G26">
        <v>1</v>
      </c>
      <c r="H26">
        <v>25</v>
      </c>
      <c r="I26" t="s">
        <v>2</v>
      </c>
      <c r="J26">
        <v>-2</v>
      </c>
      <c r="L26">
        <v>-13</v>
      </c>
      <c r="N26">
        <v>-7.5</v>
      </c>
      <c r="P26">
        <v>25.5</v>
      </c>
      <c r="R26">
        <v>0</v>
      </c>
      <c r="T26">
        <v>0</v>
      </c>
      <c r="V26">
        <v>0</v>
      </c>
      <c r="X26">
        <v>0</v>
      </c>
      <c r="Z26">
        <v>0</v>
      </c>
    </row>
    <row r="27" spans="1:26" x14ac:dyDescent="0.25">
      <c r="A27">
        <v>-124.02</v>
      </c>
      <c r="B27">
        <v>54.03</v>
      </c>
      <c r="C27" t="s">
        <v>1</v>
      </c>
      <c r="D27" t="s">
        <v>0</v>
      </c>
      <c r="E27" s="1">
        <v>43856</v>
      </c>
      <c r="F27">
        <v>2020</v>
      </c>
      <c r="G27">
        <v>1</v>
      </c>
      <c r="H27">
        <v>26</v>
      </c>
      <c r="I27" t="s">
        <v>2</v>
      </c>
      <c r="J27">
        <v>4.5</v>
      </c>
      <c r="L27">
        <v>-14</v>
      </c>
      <c r="N27">
        <v>-4.8</v>
      </c>
      <c r="P27">
        <v>22.8</v>
      </c>
      <c r="R27">
        <v>0</v>
      </c>
      <c r="T27">
        <v>0</v>
      </c>
      <c r="U27" t="s">
        <v>3</v>
      </c>
      <c r="V27">
        <v>0</v>
      </c>
      <c r="X27">
        <v>0</v>
      </c>
      <c r="Y27" t="s">
        <v>3</v>
      </c>
      <c r="Z27">
        <v>0</v>
      </c>
    </row>
    <row r="28" spans="1:26" x14ac:dyDescent="0.25">
      <c r="A28">
        <v>-124.02</v>
      </c>
      <c r="B28">
        <v>54.03</v>
      </c>
      <c r="C28" t="s">
        <v>1</v>
      </c>
      <c r="D28" t="s">
        <v>0</v>
      </c>
      <c r="E28" s="1">
        <v>43857</v>
      </c>
      <c r="F28">
        <v>2020</v>
      </c>
      <c r="G28">
        <v>1</v>
      </c>
      <c r="H28">
        <v>27</v>
      </c>
      <c r="I28" t="s">
        <v>2</v>
      </c>
      <c r="J28">
        <v>6</v>
      </c>
      <c r="L28">
        <v>-7</v>
      </c>
      <c r="N28">
        <v>-0.5</v>
      </c>
      <c r="P28">
        <v>18.5</v>
      </c>
      <c r="R28">
        <v>0</v>
      </c>
      <c r="T28">
        <v>0</v>
      </c>
      <c r="V28">
        <v>0</v>
      </c>
      <c r="X28">
        <v>0</v>
      </c>
      <c r="Z28">
        <v>0</v>
      </c>
    </row>
    <row r="29" spans="1:26" x14ac:dyDescent="0.25">
      <c r="A29">
        <v>-124.02</v>
      </c>
      <c r="B29">
        <v>54.03</v>
      </c>
      <c r="C29" t="s">
        <v>1</v>
      </c>
      <c r="D29" t="s">
        <v>0</v>
      </c>
      <c r="E29" s="1">
        <v>43858</v>
      </c>
      <c r="F29">
        <v>2020</v>
      </c>
      <c r="G29">
        <v>1</v>
      </c>
      <c r="H29">
        <v>28</v>
      </c>
      <c r="I29" t="s">
        <v>2</v>
      </c>
      <c r="J29">
        <v>4</v>
      </c>
      <c r="L29">
        <v>-12</v>
      </c>
      <c r="N29">
        <v>-4</v>
      </c>
      <c r="P29">
        <v>22</v>
      </c>
      <c r="R29">
        <v>0</v>
      </c>
      <c r="T29">
        <v>0</v>
      </c>
      <c r="V29">
        <v>0</v>
      </c>
      <c r="X29">
        <v>0</v>
      </c>
      <c r="Z29">
        <v>0</v>
      </c>
    </row>
    <row r="30" spans="1:26" x14ac:dyDescent="0.25">
      <c r="A30">
        <v>-124.02</v>
      </c>
      <c r="B30">
        <v>54.03</v>
      </c>
      <c r="C30" t="s">
        <v>1</v>
      </c>
      <c r="D30" t="s">
        <v>0</v>
      </c>
      <c r="E30" s="1">
        <v>43859</v>
      </c>
      <c r="F30">
        <v>2020</v>
      </c>
      <c r="G30">
        <v>1</v>
      </c>
      <c r="H30">
        <v>29</v>
      </c>
      <c r="I30" t="s">
        <v>2</v>
      </c>
      <c r="J30">
        <v>7.5</v>
      </c>
      <c r="L30">
        <v>-10</v>
      </c>
      <c r="N30">
        <v>-1.3</v>
      </c>
      <c r="P30">
        <v>19.3</v>
      </c>
      <c r="R30">
        <v>0</v>
      </c>
      <c r="T30">
        <v>0</v>
      </c>
      <c r="V30">
        <v>0</v>
      </c>
      <c r="X30">
        <v>0</v>
      </c>
      <c r="Z30">
        <v>0</v>
      </c>
    </row>
    <row r="31" spans="1:26" x14ac:dyDescent="0.25">
      <c r="A31">
        <v>-124.02</v>
      </c>
      <c r="B31">
        <v>54.03</v>
      </c>
      <c r="C31" t="s">
        <v>1</v>
      </c>
      <c r="D31" t="s">
        <v>0</v>
      </c>
      <c r="E31" s="1">
        <v>43860</v>
      </c>
      <c r="F31">
        <v>2020</v>
      </c>
      <c r="G31">
        <v>1</v>
      </c>
      <c r="H31">
        <v>30</v>
      </c>
      <c r="I31" t="s">
        <v>2</v>
      </c>
      <c r="J31">
        <v>5.5</v>
      </c>
      <c r="L31">
        <v>-6</v>
      </c>
      <c r="N31">
        <v>-0.3</v>
      </c>
      <c r="P31">
        <v>18.3</v>
      </c>
      <c r="R31">
        <v>0</v>
      </c>
      <c r="T31">
        <v>0</v>
      </c>
      <c r="V31">
        <v>0</v>
      </c>
      <c r="X31">
        <v>0</v>
      </c>
      <c r="Z31">
        <v>0</v>
      </c>
    </row>
    <row r="32" spans="1:26" x14ac:dyDescent="0.25">
      <c r="A32">
        <v>-124.02</v>
      </c>
      <c r="B32">
        <v>54.03</v>
      </c>
      <c r="C32" t="s">
        <v>1</v>
      </c>
      <c r="D32" t="s">
        <v>0</v>
      </c>
      <c r="E32" s="1">
        <v>43861</v>
      </c>
      <c r="F32">
        <v>2020</v>
      </c>
      <c r="G32">
        <v>1</v>
      </c>
      <c r="H32">
        <v>31</v>
      </c>
      <c r="I32" t="s">
        <v>2</v>
      </c>
      <c r="J32">
        <v>0</v>
      </c>
      <c r="L32">
        <v>-8</v>
      </c>
      <c r="N32">
        <v>-4</v>
      </c>
      <c r="P32">
        <v>22</v>
      </c>
      <c r="R32">
        <v>0</v>
      </c>
      <c r="T32">
        <v>0</v>
      </c>
      <c r="V32">
        <v>8</v>
      </c>
      <c r="X32">
        <v>8</v>
      </c>
      <c r="Z32">
        <v>0</v>
      </c>
    </row>
    <row r="33" spans="1:26" x14ac:dyDescent="0.25">
      <c r="A33">
        <v>-124.02</v>
      </c>
      <c r="B33">
        <v>54.03</v>
      </c>
      <c r="C33" t="s">
        <v>1</v>
      </c>
      <c r="D33" t="s">
        <v>0</v>
      </c>
      <c r="E33" s="1">
        <v>43862</v>
      </c>
      <c r="F33">
        <v>2020</v>
      </c>
      <c r="G33">
        <v>2</v>
      </c>
      <c r="H33">
        <v>1</v>
      </c>
      <c r="I33" t="s">
        <v>2</v>
      </c>
      <c r="J33">
        <v>2</v>
      </c>
      <c r="L33">
        <v>-4</v>
      </c>
      <c r="N33">
        <v>-1</v>
      </c>
      <c r="P33">
        <v>19</v>
      </c>
      <c r="R33">
        <v>0</v>
      </c>
      <c r="T33">
        <v>0</v>
      </c>
      <c r="V33">
        <v>0</v>
      </c>
      <c r="X33">
        <v>0</v>
      </c>
      <c r="Z33">
        <v>0</v>
      </c>
    </row>
    <row r="34" spans="1:26" x14ac:dyDescent="0.25">
      <c r="A34">
        <v>-124.02</v>
      </c>
      <c r="B34">
        <v>54.03</v>
      </c>
      <c r="C34" t="s">
        <v>1</v>
      </c>
      <c r="D34" t="s">
        <v>0</v>
      </c>
      <c r="E34" s="1">
        <v>43863</v>
      </c>
      <c r="F34">
        <v>2020</v>
      </c>
      <c r="G34">
        <v>2</v>
      </c>
      <c r="H34">
        <v>2</v>
      </c>
      <c r="I34" t="s">
        <v>2</v>
      </c>
      <c r="J34">
        <v>-1.5</v>
      </c>
      <c r="L34">
        <v>-10</v>
      </c>
      <c r="N34">
        <v>-5.8</v>
      </c>
      <c r="P34">
        <v>23.8</v>
      </c>
      <c r="R34">
        <v>0</v>
      </c>
      <c r="T34">
        <v>0</v>
      </c>
      <c r="V34">
        <v>0.2</v>
      </c>
      <c r="X34">
        <v>0.2</v>
      </c>
      <c r="Z34">
        <v>0</v>
      </c>
    </row>
    <row r="35" spans="1:26" x14ac:dyDescent="0.25">
      <c r="A35">
        <v>-124.02</v>
      </c>
      <c r="B35">
        <v>54.03</v>
      </c>
      <c r="C35" t="s">
        <v>1</v>
      </c>
      <c r="D35" t="s">
        <v>0</v>
      </c>
      <c r="E35" s="1">
        <v>43864</v>
      </c>
      <c r="F35">
        <v>2020</v>
      </c>
      <c r="G35">
        <v>2</v>
      </c>
      <c r="H35">
        <v>3</v>
      </c>
      <c r="I35" t="s">
        <v>2</v>
      </c>
      <c r="J35">
        <v>-5</v>
      </c>
      <c r="L35">
        <v>-23</v>
      </c>
      <c r="N35">
        <v>-14</v>
      </c>
      <c r="P35">
        <v>32</v>
      </c>
      <c r="R35">
        <v>0</v>
      </c>
      <c r="T35">
        <v>0</v>
      </c>
      <c r="V35">
        <v>8</v>
      </c>
      <c r="X35">
        <v>8</v>
      </c>
      <c r="Z35">
        <v>0</v>
      </c>
    </row>
    <row r="36" spans="1:26" x14ac:dyDescent="0.25">
      <c r="A36">
        <v>-124.02</v>
      </c>
      <c r="B36">
        <v>54.03</v>
      </c>
      <c r="C36" t="s">
        <v>1</v>
      </c>
      <c r="D36" t="s">
        <v>0</v>
      </c>
      <c r="E36" s="1">
        <v>43865</v>
      </c>
      <c r="F36">
        <v>2020</v>
      </c>
      <c r="G36">
        <v>2</v>
      </c>
      <c r="H36">
        <v>4</v>
      </c>
      <c r="I36" t="s">
        <v>2</v>
      </c>
      <c r="J36">
        <v>0</v>
      </c>
      <c r="L36">
        <v>-12</v>
      </c>
      <c r="N36">
        <v>-6</v>
      </c>
      <c r="P36">
        <v>24</v>
      </c>
      <c r="R36">
        <v>0</v>
      </c>
      <c r="T36">
        <v>0</v>
      </c>
      <c r="V36">
        <v>4.4000000000000004</v>
      </c>
      <c r="X36">
        <v>4.4000000000000004</v>
      </c>
      <c r="Z36">
        <v>0</v>
      </c>
    </row>
    <row r="37" spans="1:26" x14ac:dyDescent="0.25">
      <c r="A37">
        <v>-124.02</v>
      </c>
      <c r="B37">
        <v>54.03</v>
      </c>
      <c r="C37" t="s">
        <v>1</v>
      </c>
      <c r="D37" t="s">
        <v>0</v>
      </c>
      <c r="E37" s="1">
        <v>43866</v>
      </c>
      <c r="F37">
        <v>2020</v>
      </c>
      <c r="G37">
        <v>2</v>
      </c>
      <c r="H37">
        <v>5</v>
      </c>
      <c r="I37" t="s">
        <v>2</v>
      </c>
      <c r="J37">
        <v>4</v>
      </c>
      <c r="L37">
        <v>-9</v>
      </c>
      <c r="N37">
        <v>-2.5</v>
      </c>
      <c r="P37">
        <v>20.5</v>
      </c>
      <c r="R37">
        <v>0</v>
      </c>
      <c r="T37">
        <v>0</v>
      </c>
      <c r="V37">
        <v>0</v>
      </c>
      <c r="X37">
        <v>0</v>
      </c>
      <c r="Z37">
        <v>0</v>
      </c>
    </row>
    <row r="38" spans="1:26" x14ac:dyDescent="0.25">
      <c r="A38">
        <v>-124.02</v>
      </c>
      <c r="B38">
        <v>54.03</v>
      </c>
      <c r="C38" t="s">
        <v>1</v>
      </c>
      <c r="D38" t="s">
        <v>0</v>
      </c>
      <c r="E38" s="1">
        <v>43867</v>
      </c>
      <c r="F38">
        <v>2020</v>
      </c>
      <c r="G38">
        <v>2</v>
      </c>
      <c r="H38">
        <v>6</v>
      </c>
      <c r="I38" t="s">
        <v>2</v>
      </c>
      <c r="J38">
        <v>2.5</v>
      </c>
      <c r="L38">
        <v>-7</v>
      </c>
      <c r="N38">
        <v>-2.2999999999999998</v>
      </c>
      <c r="P38">
        <v>20.3</v>
      </c>
      <c r="R38">
        <v>0</v>
      </c>
      <c r="T38">
        <v>0</v>
      </c>
      <c r="V38">
        <v>0</v>
      </c>
      <c r="X38">
        <v>0</v>
      </c>
      <c r="Z38">
        <v>0</v>
      </c>
    </row>
    <row r="39" spans="1:26" x14ac:dyDescent="0.25">
      <c r="A39">
        <v>-124.02</v>
      </c>
      <c r="B39">
        <v>54.03</v>
      </c>
      <c r="C39" t="s">
        <v>1</v>
      </c>
      <c r="D39" t="s">
        <v>0</v>
      </c>
      <c r="E39" s="1">
        <v>43868</v>
      </c>
      <c r="F39">
        <v>2020</v>
      </c>
      <c r="G39">
        <v>2</v>
      </c>
      <c r="H39">
        <v>7</v>
      </c>
      <c r="I39" t="s">
        <v>2</v>
      </c>
      <c r="J39">
        <v>-2.5</v>
      </c>
      <c r="L39">
        <v>-15</v>
      </c>
      <c r="N39">
        <v>-8.8000000000000007</v>
      </c>
      <c r="P39">
        <v>26.8</v>
      </c>
      <c r="R39">
        <v>0</v>
      </c>
      <c r="T39">
        <v>0</v>
      </c>
      <c r="V39">
        <v>1</v>
      </c>
      <c r="X39">
        <v>1</v>
      </c>
      <c r="Z39">
        <v>0</v>
      </c>
    </row>
    <row r="40" spans="1:26" x14ac:dyDescent="0.25">
      <c r="A40">
        <v>-124.02</v>
      </c>
      <c r="B40">
        <v>54.03</v>
      </c>
      <c r="C40" t="s">
        <v>1</v>
      </c>
      <c r="D40" t="s">
        <v>0</v>
      </c>
      <c r="E40" s="1">
        <v>43869</v>
      </c>
      <c r="F40">
        <v>2020</v>
      </c>
      <c r="G40">
        <v>2</v>
      </c>
      <c r="H40">
        <v>8</v>
      </c>
      <c r="I40" t="s">
        <v>2</v>
      </c>
      <c r="J40">
        <v>1</v>
      </c>
      <c r="L40">
        <v>-12</v>
      </c>
      <c r="N40">
        <v>-5.5</v>
      </c>
      <c r="P40">
        <v>23.5</v>
      </c>
      <c r="R40">
        <v>0</v>
      </c>
      <c r="T40">
        <v>0</v>
      </c>
      <c r="V40">
        <v>0</v>
      </c>
      <c r="X40">
        <v>0</v>
      </c>
      <c r="Z40">
        <v>0</v>
      </c>
    </row>
    <row r="41" spans="1:26" x14ac:dyDescent="0.25">
      <c r="A41">
        <v>-124.02</v>
      </c>
      <c r="B41">
        <v>54.03</v>
      </c>
      <c r="C41" t="s">
        <v>1</v>
      </c>
      <c r="D41" t="s">
        <v>0</v>
      </c>
      <c r="E41" s="1">
        <v>43870</v>
      </c>
      <c r="F41">
        <v>2020</v>
      </c>
      <c r="G41">
        <v>2</v>
      </c>
      <c r="H41">
        <v>9</v>
      </c>
      <c r="I41" t="s">
        <v>2</v>
      </c>
      <c r="J41">
        <v>5</v>
      </c>
      <c r="L41">
        <v>-11</v>
      </c>
      <c r="N41">
        <v>-3</v>
      </c>
      <c r="P41">
        <v>21</v>
      </c>
      <c r="R41">
        <v>0</v>
      </c>
      <c r="T41">
        <v>0</v>
      </c>
      <c r="V41">
        <v>0</v>
      </c>
      <c r="X41">
        <v>0</v>
      </c>
      <c r="Z41">
        <v>0</v>
      </c>
    </row>
    <row r="42" spans="1:26" x14ac:dyDescent="0.25">
      <c r="A42">
        <v>-124.02</v>
      </c>
      <c r="B42">
        <v>54.03</v>
      </c>
      <c r="C42" t="s">
        <v>1</v>
      </c>
      <c r="D42" t="s">
        <v>0</v>
      </c>
      <c r="E42" s="1">
        <v>43871</v>
      </c>
      <c r="F42">
        <v>2020</v>
      </c>
      <c r="G42">
        <v>2</v>
      </c>
      <c r="H42">
        <v>10</v>
      </c>
      <c r="I42" t="s">
        <v>2</v>
      </c>
      <c r="J42">
        <v>2</v>
      </c>
      <c r="L42">
        <v>-5</v>
      </c>
      <c r="N42">
        <v>-1.5</v>
      </c>
      <c r="P42">
        <v>19.5</v>
      </c>
      <c r="R42">
        <v>0</v>
      </c>
      <c r="T42">
        <v>0</v>
      </c>
      <c r="V42">
        <v>0</v>
      </c>
      <c r="X42">
        <v>0</v>
      </c>
      <c r="Z42">
        <v>0</v>
      </c>
    </row>
    <row r="43" spans="1:26" x14ac:dyDescent="0.25">
      <c r="A43">
        <v>-124.02</v>
      </c>
      <c r="B43">
        <v>54.03</v>
      </c>
      <c r="C43" t="s">
        <v>1</v>
      </c>
      <c r="D43" t="s">
        <v>0</v>
      </c>
      <c r="E43" s="1">
        <v>43872</v>
      </c>
      <c r="F43">
        <v>2020</v>
      </c>
      <c r="G43">
        <v>2</v>
      </c>
      <c r="H43">
        <v>11</v>
      </c>
      <c r="I43" t="s">
        <v>2</v>
      </c>
      <c r="J43">
        <v>8</v>
      </c>
      <c r="L43">
        <v>-2</v>
      </c>
      <c r="N43">
        <v>3</v>
      </c>
      <c r="P43">
        <v>15</v>
      </c>
      <c r="R43">
        <v>0</v>
      </c>
      <c r="T43">
        <v>0</v>
      </c>
      <c r="V43">
        <v>0</v>
      </c>
      <c r="X43">
        <v>0</v>
      </c>
      <c r="Z43">
        <v>0</v>
      </c>
    </row>
    <row r="44" spans="1:26" x14ac:dyDescent="0.25">
      <c r="A44">
        <v>-124.02</v>
      </c>
      <c r="B44">
        <v>54.03</v>
      </c>
      <c r="C44" t="s">
        <v>1</v>
      </c>
      <c r="D44" t="s">
        <v>0</v>
      </c>
      <c r="E44" s="1">
        <v>43873</v>
      </c>
      <c r="F44">
        <v>2020</v>
      </c>
      <c r="G44">
        <v>2</v>
      </c>
      <c r="H44">
        <v>12</v>
      </c>
      <c r="I44" t="s">
        <v>2</v>
      </c>
      <c r="J44">
        <v>2</v>
      </c>
      <c r="L44">
        <v>-10.5</v>
      </c>
      <c r="N44">
        <v>-4.3</v>
      </c>
      <c r="P44">
        <v>22.3</v>
      </c>
      <c r="R44">
        <v>0</v>
      </c>
      <c r="T44">
        <v>0</v>
      </c>
      <c r="V44">
        <v>0</v>
      </c>
      <c r="X44">
        <v>0</v>
      </c>
      <c r="Z44">
        <v>0</v>
      </c>
    </row>
    <row r="45" spans="1:26" x14ac:dyDescent="0.25">
      <c r="A45">
        <v>-124.02</v>
      </c>
      <c r="B45">
        <v>54.03</v>
      </c>
      <c r="C45" t="s">
        <v>1</v>
      </c>
      <c r="D45" t="s">
        <v>0</v>
      </c>
      <c r="E45" s="1">
        <v>43874</v>
      </c>
      <c r="F45">
        <v>2020</v>
      </c>
      <c r="G45">
        <v>2</v>
      </c>
      <c r="H45">
        <v>13</v>
      </c>
      <c r="I45" t="s">
        <v>2</v>
      </c>
      <c r="J45">
        <v>6</v>
      </c>
      <c r="L45">
        <v>-3</v>
      </c>
      <c r="N45">
        <v>1.5</v>
      </c>
      <c r="P45">
        <v>16.5</v>
      </c>
      <c r="R45">
        <v>0</v>
      </c>
      <c r="T45">
        <v>0</v>
      </c>
      <c r="V45">
        <v>0</v>
      </c>
      <c r="X45">
        <v>0</v>
      </c>
      <c r="Z45">
        <v>0</v>
      </c>
    </row>
    <row r="46" spans="1:26" x14ac:dyDescent="0.25">
      <c r="A46">
        <v>-124.02</v>
      </c>
      <c r="B46">
        <v>54.03</v>
      </c>
      <c r="C46" t="s">
        <v>1</v>
      </c>
      <c r="D46" t="s">
        <v>0</v>
      </c>
      <c r="E46" s="1">
        <v>43875</v>
      </c>
      <c r="F46">
        <v>2020</v>
      </c>
      <c r="G46">
        <v>2</v>
      </c>
      <c r="H46">
        <v>14</v>
      </c>
      <c r="I46" t="s">
        <v>2</v>
      </c>
      <c r="J46">
        <v>5</v>
      </c>
      <c r="L46">
        <v>-5</v>
      </c>
      <c r="N46">
        <v>0</v>
      </c>
      <c r="P46">
        <v>18</v>
      </c>
      <c r="R46">
        <v>0</v>
      </c>
      <c r="T46">
        <v>0</v>
      </c>
      <c r="V46">
        <v>0</v>
      </c>
      <c r="X46">
        <v>0</v>
      </c>
      <c r="Z46">
        <v>0</v>
      </c>
    </row>
    <row r="47" spans="1:26" x14ac:dyDescent="0.25">
      <c r="A47">
        <v>-124.02</v>
      </c>
      <c r="B47">
        <v>54.03</v>
      </c>
      <c r="C47" t="s">
        <v>1</v>
      </c>
      <c r="D47" t="s">
        <v>0</v>
      </c>
      <c r="E47" s="1">
        <v>43876</v>
      </c>
      <c r="F47">
        <v>2020</v>
      </c>
      <c r="G47">
        <v>2</v>
      </c>
      <c r="H47">
        <v>15</v>
      </c>
      <c r="I47" t="s">
        <v>2</v>
      </c>
      <c r="J47">
        <v>5.5</v>
      </c>
      <c r="L47">
        <v>-5.5</v>
      </c>
      <c r="N47">
        <v>0</v>
      </c>
      <c r="P47">
        <v>18</v>
      </c>
      <c r="R47">
        <v>0</v>
      </c>
      <c r="T47">
        <v>0</v>
      </c>
      <c r="V47">
        <v>0</v>
      </c>
      <c r="X47">
        <v>0</v>
      </c>
      <c r="Z47">
        <v>0</v>
      </c>
    </row>
    <row r="48" spans="1:26" x14ac:dyDescent="0.25">
      <c r="A48">
        <v>-124.02</v>
      </c>
      <c r="B48">
        <v>54.03</v>
      </c>
      <c r="C48" t="s">
        <v>1</v>
      </c>
      <c r="D48" t="s">
        <v>0</v>
      </c>
      <c r="E48" s="1">
        <v>43877</v>
      </c>
      <c r="F48">
        <v>2020</v>
      </c>
      <c r="G48">
        <v>2</v>
      </c>
      <c r="H48">
        <v>16</v>
      </c>
      <c r="I48" t="s">
        <v>2</v>
      </c>
      <c r="J48">
        <v>2.5</v>
      </c>
      <c r="L48">
        <v>-6</v>
      </c>
      <c r="N48">
        <v>-1.8</v>
      </c>
      <c r="P48">
        <v>19.8</v>
      </c>
      <c r="R48">
        <v>0</v>
      </c>
      <c r="T48">
        <v>0</v>
      </c>
      <c r="V48">
        <v>0</v>
      </c>
      <c r="W48" t="s">
        <v>3</v>
      </c>
      <c r="X48">
        <v>0</v>
      </c>
      <c r="Y48" t="s">
        <v>3</v>
      </c>
      <c r="Z48">
        <v>0</v>
      </c>
    </row>
    <row r="49" spans="1:26" x14ac:dyDescent="0.25">
      <c r="A49">
        <v>-124.02</v>
      </c>
      <c r="B49">
        <v>54.03</v>
      </c>
      <c r="C49" t="s">
        <v>1</v>
      </c>
      <c r="D49" t="s">
        <v>0</v>
      </c>
      <c r="E49" s="1">
        <v>43878</v>
      </c>
      <c r="F49">
        <v>2020</v>
      </c>
      <c r="G49">
        <v>2</v>
      </c>
      <c r="H49">
        <v>17</v>
      </c>
      <c r="I49" t="s">
        <v>2</v>
      </c>
      <c r="J49">
        <v>4</v>
      </c>
      <c r="L49">
        <v>-13.5</v>
      </c>
      <c r="N49">
        <v>-4.8</v>
      </c>
      <c r="P49">
        <v>22.8</v>
      </c>
      <c r="R49">
        <v>0</v>
      </c>
      <c r="T49">
        <v>0</v>
      </c>
      <c r="V49">
        <v>0</v>
      </c>
      <c r="X49">
        <v>0</v>
      </c>
      <c r="Z49">
        <v>0</v>
      </c>
    </row>
    <row r="50" spans="1:26" x14ac:dyDescent="0.25">
      <c r="A50">
        <v>-124.02</v>
      </c>
      <c r="B50">
        <v>54.03</v>
      </c>
      <c r="C50" t="s">
        <v>1</v>
      </c>
      <c r="D50" t="s">
        <v>0</v>
      </c>
      <c r="E50" s="1">
        <v>43879</v>
      </c>
      <c r="F50">
        <v>2020</v>
      </c>
      <c r="G50">
        <v>2</v>
      </c>
      <c r="H50">
        <v>18</v>
      </c>
      <c r="I50" t="s">
        <v>2</v>
      </c>
      <c r="J50">
        <v>0.5</v>
      </c>
      <c r="L50">
        <v>-16</v>
      </c>
      <c r="N50">
        <v>-7.8</v>
      </c>
      <c r="P50">
        <v>25.8</v>
      </c>
      <c r="R50">
        <v>0</v>
      </c>
      <c r="T50">
        <v>0</v>
      </c>
      <c r="V50">
        <v>0</v>
      </c>
      <c r="X50">
        <v>0</v>
      </c>
      <c r="Z50">
        <v>0</v>
      </c>
    </row>
    <row r="51" spans="1:26" x14ac:dyDescent="0.25">
      <c r="A51">
        <v>-124.02</v>
      </c>
      <c r="B51">
        <v>54.03</v>
      </c>
      <c r="C51" t="s">
        <v>1</v>
      </c>
      <c r="D51" t="s">
        <v>0</v>
      </c>
      <c r="E51" s="1">
        <v>43880</v>
      </c>
      <c r="F51">
        <v>2020</v>
      </c>
      <c r="G51">
        <v>2</v>
      </c>
      <c r="H51">
        <v>19</v>
      </c>
      <c r="I51" t="s">
        <v>2</v>
      </c>
      <c r="J51">
        <v>3</v>
      </c>
      <c r="L51">
        <v>-18</v>
      </c>
      <c r="N51">
        <v>-7.5</v>
      </c>
      <c r="P51">
        <v>25.5</v>
      </c>
      <c r="R51">
        <v>0</v>
      </c>
      <c r="T51">
        <v>0</v>
      </c>
      <c r="V51">
        <v>0</v>
      </c>
      <c r="X51">
        <v>0</v>
      </c>
      <c r="Z51">
        <v>0</v>
      </c>
    </row>
    <row r="52" spans="1:26" x14ac:dyDescent="0.25">
      <c r="A52">
        <v>-124.02</v>
      </c>
      <c r="B52">
        <v>54.03</v>
      </c>
      <c r="C52" t="s">
        <v>1</v>
      </c>
      <c r="D52" t="s">
        <v>0</v>
      </c>
      <c r="E52" s="1">
        <v>43881</v>
      </c>
      <c r="F52">
        <v>2020</v>
      </c>
      <c r="G52">
        <v>2</v>
      </c>
      <c r="H52">
        <v>20</v>
      </c>
      <c r="I52" t="s">
        <v>2</v>
      </c>
      <c r="J52">
        <v>4.5</v>
      </c>
      <c r="L52">
        <v>-11.5</v>
      </c>
      <c r="N52">
        <v>-3.5</v>
      </c>
      <c r="P52">
        <v>21.5</v>
      </c>
      <c r="R52">
        <v>0</v>
      </c>
      <c r="T52">
        <v>0</v>
      </c>
      <c r="V52">
        <v>0</v>
      </c>
      <c r="X52">
        <v>0</v>
      </c>
      <c r="Z52">
        <v>0</v>
      </c>
    </row>
    <row r="53" spans="1:26" x14ac:dyDescent="0.25">
      <c r="A53">
        <v>-124.02</v>
      </c>
      <c r="B53">
        <v>54.03</v>
      </c>
      <c r="C53" t="s">
        <v>1</v>
      </c>
      <c r="D53" t="s">
        <v>0</v>
      </c>
      <c r="E53" s="1">
        <v>43882</v>
      </c>
      <c r="F53">
        <v>2020</v>
      </c>
      <c r="G53">
        <v>2</v>
      </c>
      <c r="H53">
        <v>21</v>
      </c>
      <c r="I53" t="s">
        <v>2</v>
      </c>
      <c r="J53">
        <v>8</v>
      </c>
      <c r="L53">
        <v>-5</v>
      </c>
      <c r="N53">
        <v>1.5</v>
      </c>
      <c r="P53">
        <v>16.5</v>
      </c>
      <c r="R53">
        <v>0</v>
      </c>
      <c r="T53">
        <v>0</v>
      </c>
      <c r="V53">
        <v>0</v>
      </c>
      <c r="X53">
        <v>0</v>
      </c>
      <c r="Z53">
        <v>0</v>
      </c>
    </row>
    <row r="54" spans="1:26" x14ac:dyDescent="0.25">
      <c r="A54">
        <v>-124.02</v>
      </c>
      <c r="B54">
        <v>54.03</v>
      </c>
      <c r="C54" t="s">
        <v>1</v>
      </c>
      <c r="D54" t="s">
        <v>0</v>
      </c>
      <c r="E54" s="1">
        <v>43883</v>
      </c>
      <c r="F54">
        <v>2020</v>
      </c>
      <c r="G54">
        <v>2</v>
      </c>
      <c r="H54">
        <v>22</v>
      </c>
      <c r="I54" t="s">
        <v>2</v>
      </c>
      <c r="J54">
        <v>6</v>
      </c>
      <c r="L54">
        <v>-6.5</v>
      </c>
      <c r="N54">
        <v>-0.3</v>
      </c>
      <c r="P54">
        <v>18.3</v>
      </c>
      <c r="R54">
        <v>0</v>
      </c>
      <c r="T54">
        <v>0</v>
      </c>
      <c r="V54">
        <v>0</v>
      </c>
      <c r="X54">
        <v>0</v>
      </c>
      <c r="Z54">
        <v>0</v>
      </c>
    </row>
    <row r="55" spans="1:26" x14ac:dyDescent="0.25">
      <c r="A55">
        <v>-124.02</v>
      </c>
      <c r="B55">
        <v>54.03</v>
      </c>
      <c r="C55" t="s">
        <v>1</v>
      </c>
      <c r="D55" t="s">
        <v>0</v>
      </c>
      <c r="E55" s="1">
        <v>43884</v>
      </c>
      <c r="F55">
        <v>2020</v>
      </c>
      <c r="G55">
        <v>2</v>
      </c>
      <c r="H55">
        <v>23</v>
      </c>
      <c r="I55" t="s">
        <v>2</v>
      </c>
      <c r="J55">
        <v>3</v>
      </c>
      <c r="L55">
        <v>-10</v>
      </c>
      <c r="N55">
        <v>-3.5</v>
      </c>
      <c r="P55">
        <v>21.5</v>
      </c>
      <c r="R55">
        <v>0</v>
      </c>
      <c r="T55">
        <v>0</v>
      </c>
      <c r="V55">
        <v>0.2</v>
      </c>
      <c r="X55">
        <v>0.2</v>
      </c>
      <c r="Z55">
        <v>0</v>
      </c>
    </row>
    <row r="56" spans="1:26" x14ac:dyDescent="0.25">
      <c r="A56">
        <v>-124.02</v>
      </c>
      <c r="B56">
        <v>54.03</v>
      </c>
      <c r="C56" t="s">
        <v>1</v>
      </c>
      <c r="D56" t="s">
        <v>0</v>
      </c>
      <c r="E56" s="1">
        <v>43885</v>
      </c>
      <c r="F56">
        <v>2020</v>
      </c>
      <c r="G56">
        <v>2</v>
      </c>
      <c r="H56">
        <v>24</v>
      </c>
      <c r="I56" t="s">
        <v>2</v>
      </c>
      <c r="J56">
        <v>2</v>
      </c>
      <c r="L56">
        <v>-5</v>
      </c>
      <c r="N56">
        <v>-1.5</v>
      </c>
      <c r="P56">
        <v>19.5</v>
      </c>
      <c r="R56">
        <v>0</v>
      </c>
      <c r="T56">
        <v>0</v>
      </c>
      <c r="V56">
        <v>0</v>
      </c>
      <c r="X56">
        <v>0</v>
      </c>
      <c r="Z56">
        <v>0</v>
      </c>
    </row>
    <row r="57" spans="1:26" x14ac:dyDescent="0.25">
      <c r="A57">
        <v>-124.02</v>
      </c>
      <c r="B57">
        <v>54.03</v>
      </c>
      <c r="C57" t="s">
        <v>1</v>
      </c>
      <c r="D57" t="s">
        <v>0</v>
      </c>
      <c r="E57" s="1">
        <v>43886</v>
      </c>
      <c r="F57">
        <v>2020</v>
      </c>
      <c r="G57">
        <v>2</v>
      </c>
      <c r="H57">
        <v>25</v>
      </c>
      <c r="I57" t="s">
        <v>2</v>
      </c>
      <c r="J57">
        <v>5</v>
      </c>
      <c r="L57">
        <v>-7</v>
      </c>
      <c r="N57">
        <v>-1</v>
      </c>
      <c r="P57">
        <v>19</v>
      </c>
      <c r="R57">
        <v>0</v>
      </c>
      <c r="T57">
        <v>0</v>
      </c>
      <c r="V57">
        <v>0</v>
      </c>
      <c r="X57">
        <v>0</v>
      </c>
      <c r="Z57">
        <v>0</v>
      </c>
    </row>
    <row r="58" spans="1:26" x14ac:dyDescent="0.25">
      <c r="A58">
        <v>-124.02</v>
      </c>
      <c r="B58">
        <v>54.03</v>
      </c>
      <c r="C58" t="s">
        <v>1</v>
      </c>
      <c r="D58" t="s">
        <v>0</v>
      </c>
      <c r="E58" s="1">
        <v>43887</v>
      </c>
      <c r="F58">
        <v>2020</v>
      </c>
      <c r="G58">
        <v>2</v>
      </c>
      <c r="H58">
        <v>26</v>
      </c>
      <c r="I58" t="s">
        <v>2</v>
      </c>
      <c r="J58">
        <v>8.5</v>
      </c>
      <c r="L58">
        <v>-4</v>
      </c>
      <c r="N58">
        <v>2.2999999999999998</v>
      </c>
      <c r="P58">
        <v>15.7</v>
      </c>
      <c r="R58">
        <v>0</v>
      </c>
      <c r="T58">
        <v>0</v>
      </c>
      <c r="V58">
        <v>0</v>
      </c>
      <c r="X58">
        <v>0</v>
      </c>
      <c r="Z58">
        <v>0</v>
      </c>
    </row>
    <row r="59" spans="1:26" x14ac:dyDescent="0.25">
      <c r="A59">
        <v>-124.02</v>
      </c>
      <c r="B59">
        <v>54.03</v>
      </c>
      <c r="C59" t="s">
        <v>1</v>
      </c>
      <c r="D59" t="s">
        <v>0</v>
      </c>
      <c r="E59" s="1">
        <v>43888</v>
      </c>
      <c r="F59">
        <v>2020</v>
      </c>
      <c r="G59">
        <v>2</v>
      </c>
      <c r="H59">
        <v>27</v>
      </c>
      <c r="I59" t="s">
        <v>2</v>
      </c>
      <c r="J59">
        <v>8.5</v>
      </c>
      <c r="L59">
        <v>-4.5</v>
      </c>
      <c r="N59">
        <v>2</v>
      </c>
      <c r="P59">
        <v>16</v>
      </c>
      <c r="R59">
        <v>0</v>
      </c>
      <c r="T59">
        <v>0</v>
      </c>
      <c r="V59">
        <v>0</v>
      </c>
      <c r="X59">
        <v>0</v>
      </c>
      <c r="Z59">
        <v>0</v>
      </c>
    </row>
    <row r="60" spans="1:26" x14ac:dyDescent="0.25">
      <c r="A60">
        <v>-124.02</v>
      </c>
      <c r="B60">
        <v>54.03</v>
      </c>
      <c r="C60" t="s">
        <v>1</v>
      </c>
      <c r="D60" t="s">
        <v>0</v>
      </c>
      <c r="E60" s="1">
        <v>43889</v>
      </c>
      <c r="F60">
        <v>2020</v>
      </c>
      <c r="G60">
        <v>2</v>
      </c>
      <c r="H60">
        <v>28</v>
      </c>
      <c r="I60" t="s">
        <v>2</v>
      </c>
      <c r="J60">
        <v>1.5</v>
      </c>
      <c r="L60">
        <v>-4</v>
      </c>
      <c r="N60">
        <v>-1.3</v>
      </c>
      <c r="P60">
        <v>19.3</v>
      </c>
      <c r="R60">
        <v>0</v>
      </c>
      <c r="T60">
        <v>0</v>
      </c>
      <c r="V60">
        <v>5</v>
      </c>
      <c r="X60">
        <v>5</v>
      </c>
      <c r="Z60">
        <v>0</v>
      </c>
    </row>
    <row r="61" spans="1:26" x14ac:dyDescent="0.25">
      <c r="A61">
        <v>-124.02</v>
      </c>
      <c r="B61">
        <v>54.03</v>
      </c>
      <c r="C61" t="s">
        <v>1</v>
      </c>
      <c r="D61" t="s">
        <v>0</v>
      </c>
      <c r="E61" s="1">
        <v>43890</v>
      </c>
      <c r="F61">
        <v>2020</v>
      </c>
      <c r="G61">
        <v>2</v>
      </c>
      <c r="H61">
        <v>29</v>
      </c>
      <c r="I61" t="s">
        <v>2</v>
      </c>
      <c r="J61">
        <v>5</v>
      </c>
      <c r="L61">
        <v>-5</v>
      </c>
      <c r="N61">
        <v>0</v>
      </c>
      <c r="P61">
        <v>18</v>
      </c>
      <c r="R61">
        <v>0</v>
      </c>
      <c r="T61">
        <v>0</v>
      </c>
      <c r="V61">
        <v>0</v>
      </c>
      <c r="X61">
        <v>0</v>
      </c>
      <c r="Z61">
        <v>0</v>
      </c>
    </row>
    <row r="62" spans="1:26" x14ac:dyDescent="0.25">
      <c r="A62">
        <v>-124.02</v>
      </c>
      <c r="B62">
        <v>54.03</v>
      </c>
      <c r="C62" t="s">
        <v>1</v>
      </c>
      <c r="D62" t="s">
        <v>0</v>
      </c>
      <c r="E62" s="1">
        <v>43891</v>
      </c>
      <c r="F62">
        <v>2020</v>
      </c>
      <c r="G62">
        <v>3</v>
      </c>
      <c r="H62">
        <v>1</v>
      </c>
      <c r="I62" t="s">
        <v>2</v>
      </c>
      <c r="J62">
        <v>3</v>
      </c>
      <c r="L62">
        <v>-12</v>
      </c>
      <c r="N62">
        <v>-4.5</v>
      </c>
      <c r="P62">
        <v>22.5</v>
      </c>
      <c r="R62">
        <v>0</v>
      </c>
      <c r="T62">
        <v>0</v>
      </c>
      <c r="V62">
        <v>0</v>
      </c>
      <c r="W62" t="s">
        <v>3</v>
      </c>
      <c r="X62">
        <v>0</v>
      </c>
      <c r="Y62" t="s">
        <v>3</v>
      </c>
      <c r="Z62">
        <v>0</v>
      </c>
    </row>
    <row r="63" spans="1:26" x14ac:dyDescent="0.25">
      <c r="A63">
        <v>-124.02</v>
      </c>
      <c r="B63">
        <v>54.03</v>
      </c>
      <c r="C63" t="s">
        <v>1</v>
      </c>
      <c r="D63" t="s">
        <v>0</v>
      </c>
      <c r="E63" s="1">
        <v>43892</v>
      </c>
      <c r="F63">
        <v>2020</v>
      </c>
      <c r="G63">
        <v>3</v>
      </c>
      <c r="H63">
        <v>2</v>
      </c>
      <c r="I63" t="s">
        <v>2</v>
      </c>
      <c r="J63">
        <v>7</v>
      </c>
      <c r="L63">
        <v>-2.5</v>
      </c>
      <c r="N63">
        <v>2.2999999999999998</v>
      </c>
      <c r="P63">
        <v>15.7</v>
      </c>
      <c r="R63">
        <v>0</v>
      </c>
      <c r="T63">
        <v>8</v>
      </c>
      <c r="V63">
        <v>0</v>
      </c>
      <c r="X63">
        <v>8</v>
      </c>
      <c r="Z63">
        <v>0</v>
      </c>
    </row>
    <row r="64" spans="1:26" x14ac:dyDescent="0.25">
      <c r="A64">
        <v>-124.02</v>
      </c>
      <c r="B64">
        <v>54.03</v>
      </c>
      <c r="C64" t="s">
        <v>1</v>
      </c>
      <c r="D64" t="s">
        <v>0</v>
      </c>
      <c r="E64" s="1">
        <v>43893</v>
      </c>
      <c r="F64">
        <v>2020</v>
      </c>
      <c r="G64">
        <v>3</v>
      </c>
      <c r="H64">
        <v>3</v>
      </c>
      <c r="I64" t="s">
        <v>2</v>
      </c>
      <c r="J64">
        <v>5</v>
      </c>
      <c r="L64">
        <v>-2</v>
      </c>
      <c r="N64">
        <v>1.5</v>
      </c>
      <c r="P64">
        <v>16.5</v>
      </c>
      <c r="R64">
        <v>0</v>
      </c>
      <c r="T64">
        <v>0</v>
      </c>
      <c r="V64">
        <v>0</v>
      </c>
      <c r="W64" t="s">
        <v>3</v>
      </c>
      <c r="X64">
        <v>0</v>
      </c>
      <c r="Y64" t="s">
        <v>3</v>
      </c>
      <c r="Z64">
        <v>0</v>
      </c>
    </row>
    <row r="65" spans="1:26" x14ac:dyDescent="0.25">
      <c r="A65">
        <v>-124.02</v>
      </c>
      <c r="B65">
        <v>54.03</v>
      </c>
      <c r="C65" t="s">
        <v>1</v>
      </c>
      <c r="D65" t="s">
        <v>0</v>
      </c>
      <c r="E65" s="1">
        <v>43894</v>
      </c>
      <c r="F65">
        <v>2020</v>
      </c>
      <c r="G65">
        <v>3</v>
      </c>
      <c r="H65">
        <v>4</v>
      </c>
      <c r="I65" t="s">
        <v>2</v>
      </c>
      <c r="J65">
        <v>4</v>
      </c>
      <c r="L65">
        <v>-3</v>
      </c>
      <c r="N65">
        <v>0.5</v>
      </c>
      <c r="P65">
        <v>17.5</v>
      </c>
      <c r="R65">
        <v>0</v>
      </c>
      <c r="T65">
        <v>0</v>
      </c>
      <c r="V65">
        <v>0</v>
      </c>
      <c r="X65">
        <v>0</v>
      </c>
      <c r="Z65">
        <v>0</v>
      </c>
    </row>
    <row r="66" spans="1:26" x14ac:dyDescent="0.25">
      <c r="A66">
        <v>-124.02</v>
      </c>
      <c r="B66">
        <v>54.03</v>
      </c>
      <c r="C66" t="s">
        <v>1</v>
      </c>
      <c r="D66" t="s">
        <v>0</v>
      </c>
      <c r="E66" s="1">
        <v>43895</v>
      </c>
      <c r="F66">
        <v>2020</v>
      </c>
      <c r="G66">
        <v>3</v>
      </c>
      <c r="H66">
        <v>5</v>
      </c>
      <c r="I66" t="s">
        <v>2</v>
      </c>
      <c r="J66">
        <v>4</v>
      </c>
      <c r="L66">
        <v>-2</v>
      </c>
      <c r="N66">
        <v>1</v>
      </c>
      <c r="P66">
        <v>17</v>
      </c>
      <c r="R66">
        <v>0</v>
      </c>
      <c r="T66">
        <v>0</v>
      </c>
      <c r="V66">
        <v>0</v>
      </c>
      <c r="X66">
        <v>0</v>
      </c>
      <c r="Z66">
        <v>0</v>
      </c>
    </row>
    <row r="67" spans="1:26" x14ac:dyDescent="0.25">
      <c r="A67">
        <v>-124.02</v>
      </c>
      <c r="B67">
        <v>54.03</v>
      </c>
      <c r="C67" t="s">
        <v>1</v>
      </c>
      <c r="D67" t="s">
        <v>0</v>
      </c>
      <c r="E67" s="1">
        <v>43896</v>
      </c>
      <c r="F67">
        <v>2020</v>
      </c>
      <c r="G67">
        <v>3</v>
      </c>
      <c r="H67">
        <v>6</v>
      </c>
      <c r="I67" t="s">
        <v>2</v>
      </c>
      <c r="J67">
        <v>5</v>
      </c>
      <c r="L67">
        <v>-8</v>
      </c>
      <c r="N67">
        <v>-1.5</v>
      </c>
      <c r="P67">
        <v>19.5</v>
      </c>
      <c r="R67">
        <v>0</v>
      </c>
      <c r="T67">
        <v>0</v>
      </c>
      <c r="V67">
        <v>0</v>
      </c>
      <c r="X67">
        <v>0</v>
      </c>
      <c r="Z67">
        <v>0</v>
      </c>
    </row>
    <row r="68" spans="1:26" x14ac:dyDescent="0.25">
      <c r="A68">
        <v>-124.02</v>
      </c>
      <c r="B68">
        <v>54.03</v>
      </c>
      <c r="C68" t="s">
        <v>1</v>
      </c>
      <c r="D68" t="s">
        <v>0</v>
      </c>
      <c r="E68" s="1">
        <v>43897</v>
      </c>
      <c r="F68">
        <v>2020</v>
      </c>
      <c r="G68">
        <v>3</v>
      </c>
      <c r="H68">
        <v>7</v>
      </c>
      <c r="I68" t="s">
        <v>2</v>
      </c>
      <c r="J68">
        <v>1.5</v>
      </c>
      <c r="L68">
        <v>-15</v>
      </c>
      <c r="N68">
        <v>-6.8</v>
      </c>
      <c r="P68">
        <v>24.8</v>
      </c>
      <c r="R68">
        <v>0</v>
      </c>
      <c r="T68">
        <v>0</v>
      </c>
      <c r="V68">
        <v>0</v>
      </c>
      <c r="X68">
        <v>0</v>
      </c>
      <c r="Z68">
        <v>0</v>
      </c>
    </row>
    <row r="69" spans="1:26" x14ac:dyDescent="0.25">
      <c r="A69">
        <v>-124.02</v>
      </c>
      <c r="B69">
        <v>54.03</v>
      </c>
      <c r="C69" t="s">
        <v>1</v>
      </c>
      <c r="D69" t="s">
        <v>0</v>
      </c>
      <c r="E69" s="1">
        <v>43898</v>
      </c>
      <c r="F69">
        <v>2020</v>
      </c>
      <c r="G69">
        <v>3</v>
      </c>
      <c r="H69">
        <v>8</v>
      </c>
      <c r="I69" t="s">
        <v>2</v>
      </c>
      <c r="J69">
        <v>1.5</v>
      </c>
      <c r="L69">
        <v>-18</v>
      </c>
      <c r="N69">
        <v>-8.3000000000000007</v>
      </c>
      <c r="P69">
        <v>26.3</v>
      </c>
      <c r="R69">
        <v>0</v>
      </c>
      <c r="T69">
        <v>0</v>
      </c>
      <c r="V69">
        <v>0</v>
      </c>
      <c r="X69">
        <v>0</v>
      </c>
      <c r="Z69">
        <v>0</v>
      </c>
    </row>
    <row r="70" spans="1:26" x14ac:dyDescent="0.25">
      <c r="A70">
        <v>-124.02</v>
      </c>
      <c r="B70">
        <v>54.03</v>
      </c>
      <c r="C70" t="s">
        <v>1</v>
      </c>
      <c r="D70" t="s">
        <v>0</v>
      </c>
      <c r="E70" s="1">
        <v>43899</v>
      </c>
      <c r="F70">
        <v>2020</v>
      </c>
      <c r="G70">
        <v>3</v>
      </c>
      <c r="H70">
        <v>9</v>
      </c>
      <c r="I70" t="s">
        <v>2</v>
      </c>
      <c r="J70">
        <v>6.5</v>
      </c>
      <c r="L70">
        <v>-13</v>
      </c>
      <c r="N70">
        <v>-3.3</v>
      </c>
      <c r="P70">
        <v>21.3</v>
      </c>
      <c r="R70">
        <v>0</v>
      </c>
      <c r="T70">
        <v>0</v>
      </c>
      <c r="V70">
        <v>0.6</v>
      </c>
      <c r="X70">
        <v>0.6</v>
      </c>
      <c r="Z70">
        <v>0</v>
      </c>
    </row>
    <row r="71" spans="1:26" x14ac:dyDescent="0.25">
      <c r="A71">
        <v>-124.02</v>
      </c>
      <c r="B71">
        <v>54.03</v>
      </c>
      <c r="C71" t="s">
        <v>1</v>
      </c>
      <c r="D71" t="s">
        <v>0</v>
      </c>
      <c r="E71" s="1">
        <v>43900</v>
      </c>
      <c r="F71">
        <v>2020</v>
      </c>
      <c r="G71">
        <v>3</v>
      </c>
      <c r="H71">
        <v>10</v>
      </c>
      <c r="I71" t="s">
        <v>2</v>
      </c>
      <c r="J71">
        <v>8</v>
      </c>
      <c r="L71">
        <v>-2</v>
      </c>
      <c r="N71">
        <v>3</v>
      </c>
      <c r="P71">
        <v>15</v>
      </c>
      <c r="R71">
        <v>0</v>
      </c>
      <c r="T71">
        <v>1</v>
      </c>
      <c r="V71">
        <v>0</v>
      </c>
      <c r="X71">
        <v>1</v>
      </c>
      <c r="Z71">
        <v>0</v>
      </c>
    </row>
    <row r="72" spans="1:26" x14ac:dyDescent="0.25">
      <c r="A72">
        <v>-124.02</v>
      </c>
      <c r="B72">
        <v>54.03</v>
      </c>
      <c r="C72" t="s">
        <v>1</v>
      </c>
      <c r="D72" t="s">
        <v>0</v>
      </c>
      <c r="E72" s="1">
        <v>43901</v>
      </c>
      <c r="F72">
        <v>2020</v>
      </c>
      <c r="G72">
        <v>3</v>
      </c>
      <c r="H72">
        <v>11</v>
      </c>
      <c r="I72" t="s">
        <v>2</v>
      </c>
      <c r="J72">
        <v>5.5</v>
      </c>
      <c r="L72">
        <v>-4</v>
      </c>
      <c r="N72">
        <v>0.8</v>
      </c>
      <c r="P72">
        <v>17.2</v>
      </c>
      <c r="R72">
        <v>0</v>
      </c>
      <c r="T72">
        <v>0</v>
      </c>
      <c r="V72">
        <v>0</v>
      </c>
      <c r="X72">
        <v>0</v>
      </c>
      <c r="Z72">
        <v>0</v>
      </c>
    </row>
    <row r="73" spans="1:26" x14ac:dyDescent="0.25">
      <c r="A73">
        <v>-124.02</v>
      </c>
      <c r="B73">
        <v>54.03</v>
      </c>
      <c r="C73" t="s">
        <v>1</v>
      </c>
      <c r="D73" t="s">
        <v>0</v>
      </c>
      <c r="E73" s="1">
        <v>43902</v>
      </c>
      <c r="F73">
        <v>2020</v>
      </c>
      <c r="G73">
        <v>3</v>
      </c>
      <c r="H73">
        <v>12</v>
      </c>
      <c r="I73" t="s">
        <v>2</v>
      </c>
      <c r="J73">
        <v>4</v>
      </c>
      <c r="L73">
        <v>-7</v>
      </c>
      <c r="N73">
        <v>-1.5</v>
      </c>
      <c r="P73">
        <v>19.5</v>
      </c>
      <c r="R73">
        <v>0</v>
      </c>
      <c r="T73">
        <v>0</v>
      </c>
      <c r="V73">
        <v>0</v>
      </c>
      <c r="X73">
        <v>0</v>
      </c>
      <c r="Z73">
        <v>0</v>
      </c>
    </row>
    <row r="74" spans="1:26" x14ac:dyDescent="0.25">
      <c r="A74">
        <v>-124.02</v>
      </c>
      <c r="B74">
        <v>54.03</v>
      </c>
      <c r="C74" t="s">
        <v>1</v>
      </c>
      <c r="D74" t="s">
        <v>0</v>
      </c>
      <c r="E74" s="1">
        <v>43903</v>
      </c>
      <c r="F74">
        <v>2020</v>
      </c>
      <c r="G74">
        <v>3</v>
      </c>
      <c r="H74">
        <v>13</v>
      </c>
      <c r="I74" t="s">
        <v>2</v>
      </c>
      <c r="J74">
        <v>-9.5</v>
      </c>
      <c r="L74">
        <v>-16.5</v>
      </c>
      <c r="N74">
        <v>-13</v>
      </c>
      <c r="P74">
        <v>31</v>
      </c>
      <c r="R74">
        <v>0</v>
      </c>
      <c r="T74">
        <v>0</v>
      </c>
      <c r="V74">
        <v>0</v>
      </c>
      <c r="X74">
        <v>0</v>
      </c>
      <c r="Z74">
        <v>0</v>
      </c>
    </row>
    <row r="75" spans="1:26" x14ac:dyDescent="0.25">
      <c r="A75">
        <v>-124.02</v>
      </c>
      <c r="B75">
        <v>54.03</v>
      </c>
      <c r="C75" t="s">
        <v>1</v>
      </c>
      <c r="D75" t="s">
        <v>0</v>
      </c>
      <c r="E75" s="1">
        <v>43904</v>
      </c>
      <c r="F75">
        <v>2020</v>
      </c>
      <c r="G75">
        <v>3</v>
      </c>
      <c r="H75">
        <v>14</v>
      </c>
      <c r="I75" t="s">
        <v>2</v>
      </c>
      <c r="J75">
        <v>-5</v>
      </c>
      <c r="L75">
        <v>-18</v>
      </c>
      <c r="N75">
        <v>-11.5</v>
      </c>
      <c r="P75">
        <v>29.5</v>
      </c>
      <c r="R75">
        <v>0</v>
      </c>
      <c r="T75">
        <v>0</v>
      </c>
      <c r="V75">
        <v>0</v>
      </c>
      <c r="X75">
        <v>0</v>
      </c>
      <c r="Z75">
        <v>0</v>
      </c>
    </row>
    <row r="76" spans="1:26" x14ac:dyDescent="0.25">
      <c r="A76">
        <v>-124.02</v>
      </c>
      <c r="B76">
        <v>54.03</v>
      </c>
      <c r="C76" t="s">
        <v>1</v>
      </c>
      <c r="D76" t="s">
        <v>0</v>
      </c>
      <c r="E76" s="1">
        <v>43905</v>
      </c>
      <c r="F76">
        <v>2020</v>
      </c>
      <c r="G76">
        <v>3</v>
      </c>
      <c r="H76">
        <v>15</v>
      </c>
      <c r="I76" t="s">
        <v>2</v>
      </c>
      <c r="J76">
        <v>0</v>
      </c>
      <c r="L76">
        <v>-20.5</v>
      </c>
      <c r="N76">
        <v>-10.3</v>
      </c>
      <c r="P76">
        <v>28.3</v>
      </c>
      <c r="R76">
        <v>0</v>
      </c>
      <c r="T76">
        <v>0</v>
      </c>
      <c r="V76">
        <v>0</v>
      </c>
      <c r="X76">
        <v>0</v>
      </c>
      <c r="Z76">
        <v>0</v>
      </c>
    </row>
    <row r="77" spans="1:26" x14ac:dyDescent="0.25">
      <c r="A77">
        <v>-124.02</v>
      </c>
      <c r="B77">
        <v>54.03</v>
      </c>
      <c r="C77" t="s">
        <v>1</v>
      </c>
      <c r="D77" t="s">
        <v>0</v>
      </c>
      <c r="E77" s="1">
        <v>43906</v>
      </c>
      <c r="F77">
        <v>2020</v>
      </c>
      <c r="G77">
        <v>3</v>
      </c>
      <c r="H77">
        <v>16</v>
      </c>
      <c r="I77" t="s">
        <v>2</v>
      </c>
      <c r="J77">
        <v>5</v>
      </c>
      <c r="L77">
        <v>-17</v>
      </c>
      <c r="N77">
        <v>-6</v>
      </c>
      <c r="P77">
        <v>24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6" x14ac:dyDescent="0.25">
      <c r="A78">
        <v>-124.02</v>
      </c>
      <c r="B78">
        <v>54.03</v>
      </c>
      <c r="C78" t="s">
        <v>1</v>
      </c>
      <c r="D78" t="s">
        <v>0</v>
      </c>
      <c r="E78" s="1">
        <v>43907</v>
      </c>
      <c r="F78">
        <v>2020</v>
      </c>
      <c r="G78">
        <v>3</v>
      </c>
      <c r="H78">
        <v>17</v>
      </c>
      <c r="I78" t="s">
        <v>2</v>
      </c>
      <c r="J78">
        <v>8</v>
      </c>
      <c r="L78">
        <v>-13</v>
      </c>
      <c r="N78">
        <v>-2.5</v>
      </c>
      <c r="P78">
        <v>20.5</v>
      </c>
      <c r="R78">
        <v>0</v>
      </c>
      <c r="T78">
        <v>0</v>
      </c>
      <c r="V78">
        <v>0</v>
      </c>
      <c r="X78">
        <v>0</v>
      </c>
      <c r="Z78">
        <v>0</v>
      </c>
    </row>
    <row r="79" spans="1:26" x14ac:dyDescent="0.25">
      <c r="A79">
        <v>-124.02</v>
      </c>
      <c r="B79">
        <v>54.03</v>
      </c>
      <c r="C79" t="s">
        <v>1</v>
      </c>
      <c r="D79" t="s">
        <v>0</v>
      </c>
      <c r="E79" s="1">
        <v>43908</v>
      </c>
      <c r="F79">
        <v>2020</v>
      </c>
      <c r="G79">
        <v>3</v>
      </c>
      <c r="H79">
        <v>18</v>
      </c>
      <c r="I79" t="s">
        <v>2</v>
      </c>
      <c r="J79">
        <v>7</v>
      </c>
      <c r="L79">
        <v>-13</v>
      </c>
      <c r="N79">
        <v>-3</v>
      </c>
      <c r="P79">
        <v>21</v>
      </c>
      <c r="R79">
        <v>0</v>
      </c>
      <c r="T79">
        <v>0</v>
      </c>
      <c r="V79">
        <v>0</v>
      </c>
      <c r="X79">
        <v>0</v>
      </c>
      <c r="Z79">
        <v>0</v>
      </c>
    </row>
    <row r="80" spans="1:26" x14ac:dyDescent="0.25">
      <c r="A80">
        <v>-124.02</v>
      </c>
      <c r="B80">
        <v>54.03</v>
      </c>
      <c r="C80" t="s">
        <v>1</v>
      </c>
      <c r="D80" t="s">
        <v>0</v>
      </c>
      <c r="E80" s="1">
        <v>43909</v>
      </c>
      <c r="F80">
        <v>2020</v>
      </c>
      <c r="G80">
        <v>3</v>
      </c>
      <c r="H80">
        <v>19</v>
      </c>
      <c r="I80" t="s">
        <v>2</v>
      </c>
      <c r="J80">
        <v>7.5</v>
      </c>
      <c r="L80">
        <v>-7</v>
      </c>
      <c r="N80">
        <v>0.3</v>
      </c>
      <c r="P80">
        <v>17.7</v>
      </c>
      <c r="R80">
        <v>0</v>
      </c>
      <c r="T80">
        <v>0</v>
      </c>
      <c r="V80">
        <v>0</v>
      </c>
      <c r="X80">
        <v>0</v>
      </c>
      <c r="Z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43910</v>
      </c>
      <c r="F81">
        <v>2020</v>
      </c>
      <c r="G81">
        <v>3</v>
      </c>
      <c r="H81">
        <v>20</v>
      </c>
      <c r="I81" t="s">
        <v>2</v>
      </c>
      <c r="J81">
        <v>9.5</v>
      </c>
      <c r="L81">
        <v>-12</v>
      </c>
      <c r="N81">
        <v>-1.3</v>
      </c>
      <c r="P81">
        <v>19.3</v>
      </c>
      <c r="R81">
        <v>0</v>
      </c>
      <c r="T81">
        <v>0</v>
      </c>
      <c r="V81">
        <v>0</v>
      </c>
      <c r="X81">
        <v>0</v>
      </c>
      <c r="Z81">
        <v>0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43911</v>
      </c>
      <c r="F82">
        <v>2020</v>
      </c>
      <c r="G82">
        <v>3</v>
      </c>
      <c r="H82">
        <v>21</v>
      </c>
      <c r="I82" t="s">
        <v>2</v>
      </c>
      <c r="J82">
        <v>9</v>
      </c>
      <c r="L82">
        <v>-7</v>
      </c>
      <c r="N82">
        <v>1</v>
      </c>
      <c r="P82">
        <v>17</v>
      </c>
      <c r="R82">
        <v>0</v>
      </c>
      <c r="T82">
        <v>0</v>
      </c>
      <c r="V82">
        <v>0</v>
      </c>
      <c r="X82">
        <v>0</v>
      </c>
      <c r="Z82">
        <v>0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43912</v>
      </c>
      <c r="F83">
        <v>2020</v>
      </c>
      <c r="G83">
        <v>3</v>
      </c>
      <c r="H83">
        <v>22</v>
      </c>
      <c r="I83" t="s">
        <v>2</v>
      </c>
      <c r="J83">
        <v>5</v>
      </c>
      <c r="L83">
        <v>-2.5</v>
      </c>
      <c r="N83">
        <v>1.3</v>
      </c>
      <c r="P83">
        <v>16.7</v>
      </c>
      <c r="R83">
        <v>0</v>
      </c>
      <c r="T83">
        <v>2.2000000000000002</v>
      </c>
      <c r="V83">
        <v>1.4</v>
      </c>
      <c r="X83">
        <v>3.6</v>
      </c>
      <c r="Z83">
        <v>0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43913</v>
      </c>
      <c r="F84">
        <v>2020</v>
      </c>
      <c r="G84">
        <v>3</v>
      </c>
      <c r="H84">
        <v>23</v>
      </c>
      <c r="I84" t="s">
        <v>2</v>
      </c>
      <c r="J84">
        <v>4.5</v>
      </c>
      <c r="L84">
        <v>-1</v>
      </c>
      <c r="N84">
        <v>1.8</v>
      </c>
      <c r="P84">
        <v>16.2</v>
      </c>
      <c r="R84">
        <v>0</v>
      </c>
      <c r="T84">
        <v>0</v>
      </c>
      <c r="V84">
        <v>0</v>
      </c>
      <c r="X84">
        <v>0</v>
      </c>
      <c r="Z84">
        <v>0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43914</v>
      </c>
      <c r="F85">
        <v>2020</v>
      </c>
      <c r="G85">
        <v>3</v>
      </c>
      <c r="H85">
        <v>24</v>
      </c>
      <c r="I85" t="s">
        <v>2</v>
      </c>
      <c r="J85">
        <v>3.5</v>
      </c>
      <c r="L85">
        <v>-11</v>
      </c>
      <c r="N85">
        <v>-3.8</v>
      </c>
      <c r="P85">
        <v>21.8</v>
      </c>
      <c r="R85">
        <v>0</v>
      </c>
      <c r="T85">
        <v>0</v>
      </c>
      <c r="V85">
        <v>0</v>
      </c>
      <c r="X85">
        <v>0</v>
      </c>
      <c r="Z85">
        <v>0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43915</v>
      </c>
      <c r="F86">
        <v>2020</v>
      </c>
      <c r="G86">
        <v>3</v>
      </c>
      <c r="H86">
        <v>25</v>
      </c>
      <c r="I86" t="s">
        <v>2</v>
      </c>
      <c r="J86">
        <v>7.5</v>
      </c>
      <c r="L86">
        <v>-13.5</v>
      </c>
      <c r="N86">
        <v>-3</v>
      </c>
      <c r="P86">
        <v>21</v>
      </c>
      <c r="R86">
        <v>0</v>
      </c>
      <c r="T86">
        <v>0</v>
      </c>
      <c r="V86">
        <v>0</v>
      </c>
      <c r="W86" t="s">
        <v>3</v>
      </c>
      <c r="X86">
        <v>0</v>
      </c>
      <c r="Y86" t="s">
        <v>3</v>
      </c>
      <c r="Z86">
        <v>0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43916</v>
      </c>
      <c r="F87">
        <v>2020</v>
      </c>
      <c r="G87">
        <v>3</v>
      </c>
      <c r="H87">
        <v>26</v>
      </c>
      <c r="I87" t="s">
        <v>2</v>
      </c>
      <c r="J87">
        <v>7.5</v>
      </c>
      <c r="L87">
        <v>0.5</v>
      </c>
      <c r="N87">
        <v>4</v>
      </c>
      <c r="P87">
        <v>14</v>
      </c>
      <c r="R87">
        <v>0</v>
      </c>
      <c r="T87">
        <v>0</v>
      </c>
      <c r="V87">
        <v>0</v>
      </c>
      <c r="X87">
        <v>0</v>
      </c>
      <c r="Z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43917</v>
      </c>
      <c r="F88">
        <v>2020</v>
      </c>
      <c r="G88">
        <v>3</v>
      </c>
      <c r="H88">
        <v>27</v>
      </c>
      <c r="I88" t="s">
        <v>2</v>
      </c>
      <c r="J88">
        <v>10.5</v>
      </c>
      <c r="L88">
        <v>2</v>
      </c>
      <c r="N88">
        <v>6.3</v>
      </c>
      <c r="P88">
        <v>11.7</v>
      </c>
      <c r="R88">
        <v>0</v>
      </c>
      <c r="T88">
        <v>1.2</v>
      </c>
      <c r="V88">
        <v>0</v>
      </c>
      <c r="X88">
        <v>1.2</v>
      </c>
      <c r="Z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43918</v>
      </c>
      <c r="F89">
        <v>2020</v>
      </c>
      <c r="G89">
        <v>3</v>
      </c>
      <c r="H89">
        <v>28</v>
      </c>
      <c r="I89" t="s">
        <v>2</v>
      </c>
      <c r="J89">
        <v>3.5</v>
      </c>
      <c r="L89">
        <v>-1</v>
      </c>
      <c r="N89">
        <v>1.3</v>
      </c>
      <c r="P89">
        <v>16.7</v>
      </c>
      <c r="R89">
        <v>0</v>
      </c>
      <c r="T89">
        <v>0.6</v>
      </c>
      <c r="V89">
        <v>1.4</v>
      </c>
      <c r="X89">
        <v>2</v>
      </c>
      <c r="Z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43919</v>
      </c>
      <c r="F90">
        <v>2020</v>
      </c>
      <c r="G90">
        <v>3</v>
      </c>
      <c r="H90">
        <v>29</v>
      </c>
      <c r="I90" t="s">
        <v>2</v>
      </c>
      <c r="J90">
        <v>9.5</v>
      </c>
      <c r="L90">
        <v>-6</v>
      </c>
      <c r="N90">
        <v>1.8</v>
      </c>
      <c r="P90">
        <v>16.2</v>
      </c>
      <c r="R90">
        <v>0</v>
      </c>
      <c r="T90">
        <v>0</v>
      </c>
      <c r="V90">
        <v>0.4</v>
      </c>
      <c r="X90">
        <v>0.4</v>
      </c>
      <c r="Z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43920</v>
      </c>
      <c r="F91">
        <v>2020</v>
      </c>
      <c r="G91">
        <v>3</v>
      </c>
      <c r="H91">
        <v>30</v>
      </c>
      <c r="I91" t="s">
        <v>2</v>
      </c>
      <c r="J91">
        <v>-8</v>
      </c>
      <c r="L91">
        <v>-10</v>
      </c>
      <c r="N91">
        <v>-9</v>
      </c>
      <c r="P91">
        <v>27</v>
      </c>
      <c r="R91">
        <v>0</v>
      </c>
      <c r="T91">
        <v>0</v>
      </c>
      <c r="V91">
        <v>5</v>
      </c>
      <c r="X91">
        <v>5</v>
      </c>
      <c r="Z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43921</v>
      </c>
      <c r="F92">
        <v>2020</v>
      </c>
      <c r="G92">
        <v>3</v>
      </c>
      <c r="H92">
        <v>31</v>
      </c>
      <c r="I92" t="s">
        <v>2</v>
      </c>
      <c r="J92">
        <v>-7</v>
      </c>
      <c r="L92">
        <v>-14</v>
      </c>
      <c r="N92">
        <v>-10.5</v>
      </c>
      <c r="P92">
        <v>28.5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43922</v>
      </c>
      <c r="F93">
        <v>2020</v>
      </c>
      <c r="G93">
        <v>4</v>
      </c>
      <c r="H93">
        <v>1</v>
      </c>
      <c r="I93" t="s">
        <v>2</v>
      </c>
      <c r="J93">
        <v>-1</v>
      </c>
      <c r="L93">
        <v>-16.5</v>
      </c>
      <c r="N93">
        <v>-8.8000000000000007</v>
      </c>
      <c r="P93">
        <v>26.8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43923</v>
      </c>
      <c r="F94">
        <v>2020</v>
      </c>
      <c r="G94">
        <v>4</v>
      </c>
      <c r="H94">
        <v>2</v>
      </c>
      <c r="I94" t="s">
        <v>2</v>
      </c>
      <c r="J94">
        <v>-3</v>
      </c>
      <c r="L94">
        <v>-16</v>
      </c>
      <c r="N94">
        <v>-9.5</v>
      </c>
      <c r="P94">
        <v>27.5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43924</v>
      </c>
      <c r="F95">
        <v>2020</v>
      </c>
      <c r="G95">
        <v>4</v>
      </c>
      <c r="H95">
        <v>3</v>
      </c>
      <c r="I95" t="s">
        <v>2</v>
      </c>
      <c r="J95">
        <v>-0.5</v>
      </c>
      <c r="L95">
        <v>-17</v>
      </c>
      <c r="N95">
        <v>-8.8000000000000007</v>
      </c>
      <c r="P95">
        <v>26.8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43925</v>
      </c>
      <c r="F96">
        <v>2020</v>
      </c>
      <c r="G96">
        <v>4</v>
      </c>
      <c r="H96">
        <v>4</v>
      </c>
      <c r="I96" t="s">
        <v>2</v>
      </c>
      <c r="J96">
        <v>3</v>
      </c>
      <c r="L96">
        <v>-18</v>
      </c>
      <c r="N96">
        <v>-7.5</v>
      </c>
      <c r="P96">
        <v>25.5</v>
      </c>
      <c r="R96">
        <v>0</v>
      </c>
      <c r="T96">
        <v>0</v>
      </c>
      <c r="V96">
        <v>0</v>
      </c>
      <c r="X96">
        <v>0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43926</v>
      </c>
      <c r="F97">
        <v>2020</v>
      </c>
      <c r="G97">
        <v>4</v>
      </c>
      <c r="H97">
        <v>5</v>
      </c>
      <c r="I97" t="s">
        <v>2</v>
      </c>
      <c r="J97">
        <v>4.5</v>
      </c>
      <c r="L97">
        <v>-16</v>
      </c>
      <c r="N97">
        <v>-5.8</v>
      </c>
      <c r="P97">
        <v>23.8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43927</v>
      </c>
      <c r="F98">
        <v>2020</v>
      </c>
      <c r="G98">
        <v>4</v>
      </c>
      <c r="H98">
        <v>6</v>
      </c>
      <c r="I98" t="s">
        <v>2</v>
      </c>
      <c r="J98">
        <v>9.5</v>
      </c>
      <c r="L98">
        <v>-9</v>
      </c>
      <c r="N98">
        <v>0.3</v>
      </c>
      <c r="P98">
        <v>17.7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43928</v>
      </c>
      <c r="F99">
        <v>2020</v>
      </c>
      <c r="G99">
        <v>4</v>
      </c>
      <c r="H99">
        <v>7</v>
      </c>
      <c r="I99" t="s">
        <v>2</v>
      </c>
      <c r="J99">
        <v>6</v>
      </c>
      <c r="L99">
        <v>-2</v>
      </c>
      <c r="N99">
        <v>2</v>
      </c>
      <c r="P99">
        <v>16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43929</v>
      </c>
      <c r="F100">
        <v>2020</v>
      </c>
      <c r="G100">
        <v>4</v>
      </c>
      <c r="H100">
        <v>8</v>
      </c>
      <c r="I100" t="s">
        <v>2</v>
      </c>
      <c r="J100">
        <v>10</v>
      </c>
      <c r="L100">
        <v>-8</v>
      </c>
      <c r="N100">
        <v>1</v>
      </c>
      <c r="P100">
        <v>17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43930</v>
      </c>
      <c r="F101">
        <v>2020</v>
      </c>
      <c r="G101">
        <v>4</v>
      </c>
      <c r="H101">
        <v>9</v>
      </c>
      <c r="I101" t="s">
        <v>2</v>
      </c>
      <c r="J101">
        <v>13.5</v>
      </c>
      <c r="L101">
        <v>1</v>
      </c>
      <c r="N101">
        <v>7.3</v>
      </c>
      <c r="P101">
        <v>10.7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43931</v>
      </c>
      <c r="F102">
        <v>2020</v>
      </c>
      <c r="G102">
        <v>4</v>
      </c>
      <c r="H102">
        <v>10</v>
      </c>
      <c r="I102" t="s">
        <v>2</v>
      </c>
      <c r="J102">
        <v>9.5</v>
      </c>
      <c r="L102">
        <v>-3.5</v>
      </c>
      <c r="N102">
        <v>3</v>
      </c>
      <c r="P102">
        <v>15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43932</v>
      </c>
      <c r="F103">
        <v>2020</v>
      </c>
      <c r="G103">
        <v>4</v>
      </c>
      <c r="H103">
        <v>11</v>
      </c>
      <c r="I103" t="s">
        <v>2</v>
      </c>
      <c r="J103">
        <v>7</v>
      </c>
      <c r="L103">
        <v>-6</v>
      </c>
      <c r="N103">
        <v>0.5</v>
      </c>
      <c r="P103">
        <v>17.5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43933</v>
      </c>
      <c r="F104">
        <v>2020</v>
      </c>
      <c r="G104">
        <v>4</v>
      </c>
      <c r="H104">
        <v>12</v>
      </c>
      <c r="I104" t="s">
        <v>2</v>
      </c>
      <c r="J104">
        <v>8.5</v>
      </c>
      <c r="L104">
        <v>-8</v>
      </c>
      <c r="N104">
        <v>0.3</v>
      </c>
      <c r="P104">
        <v>17.7</v>
      </c>
      <c r="R104">
        <v>0</v>
      </c>
      <c r="T104">
        <v>0</v>
      </c>
      <c r="V104">
        <v>0</v>
      </c>
      <c r="X104">
        <v>0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43934</v>
      </c>
      <c r="F105">
        <v>2020</v>
      </c>
      <c r="G105">
        <v>4</v>
      </c>
      <c r="H105">
        <v>13</v>
      </c>
      <c r="I105" t="s">
        <v>2</v>
      </c>
      <c r="J105">
        <v>11</v>
      </c>
      <c r="L105">
        <v>-6</v>
      </c>
      <c r="N105">
        <v>2.5</v>
      </c>
      <c r="P105">
        <v>15.5</v>
      </c>
      <c r="R105">
        <v>0</v>
      </c>
      <c r="T105">
        <v>1</v>
      </c>
      <c r="V105">
        <v>0</v>
      </c>
      <c r="X105">
        <v>1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43935</v>
      </c>
      <c r="F106">
        <v>2020</v>
      </c>
      <c r="G106">
        <v>4</v>
      </c>
      <c r="H106">
        <v>14</v>
      </c>
      <c r="I106" t="s">
        <v>2</v>
      </c>
      <c r="J106">
        <v>17</v>
      </c>
      <c r="L106">
        <v>4</v>
      </c>
      <c r="N106">
        <v>10.5</v>
      </c>
      <c r="P106">
        <v>7.5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43936</v>
      </c>
      <c r="F107">
        <v>2020</v>
      </c>
      <c r="G107">
        <v>4</v>
      </c>
      <c r="H107">
        <v>15</v>
      </c>
      <c r="I107" t="s">
        <v>2</v>
      </c>
      <c r="J107">
        <v>14.5</v>
      </c>
      <c r="L107">
        <v>-3</v>
      </c>
      <c r="N107">
        <v>5.8</v>
      </c>
      <c r="P107">
        <v>12.2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43937</v>
      </c>
      <c r="F108">
        <v>2020</v>
      </c>
      <c r="G108">
        <v>4</v>
      </c>
      <c r="H108">
        <v>16</v>
      </c>
      <c r="I108" t="s">
        <v>2</v>
      </c>
      <c r="J108">
        <v>19</v>
      </c>
      <c r="L108">
        <v>-4</v>
      </c>
      <c r="N108">
        <v>7.5</v>
      </c>
      <c r="P108">
        <v>10.5</v>
      </c>
      <c r="R108">
        <v>0</v>
      </c>
      <c r="T108">
        <v>0.6</v>
      </c>
      <c r="V108">
        <v>0</v>
      </c>
      <c r="X108">
        <v>0.6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43938</v>
      </c>
      <c r="F109">
        <v>2020</v>
      </c>
      <c r="G109">
        <v>4</v>
      </c>
      <c r="H109">
        <v>17</v>
      </c>
      <c r="I109" t="s">
        <v>2</v>
      </c>
      <c r="J109">
        <v>11</v>
      </c>
      <c r="L109">
        <v>7</v>
      </c>
      <c r="N109">
        <v>9</v>
      </c>
      <c r="P109">
        <v>9</v>
      </c>
      <c r="R109">
        <v>0</v>
      </c>
      <c r="T109">
        <v>1.4</v>
      </c>
      <c r="V109">
        <v>0</v>
      </c>
      <c r="X109">
        <v>1.4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43939</v>
      </c>
      <c r="F110">
        <v>2020</v>
      </c>
      <c r="G110">
        <v>4</v>
      </c>
      <c r="H110">
        <v>18</v>
      </c>
      <c r="I110" t="s">
        <v>2</v>
      </c>
      <c r="J110">
        <v>16</v>
      </c>
      <c r="L110">
        <v>-2</v>
      </c>
      <c r="N110">
        <v>7</v>
      </c>
      <c r="P110">
        <v>11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43940</v>
      </c>
      <c r="F111">
        <v>2020</v>
      </c>
      <c r="G111">
        <v>4</v>
      </c>
      <c r="H111">
        <v>19</v>
      </c>
      <c r="I111" t="s">
        <v>2</v>
      </c>
      <c r="J111">
        <v>20</v>
      </c>
      <c r="L111">
        <v>-2</v>
      </c>
      <c r="N111">
        <v>9</v>
      </c>
      <c r="P111">
        <v>9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43941</v>
      </c>
      <c r="F112">
        <v>2020</v>
      </c>
      <c r="G112">
        <v>4</v>
      </c>
      <c r="H112">
        <v>20</v>
      </c>
      <c r="I112" t="s">
        <v>2</v>
      </c>
      <c r="J112">
        <v>21</v>
      </c>
      <c r="L112">
        <v>0</v>
      </c>
      <c r="N112">
        <v>10.5</v>
      </c>
      <c r="P112">
        <v>7.5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43942</v>
      </c>
      <c r="F113">
        <v>2020</v>
      </c>
      <c r="G113">
        <v>4</v>
      </c>
      <c r="H113">
        <v>21</v>
      </c>
      <c r="I113" t="s">
        <v>2</v>
      </c>
      <c r="J113">
        <v>15</v>
      </c>
      <c r="L113">
        <v>2</v>
      </c>
      <c r="N113">
        <v>8.5</v>
      </c>
      <c r="P113">
        <v>9.5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43943</v>
      </c>
      <c r="F114">
        <v>2020</v>
      </c>
      <c r="G114">
        <v>4</v>
      </c>
      <c r="H114">
        <v>22</v>
      </c>
      <c r="I114" t="s">
        <v>2</v>
      </c>
      <c r="J114">
        <v>16.5</v>
      </c>
      <c r="L114">
        <v>2.5</v>
      </c>
      <c r="N114">
        <v>9.5</v>
      </c>
      <c r="P114">
        <v>8.5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43944</v>
      </c>
      <c r="F115">
        <v>2020</v>
      </c>
      <c r="G115">
        <v>4</v>
      </c>
      <c r="H115">
        <v>23</v>
      </c>
      <c r="I115" t="s">
        <v>2</v>
      </c>
      <c r="J115">
        <v>15.5</v>
      </c>
      <c r="L115">
        <v>2.5</v>
      </c>
      <c r="N115">
        <v>9</v>
      </c>
      <c r="P115">
        <v>9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43945</v>
      </c>
      <c r="F116">
        <v>2020</v>
      </c>
      <c r="G116">
        <v>4</v>
      </c>
      <c r="H116">
        <v>24</v>
      </c>
      <c r="I116" t="s">
        <v>2</v>
      </c>
      <c r="J116">
        <v>17</v>
      </c>
      <c r="L116">
        <v>-1</v>
      </c>
      <c r="N116">
        <v>8</v>
      </c>
      <c r="P116">
        <v>10</v>
      </c>
      <c r="R116">
        <v>0</v>
      </c>
      <c r="T116">
        <v>0</v>
      </c>
      <c r="U116" t="s">
        <v>3</v>
      </c>
      <c r="V116">
        <v>0</v>
      </c>
      <c r="X116">
        <v>0</v>
      </c>
      <c r="Y116" t="s">
        <v>3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43946</v>
      </c>
      <c r="F117">
        <v>2020</v>
      </c>
      <c r="G117">
        <v>4</v>
      </c>
      <c r="H117">
        <v>25</v>
      </c>
      <c r="I117" t="s">
        <v>2</v>
      </c>
      <c r="J117">
        <v>10</v>
      </c>
      <c r="L117">
        <v>2</v>
      </c>
      <c r="N117">
        <v>6</v>
      </c>
      <c r="P117">
        <v>12</v>
      </c>
      <c r="R117">
        <v>0</v>
      </c>
      <c r="T117">
        <v>6.2</v>
      </c>
      <c r="V117">
        <v>0</v>
      </c>
      <c r="X117">
        <v>6.2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43947</v>
      </c>
      <c r="F118">
        <v>2020</v>
      </c>
      <c r="G118">
        <v>4</v>
      </c>
      <c r="H118">
        <v>26</v>
      </c>
      <c r="I118" t="s">
        <v>2</v>
      </c>
      <c r="J118">
        <v>11</v>
      </c>
      <c r="L118">
        <v>-1.5</v>
      </c>
      <c r="N118">
        <v>4.8</v>
      </c>
      <c r="P118">
        <v>13.2</v>
      </c>
      <c r="R118">
        <v>0</v>
      </c>
      <c r="T118">
        <v>1</v>
      </c>
      <c r="V118">
        <v>0</v>
      </c>
      <c r="X118">
        <v>1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43948</v>
      </c>
      <c r="F119">
        <v>2020</v>
      </c>
      <c r="G119">
        <v>4</v>
      </c>
      <c r="H119">
        <v>27</v>
      </c>
      <c r="I119" t="s">
        <v>2</v>
      </c>
      <c r="J119">
        <v>13</v>
      </c>
      <c r="L119">
        <v>1</v>
      </c>
      <c r="N119">
        <v>7</v>
      </c>
      <c r="P119">
        <v>11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43949</v>
      </c>
      <c r="F120">
        <v>2020</v>
      </c>
      <c r="G120">
        <v>4</v>
      </c>
      <c r="H120">
        <v>28</v>
      </c>
      <c r="I120" t="s">
        <v>2</v>
      </c>
      <c r="J120">
        <v>10</v>
      </c>
      <c r="L120">
        <v>2</v>
      </c>
      <c r="N120">
        <v>6</v>
      </c>
      <c r="P120">
        <v>12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43950</v>
      </c>
      <c r="F121">
        <v>2020</v>
      </c>
      <c r="G121">
        <v>4</v>
      </c>
      <c r="H121">
        <v>29</v>
      </c>
      <c r="I121" t="s">
        <v>2</v>
      </c>
      <c r="J121">
        <v>13</v>
      </c>
      <c r="L121">
        <v>-1</v>
      </c>
      <c r="N121">
        <v>6</v>
      </c>
      <c r="P121">
        <v>12</v>
      </c>
      <c r="R121">
        <v>0</v>
      </c>
      <c r="T121">
        <v>0.4</v>
      </c>
      <c r="V121">
        <v>0</v>
      </c>
      <c r="X121">
        <v>0.4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43951</v>
      </c>
      <c r="F122">
        <v>2020</v>
      </c>
      <c r="G122">
        <v>4</v>
      </c>
      <c r="H122">
        <v>30</v>
      </c>
      <c r="I122" t="s">
        <v>2</v>
      </c>
      <c r="J122">
        <v>14</v>
      </c>
      <c r="L122">
        <v>4</v>
      </c>
      <c r="N122">
        <v>9</v>
      </c>
      <c r="P122">
        <v>9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43952</v>
      </c>
      <c r="F123">
        <v>2020</v>
      </c>
      <c r="G123">
        <v>5</v>
      </c>
      <c r="H123">
        <v>1</v>
      </c>
      <c r="I123" t="s">
        <v>2</v>
      </c>
      <c r="J123">
        <v>17</v>
      </c>
      <c r="L123">
        <v>-3</v>
      </c>
      <c r="N123">
        <v>7</v>
      </c>
      <c r="P123">
        <v>11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43953</v>
      </c>
      <c r="F124">
        <v>2020</v>
      </c>
      <c r="G124">
        <v>5</v>
      </c>
      <c r="H124">
        <v>2</v>
      </c>
      <c r="I124" t="s">
        <v>2</v>
      </c>
      <c r="J124">
        <v>18</v>
      </c>
      <c r="L124">
        <v>0</v>
      </c>
      <c r="N124">
        <v>9</v>
      </c>
      <c r="P124">
        <v>9</v>
      </c>
      <c r="R124">
        <v>0</v>
      </c>
      <c r="T124">
        <v>0.4</v>
      </c>
      <c r="V124">
        <v>0</v>
      </c>
      <c r="X124">
        <v>0.4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43954</v>
      </c>
      <c r="F125">
        <v>2020</v>
      </c>
      <c r="G125">
        <v>5</v>
      </c>
      <c r="H125">
        <v>3</v>
      </c>
      <c r="I125" t="s">
        <v>2</v>
      </c>
      <c r="J125">
        <v>10</v>
      </c>
      <c r="L125">
        <v>5</v>
      </c>
      <c r="N125">
        <v>7.5</v>
      </c>
      <c r="P125">
        <v>10.5</v>
      </c>
      <c r="R125">
        <v>0</v>
      </c>
      <c r="T125">
        <v>0.8</v>
      </c>
      <c r="V125">
        <v>0</v>
      </c>
      <c r="X125">
        <v>0.8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43955</v>
      </c>
      <c r="F126">
        <v>2020</v>
      </c>
      <c r="G126">
        <v>5</v>
      </c>
      <c r="H126">
        <v>4</v>
      </c>
      <c r="I126" t="s">
        <v>2</v>
      </c>
      <c r="J126">
        <v>16.5</v>
      </c>
      <c r="L126">
        <v>-2</v>
      </c>
      <c r="N126">
        <v>7.3</v>
      </c>
      <c r="P126">
        <v>10.7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43956</v>
      </c>
      <c r="F127">
        <v>2020</v>
      </c>
      <c r="G127">
        <v>5</v>
      </c>
      <c r="H127">
        <v>5</v>
      </c>
      <c r="I127" t="s">
        <v>2</v>
      </c>
      <c r="J127">
        <v>17</v>
      </c>
      <c r="L127">
        <v>2</v>
      </c>
      <c r="N127">
        <v>9.5</v>
      </c>
      <c r="P127">
        <v>8.5</v>
      </c>
      <c r="R127">
        <v>0</v>
      </c>
      <c r="T127">
        <v>0.4</v>
      </c>
      <c r="V127">
        <v>0</v>
      </c>
      <c r="X127">
        <v>0.4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43957</v>
      </c>
      <c r="F128">
        <v>2020</v>
      </c>
      <c r="G128">
        <v>5</v>
      </c>
      <c r="H128">
        <v>6</v>
      </c>
      <c r="I128" t="s">
        <v>2</v>
      </c>
      <c r="J128">
        <v>10</v>
      </c>
      <c r="L128">
        <v>5.5</v>
      </c>
      <c r="N128">
        <v>7.8</v>
      </c>
      <c r="P128">
        <v>10.199999999999999</v>
      </c>
      <c r="R128">
        <v>0</v>
      </c>
      <c r="T128">
        <v>4.2</v>
      </c>
      <c r="V128">
        <v>0</v>
      </c>
      <c r="X128">
        <v>4.2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43958</v>
      </c>
      <c r="F129">
        <v>2020</v>
      </c>
      <c r="G129">
        <v>5</v>
      </c>
      <c r="H129">
        <v>7</v>
      </c>
      <c r="I129" t="s">
        <v>2</v>
      </c>
      <c r="J129">
        <v>19</v>
      </c>
      <c r="L129">
        <v>1</v>
      </c>
      <c r="N129">
        <v>10</v>
      </c>
      <c r="P129">
        <v>8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43959</v>
      </c>
      <c r="F130">
        <v>2020</v>
      </c>
      <c r="G130">
        <v>5</v>
      </c>
      <c r="H130">
        <v>8</v>
      </c>
      <c r="I130" t="s">
        <v>2</v>
      </c>
      <c r="J130">
        <v>20.5</v>
      </c>
      <c r="L130">
        <v>1</v>
      </c>
      <c r="N130">
        <v>10.8</v>
      </c>
      <c r="P130">
        <v>7.2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43960</v>
      </c>
      <c r="F131">
        <v>2020</v>
      </c>
      <c r="G131">
        <v>5</v>
      </c>
      <c r="H131">
        <v>9</v>
      </c>
      <c r="I131" t="s">
        <v>2</v>
      </c>
      <c r="J131">
        <v>21</v>
      </c>
      <c r="L131">
        <v>1</v>
      </c>
      <c r="N131">
        <v>11</v>
      </c>
      <c r="P131">
        <v>7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43961</v>
      </c>
      <c r="F132">
        <v>2020</v>
      </c>
      <c r="G132">
        <v>5</v>
      </c>
      <c r="H132">
        <v>10</v>
      </c>
      <c r="I132" t="s">
        <v>2</v>
      </c>
      <c r="J132">
        <v>16</v>
      </c>
      <c r="L132">
        <v>5.5</v>
      </c>
      <c r="N132">
        <v>10.8</v>
      </c>
      <c r="P132">
        <v>7.2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43962</v>
      </c>
      <c r="F133">
        <v>2020</v>
      </c>
      <c r="G133">
        <v>5</v>
      </c>
      <c r="H133">
        <v>11</v>
      </c>
      <c r="I133" t="s">
        <v>2</v>
      </c>
      <c r="J133">
        <v>19</v>
      </c>
      <c r="L133">
        <v>-1.5</v>
      </c>
      <c r="N133">
        <v>8.8000000000000007</v>
      </c>
      <c r="P133">
        <v>9.1999999999999993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43963</v>
      </c>
      <c r="F134">
        <v>2020</v>
      </c>
      <c r="G134">
        <v>5</v>
      </c>
      <c r="H134">
        <v>12</v>
      </c>
      <c r="I134" t="s">
        <v>2</v>
      </c>
      <c r="J134">
        <v>22</v>
      </c>
      <c r="L134">
        <v>-1</v>
      </c>
      <c r="N134">
        <v>10.5</v>
      </c>
      <c r="P134">
        <v>7.5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43964</v>
      </c>
      <c r="F135">
        <v>2020</v>
      </c>
      <c r="G135">
        <v>5</v>
      </c>
      <c r="H135">
        <v>13</v>
      </c>
      <c r="I135" t="s">
        <v>2</v>
      </c>
      <c r="J135">
        <v>25.5</v>
      </c>
      <c r="L135">
        <v>-0.5</v>
      </c>
      <c r="N135">
        <v>12.5</v>
      </c>
      <c r="P135">
        <v>5.5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43965</v>
      </c>
      <c r="F136">
        <v>2020</v>
      </c>
      <c r="G136">
        <v>5</v>
      </c>
      <c r="H136">
        <v>14</v>
      </c>
      <c r="I136" t="s">
        <v>2</v>
      </c>
      <c r="J136">
        <v>21</v>
      </c>
      <c r="L136">
        <v>7</v>
      </c>
      <c r="N136">
        <v>14</v>
      </c>
      <c r="P136">
        <v>4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43966</v>
      </c>
      <c r="F137">
        <v>2020</v>
      </c>
      <c r="G137">
        <v>5</v>
      </c>
      <c r="H137">
        <v>15</v>
      </c>
      <c r="I137" t="s">
        <v>2</v>
      </c>
      <c r="J137">
        <v>22</v>
      </c>
      <c r="L137">
        <v>7</v>
      </c>
      <c r="N137">
        <v>14.5</v>
      </c>
      <c r="P137">
        <v>3.5</v>
      </c>
      <c r="R137">
        <v>0</v>
      </c>
      <c r="T137">
        <v>3</v>
      </c>
      <c r="V137">
        <v>0</v>
      </c>
      <c r="X137">
        <v>3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43967</v>
      </c>
      <c r="F138">
        <v>2020</v>
      </c>
      <c r="G138">
        <v>5</v>
      </c>
      <c r="H138">
        <v>16</v>
      </c>
      <c r="I138" t="s">
        <v>2</v>
      </c>
      <c r="J138">
        <v>18.5</v>
      </c>
      <c r="L138">
        <v>4</v>
      </c>
      <c r="N138">
        <v>11.3</v>
      </c>
      <c r="P138">
        <v>6.7</v>
      </c>
      <c r="R138">
        <v>0</v>
      </c>
      <c r="T138">
        <v>2.4</v>
      </c>
      <c r="V138">
        <v>0</v>
      </c>
      <c r="X138">
        <v>2.4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43968</v>
      </c>
      <c r="F139">
        <v>2020</v>
      </c>
      <c r="G139">
        <v>5</v>
      </c>
      <c r="H139">
        <v>17</v>
      </c>
      <c r="I139" t="s">
        <v>2</v>
      </c>
      <c r="J139">
        <v>19.5</v>
      </c>
      <c r="L139">
        <v>8.5</v>
      </c>
      <c r="N139">
        <v>14</v>
      </c>
      <c r="P139">
        <v>4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43969</v>
      </c>
      <c r="F140">
        <v>2020</v>
      </c>
      <c r="G140">
        <v>5</v>
      </c>
      <c r="H140">
        <v>18</v>
      </c>
      <c r="I140" t="s">
        <v>2</v>
      </c>
      <c r="J140">
        <v>22.5</v>
      </c>
      <c r="L140">
        <v>9</v>
      </c>
      <c r="N140">
        <v>15.8</v>
      </c>
      <c r="P140">
        <v>2.2000000000000002</v>
      </c>
      <c r="R140">
        <v>0</v>
      </c>
      <c r="T140">
        <v>0.2</v>
      </c>
      <c r="V140">
        <v>0</v>
      </c>
      <c r="X140">
        <v>0.2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43970</v>
      </c>
      <c r="F141">
        <v>2020</v>
      </c>
      <c r="G141">
        <v>5</v>
      </c>
      <c r="H141">
        <v>19</v>
      </c>
      <c r="I141" t="s">
        <v>2</v>
      </c>
      <c r="J141">
        <v>22</v>
      </c>
      <c r="L141">
        <v>4</v>
      </c>
      <c r="N141">
        <v>13</v>
      </c>
      <c r="P141">
        <v>5</v>
      </c>
      <c r="R141">
        <v>0</v>
      </c>
      <c r="T141">
        <v>1.8</v>
      </c>
      <c r="V141">
        <v>0</v>
      </c>
      <c r="X141">
        <v>1.8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43971</v>
      </c>
      <c r="F142">
        <v>2020</v>
      </c>
      <c r="G142">
        <v>5</v>
      </c>
      <c r="H142">
        <v>20</v>
      </c>
      <c r="I142" t="s">
        <v>2</v>
      </c>
      <c r="J142">
        <v>14.5</v>
      </c>
      <c r="L142">
        <v>9</v>
      </c>
      <c r="N142">
        <v>11.8</v>
      </c>
      <c r="P142">
        <v>6.2</v>
      </c>
      <c r="R142">
        <v>0</v>
      </c>
      <c r="T142">
        <v>3.8</v>
      </c>
      <c r="V142">
        <v>0</v>
      </c>
      <c r="X142">
        <v>3.8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43972</v>
      </c>
      <c r="F143">
        <v>2020</v>
      </c>
      <c r="G143">
        <v>5</v>
      </c>
      <c r="H143">
        <v>21</v>
      </c>
      <c r="I143" t="s">
        <v>2</v>
      </c>
      <c r="J143">
        <v>19</v>
      </c>
      <c r="L143">
        <v>2</v>
      </c>
      <c r="N143">
        <v>10.5</v>
      </c>
      <c r="P143">
        <v>7.5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43973</v>
      </c>
      <c r="F144">
        <v>2020</v>
      </c>
      <c r="G144">
        <v>5</v>
      </c>
      <c r="H144">
        <v>22</v>
      </c>
      <c r="I144" t="s">
        <v>2</v>
      </c>
      <c r="J144">
        <v>16</v>
      </c>
      <c r="L144">
        <v>8.5</v>
      </c>
      <c r="N144">
        <v>12.3</v>
      </c>
      <c r="P144">
        <v>5.7</v>
      </c>
      <c r="R144">
        <v>0</v>
      </c>
      <c r="T144">
        <v>1</v>
      </c>
      <c r="V144">
        <v>0</v>
      </c>
      <c r="X144">
        <v>1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43974</v>
      </c>
      <c r="F145">
        <v>2020</v>
      </c>
      <c r="G145">
        <v>5</v>
      </c>
      <c r="H145">
        <v>23</v>
      </c>
      <c r="I145" t="s">
        <v>2</v>
      </c>
      <c r="J145">
        <v>22</v>
      </c>
      <c r="L145">
        <v>6.5</v>
      </c>
      <c r="N145">
        <v>14.3</v>
      </c>
      <c r="P145">
        <v>3.7</v>
      </c>
      <c r="R145">
        <v>0</v>
      </c>
      <c r="T145">
        <v>0.2</v>
      </c>
      <c r="V145">
        <v>0</v>
      </c>
      <c r="X145">
        <v>0.2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43975</v>
      </c>
      <c r="F146">
        <v>2020</v>
      </c>
      <c r="G146">
        <v>5</v>
      </c>
      <c r="H146">
        <v>24</v>
      </c>
      <c r="I146" t="s">
        <v>2</v>
      </c>
      <c r="J146">
        <v>20</v>
      </c>
      <c r="L146">
        <v>9</v>
      </c>
      <c r="N146">
        <v>14.5</v>
      </c>
      <c r="P146">
        <v>3.5</v>
      </c>
      <c r="R146">
        <v>0</v>
      </c>
      <c r="T146">
        <v>1</v>
      </c>
      <c r="V146">
        <v>0</v>
      </c>
      <c r="X146">
        <v>1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43976</v>
      </c>
      <c r="F147">
        <v>2020</v>
      </c>
      <c r="G147">
        <v>5</v>
      </c>
      <c r="H147">
        <v>25</v>
      </c>
      <c r="I147" t="s">
        <v>2</v>
      </c>
      <c r="J147">
        <v>18</v>
      </c>
      <c r="L147">
        <v>8.5</v>
      </c>
      <c r="N147">
        <v>13.3</v>
      </c>
      <c r="P147">
        <v>4.7</v>
      </c>
      <c r="R147">
        <v>0</v>
      </c>
      <c r="T147">
        <v>0.8</v>
      </c>
      <c r="V147">
        <v>0</v>
      </c>
      <c r="X147">
        <v>0.8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43977</v>
      </c>
      <c r="F148">
        <v>2020</v>
      </c>
      <c r="G148">
        <v>5</v>
      </c>
      <c r="H148">
        <v>26</v>
      </c>
      <c r="I148" t="s">
        <v>2</v>
      </c>
      <c r="J148">
        <v>17</v>
      </c>
      <c r="L148">
        <v>5</v>
      </c>
      <c r="N148">
        <v>11</v>
      </c>
      <c r="P148">
        <v>7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43978</v>
      </c>
      <c r="F149">
        <v>2020</v>
      </c>
      <c r="G149">
        <v>5</v>
      </c>
      <c r="H149">
        <v>27</v>
      </c>
      <c r="I149" t="s">
        <v>2</v>
      </c>
      <c r="J149">
        <v>20.5</v>
      </c>
      <c r="L149">
        <v>-0.5</v>
      </c>
      <c r="N149">
        <v>10</v>
      </c>
      <c r="P149">
        <v>8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43979</v>
      </c>
      <c r="F150">
        <v>2020</v>
      </c>
      <c r="G150">
        <v>5</v>
      </c>
      <c r="H150">
        <v>28</v>
      </c>
      <c r="I150" t="s">
        <v>2</v>
      </c>
      <c r="J150">
        <v>17</v>
      </c>
      <c r="L150">
        <v>3</v>
      </c>
      <c r="N150">
        <v>10</v>
      </c>
      <c r="P150">
        <v>8</v>
      </c>
      <c r="R150">
        <v>0</v>
      </c>
      <c r="T150">
        <v>1.4</v>
      </c>
      <c r="V150">
        <v>0</v>
      </c>
      <c r="X150">
        <v>1.4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43980</v>
      </c>
      <c r="F151">
        <v>2020</v>
      </c>
      <c r="G151">
        <v>5</v>
      </c>
      <c r="H151">
        <v>29</v>
      </c>
      <c r="I151" t="s">
        <v>2</v>
      </c>
      <c r="J151">
        <v>24</v>
      </c>
      <c r="L151">
        <v>6.5</v>
      </c>
      <c r="N151">
        <v>15.3</v>
      </c>
      <c r="P151">
        <v>2.7</v>
      </c>
      <c r="R151">
        <v>0</v>
      </c>
      <c r="T151">
        <v>3</v>
      </c>
      <c r="V151">
        <v>0</v>
      </c>
      <c r="X151">
        <v>3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43981</v>
      </c>
      <c r="F152">
        <v>2020</v>
      </c>
      <c r="G152">
        <v>5</v>
      </c>
      <c r="H152">
        <v>30</v>
      </c>
      <c r="I152" t="s">
        <v>2</v>
      </c>
      <c r="J152">
        <v>19</v>
      </c>
      <c r="L152">
        <v>7.5</v>
      </c>
      <c r="N152">
        <v>13.3</v>
      </c>
      <c r="P152">
        <v>4.7</v>
      </c>
      <c r="R152">
        <v>0</v>
      </c>
      <c r="T152">
        <v>1.2</v>
      </c>
      <c r="V152">
        <v>0</v>
      </c>
      <c r="X152">
        <v>1.2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43982</v>
      </c>
      <c r="F153">
        <v>2020</v>
      </c>
      <c r="G153">
        <v>5</v>
      </c>
      <c r="H153">
        <v>31</v>
      </c>
      <c r="I153" t="s">
        <v>2</v>
      </c>
      <c r="J153">
        <v>18.5</v>
      </c>
      <c r="L153">
        <v>9</v>
      </c>
      <c r="N153">
        <v>13.8</v>
      </c>
      <c r="P153">
        <v>4.2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43983</v>
      </c>
      <c r="F154">
        <v>2020</v>
      </c>
      <c r="G154">
        <v>6</v>
      </c>
      <c r="H154">
        <v>1</v>
      </c>
      <c r="I154" t="s">
        <v>2</v>
      </c>
      <c r="J154">
        <v>20</v>
      </c>
      <c r="L154">
        <v>6</v>
      </c>
      <c r="N154">
        <v>13</v>
      </c>
      <c r="P154">
        <v>5</v>
      </c>
      <c r="R154">
        <v>0</v>
      </c>
      <c r="T154">
        <v>0.8</v>
      </c>
      <c r="V154">
        <v>0</v>
      </c>
      <c r="X154">
        <v>0.8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43984</v>
      </c>
      <c r="F155">
        <v>2020</v>
      </c>
      <c r="G155">
        <v>6</v>
      </c>
      <c r="H155">
        <v>2</v>
      </c>
      <c r="I155" t="s">
        <v>2</v>
      </c>
      <c r="J155">
        <v>11.5</v>
      </c>
      <c r="L155">
        <v>7</v>
      </c>
      <c r="N155">
        <v>9.3000000000000007</v>
      </c>
      <c r="P155">
        <v>8.6999999999999993</v>
      </c>
      <c r="R155">
        <v>0</v>
      </c>
      <c r="T155">
        <v>5.4</v>
      </c>
      <c r="V155">
        <v>0</v>
      </c>
      <c r="X155">
        <v>5.4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43985</v>
      </c>
      <c r="F156">
        <v>2020</v>
      </c>
      <c r="G156">
        <v>6</v>
      </c>
      <c r="H156">
        <v>3</v>
      </c>
      <c r="I156" t="s">
        <v>2</v>
      </c>
      <c r="J156">
        <v>17.5</v>
      </c>
      <c r="L156">
        <v>2.5</v>
      </c>
      <c r="N156">
        <v>10</v>
      </c>
      <c r="P156">
        <v>8</v>
      </c>
      <c r="R156">
        <v>0</v>
      </c>
      <c r="T156">
        <v>0.2</v>
      </c>
      <c r="V156">
        <v>0</v>
      </c>
      <c r="X156">
        <v>0.2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43986</v>
      </c>
      <c r="F157">
        <v>2020</v>
      </c>
      <c r="G157">
        <v>6</v>
      </c>
      <c r="H157">
        <v>4</v>
      </c>
      <c r="I157" t="s">
        <v>2</v>
      </c>
      <c r="J157">
        <v>20</v>
      </c>
      <c r="L157">
        <v>1.5</v>
      </c>
      <c r="N157">
        <v>10.8</v>
      </c>
      <c r="P157">
        <v>7.2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43987</v>
      </c>
      <c r="F158">
        <v>2020</v>
      </c>
      <c r="G158">
        <v>6</v>
      </c>
      <c r="H158">
        <v>5</v>
      </c>
      <c r="I158" t="s">
        <v>2</v>
      </c>
      <c r="J158">
        <v>18</v>
      </c>
      <c r="L158">
        <v>3</v>
      </c>
      <c r="N158">
        <v>10.5</v>
      </c>
      <c r="P158">
        <v>7.5</v>
      </c>
      <c r="R158">
        <v>0</v>
      </c>
      <c r="T158">
        <v>4.5999999999999996</v>
      </c>
      <c r="V158">
        <v>0</v>
      </c>
      <c r="X158">
        <v>4.5999999999999996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43988</v>
      </c>
      <c r="F159">
        <v>2020</v>
      </c>
      <c r="G159">
        <v>6</v>
      </c>
      <c r="H159">
        <v>6</v>
      </c>
      <c r="I159" t="s">
        <v>2</v>
      </c>
      <c r="J159">
        <v>15.5</v>
      </c>
      <c r="L159">
        <v>5.5</v>
      </c>
      <c r="N159">
        <v>10.5</v>
      </c>
      <c r="P159">
        <v>7.5</v>
      </c>
      <c r="R159">
        <v>0</v>
      </c>
      <c r="T159">
        <v>0.8</v>
      </c>
      <c r="V159">
        <v>0</v>
      </c>
      <c r="X159">
        <v>0.8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43989</v>
      </c>
      <c r="F160">
        <v>2020</v>
      </c>
      <c r="G160">
        <v>6</v>
      </c>
      <c r="H160">
        <v>7</v>
      </c>
      <c r="I160" t="s">
        <v>2</v>
      </c>
      <c r="J160">
        <v>19</v>
      </c>
      <c r="L160">
        <v>5</v>
      </c>
      <c r="N160">
        <v>12</v>
      </c>
      <c r="P160">
        <v>6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43990</v>
      </c>
      <c r="F161">
        <v>2020</v>
      </c>
      <c r="G161">
        <v>6</v>
      </c>
      <c r="H161">
        <v>8</v>
      </c>
      <c r="I161" t="s">
        <v>2</v>
      </c>
      <c r="J161">
        <v>17</v>
      </c>
      <c r="L161">
        <v>5</v>
      </c>
      <c r="N161">
        <v>11</v>
      </c>
      <c r="P161">
        <v>7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43991</v>
      </c>
      <c r="F162">
        <v>2020</v>
      </c>
      <c r="G162">
        <v>6</v>
      </c>
      <c r="H162">
        <v>9</v>
      </c>
      <c r="I162" t="s">
        <v>2</v>
      </c>
      <c r="J162">
        <v>19.5</v>
      </c>
      <c r="L162">
        <v>1</v>
      </c>
      <c r="N162">
        <v>10.3</v>
      </c>
      <c r="P162">
        <v>7.7</v>
      </c>
      <c r="R162">
        <v>0</v>
      </c>
      <c r="T162">
        <v>2</v>
      </c>
      <c r="V162">
        <v>0</v>
      </c>
      <c r="X162">
        <v>2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43992</v>
      </c>
      <c r="F163">
        <v>2020</v>
      </c>
      <c r="G163">
        <v>6</v>
      </c>
      <c r="H163">
        <v>10</v>
      </c>
      <c r="I163" t="s">
        <v>2</v>
      </c>
      <c r="J163">
        <v>21.5</v>
      </c>
      <c r="L163">
        <v>7</v>
      </c>
      <c r="N163">
        <v>14.3</v>
      </c>
      <c r="P163">
        <v>3.7</v>
      </c>
      <c r="R163">
        <v>0</v>
      </c>
      <c r="T163">
        <v>2</v>
      </c>
      <c r="V163">
        <v>0</v>
      </c>
      <c r="X163">
        <v>2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43993</v>
      </c>
      <c r="F164">
        <v>2020</v>
      </c>
      <c r="G164">
        <v>6</v>
      </c>
      <c r="H164">
        <v>11</v>
      </c>
      <c r="I164" t="s">
        <v>2</v>
      </c>
      <c r="J164">
        <v>22</v>
      </c>
      <c r="L164">
        <v>5.5</v>
      </c>
      <c r="N164">
        <v>13.8</v>
      </c>
      <c r="P164">
        <v>4.2</v>
      </c>
      <c r="R164">
        <v>0</v>
      </c>
      <c r="T164">
        <v>2.6</v>
      </c>
      <c r="V164">
        <v>0</v>
      </c>
      <c r="X164">
        <v>2.6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43994</v>
      </c>
      <c r="F165">
        <v>2020</v>
      </c>
      <c r="G165">
        <v>6</v>
      </c>
      <c r="H165">
        <v>12</v>
      </c>
      <c r="I165" t="s">
        <v>2</v>
      </c>
      <c r="J165">
        <v>18.5</v>
      </c>
      <c r="L165">
        <v>6.5</v>
      </c>
      <c r="N165">
        <v>12.5</v>
      </c>
      <c r="P165">
        <v>5.5</v>
      </c>
      <c r="R165">
        <v>0</v>
      </c>
      <c r="T165">
        <v>6.4</v>
      </c>
      <c r="V165">
        <v>0</v>
      </c>
      <c r="X165">
        <v>6.4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43995</v>
      </c>
      <c r="F166">
        <v>2020</v>
      </c>
      <c r="G166">
        <v>6</v>
      </c>
      <c r="H166">
        <v>13</v>
      </c>
      <c r="I166" t="s">
        <v>2</v>
      </c>
      <c r="J166">
        <v>19.5</v>
      </c>
      <c r="L166">
        <v>3</v>
      </c>
      <c r="N166">
        <v>11.3</v>
      </c>
      <c r="P166">
        <v>6.7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43996</v>
      </c>
      <c r="F167">
        <v>2020</v>
      </c>
      <c r="G167">
        <v>6</v>
      </c>
      <c r="H167">
        <v>14</v>
      </c>
      <c r="I167" t="s">
        <v>2</v>
      </c>
      <c r="J167">
        <v>18.5</v>
      </c>
      <c r="L167">
        <v>9.5</v>
      </c>
      <c r="N167">
        <v>14</v>
      </c>
      <c r="P167">
        <v>4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43997</v>
      </c>
      <c r="F168">
        <v>2020</v>
      </c>
      <c r="G168">
        <v>6</v>
      </c>
      <c r="H168">
        <v>15</v>
      </c>
      <c r="I168" t="s">
        <v>2</v>
      </c>
      <c r="J168">
        <v>21</v>
      </c>
      <c r="L168">
        <v>3.5</v>
      </c>
      <c r="N168">
        <v>12.3</v>
      </c>
      <c r="P168">
        <v>5.7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43998</v>
      </c>
      <c r="F169">
        <v>2020</v>
      </c>
      <c r="G169">
        <v>6</v>
      </c>
      <c r="H169">
        <v>16</v>
      </c>
      <c r="I169" t="s">
        <v>2</v>
      </c>
      <c r="J169">
        <v>21.5</v>
      </c>
      <c r="L169">
        <v>6</v>
      </c>
      <c r="N169">
        <v>13.8</v>
      </c>
      <c r="P169">
        <v>4.2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43999</v>
      </c>
      <c r="F170">
        <v>2020</v>
      </c>
      <c r="G170">
        <v>6</v>
      </c>
      <c r="H170">
        <v>17</v>
      </c>
      <c r="I170" t="s">
        <v>2</v>
      </c>
      <c r="J170">
        <v>24</v>
      </c>
      <c r="L170">
        <v>7</v>
      </c>
      <c r="N170">
        <v>15.5</v>
      </c>
      <c r="P170">
        <v>2.5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44000</v>
      </c>
      <c r="F171">
        <v>2020</v>
      </c>
      <c r="G171">
        <v>6</v>
      </c>
      <c r="H171">
        <v>18</v>
      </c>
      <c r="I171" t="s">
        <v>2</v>
      </c>
      <c r="J171">
        <v>25</v>
      </c>
      <c r="L171">
        <v>6.5</v>
      </c>
      <c r="N171">
        <v>15.8</v>
      </c>
      <c r="P171">
        <v>2.2000000000000002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44001</v>
      </c>
      <c r="F172">
        <v>2020</v>
      </c>
      <c r="G172">
        <v>6</v>
      </c>
      <c r="H172">
        <v>19</v>
      </c>
      <c r="I172" t="s">
        <v>2</v>
      </c>
      <c r="J172">
        <v>24</v>
      </c>
      <c r="L172">
        <v>13</v>
      </c>
      <c r="N172">
        <v>18.5</v>
      </c>
      <c r="P172">
        <v>0</v>
      </c>
      <c r="R172">
        <v>0.5</v>
      </c>
      <c r="T172">
        <v>7.6</v>
      </c>
      <c r="V172">
        <v>0</v>
      </c>
      <c r="X172">
        <v>7.6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44002</v>
      </c>
      <c r="F173">
        <v>2020</v>
      </c>
      <c r="G173">
        <v>6</v>
      </c>
      <c r="H173">
        <v>20</v>
      </c>
      <c r="I173" t="s">
        <v>2</v>
      </c>
      <c r="J173">
        <v>21</v>
      </c>
      <c r="L173">
        <v>13</v>
      </c>
      <c r="N173">
        <v>17</v>
      </c>
      <c r="P173">
        <v>1</v>
      </c>
      <c r="R173">
        <v>0</v>
      </c>
      <c r="T173">
        <v>7</v>
      </c>
      <c r="V173">
        <v>0</v>
      </c>
      <c r="X173">
        <v>7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44003</v>
      </c>
      <c r="F174">
        <v>2020</v>
      </c>
      <c r="G174">
        <v>6</v>
      </c>
      <c r="H174">
        <v>21</v>
      </c>
      <c r="I174" t="s">
        <v>2</v>
      </c>
      <c r="J174">
        <v>21.5</v>
      </c>
      <c r="L174">
        <v>8</v>
      </c>
      <c r="N174">
        <v>14.8</v>
      </c>
      <c r="P174">
        <v>3.2</v>
      </c>
      <c r="R174">
        <v>0</v>
      </c>
      <c r="T174">
        <v>0.8</v>
      </c>
      <c r="V174">
        <v>0</v>
      </c>
      <c r="X174">
        <v>0.8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44004</v>
      </c>
      <c r="F175">
        <v>2020</v>
      </c>
      <c r="G175">
        <v>6</v>
      </c>
      <c r="H175">
        <v>22</v>
      </c>
      <c r="I175" t="s">
        <v>2</v>
      </c>
      <c r="J175">
        <v>14</v>
      </c>
      <c r="L175">
        <v>10.5</v>
      </c>
      <c r="N175">
        <v>12.3</v>
      </c>
      <c r="P175">
        <v>5.7</v>
      </c>
      <c r="R175">
        <v>0</v>
      </c>
      <c r="T175">
        <v>16.2</v>
      </c>
      <c r="V175">
        <v>0</v>
      </c>
      <c r="X175">
        <v>16.2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44005</v>
      </c>
      <c r="F176">
        <v>2020</v>
      </c>
      <c r="G176">
        <v>6</v>
      </c>
      <c r="H176">
        <v>23</v>
      </c>
      <c r="I176" t="s">
        <v>2</v>
      </c>
      <c r="J176">
        <v>22</v>
      </c>
      <c r="L176">
        <v>10</v>
      </c>
      <c r="N176">
        <v>16</v>
      </c>
      <c r="P176">
        <v>2</v>
      </c>
      <c r="R176">
        <v>0</v>
      </c>
      <c r="T176">
        <v>0.8</v>
      </c>
      <c r="V176">
        <v>0</v>
      </c>
      <c r="X176">
        <v>0.8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44006</v>
      </c>
      <c r="F177">
        <v>2020</v>
      </c>
      <c r="G177">
        <v>6</v>
      </c>
      <c r="H177">
        <v>24</v>
      </c>
      <c r="I177" t="s">
        <v>2</v>
      </c>
      <c r="J177">
        <v>24</v>
      </c>
      <c r="L177">
        <v>9</v>
      </c>
      <c r="N177">
        <v>16.5</v>
      </c>
      <c r="P177">
        <v>1.5</v>
      </c>
      <c r="R177">
        <v>0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44007</v>
      </c>
      <c r="F178">
        <v>2020</v>
      </c>
      <c r="G178">
        <v>6</v>
      </c>
      <c r="H178">
        <v>25</v>
      </c>
      <c r="I178" t="s">
        <v>2</v>
      </c>
      <c r="J178">
        <v>20</v>
      </c>
      <c r="L178">
        <v>10</v>
      </c>
      <c r="N178">
        <v>15</v>
      </c>
      <c r="P178">
        <v>3</v>
      </c>
      <c r="R178">
        <v>0</v>
      </c>
      <c r="T178">
        <v>1</v>
      </c>
      <c r="V178">
        <v>0</v>
      </c>
      <c r="X178">
        <v>1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44008</v>
      </c>
      <c r="F179">
        <v>2020</v>
      </c>
      <c r="G179">
        <v>6</v>
      </c>
      <c r="H179">
        <v>26</v>
      </c>
      <c r="I179" t="s">
        <v>2</v>
      </c>
      <c r="J179">
        <v>21</v>
      </c>
      <c r="L179">
        <v>9.5</v>
      </c>
      <c r="N179">
        <v>15.3</v>
      </c>
      <c r="P179">
        <v>2.7</v>
      </c>
      <c r="R179">
        <v>0</v>
      </c>
      <c r="T179">
        <v>0.8</v>
      </c>
      <c r="V179">
        <v>0</v>
      </c>
      <c r="X179">
        <v>0.8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44009</v>
      </c>
      <c r="F180">
        <v>2020</v>
      </c>
      <c r="G180">
        <v>6</v>
      </c>
      <c r="H180">
        <v>27</v>
      </c>
      <c r="I180" t="s">
        <v>2</v>
      </c>
      <c r="J180">
        <v>19</v>
      </c>
      <c r="L180">
        <v>10</v>
      </c>
      <c r="N180">
        <v>14.5</v>
      </c>
      <c r="P180">
        <v>3.5</v>
      </c>
      <c r="R180">
        <v>0</v>
      </c>
      <c r="T180">
        <v>0.6</v>
      </c>
      <c r="V180">
        <v>0</v>
      </c>
      <c r="X180">
        <v>0.6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44010</v>
      </c>
      <c r="F181">
        <v>2020</v>
      </c>
      <c r="G181">
        <v>6</v>
      </c>
      <c r="H181">
        <v>28</v>
      </c>
      <c r="I181" t="s">
        <v>2</v>
      </c>
      <c r="J181">
        <v>22</v>
      </c>
      <c r="L181">
        <v>10</v>
      </c>
      <c r="N181">
        <v>16</v>
      </c>
      <c r="P181">
        <v>2</v>
      </c>
      <c r="R181">
        <v>0</v>
      </c>
      <c r="T181">
        <v>0.2</v>
      </c>
      <c r="V181">
        <v>0</v>
      </c>
      <c r="X181">
        <v>0.2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44011</v>
      </c>
      <c r="F182">
        <v>2020</v>
      </c>
      <c r="G182">
        <v>6</v>
      </c>
      <c r="H182">
        <v>29</v>
      </c>
      <c r="I182" t="s">
        <v>2</v>
      </c>
      <c r="J182">
        <v>22</v>
      </c>
      <c r="L182">
        <v>8</v>
      </c>
      <c r="N182">
        <v>15</v>
      </c>
      <c r="P182">
        <v>3</v>
      </c>
      <c r="R182">
        <v>0</v>
      </c>
      <c r="T182">
        <v>3.4</v>
      </c>
      <c r="V182">
        <v>0</v>
      </c>
      <c r="X182">
        <v>3.4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44012</v>
      </c>
      <c r="F183">
        <v>2020</v>
      </c>
      <c r="G183">
        <v>6</v>
      </c>
      <c r="H183">
        <v>30</v>
      </c>
      <c r="I183" t="s">
        <v>2</v>
      </c>
      <c r="J183">
        <v>15.5</v>
      </c>
      <c r="L183">
        <v>8</v>
      </c>
      <c r="N183">
        <v>11.8</v>
      </c>
      <c r="P183">
        <v>6.2</v>
      </c>
      <c r="R183">
        <v>0</v>
      </c>
      <c r="T183">
        <v>3.4</v>
      </c>
      <c r="V183">
        <v>0</v>
      </c>
      <c r="X183">
        <v>3.4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44013</v>
      </c>
      <c r="F184">
        <v>2020</v>
      </c>
      <c r="G184">
        <v>7</v>
      </c>
      <c r="H184">
        <v>1</v>
      </c>
      <c r="I184" t="s">
        <v>2</v>
      </c>
      <c r="J184">
        <v>16.5</v>
      </c>
      <c r="L184">
        <v>11.5</v>
      </c>
      <c r="N184">
        <v>14</v>
      </c>
      <c r="P184">
        <v>4</v>
      </c>
      <c r="R184">
        <v>0</v>
      </c>
      <c r="T184">
        <v>18.2</v>
      </c>
      <c r="V184">
        <v>0</v>
      </c>
      <c r="X184">
        <v>18.2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44014</v>
      </c>
      <c r="F185">
        <v>2020</v>
      </c>
      <c r="G185">
        <v>7</v>
      </c>
      <c r="H185">
        <v>2</v>
      </c>
      <c r="I185" t="s">
        <v>2</v>
      </c>
      <c r="J185">
        <v>13</v>
      </c>
      <c r="L185">
        <v>10</v>
      </c>
      <c r="N185">
        <v>11.5</v>
      </c>
      <c r="P185">
        <v>6.5</v>
      </c>
      <c r="R185">
        <v>0</v>
      </c>
      <c r="T185">
        <v>32</v>
      </c>
      <c r="V185">
        <v>0</v>
      </c>
      <c r="X185">
        <v>32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44015</v>
      </c>
      <c r="F186">
        <v>2020</v>
      </c>
      <c r="G186">
        <v>7</v>
      </c>
      <c r="H186">
        <v>3</v>
      </c>
      <c r="I186" t="s">
        <v>2</v>
      </c>
      <c r="J186">
        <v>15.5</v>
      </c>
      <c r="L186">
        <v>7</v>
      </c>
      <c r="N186">
        <v>11.3</v>
      </c>
      <c r="P186">
        <v>6.7</v>
      </c>
      <c r="R186">
        <v>0</v>
      </c>
      <c r="T186">
        <v>0.4</v>
      </c>
      <c r="V186">
        <v>0</v>
      </c>
      <c r="X186">
        <v>0.4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44016</v>
      </c>
      <c r="F187">
        <v>2020</v>
      </c>
      <c r="G187">
        <v>7</v>
      </c>
      <c r="H187">
        <v>4</v>
      </c>
      <c r="I187" t="s">
        <v>2</v>
      </c>
      <c r="J187">
        <v>19</v>
      </c>
      <c r="L187">
        <v>10.5</v>
      </c>
      <c r="N187">
        <v>14.8</v>
      </c>
      <c r="P187">
        <v>3.2</v>
      </c>
      <c r="R187">
        <v>0</v>
      </c>
      <c r="T187">
        <v>2</v>
      </c>
      <c r="V187">
        <v>0</v>
      </c>
      <c r="X187">
        <v>2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44017</v>
      </c>
      <c r="F188">
        <v>2020</v>
      </c>
      <c r="G188">
        <v>7</v>
      </c>
      <c r="H188">
        <v>5</v>
      </c>
      <c r="I188" t="s">
        <v>2</v>
      </c>
      <c r="J188">
        <v>20.5</v>
      </c>
      <c r="L188">
        <v>8.5</v>
      </c>
      <c r="N188">
        <v>14.5</v>
      </c>
      <c r="P188">
        <v>3.5</v>
      </c>
      <c r="R188">
        <v>0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44018</v>
      </c>
      <c r="F189">
        <v>2020</v>
      </c>
      <c r="G189">
        <v>7</v>
      </c>
      <c r="H189">
        <v>6</v>
      </c>
      <c r="I189" t="s">
        <v>2</v>
      </c>
      <c r="J189">
        <v>22</v>
      </c>
      <c r="L189">
        <v>7</v>
      </c>
      <c r="N189">
        <v>14.5</v>
      </c>
      <c r="P189">
        <v>3.5</v>
      </c>
      <c r="R189">
        <v>0</v>
      </c>
      <c r="T189">
        <v>1.2</v>
      </c>
      <c r="V189">
        <v>0</v>
      </c>
      <c r="X189">
        <v>1.2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44019</v>
      </c>
      <c r="F190">
        <v>2020</v>
      </c>
      <c r="G190">
        <v>7</v>
      </c>
      <c r="H190">
        <v>7</v>
      </c>
      <c r="I190" t="s">
        <v>2</v>
      </c>
      <c r="J190">
        <v>23</v>
      </c>
      <c r="L190">
        <v>10.5</v>
      </c>
      <c r="N190">
        <v>16.8</v>
      </c>
      <c r="P190">
        <v>1.2</v>
      </c>
      <c r="R190">
        <v>0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44020</v>
      </c>
      <c r="F191">
        <v>2020</v>
      </c>
      <c r="G191">
        <v>7</v>
      </c>
      <c r="H191">
        <v>8</v>
      </c>
      <c r="I191" t="s">
        <v>2</v>
      </c>
      <c r="J191">
        <v>22</v>
      </c>
      <c r="L191">
        <v>10</v>
      </c>
      <c r="N191">
        <v>16</v>
      </c>
      <c r="P191">
        <v>2</v>
      </c>
      <c r="R191">
        <v>0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44021</v>
      </c>
      <c r="F192">
        <v>2020</v>
      </c>
      <c r="G192">
        <v>7</v>
      </c>
      <c r="H192">
        <v>9</v>
      </c>
      <c r="I192" t="s">
        <v>2</v>
      </c>
      <c r="J192">
        <v>21.5</v>
      </c>
      <c r="L192">
        <v>9</v>
      </c>
      <c r="N192">
        <v>15.3</v>
      </c>
      <c r="P192">
        <v>2.7</v>
      </c>
      <c r="R192">
        <v>0</v>
      </c>
      <c r="T192">
        <v>0.2</v>
      </c>
      <c r="V192">
        <v>0</v>
      </c>
      <c r="X192">
        <v>0.2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44022</v>
      </c>
      <c r="F193">
        <v>2020</v>
      </c>
      <c r="G193">
        <v>7</v>
      </c>
      <c r="H193">
        <v>10</v>
      </c>
      <c r="I193" t="s">
        <v>2</v>
      </c>
      <c r="J193">
        <v>22</v>
      </c>
      <c r="L193">
        <v>8</v>
      </c>
      <c r="N193">
        <v>15</v>
      </c>
      <c r="P193">
        <v>3</v>
      </c>
      <c r="R193">
        <v>0</v>
      </c>
      <c r="T193">
        <v>4</v>
      </c>
      <c r="V193">
        <v>0</v>
      </c>
      <c r="X193">
        <v>4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44023</v>
      </c>
      <c r="F194">
        <v>2020</v>
      </c>
      <c r="G194">
        <v>7</v>
      </c>
      <c r="H194">
        <v>11</v>
      </c>
      <c r="I194" t="s">
        <v>2</v>
      </c>
      <c r="J194">
        <v>16</v>
      </c>
      <c r="L194">
        <v>11.5</v>
      </c>
      <c r="N194">
        <v>13.8</v>
      </c>
      <c r="P194">
        <v>4.2</v>
      </c>
      <c r="R194">
        <v>0</v>
      </c>
      <c r="T194">
        <v>7</v>
      </c>
      <c r="V194">
        <v>0</v>
      </c>
      <c r="X194">
        <v>7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44024</v>
      </c>
      <c r="F195">
        <v>2020</v>
      </c>
      <c r="G195">
        <v>7</v>
      </c>
      <c r="H195">
        <v>12</v>
      </c>
      <c r="I195" t="s">
        <v>2</v>
      </c>
      <c r="J195">
        <v>16</v>
      </c>
      <c r="L195">
        <v>5</v>
      </c>
      <c r="N195">
        <v>10.5</v>
      </c>
      <c r="P195">
        <v>7.5</v>
      </c>
      <c r="R195">
        <v>0</v>
      </c>
      <c r="T195">
        <v>1</v>
      </c>
      <c r="V195">
        <v>0</v>
      </c>
      <c r="X195">
        <v>1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44025</v>
      </c>
      <c r="F196">
        <v>2020</v>
      </c>
      <c r="G196">
        <v>7</v>
      </c>
      <c r="H196">
        <v>13</v>
      </c>
      <c r="I196" t="s">
        <v>2</v>
      </c>
      <c r="J196">
        <v>21</v>
      </c>
      <c r="L196">
        <v>7.5</v>
      </c>
      <c r="N196">
        <v>14.3</v>
      </c>
      <c r="P196">
        <v>3.7</v>
      </c>
      <c r="R196">
        <v>0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44026</v>
      </c>
      <c r="F197">
        <v>2020</v>
      </c>
      <c r="G197">
        <v>7</v>
      </c>
      <c r="H197">
        <v>14</v>
      </c>
      <c r="I197" t="s">
        <v>2</v>
      </c>
      <c r="J197">
        <v>20</v>
      </c>
      <c r="L197">
        <v>7.5</v>
      </c>
      <c r="N197">
        <v>13.8</v>
      </c>
      <c r="P197">
        <v>4.2</v>
      </c>
      <c r="R197">
        <v>0</v>
      </c>
      <c r="T197">
        <v>2.6</v>
      </c>
      <c r="V197">
        <v>0</v>
      </c>
      <c r="X197">
        <v>2.6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44027</v>
      </c>
      <c r="F198">
        <v>2020</v>
      </c>
      <c r="G198">
        <v>7</v>
      </c>
      <c r="H198">
        <v>15</v>
      </c>
      <c r="I198" t="s">
        <v>2</v>
      </c>
      <c r="J198">
        <v>19</v>
      </c>
      <c r="L198">
        <v>10</v>
      </c>
      <c r="N198">
        <v>14.5</v>
      </c>
      <c r="P198">
        <v>3.5</v>
      </c>
      <c r="R198">
        <v>0</v>
      </c>
      <c r="T198">
        <v>8.4</v>
      </c>
      <c r="V198">
        <v>0</v>
      </c>
      <c r="X198">
        <v>8.4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44028</v>
      </c>
      <c r="F199">
        <v>2020</v>
      </c>
      <c r="G199">
        <v>7</v>
      </c>
      <c r="H199">
        <v>16</v>
      </c>
      <c r="I199" t="s">
        <v>2</v>
      </c>
      <c r="J199">
        <v>19.5</v>
      </c>
      <c r="L199">
        <v>12.5</v>
      </c>
      <c r="N199">
        <v>16</v>
      </c>
      <c r="P199">
        <v>2</v>
      </c>
      <c r="R199">
        <v>0</v>
      </c>
      <c r="T199">
        <v>2</v>
      </c>
      <c r="V199">
        <v>0</v>
      </c>
      <c r="X199">
        <v>2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44029</v>
      </c>
      <c r="F200">
        <v>2020</v>
      </c>
      <c r="G200">
        <v>7</v>
      </c>
      <c r="H200">
        <v>17</v>
      </c>
      <c r="I200" t="s">
        <v>2</v>
      </c>
      <c r="J200">
        <v>22.5</v>
      </c>
      <c r="L200">
        <v>12.5</v>
      </c>
      <c r="N200">
        <v>17.5</v>
      </c>
      <c r="P200">
        <v>0.5</v>
      </c>
      <c r="R200">
        <v>0</v>
      </c>
      <c r="T200">
        <v>0.4</v>
      </c>
      <c r="V200">
        <v>0</v>
      </c>
      <c r="X200">
        <v>0.4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44030</v>
      </c>
      <c r="F201">
        <v>2020</v>
      </c>
      <c r="G201">
        <v>7</v>
      </c>
      <c r="H201">
        <v>18</v>
      </c>
      <c r="I201" t="s">
        <v>2</v>
      </c>
      <c r="J201">
        <v>20</v>
      </c>
      <c r="L201">
        <v>9</v>
      </c>
      <c r="N201">
        <v>14.5</v>
      </c>
      <c r="P201">
        <v>3.5</v>
      </c>
      <c r="R201">
        <v>0</v>
      </c>
      <c r="T201">
        <v>3.6</v>
      </c>
      <c r="V201">
        <v>0</v>
      </c>
      <c r="X201">
        <v>3.6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44031</v>
      </c>
      <c r="F202">
        <v>2020</v>
      </c>
      <c r="G202">
        <v>7</v>
      </c>
      <c r="H202">
        <v>19</v>
      </c>
      <c r="I202" t="s">
        <v>2</v>
      </c>
      <c r="J202">
        <v>22.5</v>
      </c>
      <c r="L202">
        <v>11</v>
      </c>
      <c r="N202">
        <v>16.8</v>
      </c>
      <c r="P202">
        <v>1.2</v>
      </c>
      <c r="R202">
        <v>0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44032</v>
      </c>
      <c r="F203">
        <v>2020</v>
      </c>
      <c r="G203">
        <v>7</v>
      </c>
      <c r="H203">
        <v>20</v>
      </c>
      <c r="I203" t="s">
        <v>2</v>
      </c>
      <c r="J203">
        <v>27</v>
      </c>
      <c r="L203">
        <v>9</v>
      </c>
      <c r="N203">
        <v>18</v>
      </c>
      <c r="P203">
        <v>0</v>
      </c>
      <c r="R203">
        <v>0</v>
      </c>
      <c r="T203">
        <v>0.2</v>
      </c>
      <c r="V203">
        <v>0</v>
      </c>
      <c r="X203">
        <v>0.2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44033</v>
      </c>
      <c r="F204">
        <v>2020</v>
      </c>
      <c r="G204">
        <v>7</v>
      </c>
      <c r="H204">
        <v>21</v>
      </c>
      <c r="I204" t="s">
        <v>2</v>
      </c>
      <c r="J204">
        <v>26.5</v>
      </c>
      <c r="L204">
        <v>13.5</v>
      </c>
      <c r="N204">
        <v>20</v>
      </c>
      <c r="P204">
        <v>0</v>
      </c>
      <c r="R204">
        <v>2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44034</v>
      </c>
      <c r="F205">
        <v>2020</v>
      </c>
      <c r="G205">
        <v>7</v>
      </c>
      <c r="H205">
        <v>22</v>
      </c>
      <c r="I205" t="s">
        <v>2</v>
      </c>
      <c r="J205">
        <v>24.5</v>
      </c>
      <c r="L205">
        <v>9.5</v>
      </c>
      <c r="N205">
        <v>17</v>
      </c>
      <c r="P205">
        <v>1</v>
      </c>
      <c r="R205">
        <v>0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44035</v>
      </c>
      <c r="F206">
        <v>2020</v>
      </c>
      <c r="G206">
        <v>7</v>
      </c>
      <c r="H206">
        <v>23</v>
      </c>
      <c r="I206" t="s">
        <v>2</v>
      </c>
      <c r="J206">
        <v>21</v>
      </c>
      <c r="L206">
        <v>8</v>
      </c>
      <c r="N206">
        <v>14.5</v>
      </c>
      <c r="P206">
        <v>3.5</v>
      </c>
      <c r="R206">
        <v>0</v>
      </c>
      <c r="T206">
        <v>0</v>
      </c>
      <c r="U206" t="s">
        <v>3</v>
      </c>
      <c r="V206">
        <v>0</v>
      </c>
      <c r="X206">
        <v>0</v>
      </c>
      <c r="Y206" t="s">
        <v>3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44036</v>
      </c>
      <c r="F207">
        <v>2020</v>
      </c>
      <c r="G207">
        <v>7</v>
      </c>
      <c r="H207">
        <v>24</v>
      </c>
      <c r="I207" t="s">
        <v>2</v>
      </c>
      <c r="J207">
        <v>15</v>
      </c>
      <c r="L207">
        <v>10</v>
      </c>
      <c r="N207">
        <v>12.5</v>
      </c>
      <c r="P207">
        <v>5.5</v>
      </c>
      <c r="R207">
        <v>0</v>
      </c>
      <c r="T207">
        <v>2</v>
      </c>
      <c r="V207">
        <v>0</v>
      </c>
      <c r="X207">
        <v>2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44037</v>
      </c>
      <c r="F208">
        <v>2020</v>
      </c>
      <c r="G208">
        <v>7</v>
      </c>
      <c r="H208">
        <v>25</v>
      </c>
      <c r="I208" t="s">
        <v>2</v>
      </c>
      <c r="J208">
        <v>24.5</v>
      </c>
      <c r="L208">
        <v>7.5</v>
      </c>
      <c r="N208">
        <v>16</v>
      </c>
      <c r="P208">
        <v>2</v>
      </c>
      <c r="R208">
        <v>0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44038</v>
      </c>
      <c r="F209">
        <v>2020</v>
      </c>
      <c r="G209">
        <v>7</v>
      </c>
      <c r="H209">
        <v>26</v>
      </c>
      <c r="I209" t="s">
        <v>2</v>
      </c>
      <c r="J209">
        <v>29</v>
      </c>
      <c r="L209">
        <v>11</v>
      </c>
      <c r="N209">
        <v>20</v>
      </c>
      <c r="P209">
        <v>0</v>
      </c>
      <c r="R209">
        <v>2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44039</v>
      </c>
      <c r="F210">
        <v>2020</v>
      </c>
      <c r="G210">
        <v>7</v>
      </c>
      <c r="H210">
        <v>27</v>
      </c>
      <c r="I210" t="s">
        <v>2</v>
      </c>
      <c r="J210">
        <v>30</v>
      </c>
      <c r="L210">
        <v>11</v>
      </c>
      <c r="N210">
        <v>20.5</v>
      </c>
      <c r="P210">
        <v>0</v>
      </c>
      <c r="R210">
        <v>2.5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44040</v>
      </c>
      <c r="F211">
        <v>2020</v>
      </c>
      <c r="G211">
        <v>7</v>
      </c>
      <c r="H211">
        <v>28</v>
      </c>
      <c r="I211" t="s">
        <v>2</v>
      </c>
      <c r="J211">
        <v>26</v>
      </c>
      <c r="L211">
        <v>14</v>
      </c>
      <c r="N211">
        <v>20</v>
      </c>
      <c r="P211">
        <v>0</v>
      </c>
      <c r="R211">
        <v>2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44041</v>
      </c>
      <c r="F212">
        <v>2020</v>
      </c>
      <c r="G212">
        <v>7</v>
      </c>
      <c r="H212">
        <v>29</v>
      </c>
      <c r="I212" t="s">
        <v>2</v>
      </c>
      <c r="J212">
        <v>26</v>
      </c>
      <c r="L212">
        <v>10</v>
      </c>
      <c r="N212">
        <v>18</v>
      </c>
      <c r="P212">
        <v>0</v>
      </c>
      <c r="R212">
        <v>0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44042</v>
      </c>
      <c r="F213">
        <v>2020</v>
      </c>
      <c r="G213">
        <v>7</v>
      </c>
      <c r="H213">
        <v>30</v>
      </c>
      <c r="I213" t="s">
        <v>2</v>
      </c>
      <c r="J213">
        <v>31</v>
      </c>
      <c r="L213">
        <v>12.5</v>
      </c>
      <c r="N213">
        <v>21.8</v>
      </c>
      <c r="P213">
        <v>0</v>
      </c>
      <c r="R213">
        <v>3.8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44043</v>
      </c>
      <c r="F214">
        <v>2020</v>
      </c>
      <c r="G214">
        <v>7</v>
      </c>
      <c r="H214">
        <v>31</v>
      </c>
      <c r="I214" t="s">
        <v>2</v>
      </c>
      <c r="J214">
        <v>27.5</v>
      </c>
      <c r="L214">
        <v>12</v>
      </c>
      <c r="N214">
        <v>19.8</v>
      </c>
      <c r="P214">
        <v>0</v>
      </c>
      <c r="R214">
        <v>1.8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44044</v>
      </c>
      <c r="F215">
        <v>2020</v>
      </c>
      <c r="G215">
        <v>8</v>
      </c>
      <c r="H215">
        <v>1</v>
      </c>
      <c r="I215" t="s">
        <v>2</v>
      </c>
      <c r="J215">
        <v>28.5</v>
      </c>
      <c r="L215">
        <v>14</v>
      </c>
      <c r="N215">
        <v>21.3</v>
      </c>
      <c r="P215">
        <v>0</v>
      </c>
      <c r="R215">
        <v>3.3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44045</v>
      </c>
      <c r="F216">
        <v>2020</v>
      </c>
      <c r="G216">
        <v>8</v>
      </c>
      <c r="H216">
        <v>2</v>
      </c>
      <c r="I216" t="s">
        <v>2</v>
      </c>
      <c r="J216">
        <v>28</v>
      </c>
      <c r="L216">
        <v>10.5</v>
      </c>
      <c r="N216">
        <v>19.3</v>
      </c>
      <c r="P216">
        <v>0</v>
      </c>
      <c r="R216">
        <v>1.3</v>
      </c>
      <c r="T216">
        <v>1.4</v>
      </c>
      <c r="V216">
        <v>0</v>
      </c>
      <c r="X216">
        <v>1.4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44046</v>
      </c>
      <c r="F217">
        <v>2020</v>
      </c>
      <c r="G217">
        <v>8</v>
      </c>
      <c r="H217">
        <v>3</v>
      </c>
      <c r="I217" t="s">
        <v>2</v>
      </c>
      <c r="J217">
        <v>21.5</v>
      </c>
      <c r="L217">
        <v>11</v>
      </c>
      <c r="N217">
        <v>16.3</v>
      </c>
      <c r="P217">
        <v>1.7</v>
      </c>
      <c r="R217">
        <v>0</v>
      </c>
      <c r="T217">
        <v>3</v>
      </c>
      <c r="V217">
        <v>0</v>
      </c>
      <c r="X217">
        <v>3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44047</v>
      </c>
      <c r="F218">
        <v>2020</v>
      </c>
      <c r="G218">
        <v>8</v>
      </c>
      <c r="H218">
        <v>4</v>
      </c>
      <c r="I218" t="s">
        <v>2</v>
      </c>
      <c r="J218">
        <v>25.5</v>
      </c>
      <c r="L218">
        <v>7</v>
      </c>
      <c r="N218">
        <v>16.3</v>
      </c>
      <c r="P218">
        <v>1.7</v>
      </c>
      <c r="R218">
        <v>0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44048</v>
      </c>
      <c r="F219">
        <v>2020</v>
      </c>
      <c r="G219">
        <v>8</v>
      </c>
      <c r="H219">
        <v>5</v>
      </c>
      <c r="I219" t="s">
        <v>2</v>
      </c>
      <c r="J219">
        <v>27</v>
      </c>
      <c r="L219">
        <v>8</v>
      </c>
      <c r="N219">
        <v>17.5</v>
      </c>
      <c r="P219">
        <v>0.5</v>
      </c>
      <c r="R219">
        <v>0</v>
      </c>
      <c r="T219">
        <v>4</v>
      </c>
      <c r="V219">
        <v>0</v>
      </c>
      <c r="X219">
        <v>4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44049</v>
      </c>
      <c r="F220">
        <v>2020</v>
      </c>
      <c r="G220">
        <v>8</v>
      </c>
      <c r="H220">
        <v>6</v>
      </c>
      <c r="I220" t="s">
        <v>2</v>
      </c>
      <c r="J220">
        <v>19.5</v>
      </c>
      <c r="L220">
        <v>11</v>
      </c>
      <c r="N220">
        <v>15.3</v>
      </c>
      <c r="P220">
        <v>2.7</v>
      </c>
      <c r="R220">
        <v>0</v>
      </c>
      <c r="T220">
        <v>0</v>
      </c>
      <c r="U220" t="s">
        <v>3</v>
      </c>
      <c r="V220">
        <v>0</v>
      </c>
      <c r="X220">
        <v>0</v>
      </c>
      <c r="Y220" t="s">
        <v>3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44050</v>
      </c>
      <c r="F221">
        <v>2020</v>
      </c>
      <c r="G221">
        <v>8</v>
      </c>
      <c r="H221">
        <v>7</v>
      </c>
      <c r="I221" t="s">
        <v>2</v>
      </c>
      <c r="J221">
        <v>18</v>
      </c>
      <c r="L221">
        <v>5.5</v>
      </c>
      <c r="N221">
        <v>11.8</v>
      </c>
      <c r="P221">
        <v>6.2</v>
      </c>
      <c r="R221">
        <v>0</v>
      </c>
      <c r="T221">
        <v>0.4</v>
      </c>
      <c r="V221">
        <v>0</v>
      </c>
      <c r="X221">
        <v>0.4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44051</v>
      </c>
      <c r="F222">
        <v>2020</v>
      </c>
      <c r="G222">
        <v>8</v>
      </c>
      <c r="H222">
        <v>8</v>
      </c>
      <c r="I222" t="s">
        <v>2</v>
      </c>
      <c r="J222">
        <v>20.5</v>
      </c>
      <c r="L222">
        <v>9</v>
      </c>
      <c r="N222">
        <v>14.8</v>
      </c>
      <c r="P222">
        <v>3.2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44052</v>
      </c>
      <c r="F223">
        <v>2020</v>
      </c>
      <c r="G223">
        <v>8</v>
      </c>
      <c r="H223">
        <v>9</v>
      </c>
      <c r="I223" t="s">
        <v>2</v>
      </c>
      <c r="J223">
        <v>15</v>
      </c>
      <c r="L223">
        <v>6</v>
      </c>
      <c r="N223">
        <v>10.5</v>
      </c>
      <c r="P223">
        <v>7.5</v>
      </c>
      <c r="R223">
        <v>0</v>
      </c>
      <c r="T223">
        <v>3</v>
      </c>
      <c r="V223">
        <v>0</v>
      </c>
      <c r="X223">
        <v>3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44053</v>
      </c>
      <c r="F224">
        <v>2020</v>
      </c>
      <c r="G224">
        <v>8</v>
      </c>
      <c r="H224">
        <v>10</v>
      </c>
      <c r="I224" t="s">
        <v>2</v>
      </c>
      <c r="J224">
        <v>21</v>
      </c>
      <c r="L224">
        <v>8.5</v>
      </c>
      <c r="N224">
        <v>14.8</v>
      </c>
      <c r="P224">
        <v>3.2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44054</v>
      </c>
      <c r="F225">
        <v>2020</v>
      </c>
      <c r="G225">
        <v>8</v>
      </c>
      <c r="H225">
        <v>11</v>
      </c>
      <c r="I225" t="s">
        <v>2</v>
      </c>
      <c r="J225">
        <v>18.5</v>
      </c>
      <c r="L225">
        <v>8</v>
      </c>
      <c r="N225">
        <v>13.3</v>
      </c>
      <c r="P225">
        <v>4.7</v>
      </c>
      <c r="R225">
        <v>0</v>
      </c>
      <c r="T225">
        <v>1.4</v>
      </c>
      <c r="V225">
        <v>0</v>
      </c>
      <c r="X225">
        <v>1.4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44055</v>
      </c>
      <c r="F226">
        <v>2020</v>
      </c>
      <c r="G226">
        <v>8</v>
      </c>
      <c r="H226">
        <v>12</v>
      </c>
      <c r="I226" t="s">
        <v>2</v>
      </c>
      <c r="J226">
        <v>15</v>
      </c>
      <c r="L226">
        <v>8</v>
      </c>
      <c r="N226">
        <v>11.5</v>
      </c>
      <c r="P226">
        <v>6.5</v>
      </c>
      <c r="R226">
        <v>0</v>
      </c>
      <c r="T226">
        <v>0.4</v>
      </c>
      <c r="V226">
        <v>0</v>
      </c>
      <c r="X226">
        <v>0.4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44056</v>
      </c>
      <c r="F227">
        <v>2020</v>
      </c>
      <c r="G227">
        <v>8</v>
      </c>
      <c r="H227">
        <v>13</v>
      </c>
      <c r="I227" t="s">
        <v>2</v>
      </c>
      <c r="J227">
        <v>21</v>
      </c>
      <c r="L227">
        <v>10</v>
      </c>
      <c r="N227">
        <v>15.5</v>
      </c>
      <c r="P227">
        <v>2.5</v>
      </c>
      <c r="R227">
        <v>0</v>
      </c>
      <c r="T227">
        <v>0.8</v>
      </c>
      <c r="V227">
        <v>0</v>
      </c>
      <c r="X227">
        <v>0.8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44057</v>
      </c>
      <c r="F228">
        <v>2020</v>
      </c>
      <c r="G228">
        <v>8</v>
      </c>
      <c r="H228">
        <v>14</v>
      </c>
      <c r="I228" t="s">
        <v>2</v>
      </c>
      <c r="J228">
        <v>17</v>
      </c>
      <c r="L228">
        <v>11</v>
      </c>
      <c r="N228">
        <v>14</v>
      </c>
      <c r="P228">
        <v>4</v>
      </c>
      <c r="R228">
        <v>0</v>
      </c>
      <c r="T228">
        <v>16.399999999999999</v>
      </c>
      <c r="V228">
        <v>0</v>
      </c>
      <c r="X228">
        <v>16.399999999999999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44058</v>
      </c>
      <c r="F229">
        <v>2020</v>
      </c>
      <c r="G229">
        <v>8</v>
      </c>
      <c r="H229">
        <v>15</v>
      </c>
      <c r="I229" t="s">
        <v>2</v>
      </c>
      <c r="J229">
        <v>23</v>
      </c>
      <c r="L229">
        <v>11</v>
      </c>
      <c r="N229">
        <v>17</v>
      </c>
      <c r="P229">
        <v>1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44059</v>
      </c>
      <c r="F230">
        <v>2020</v>
      </c>
      <c r="G230">
        <v>8</v>
      </c>
      <c r="H230">
        <v>16</v>
      </c>
      <c r="I230" t="s">
        <v>2</v>
      </c>
      <c r="J230">
        <v>30.5</v>
      </c>
      <c r="L230">
        <v>8</v>
      </c>
      <c r="N230">
        <v>19.3</v>
      </c>
      <c r="P230">
        <v>0</v>
      </c>
      <c r="R230">
        <v>1.3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44060</v>
      </c>
      <c r="F231">
        <v>2020</v>
      </c>
      <c r="G231">
        <v>8</v>
      </c>
      <c r="H231">
        <v>17</v>
      </c>
      <c r="I231" t="s">
        <v>2</v>
      </c>
      <c r="J231">
        <v>30.5</v>
      </c>
      <c r="L231">
        <v>11</v>
      </c>
      <c r="N231">
        <v>20.8</v>
      </c>
      <c r="P231">
        <v>0</v>
      </c>
      <c r="R231">
        <v>2.8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44061</v>
      </c>
      <c r="F232">
        <v>2020</v>
      </c>
      <c r="G232">
        <v>8</v>
      </c>
      <c r="H232">
        <v>18</v>
      </c>
      <c r="I232" t="s">
        <v>2</v>
      </c>
      <c r="J232">
        <v>23</v>
      </c>
      <c r="L232">
        <v>11</v>
      </c>
      <c r="N232">
        <v>17</v>
      </c>
      <c r="P232">
        <v>1</v>
      </c>
      <c r="R232">
        <v>0</v>
      </c>
      <c r="T232">
        <v>0.4</v>
      </c>
      <c r="V232">
        <v>0</v>
      </c>
      <c r="X232">
        <v>0.4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44062</v>
      </c>
      <c r="F233">
        <v>2020</v>
      </c>
      <c r="G233">
        <v>8</v>
      </c>
      <c r="H233">
        <v>19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44063</v>
      </c>
      <c r="F234">
        <v>2020</v>
      </c>
      <c r="G234">
        <v>8</v>
      </c>
      <c r="H234">
        <v>20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44064</v>
      </c>
      <c r="F235">
        <v>2020</v>
      </c>
      <c r="G235">
        <v>8</v>
      </c>
      <c r="H235">
        <v>21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44065</v>
      </c>
      <c r="F236">
        <v>2020</v>
      </c>
      <c r="G236">
        <v>8</v>
      </c>
      <c r="H236">
        <v>22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44066</v>
      </c>
      <c r="F237">
        <v>2020</v>
      </c>
      <c r="G237">
        <v>8</v>
      </c>
      <c r="H237">
        <v>23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44067</v>
      </c>
      <c r="F238">
        <v>2020</v>
      </c>
      <c r="G238">
        <v>8</v>
      </c>
      <c r="H238">
        <v>24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44068</v>
      </c>
      <c r="F239">
        <v>2020</v>
      </c>
      <c r="G239">
        <v>8</v>
      </c>
      <c r="H239">
        <v>25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44069</v>
      </c>
      <c r="F240">
        <v>2020</v>
      </c>
      <c r="G240">
        <v>8</v>
      </c>
      <c r="H240">
        <v>26</v>
      </c>
    </row>
    <row r="241" spans="1:8" x14ac:dyDescent="0.25">
      <c r="A241">
        <v>-124.02</v>
      </c>
      <c r="B241">
        <v>54.03</v>
      </c>
      <c r="C241" t="s">
        <v>1</v>
      </c>
      <c r="D241" t="s">
        <v>0</v>
      </c>
      <c r="E241" s="1">
        <v>44070</v>
      </c>
      <c r="F241">
        <v>2020</v>
      </c>
      <c r="G241">
        <v>8</v>
      </c>
      <c r="H241">
        <v>27</v>
      </c>
    </row>
    <row r="242" spans="1:8" x14ac:dyDescent="0.25">
      <c r="A242">
        <v>-124.02</v>
      </c>
      <c r="B242">
        <v>54.03</v>
      </c>
      <c r="C242" t="s">
        <v>1</v>
      </c>
      <c r="D242" t="s">
        <v>0</v>
      </c>
      <c r="E242" s="1">
        <v>44071</v>
      </c>
      <c r="F242">
        <v>2020</v>
      </c>
      <c r="G242">
        <v>8</v>
      </c>
      <c r="H242">
        <v>28</v>
      </c>
    </row>
    <row r="243" spans="1:8" x14ac:dyDescent="0.25">
      <c r="A243">
        <v>-124.02</v>
      </c>
      <c r="B243">
        <v>54.03</v>
      </c>
      <c r="C243" t="s">
        <v>1</v>
      </c>
      <c r="D243" t="s">
        <v>0</v>
      </c>
      <c r="E243" s="1">
        <v>44072</v>
      </c>
      <c r="F243">
        <v>2020</v>
      </c>
      <c r="G243">
        <v>8</v>
      </c>
      <c r="H243">
        <v>29</v>
      </c>
    </row>
    <row r="244" spans="1:8" x14ac:dyDescent="0.25">
      <c r="A244">
        <v>-124.02</v>
      </c>
      <c r="B244">
        <v>54.03</v>
      </c>
      <c r="C244" t="s">
        <v>1</v>
      </c>
      <c r="D244" t="s">
        <v>0</v>
      </c>
      <c r="E244" s="1">
        <v>44073</v>
      </c>
      <c r="F244">
        <v>2020</v>
      </c>
      <c r="G244">
        <v>8</v>
      </c>
      <c r="H244">
        <v>30</v>
      </c>
    </row>
    <row r="245" spans="1:8" x14ac:dyDescent="0.25">
      <c r="A245">
        <v>-124.02</v>
      </c>
      <c r="B245">
        <v>54.03</v>
      </c>
      <c r="C245" t="s">
        <v>1</v>
      </c>
      <c r="D245" t="s">
        <v>0</v>
      </c>
      <c r="E245" s="1">
        <v>44074</v>
      </c>
      <c r="F245">
        <v>2020</v>
      </c>
      <c r="G245">
        <v>8</v>
      </c>
      <c r="H245">
        <v>31</v>
      </c>
    </row>
    <row r="246" spans="1:8" x14ac:dyDescent="0.25">
      <c r="A246">
        <v>-124.02</v>
      </c>
      <c r="B246">
        <v>54.03</v>
      </c>
      <c r="C246" t="s">
        <v>1</v>
      </c>
      <c r="D246" t="s">
        <v>0</v>
      </c>
      <c r="E246" s="1">
        <v>44075</v>
      </c>
      <c r="F246">
        <v>2020</v>
      </c>
      <c r="G246">
        <v>9</v>
      </c>
      <c r="H246">
        <v>1</v>
      </c>
    </row>
    <row r="247" spans="1:8" x14ac:dyDescent="0.25">
      <c r="A247">
        <v>-124.02</v>
      </c>
      <c r="B247">
        <v>54.03</v>
      </c>
      <c r="C247" t="s">
        <v>1</v>
      </c>
      <c r="D247" t="s">
        <v>0</v>
      </c>
      <c r="E247" s="1">
        <v>44076</v>
      </c>
      <c r="F247">
        <v>2020</v>
      </c>
      <c r="G247">
        <v>9</v>
      </c>
      <c r="H247">
        <v>2</v>
      </c>
    </row>
    <row r="248" spans="1:8" x14ac:dyDescent="0.25">
      <c r="A248">
        <v>-124.02</v>
      </c>
      <c r="B248">
        <v>54.03</v>
      </c>
      <c r="C248" t="s">
        <v>1</v>
      </c>
      <c r="D248" t="s">
        <v>0</v>
      </c>
      <c r="E248" s="1">
        <v>44077</v>
      </c>
      <c r="F248">
        <v>2020</v>
      </c>
      <c r="G248">
        <v>9</v>
      </c>
      <c r="H248">
        <v>3</v>
      </c>
    </row>
    <row r="249" spans="1:8" x14ac:dyDescent="0.25">
      <c r="A249">
        <v>-124.02</v>
      </c>
      <c r="B249">
        <v>54.03</v>
      </c>
      <c r="C249" t="s">
        <v>1</v>
      </c>
      <c r="D249" t="s">
        <v>0</v>
      </c>
      <c r="E249" s="1">
        <v>44078</v>
      </c>
      <c r="F249">
        <v>2020</v>
      </c>
      <c r="G249">
        <v>9</v>
      </c>
      <c r="H249">
        <v>4</v>
      </c>
    </row>
    <row r="250" spans="1:8" x14ac:dyDescent="0.25">
      <c r="A250">
        <v>-124.02</v>
      </c>
      <c r="B250">
        <v>54.03</v>
      </c>
      <c r="C250" t="s">
        <v>1</v>
      </c>
      <c r="D250" t="s">
        <v>0</v>
      </c>
      <c r="E250" s="1">
        <v>44079</v>
      </c>
      <c r="F250">
        <v>2020</v>
      </c>
      <c r="G250">
        <v>9</v>
      </c>
      <c r="H250">
        <v>5</v>
      </c>
    </row>
    <row r="251" spans="1:8" x14ac:dyDescent="0.25">
      <c r="A251">
        <v>-124.02</v>
      </c>
      <c r="B251">
        <v>54.03</v>
      </c>
      <c r="C251" t="s">
        <v>1</v>
      </c>
      <c r="D251" t="s">
        <v>0</v>
      </c>
      <c r="E251" s="1">
        <v>44080</v>
      </c>
      <c r="F251">
        <v>2020</v>
      </c>
      <c r="G251">
        <v>9</v>
      </c>
      <c r="H251">
        <v>6</v>
      </c>
    </row>
    <row r="252" spans="1:8" x14ac:dyDescent="0.25">
      <c r="A252">
        <v>-124.02</v>
      </c>
      <c r="B252">
        <v>54.03</v>
      </c>
      <c r="C252" t="s">
        <v>1</v>
      </c>
      <c r="D252" t="s">
        <v>0</v>
      </c>
      <c r="E252" s="1">
        <v>44081</v>
      </c>
      <c r="F252">
        <v>2020</v>
      </c>
      <c r="G252">
        <v>9</v>
      </c>
      <c r="H252">
        <v>7</v>
      </c>
    </row>
    <row r="253" spans="1:8" x14ac:dyDescent="0.25">
      <c r="A253">
        <v>-124.02</v>
      </c>
      <c r="B253">
        <v>54.03</v>
      </c>
      <c r="C253" t="s">
        <v>1</v>
      </c>
      <c r="D253" t="s">
        <v>0</v>
      </c>
      <c r="E253" s="1">
        <v>44082</v>
      </c>
      <c r="F253">
        <v>2020</v>
      </c>
      <c r="G253">
        <v>9</v>
      </c>
      <c r="H253">
        <v>8</v>
      </c>
    </row>
    <row r="254" spans="1:8" x14ac:dyDescent="0.25">
      <c r="A254">
        <v>-124.02</v>
      </c>
      <c r="B254">
        <v>54.03</v>
      </c>
      <c r="C254" t="s">
        <v>1</v>
      </c>
      <c r="D254" t="s">
        <v>0</v>
      </c>
      <c r="E254" s="1">
        <v>44083</v>
      </c>
      <c r="F254">
        <v>2020</v>
      </c>
      <c r="G254">
        <v>9</v>
      </c>
      <c r="H254">
        <v>9</v>
      </c>
    </row>
    <row r="255" spans="1:8" x14ac:dyDescent="0.25">
      <c r="A255">
        <v>-124.02</v>
      </c>
      <c r="B255">
        <v>54.03</v>
      </c>
      <c r="C255" t="s">
        <v>1</v>
      </c>
      <c r="D255" t="s">
        <v>0</v>
      </c>
      <c r="E255" s="1">
        <v>44084</v>
      </c>
      <c r="F255">
        <v>2020</v>
      </c>
      <c r="G255">
        <v>9</v>
      </c>
      <c r="H255">
        <v>10</v>
      </c>
    </row>
    <row r="256" spans="1:8" x14ac:dyDescent="0.25">
      <c r="A256">
        <v>-124.02</v>
      </c>
      <c r="B256">
        <v>54.03</v>
      </c>
      <c r="C256" t="s">
        <v>1</v>
      </c>
      <c r="D256" t="s">
        <v>0</v>
      </c>
      <c r="E256" s="1">
        <v>44085</v>
      </c>
      <c r="F256">
        <v>2020</v>
      </c>
      <c r="G256">
        <v>9</v>
      </c>
      <c r="H256">
        <v>11</v>
      </c>
    </row>
    <row r="257" spans="1:8" x14ac:dyDescent="0.25">
      <c r="A257">
        <v>-124.02</v>
      </c>
      <c r="B257">
        <v>54.03</v>
      </c>
      <c r="C257" t="s">
        <v>1</v>
      </c>
      <c r="D257" t="s">
        <v>0</v>
      </c>
      <c r="E257" s="1">
        <v>44086</v>
      </c>
      <c r="F257">
        <v>2020</v>
      </c>
      <c r="G257">
        <v>9</v>
      </c>
      <c r="H257">
        <v>12</v>
      </c>
    </row>
    <row r="258" spans="1:8" x14ac:dyDescent="0.25">
      <c r="A258">
        <v>-124.02</v>
      </c>
      <c r="B258">
        <v>54.03</v>
      </c>
      <c r="C258" t="s">
        <v>1</v>
      </c>
      <c r="D258" t="s">
        <v>0</v>
      </c>
      <c r="E258" s="1">
        <v>44087</v>
      </c>
      <c r="F258">
        <v>2020</v>
      </c>
      <c r="G258">
        <v>9</v>
      </c>
      <c r="H258">
        <v>13</v>
      </c>
    </row>
    <row r="259" spans="1:8" x14ac:dyDescent="0.25">
      <c r="A259">
        <v>-124.02</v>
      </c>
      <c r="B259">
        <v>54.03</v>
      </c>
      <c r="C259" t="s">
        <v>1</v>
      </c>
      <c r="D259" t="s">
        <v>0</v>
      </c>
      <c r="E259" s="1">
        <v>44088</v>
      </c>
      <c r="F259">
        <v>2020</v>
      </c>
      <c r="G259">
        <v>9</v>
      </c>
      <c r="H259">
        <v>14</v>
      </c>
    </row>
    <row r="260" spans="1:8" x14ac:dyDescent="0.25">
      <c r="A260">
        <v>-124.02</v>
      </c>
      <c r="B260">
        <v>54.03</v>
      </c>
      <c r="C260" t="s">
        <v>1</v>
      </c>
      <c r="D260" t="s">
        <v>0</v>
      </c>
      <c r="E260" s="1">
        <v>44089</v>
      </c>
      <c r="F260">
        <v>2020</v>
      </c>
      <c r="G260">
        <v>9</v>
      </c>
      <c r="H260">
        <v>15</v>
      </c>
    </row>
    <row r="261" spans="1:8" x14ac:dyDescent="0.25">
      <c r="A261">
        <v>-124.02</v>
      </c>
      <c r="B261">
        <v>54.03</v>
      </c>
      <c r="C261" t="s">
        <v>1</v>
      </c>
      <c r="D261" t="s">
        <v>0</v>
      </c>
      <c r="E261" s="1">
        <v>44090</v>
      </c>
      <c r="F261">
        <v>2020</v>
      </c>
      <c r="G261">
        <v>9</v>
      </c>
      <c r="H261">
        <v>16</v>
      </c>
    </row>
    <row r="262" spans="1:8" x14ac:dyDescent="0.25">
      <c r="A262">
        <v>-124.02</v>
      </c>
      <c r="B262">
        <v>54.03</v>
      </c>
      <c r="C262" t="s">
        <v>1</v>
      </c>
      <c r="D262" t="s">
        <v>0</v>
      </c>
      <c r="E262" s="1">
        <v>44091</v>
      </c>
      <c r="F262">
        <v>2020</v>
      </c>
      <c r="G262">
        <v>9</v>
      </c>
      <c r="H262">
        <v>17</v>
      </c>
    </row>
    <row r="263" spans="1:8" x14ac:dyDescent="0.25">
      <c r="A263">
        <v>-124.02</v>
      </c>
      <c r="B263">
        <v>54.03</v>
      </c>
      <c r="C263" t="s">
        <v>1</v>
      </c>
      <c r="D263" t="s">
        <v>0</v>
      </c>
      <c r="E263" s="1">
        <v>44092</v>
      </c>
      <c r="F263">
        <v>2020</v>
      </c>
      <c r="G263">
        <v>9</v>
      </c>
      <c r="H263">
        <v>18</v>
      </c>
    </row>
    <row r="264" spans="1:8" x14ac:dyDescent="0.25">
      <c r="A264">
        <v>-124.02</v>
      </c>
      <c r="B264">
        <v>54.03</v>
      </c>
      <c r="C264" t="s">
        <v>1</v>
      </c>
      <c r="D264" t="s">
        <v>0</v>
      </c>
      <c r="E264" s="1">
        <v>44093</v>
      </c>
      <c r="F264">
        <v>2020</v>
      </c>
      <c r="G264">
        <v>9</v>
      </c>
      <c r="H264">
        <v>19</v>
      </c>
    </row>
    <row r="265" spans="1:8" x14ac:dyDescent="0.25">
      <c r="A265">
        <v>-124.02</v>
      </c>
      <c r="B265">
        <v>54.03</v>
      </c>
      <c r="C265" t="s">
        <v>1</v>
      </c>
      <c r="D265" t="s">
        <v>0</v>
      </c>
      <c r="E265" s="1">
        <v>44094</v>
      </c>
      <c r="F265">
        <v>2020</v>
      </c>
      <c r="G265">
        <v>9</v>
      </c>
      <c r="H265">
        <v>20</v>
      </c>
    </row>
    <row r="266" spans="1:8" x14ac:dyDescent="0.25">
      <c r="A266">
        <v>-124.02</v>
      </c>
      <c r="B266">
        <v>54.03</v>
      </c>
      <c r="C266" t="s">
        <v>1</v>
      </c>
      <c r="D266" t="s">
        <v>0</v>
      </c>
      <c r="E266" s="1">
        <v>44095</v>
      </c>
      <c r="F266">
        <v>2020</v>
      </c>
      <c r="G266">
        <v>9</v>
      </c>
      <c r="H266">
        <v>21</v>
      </c>
    </row>
    <row r="267" spans="1:8" x14ac:dyDescent="0.25">
      <c r="A267">
        <v>-124.02</v>
      </c>
      <c r="B267">
        <v>54.03</v>
      </c>
      <c r="C267" t="s">
        <v>1</v>
      </c>
      <c r="D267" t="s">
        <v>0</v>
      </c>
      <c r="E267" s="1">
        <v>44096</v>
      </c>
      <c r="F267">
        <v>2020</v>
      </c>
      <c r="G267">
        <v>9</v>
      </c>
      <c r="H267">
        <v>22</v>
      </c>
    </row>
    <row r="268" spans="1:8" x14ac:dyDescent="0.25">
      <c r="A268">
        <v>-124.02</v>
      </c>
      <c r="B268">
        <v>54.03</v>
      </c>
      <c r="C268" t="s">
        <v>1</v>
      </c>
      <c r="D268" t="s">
        <v>0</v>
      </c>
      <c r="E268" s="1">
        <v>44097</v>
      </c>
      <c r="F268">
        <v>2020</v>
      </c>
      <c r="G268">
        <v>9</v>
      </c>
      <c r="H268">
        <v>23</v>
      </c>
    </row>
    <row r="269" spans="1:8" x14ac:dyDescent="0.25">
      <c r="A269">
        <v>-124.02</v>
      </c>
      <c r="B269">
        <v>54.03</v>
      </c>
      <c r="C269" t="s">
        <v>1</v>
      </c>
      <c r="D269" t="s">
        <v>0</v>
      </c>
      <c r="E269" s="1">
        <v>44098</v>
      </c>
      <c r="F269">
        <v>2020</v>
      </c>
      <c r="G269">
        <v>9</v>
      </c>
      <c r="H269">
        <v>24</v>
      </c>
    </row>
    <row r="270" spans="1:8" x14ac:dyDescent="0.25">
      <c r="A270">
        <v>-124.02</v>
      </c>
      <c r="B270">
        <v>54.03</v>
      </c>
      <c r="C270" t="s">
        <v>1</v>
      </c>
      <c r="D270" t="s">
        <v>0</v>
      </c>
      <c r="E270" s="1">
        <v>44099</v>
      </c>
      <c r="F270">
        <v>2020</v>
      </c>
      <c r="G270">
        <v>9</v>
      </c>
      <c r="H270">
        <v>25</v>
      </c>
    </row>
    <row r="271" spans="1:8" x14ac:dyDescent="0.25">
      <c r="A271">
        <v>-124.02</v>
      </c>
      <c r="B271">
        <v>54.03</v>
      </c>
      <c r="C271" t="s">
        <v>1</v>
      </c>
      <c r="D271" t="s">
        <v>0</v>
      </c>
      <c r="E271" s="1">
        <v>44100</v>
      </c>
      <c r="F271">
        <v>2020</v>
      </c>
      <c r="G271">
        <v>9</v>
      </c>
      <c r="H271">
        <v>26</v>
      </c>
    </row>
    <row r="272" spans="1:8" x14ac:dyDescent="0.25">
      <c r="A272">
        <v>-124.02</v>
      </c>
      <c r="B272">
        <v>54.03</v>
      </c>
      <c r="C272" t="s">
        <v>1</v>
      </c>
      <c r="D272" t="s">
        <v>0</v>
      </c>
      <c r="E272" s="1">
        <v>44101</v>
      </c>
      <c r="F272">
        <v>2020</v>
      </c>
      <c r="G272">
        <v>9</v>
      </c>
      <c r="H272">
        <v>27</v>
      </c>
    </row>
    <row r="273" spans="1:8" x14ac:dyDescent="0.25">
      <c r="A273">
        <v>-124.02</v>
      </c>
      <c r="B273">
        <v>54.03</v>
      </c>
      <c r="C273" t="s">
        <v>1</v>
      </c>
      <c r="D273" t="s">
        <v>0</v>
      </c>
      <c r="E273" s="1">
        <v>44102</v>
      </c>
      <c r="F273">
        <v>2020</v>
      </c>
      <c r="G273">
        <v>9</v>
      </c>
      <c r="H273">
        <v>28</v>
      </c>
    </row>
    <row r="274" spans="1:8" x14ac:dyDescent="0.25">
      <c r="A274">
        <v>-124.02</v>
      </c>
      <c r="B274">
        <v>54.03</v>
      </c>
      <c r="C274" t="s">
        <v>1</v>
      </c>
      <c r="D274" t="s">
        <v>0</v>
      </c>
      <c r="E274" s="1">
        <v>44103</v>
      </c>
      <c r="F274">
        <v>2020</v>
      </c>
      <c r="G274">
        <v>9</v>
      </c>
      <c r="H274">
        <v>29</v>
      </c>
    </row>
    <row r="275" spans="1:8" x14ac:dyDescent="0.25">
      <c r="A275">
        <v>-124.02</v>
      </c>
      <c r="B275">
        <v>54.03</v>
      </c>
      <c r="C275" t="s">
        <v>1</v>
      </c>
      <c r="D275" t="s">
        <v>0</v>
      </c>
      <c r="E275" s="1">
        <v>44104</v>
      </c>
      <c r="F275">
        <v>2020</v>
      </c>
      <c r="G275">
        <v>9</v>
      </c>
      <c r="H275">
        <v>30</v>
      </c>
    </row>
    <row r="276" spans="1:8" x14ac:dyDescent="0.25">
      <c r="A276">
        <v>-124.02</v>
      </c>
      <c r="B276">
        <v>54.03</v>
      </c>
      <c r="C276" t="s">
        <v>1</v>
      </c>
      <c r="D276" t="s">
        <v>0</v>
      </c>
      <c r="E276" s="1">
        <v>44105</v>
      </c>
      <c r="F276">
        <v>2020</v>
      </c>
      <c r="G276">
        <v>10</v>
      </c>
      <c r="H276">
        <v>1</v>
      </c>
    </row>
    <row r="277" spans="1:8" x14ac:dyDescent="0.25">
      <c r="A277">
        <v>-124.02</v>
      </c>
      <c r="B277">
        <v>54.03</v>
      </c>
      <c r="C277" t="s">
        <v>1</v>
      </c>
      <c r="D277" t="s">
        <v>0</v>
      </c>
      <c r="E277" s="1">
        <v>44106</v>
      </c>
      <c r="F277">
        <v>2020</v>
      </c>
      <c r="G277">
        <v>10</v>
      </c>
      <c r="H277">
        <v>2</v>
      </c>
    </row>
    <row r="278" spans="1:8" x14ac:dyDescent="0.25">
      <c r="A278">
        <v>-124.02</v>
      </c>
      <c r="B278">
        <v>54.03</v>
      </c>
      <c r="C278" t="s">
        <v>1</v>
      </c>
      <c r="D278" t="s">
        <v>0</v>
      </c>
      <c r="E278" s="1">
        <v>44107</v>
      </c>
      <c r="F278">
        <v>2020</v>
      </c>
      <c r="G278">
        <v>10</v>
      </c>
      <c r="H278">
        <v>3</v>
      </c>
    </row>
    <row r="279" spans="1:8" x14ac:dyDescent="0.25">
      <c r="A279">
        <v>-124.02</v>
      </c>
      <c r="B279">
        <v>54.03</v>
      </c>
      <c r="C279" t="s">
        <v>1</v>
      </c>
      <c r="D279" t="s">
        <v>0</v>
      </c>
      <c r="E279" s="1">
        <v>44108</v>
      </c>
      <c r="F279">
        <v>2020</v>
      </c>
      <c r="G279">
        <v>10</v>
      </c>
      <c r="H279">
        <v>4</v>
      </c>
    </row>
    <row r="280" spans="1:8" x14ac:dyDescent="0.25">
      <c r="A280">
        <v>-124.02</v>
      </c>
      <c r="B280">
        <v>54.03</v>
      </c>
      <c r="C280" t="s">
        <v>1</v>
      </c>
      <c r="D280" t="s">
        <v>0</v>
      </c>
      <c r="E280" s="1">
        <v>44109</v>
      </c>
      <c r="F280">
        <v>2020</v>
      </c>
      <c r="G280">
        <v>10</v>
      </c>
      <c r="H280">
        <v>5</v>
      </c>
    </row>
    <row r="281" spans="1:8" x14ac:dyDescent="0.25">
      <c r="A281">
        <v>-124.02</v>
      </c>
      <c r="B281">
        <v>54.03</v>
      </c>
      <c r="C281" t="s">
        <v>1</v>
      </c>
      <c r="D281" t="s">
        <v>0</v>
      </c>
      <c r="E281" s="1">
        <v>44110</v>
      </c>
      <c r="F281">
        <v>2020</v>
      </c>
      <c r="G281">
        <v>10</v>
      </c>
      <c r="H281">
        <v>6</v>
      </c>
    </row>
    <row r="282" spans="1:8" x14ac:dyDescent="0.25">
      <c r="A282">
        <v>-124.02</v>
      </c>
      <c r="B282">
        <v>54.03</v>
      </c>
      <c r="C282" t="s">
        <v>1</v>
      </c>
      <c r="D282" t="s">
        <v>0</v>
      </c>
      <c r="E282" s="1">
        <v>44111</v>
      </c>
      <c r="F282">
        <v>2020</v>
      </c>
      <c r="G282">
        <v>10</v>
      </c>
      <c r="H282">
        <v>7</v>
      </c>
    </row>
    <row r="283" spans="1:8" x14ac:dyDescent="0.25">
      <c r="A283">
        <v>-124.02</v>
      </c>
      <c r="B283">
        <v>54.03</v>
      </c>
      <c r="C283" t="s">
        <v>1</v>
      </c>
      <c r="D283" t="s">
        <v>0</v>
      </c>
      <c r="E283" s="1">
        <v>44112</v>
      </c>
      <c r="F283">
        <v>2020</v>
      </c>
      <c r="G283">
        <v>10</v>
      </c>
      <c r="H283">
        <v>8</v>
      </c>
    </row>
    <row r="284" spans="1:8" x14ac:dyDescent="0.25">
      <c r="A284">
        <v>-124.02</v>
      </c>
      <c r="B284">
        <v>54.03</v>
      </c>
      <c r="C284" t="s">
        <v>1</v>
      </c>
      <c r="D284" t="s">
        <v>0</v>
      </c>
      <c r="E284" s="1">
        <v>44113</v>
      </c>
      <c r="F284">
        <v>2020</v>
      </c>
      <c r="G284">
        <v>10</v>
      </c>
      <c r="H284">
        <v>9</v>
      </c>
    </row>
    <row r="285" spans="1:8" x14ac:dyDescent="0.25">
      <c r="A285">
        <v>-124.02</v>
      </c>
      <c r="B285">
        <v>54.03</v>
      </c>
      <c r="C285" t="s">
        <v>1</v>
      </c>
      <c r="D285" t="s">
        <v>0</v>
      </c>
      <c r="E285" s="1">
        <v>44114</v>
      </c>
      <c r="F285">
        <v>2020</v>
      </c>
      <c r="G285">
        <v>10</v>
      </c>
      <c r="H285">
        <v>10</v>
      </c>
    </row>
    <row r="286" spans="1:8" x14ac:dyDescent="0.25">
      <c r="A286">
        <v>-124.02</v>
      </c>
      <c r="B286">
        <v>54.03</v>
      </c>
      <c r="C286" t="s">
        <v>1</v>
      </c>
      <c r="D286" t="s">
        <v>0</v>
      </c>
      <c r="E286" s="1">
        <v>44115</v>
      </c>
      <c r="F286">
        <v>2020</v>
      </c>
      <c r="G286">
        <v>10</v>
      </c>
      <c r="H286">
        <v>11</v>
      </c>
    </row>
    <row r="287" spans="1:8" x14ac:dyDescent="0.25">
      <c r="A287">
        <v>-124.02</v>
      </c>
      <c r="B287">
        <v>54.03</v>
      </c>
      <c r="C287" t="s">
        <v>1</v>
      </c>
      <c r="D287" t="s">
        <v>0</v>
      </c>
      <c r="E287" s="1">
        <v>44116</v>
      </c>
      <c r="F287">
        <v>2020</v>
      </c>
      <c r="G287">
        <v>10</v>
      </c>
      <c r="H287">
        <v>12</v>
      </c>
    </row>
    <row r="288" spans="1:8" x14ac:dyDescent="0.25">
      <c r="A288">
        <v>-124.02</v>
      </c>
      <c r="B288">
        <v>54.03</v>
      </c>
      <c r="C288" t="s">
        <v>1</v>
      </c>
      <c r="D288" t="s">
        <v>0</v>
      </c>
      <c r="E288" s="1">
        <v>44117</v>
      </c>
      <c r="F288">
        <v>2020</v>
      </c>
      <c r="G288">
        <v>10</v>
      </c>
      <c r="H288">
        <v>13</v>
      </c>
    </row>
    <row r="289" spans="1:8" x14ac:dyDescent="0.25">
      <c r="A289">
        <v>-124.02</v>
      </c>
      <c r="B289">
        <v>54.03</v>
      </c>
      <c r="C289" t="s">
        <v>1</v>
      </c>
      <c r="D289" t="s">
        <v>0</v>
      </c>
      <c r="E289" s="1">
        <v>44118</v>
      </c>
      <c r="F289">
        <v>2020</v>
      </c>
      <c r="G289">
        <v>10</v>
      </c>
      <c r="H289">
        <v>14</v>
      </c>
    </row>
    <row r="290" spans="1:8" x14ac:dyDescent="0.25">
      <c r="A290">
        <v>-124.02</v>
      </c>
      <c r="B290">
        <v>54.03</v>
      </c>
      <c r="C290" t="s">
        <v>1</v>
      </c>
      <c r="D290" t="s">
        <v>0</v>
      </c>
      <c r="E290" s="1">
        <v>44119</v>
      </c>
      <c r="F290">
        <v>2020</v>
      </c>
      <c r="G290">
        <v>10</v>
      </c>
      <c r="H290">
        <v>15</v>
      </c>
    </row>
    <row r="291" spans="1:8" x14ac:dyDescent="0.25">
      <c r="A291">
        <v>-124.02</v>
      </c>
      <c r="B291">
        <v>54.03</v>
      </c>
      <c r="C291" t="s">
        <v>1</v>
      </c>
      <c r="D291" t="s">
        <v>0</v>
      </c>
      <c r="E291" s="1">
        <v>44120</v>
      </c>
      <c r="F291">
        <v>2020</v>
      </c>
      <c r="G291">
        <v>10</v>
      </c>
      <c r="H291">
        <v>16</v>
      </c>
    </row>
    <row r="292" spans="1:8" x14ac:dyDescent="0.25">
      <c r="A292">
        <v>-124.02</v>
      </c>
      <c r="B292">
        <v>54.03</v>
      </c>
      <c r="C292" t="s">
        <v>1</v>
      </c>
      <c r="D292" t="s">
        <v>0</v>
      </c>
      <c r="E292" s="1">
        <v>44121</v>
      </c>
      <c r="F292">
        <v>2020</v>
      </c>
      <c r="G292">
        <v>10</v>
      </c>
      <c r="H292">
        <v>17</v>
      </c>
    </row>
    <row r="293" spans="1:8" x14ac:dyDescent="0.25">
      <c r="A293">
        <v>-124.02</v>
      </c>
      <c r="B293">
        <v>54.03</v>
      </c>
      <c r="C293" t="s">
        <v>1</v>
      </c>
      <c r="D293" t="s">
        <v>0</v>
      </c>
      <c r="E293" s="1">
        <v>44122</v>
      </c>
      <c r="F293">
        <v>2020</v>
      </c>
      <c r="G293">
        <v>10</v>
      </c>
      <c r="H293">
        <v>18</v>
      </c>
    </row>
    <row r="294" spans="1:8" x14ac:dyDescent="0.25">
      <c r="A294">
        <v>-124.02</v>
      </c>
      <c r="B294">
        <v>54.03</v>
      </c>
      <c r="C294" t="s">
        <v>1</v>
      </c>
      <c r="D294" t="s">
        <v>0</v>
      </c>
      <c r="E294" s="1">
        <v>44123</v>
      </c>
      <c r="F294">
        <v>2020</v>
      </c>
      <c r="G294">
        <v>10</v>
      </c>
      <c r="H294">
        <v>19</v>
      </c>
    </row>
    <row r="295" spans="1:8" x14ac:dyDescent="0.25">
      <c r="A295">
        <v>-124.02</v>
      </c>
      <c r="B295">
        <v>54.03</v>
      </c>
      <c r="C295" t="s">
        <v>1</v>
      </c>
      <c r="D295" t="s">
        <v>0</v>
      </c>
      <c r="E295" s="1">
        <v>44124</v>
      </c>
      <c r="F295">
        <v>2020</v>
      </c>
      <c r="G295">
        <v>10</v>
      </c>
      <c r="H295">
        <v>20</v>
      </c>
    </row>
    <row r="296" spans="1:8" x14ac:dyDescent="0.25">
      <c r="A296">
        <v>-124.02</v>
      </c>
      <c r="B296">
        <v>54.03</v>
      </c>
      <c r="C296" t="s">
        <v>1</v>
      </c>
      <c r="D296" t="s">
        <v>0</v>
      </c>
      <c r="E296" s="1">
        <v>44125</v>
      </c>
      <c r="F296">
        <v>2020</v>
      </c>
      <c r="G296">
        <v>10</v>
      </c>
      <c r="H296">
        <v>21</v>
      </c>
    </row>
    <row r="297" spans="1:8" x14ac:dyDescent="0.25">
      <c r="A297">
        <v>-124.02</v>
      </c>
      <c r="B297">
        <v>54.03</v>
      </c>
      <c r="C297" t="s">
        <v>1</v>
      </c>
      <c r="D297" t="s">
        <v>0</v>
      </c>
      <c r="E297" s="1">
        <v>44126</v>
      </c>
      <c r="F297">
        <v>2020</v>
      </c>
      <c r="G297">
        <v>10</v>
      </c>
      <c r="H297">
        <v>22</v>
      </c>
    </row>
    <row r="298" spans="1:8" x14ac:dyDescent="0.25">
      <c r="A298">
        <v>-124.02</v>
      </c>
      <c r="B298">
        <v>54.03</v>
      </c>
      <c r="C298" t="s">
        <v>1</v>
      </c>
      <c r="D298" t="s">
        <v>0</v>
      </c>
      <c r="E298" s="1">
        <v>44127</v>
      </c>
      <c r="F298">
        <v>2020</v>
      </c>
      <c r="G298">
        <v>10</v>
      </c>
      <c r="H298">
        <v>23</v>
      </c>
    </row>
    <row r="299" spans="1:8" x14ac:dyDescent="0.25">
      <c r="A299">
        <v>-124.02</v>
      </c>
      <c r="B299">
        <v>54.03</v>
      </c>
      <c r="C299" t="s">
        <v>1</v>
      </c>
      <c r="D299" t="s">
        <v>0</v>
      </c>
      <c r="E299" s="1">
        <v>44128</v>
      </c>
      <c r="F299">
        <v>2020</v>
      </c>
      <c r="G299">
        <v>10</v>
      </c>
      <c r="H299">
        <v>24</v>
      </c>
    </row>
    <row r="300" spans="1:8" x14ac:dyDescent="0.25">
      <c r="A300">
        <v>-124.02</v>
      </c>
      <c r="B300">
        <v>54.03</v>
      </c>
      <c r="C300" t="s">
        <v>1</v>
      </c>
      <c r="D300" t="s">
        <v>0</v>
      </c>
      <c r="E300" s="1">
        <v>44129</v>
      </c>
      <c r="F300">
        <v>2020</v>
      </c>
      <c r="G300">
        <v>10</v>
      </c>
      <c r="H300">
        <v>25</v>
      </c>
    </row>
    <row r="301" spans="1:8" x14ac:dyDescent="0.25">
      <c r="A301">
        <v>-124.02</v>
      </c>
      <c r="B301">
        <v>54.03</v>
      </c>
      <c r="C301" t="s">
        <v>1</v>
      </c>
      <c r="D301" t="s">
        <v>0</v>
      </c>
      <c r="E301" s="1">
        <v>44130</v>
      </c>
      <c r="F301">
        <v>2020</v>
      </c>
      <c r="G301">
        <v>10</v>
      </c>
      <c r="H301">
        <v>26</v>
      </c>
    </row>
    <row r="302" spans="1:8" x14ac:dyDescent="0.25">
      <c r="A302">
        <v>-124.02</v>
      </c>
      <c r="B302">
        <v>54.03</v>
      </c>
      <c r="C302" t="s">
        <v>1</v>
      </c>
      <c r="D302" t="s">
        <v>0</v>
      </c>
      <c r="E302" s="1">
        <v>44131</v>
      </c>
      <c r="F302">
        <v>2020</v>
      </c>
      <c r="G302">
        <v>10</v>
      </c>
      <c r="H302">
        <v>27</v>
      </c>
    </row>
    <row r="303" spans="1:8" x14ac:dyDescent="0.25">
      <c r="A303">
        <v>-124.02</v>
      </c>
      <c r="B303">
        <v>54.03</v>
      </c>
      <c r="C303" t="s">
        <v>1</v>
      </c>
      <c r="D303" t="s">
        <v>0</v>
      </c>
      <c r="E303" s="1">
        <v>44132</v>
      </c>
      <c r="F303">
        <v>2020</v>
      </c>
      <c r="G303">
        <v>10</v>
      </c>
      <c r="H303">
        <v>28</v>
      </c>
    </row>
    <row r="304" spans="1:8" x14ac:dyDescent="0.25">
      <c r="A304">
        <v>-124.02</v>
      </c>
      <c r="B304">
        <v>54.03</v>
      </c>
      <c r="C304" t="s">
        <v>1</v>
      </c>
      <c r="D304" t="s">
        <v>0</v>
      </c>
      <c r="E304" s="1">
        <v>44133</v>
      </c>
      <c r="F304">
        <v>2020</v>
      </c>
      <c r="G304">
        <v>10</v>
      </c>
      <c r="H304">
        <v>29</v>
      </c>
    </row>
    <row r="305" spans="1:8" x14ac:dyDescent="0.25">
      <c r="A305">
        <v>-124.02</v>
      </c>
      <c r="B305">
        <v>54.03</v>
      </c>
      <c r="C305" t="s">
        <v>1</v>
      </c>
      <c r="D305" t="s">
        <v>0</v>
      </c>
      <c r="E305" s="1">
        <v>44134</v>
      </c>
      <c r="F305">
        <v>2020</v>
      </c>
      <c r="G305">
        <v>10</v>
      </c>
      <c r="H305">
        <v>30</v>
      </c>
    </row>
    <row r="306" spans="1:8" x14ac:dyDescent="0.25">
      <c r="A306">
        <v>-124.02</v>
      </c>
      <c r="B306">
        <v>54.03</v>
      </c>
      <c r="C306" t="s">
        <v>1</v>
      </c>
      <c r="D306" t="s">
        <v>0</v>
      </c>
      <c r="E306" s="1">
        <v>44135</v>
      </c>
      <c r="F306">
        <v>2020</v>
      </c>
      <c r="G306">
        <v>10</v>
      </c>
      <c r="H306">
        <v>31</v>
      </c>
    </row>
    <row r="307" spans="1:8" x14ac:dyDescent="0.25">
      <c r="A307">
        <v>-124.02</v>
      </c>
      <c r="B307">
        <v>54.03</v>
      </c>
      <c r="C307" t="s">
        <v>1</v>
      </c>
      <c r="D307" t="s">
        <v>0</v>
      </c>
      <c r="E307" s="1">
        <v>44136</v>
      </c>
      <c r="F307">
        <v>2020</v>
      </c>
      <c r="G307">
        <v>11</v>
      </c>
      <c r="H307">
        <v>1</v>
      </c>
    </row>
    <row r="308" spans="1:8" x14ac:dyDescent="0.25">
      <c r="A308">
        <v>-124.02</v>
      </c>
      <c r="B308">
        <v>54.03</v>
      </c>
      <c r="C308" t="s">
        <v>1</v>
      </c>
      <c r="D308" t="s">
        <v>0</v>
      </c>
      <c r="E308" s="1">
        <v>44137</v>
      </c>
      <c r="F308">
        <v>2020</v>
      </c>
      <c r="G308">
        <v>11</v>
      </c>
      <c r="H308">
        <v>2</v>
      </c>
    </row>
    <row r="309" spans="1:8" x14ac:dyDescent="0.25">
      <c r="A309">
        <v>-124.02</v>
      </c>
      <c r="B309">
        <v>54.03</v>
      </c>
      <c r="C309" t="s">
        <v>1</v>
      </c>
      <c r="D309" t="s">
        <v>0</v>
      </c>
      <c r="E309" s="1">
        <v>44138</v>
      </c>
      <c r="F309">
        <v>2020</v>
      </c>
      <c r="G309">
        <v>11</v>
      </c>
      <c r="H309">
        <v>3</v>
      </c>
    </row>
    <row r="310" spans="1:8" x14ac:dyDescent="0.25">
      <c r="A310">
        <v>-124.02</v>
      </c>
      <c r="B310">
        <v>54.03</v>
      </c>
      <c r="C310" t="s">
        <v>1</v>
      </c>
      <c r="D310" t="s">
        <v>0</v>
      </c>
      <c r="E310" s="1">
        <v>44139</v>
      </c>
      <c r="F310">
        <v>2020</v>
      </c>
      <c r="G310">
        <v>11</v>
      </c>
      <c r="H310">
        <v>4</v>
      </c>
    </row>
    <row r="311" spans="1:8" x14ac:dyDescent="0.25">
      <c r="A311">
        <v>-124.02</v>
      </c>
      <c r="B311">
        <v>54.03</v>
      </c>
      <c r="C311" t="s">
        <v>1</v>
      </c>
      <c r="D311" t="s">
        <v>0</v>
      </c>
      <c r="E311" s="1">
        <v>44140</v>
      </c>
      <c r="F311">
        <v>2020</v>
      </c>
      <c r="G311">
        <v>11</v>
      </c>
      <c r="H311">
        <v>5</v>
      </c>
    </row>
    <row r="312" spans="1:8" x14ac:dyDescent="0.25">
      <c r="A312">
        <v>-124.02</v>
      </c>
      <c r="B312">
        <v>54.03</v>
      </c>
      <c r="C312" t="s">
        <v>1</v>
      </c>
      <c r="D312" t="s">
        <v>0</v>
      </c>
      <c r="E312" s="1">
        <v>44141</v>
      </c>
      <c r="F312">
        <v>2020</v>
      </c>
      <c r="G312">
        <v>11</v>
      </c>
      <c r="H312">
        <v>6</v>
      </c>
    </row>
    <row r="313" spans="1:8" x14ac:dyDescent="0.25">
      <c r="A313">
        <v>-124.02</v>
      </c>
      <c r="B313">
        <v>54.03</v>
      </c>
      <c r="C313" t="s">
        <v>1</v>
      </c>
      <c r="D313" t="s">
        <v>0</v>
      </c>
      <c r="E313" s="1">
        <v>44142</v>
      </c>
      <c r="F313">
        <v>2020</v>
      </c>
      <c r="G313">
        <v>11</v>
      </c>
      <c r="H313">
        <v>7</v>
      </c>
    </row>
    <row r="314" spans="1:8" x14ac:dyDescent="0.25">
      <c r="A314">
        <v>-124.02</v>
      </c>
      <c r="B314">
        <v>54.03</v>
      </c>
      <c r="C314" t="s">
        <v>1</v>
      </c>
      <c r="D314" t="s">
        <v>0</v>
      </c>
      <c r="E314" s="1">
        <v>44143</v>
      </c>
      <c r="F314">
        <v>2020</v>
      </c>
      <c r="G314">
        <v>11</v>
      </c>
      <c r="H314">
        <v>8</v>
      </c>
    </row>
    <row r="315" spans="1:8" x14ac:dyDescent="0.25">
      <c r="A315">
        <v>-124.02</v>
      </c>
      <c r="B315">
        <v>54.03</v>
      </c>
      <c r="C315" t="s">
        <v>1</v>
      </c>
      <c r="D315" t="s">
        <v>0</v>
      </c>
      <c r="E315" s="1">
        <v>44144</v>
      </c>
      <c r="F315">
        <v>2020</v>
      </c>
      <c r="G315">
        <v>11</v>
      </c>
      <c r="H315">
        <v>9</v>
      </c>
    </row>
    <row r="316" spans="1:8" x14ac:dyDescent="0.25">
      <c r="A316">
        <v>-124.02</v>
      </c>
      <c r="B316">
        <v>54.03</v>
      </c>
      <c r="C316" t="s">
        <v>1</v>
      </c>
      <c r="D316" t="s">
        <v>0</v>
      </c>
      <c r="E316" s="1">
        <v>44145</v>
      </c>
      <c r="F316">
        <v>2020</v>
      </c>
      <c r="G316">
        <v>11</v>
      </c>
      <c r="H316">
        <v>10</v>
      </c>
    </row>
    <row r="317" spans="1:8" x14ac:dyDescent="0.25">
      <c r="A317">
        <v>-124.02</v>
      </c>
      <c r="B317">
        <v>54.03</v>
      </c>
      <c r="C317" t="s">
        <v>1</v>
      </c>
      <c r="D317" t="s">
        <v>0</v>
      </c>
      <c r="E317" s="1">
        <v>44146</v>
      </c>
      <c r="F317">
        <v>2020</v>
      </c>
      <c r="G317">
        <v>11</v>
      </c>
      <c r="H317">
        <v>11</v>
      </c>
    </row>
    <row r="318" spans="1:8" x14ac:dyDescent="0.25">
      <c r="A318">
        <v>-124.02</v>
      </c>
      <c r="B318">
        <v>54.03</v>
      </c>
      <c r="C318" t="s">
        <v>1</v>
      </c>
      <c r="D318" t="s">
        <v>0</v>
      </c>
      <c r="E318" s="1">
        <v>44147</v>
      </c>
      <c r="F318">
        <v>2020</v>
      </c>
      <c r="G318">
        <v>11</v>
      </c>
      <c r="H318">
        <v>12</v>
      </c>
    </row>
    <row r="319" spans="1:8" x14ac:dyDescent="0.25">
      <c r="A319">
        <v>-124.02</v>
      </c>
      <c r="B319">
        <v>54.03</v>
      </c>
      <c r="C319" t="s">
        <v>1</v>
      </c>
      <c r="D319" t="s">
        <v>0</v>
      </c>
      <c r="E319" s="1">
        <v>44148</v>
      </c>
      <c r="F319">
        <v>2020</v>
      </c>
      <c r="G319">
        <v>11</v>
      </c>
      <c r="H319">
        <v>13</v>
      </c>
    </row>
    <row r="320" spans="1:8" x14ac:dyDescent="0.25">
      <c r="A320">
        <v>-124.02</v>
      </c>
      <c r="B320">
        <v>54.03</v>
      </c>
      <c r="C320" t="s">
        <v>1</v>
      </c>
      <c r="D320" t="s">
        <v>0</v>
      </c>
      <c r="E320" s="1">
        <v>44149</v>
      </c>
      <c r="F320">
        <v>2020</v>
      </c>
      <c r="G320">
        <v>11</v>
      </c>
      <c r="H320">
        <v>14</v>
      </c>
    </row>
    <row r="321" spans="1:8" x14ac:dyDescent="0.25">
      <c r="A321">
        <v>-124.02</v>
      </c>
      <c r="B321">
        <v>54.03</v>
      </c>
      <c r="C321" t="s">
        <v>1</v>
      </c>
      <c r="D321" t="s">
        <v>0</v>
      </c>
      <c r="E321" s="1">
        <v>44150</v>
      </c>
      <c r="F321">
        <v>2020</v>
      </c>
      <c r="G321">
        <v>11</v>
      </c>
      <c r="H321">
        <v>15</v>
      </c>
    </row>
    <row r="322" spans="1:8" x14ac:dyDescent="0.25">
      <c r="A322">
        <v>-124.02</v>
      </c>
      <c r="B322">
        <v>54.03</v>
      </c>
      <c r="C322" t="s">
        <v>1</v>
      </c>
      <c r="D322" t="s">
        <v>0</v>
      </c>
      <c r="E322" s="1">
        <v>44151</v>
      </c>
      <c r="F322">
        <v>2020</v>
      </c>
      <c r="G322">
        <v>11</v>
      </c>
      <c r="H322">
        <v>16</v>
      </c>
    </row>
    <row r="323" spans="1:8" x14ac:dyDescent="0.25">
      <c r="A323">
        <v>-124.02</v>
      </c>
      <c r="B323">
        <v>54.03</v>
      </c>
      <c r="C323" t="s">
        <v>1</v>
      </c>
      <c r="D323" t="s">
        <v>0</v>
      </c>
      <c r="E323" s="1">
        <v>44152</v>
      </c>
      <c r="F323">
        <v>2020</v>
      </c>
      <c r="G323">
        <v>11</v>
      </c>
      <c r="H323">
        <v>17</v>
      </c>
    </row>
    <row r="324" spans="1:8" x14ac:dyDescent="0.25">
      <c r="A324">
        <v>-124.02</v>
      </c>
      <c r="B324">
        <v>54.03</v>
      </c>
      <c r="C324" t="s">
        <v>1</v>
      </c>
      <c r="D324" t="s">
        <v>0</v>
      </c>
      <c r="E324" s="1">
        <v>44153</v>
      </c>
      <c r="F324">
        <v>2020</v>
      </c>
      <c r="G324">
        <v>11</v>
      </c>
      <c r="H324">
        <v>18</v>
      </c>
    </row>
    <row r="325" spans="1:8" x14ac:dyDescent="0.25">
      <c r="A325">
        <v>-124.02</v>
      </c>
      <c r="B325">
        <v>54.03</v>
      </c>
      <c r="C325" t="s">
        <v>1</v>
      </c>
      <c r="D325" t="s">
        <v>0</v>
      </c>
      <c r="E325" s="1">
        <v>44154</v>
      </c>
      <c r="F325">
        <v>2020</v>
      </c>
      <c r="G325">
        <v>11</v>
      </c>
      <c r="H325">
        <v>19</v>
      </c>
    </row>
    <row r="326" spans="1:8" x14ac:dyDescent="0.25">
      <c r="A326">
        <v>-124.02</v>
      </c>
      <c r="B326">
        <v>54.03</v>
      </c>
      <c r="C326" t="s">
        <v>1</v>
      </c>
      <c r="D326" t="s">
        <v>0</v>
      </c>
      <c r="E326" s="1">
        <v>44155</v>
      </c>
      <c r="F326">
        <v>2020</v>
      </c>
      <c r="G326">
        <v>11</v>
      </c>
      <c r="H326">
        <v>20</v>
      </c>
    </row>
    <row r="327" spans="1:8" x14ac:dyDescent="0.25">
      <c r="A327">
        <v>-124.02</v>
      </c>
      <c r="B327">
        <v>54.03</v>
      </c>
      <c r="C327" t="s">
        <v>1</v>
      </c>
      <c r="D327" t="s">
        <v>0</v>
      </c>
      <c r="E327" s="1">
        <v>44156</v>
      </c>
      <c r="F327">
        <v>2020</v>
      </c>
      <c r="G327">
        <v>11</v>
      </c>
      <c r="H327">
        <v>21</v>
      </c>
    </row>
    <row r="328" spans="1:8" x14ac:dyDescent="0.25">
      <c r="A328">
        <v>-124.02</v>
      </c>
      <c r="B328">
        <v>54.03</v>
      </c>
      <c r="C328" t="s">
        <v>1</v>
      </c>
      <c r="D328" t="s">
        <v>0</v>
      </c>
      <c r="E328" s="1">
        <v>44157</v>
      </c>
      <c r="F328">
        <v>2020</v>
      </c>
      <c r="G328">
        <v>11</v>
      </c>
      <c r="H328">
        <v>22</v>
      </c>
    </row>
    <row r="329" spans="1:8" x14ac:dyDescent="0.25">
      <c r="A329">
        <v>-124.02</v>
      </c>
      <c r="B329">
        <v>54.03</v>
      </c>
      <c r="C329" t="s">
        <v>1</v>
      </c>
      <c r="D329" t="s">
        <v>0</v>
      </c>
      <c r="E329" s="1">
        <v>44158</v>
      </c>
      <c r="F329">
        <v>2020</v>
      </c>
      <c r="G329">
        <v>11</v>
      </c>
      <c r="H329">
        <v>23</v>
      </c>
    </row>
    <row r="330" spans="1:8" x14ac:dyDescent="0.25">
      <c r="A330">
        <v>-124.02</v>
      </c>
      <c r="B330">
        <v>54.03</v>
      </c>
      <c r="C330" t="s">
        <v>1</v>
      </c>
      <c r="D330" t="s">
        <v>0</v>
      </c>
      <c r="E330" s="1">
        <v>44159</v>
      </c>
      <c r="F330">
        <v>2020</v>
      </c>
      <c r="G330">
        <v>11</v>
      </c>
      <c r="H330">
        <v>24</v>
      </c>
    </row>
    <row r="331" spans="1:8" x14ac:dyDescent="0.25">
      <c r="A331">
        <v>-124.02</v>
      </c>
      <c r="B331">
        <v>54.03</v>
      </c>
      <c r="C331" t="s">
        <v>1</v>
      </c>
      <c r="D331" t="s">
        <v>0</v>
      </c>
      <c r="E331" s="1">
        <v>44160</v>
      </c>
      <c r="F331">
        <v>2020</v>
      </c>
      <c r="G331">
        <v>11</v>
      </c>
      <c r="H331">
        <v>25</v>
      </c>
    </row>
    <row r="332" spans="1:8" x14ac:dyDescent="0.25">
      <c r="A332">
        <v>-124.02</v>
      </c>
      <c r="B332">
        <v>54.03</v>
      </c>
      <c r="C332" t="s">
        <v>1</v>
      </c>
      <c r="D332" t="s">
        <v>0</v>
      </c>
      <c r="E332" s="1">
        <v>44161</v>
      </c>
      <c r="F332">
        <v>2020</v>
      </c>
      <c r="G332">
        <v>11</v>
      </c>
      <c r="H332">
        <v>26</v>
      </c>
    </row>
    <row r="333" spans="1:8" x14ac:dyDescent="0.25">
      <c r="A333">
        <v>-124.02</v>
      </c>
      <c r="B333">
        <v>54.03</v>
      </c>
      <c r="C333" t="s">
        <v>1</v>
      </c>
      <c r="D333" t="s">
        <v>0</v>
      </c>
      <c r="E333" s="1">
        <v>44162</v>
      </c>
      <c r="F333">
        <v>2020</v>
      </c>
      <c r="G333">
        <v>11</v>
      </c>
      <c r="H333">
        <v>27</v>
      </c>
    </row>
    <row r="334" spans="1:8" x14ac:dyDescent="0.25">
      <c r="A334">
        <v>-124.02</v>
      </c>
      <c r="B334">
        <v>54.03</v>
      </c>
      <c r="C334" t="s">
        <v>1</v>
      </c>
      <c r="D334" t="s">
        <v>0</v>
      </c>
      <c r="E334" s="1">
        <v>44163</v>
      </c>
      <c r="F334">
        <v>2020</v>
      </c>
      <c r="G334">
        <v>11</v>
      </c>
      <c r="H334">
        <v>28</v>
      </c>
    </row>
    <row r="335" spans="1:8" x14ac:dyDescent="0.25">
      <c r="A335">
        <v>-124.02</v>
      </c>
      <c r="B335">
        <v>54.03</v>
      </c>
      <c r="C335" t="s">
        <v>1</v>
      </c>
      <c r="D335" t="s">
        <v>0</v>
      </c>
      <c r="E335" s="1">
        <v>44164</v>
      </c>
      <c r="F335">
        <v>2020</v>
      </c>
      <c r="G335">
        <v>11</v>
      </c>
      <c r="H335">
        <v>29</v>
      </c>
    </row>
    <row r="336" spans="1:8" x14ac:dyDescent="0.25">
      <c r="A336">
        <v>-124.02</v>
      </c>
      <c r="B336">
        <v>54.03</v>
      </c>
      <c r="C336" t="s">
        <v>1</v>
      </c>
      <c r="D336" t="s">
        <v>0</v>
      </c>
      <c r="E336" s="1">
        <v>44165</v>
      </c>
      <c r="F336">
        <v>2020</v>
      </c>
      <c r="G336">
        <v>11</v>
      </c>
      <c r="H336">
        <v>30</v>
      </c>
    </row>
    <row r="337" spans="1:8" x14ac:dyDescent="0.25">
      <c r="A337">
        <v>-124.02</v>
      </c>
      <c r="B337">
        <v>54.03</v>
      </c>
      <c r="C337" t="s">
        <v>1</v>
      </c>
      <c r="D337" t="s">
        <v>0</v>
      </c>
      <c r="E337" s="1">
        <v>44166</v>
      </c>
      <c r="F337">
        <v>2020</v>
      </c>
      <c r="G337">
        <v>12</v>
      </c>
      <c r="H337">
        <v>1</v>
      </c>
    </row>
    <row r="338" spans="1:8" x14ac:dyDescent="0.25">
      <c r="A338">
        <v>-124.02</v>
      </c>
      <c r="B338">
        <v>54.03</v>
      </c>
      <c r="C338" t="s">
        <v>1</v>
      </c>
      <c r="D338" t="s">
        <v>0</v>
      </c>
      <c r="E338" s="1">
        <v>44167</v>
      </c>
      <c r="F338">
        <v>2020</v>
      </c>
      <c r="G338">
        <v>12</v>
      </c>
      <c r="H338">
        <v>2</v>
      </c>
    </row>
    <row r="339" spans="1:8" x14ac:dyDescent="0.25">
      <c r="A339">
        <v>-124.02</v>
      </c>
      <c r="B339">
        <v>54.03</v>
      </c>
      <c r="C339" t="s">
        <v>1</v>
      </c>
      <c r="D339" t="s">
        <v>0</v>
      </c>
      <c r="E339" s="1">
        <v>44168</v>
      </c>
      <c r="F339">
        <v>2020</v>
      </c>
      <c r="G339">
        <v>12</v>
      </c>
      <c r="H339">
        <v>3</v>
      </c>
    </row>
    <row r="340" spans="1:8" x14ac:dyDescent="0.25">
      <c r="A340">
        <v>-124.02</v>
      </c>
      <c r="B340">
        <v>54.03</v>
      </c>
      <c r="C340" t="s">
        <v>1</v>
      </c>
      <c r="D340" t="s">
        <v>0</v>
      </c>
      <c r="E340" s="1">
        <v>44169</v>
      </c>
      <c r="F340">
        <v>2020</v>
      </c>
      <c r="G340">
        <v>12</v>
      </c>
      <c r="H340">
        <v>4</v>
      </c>
    </row>
    <row r="341" spans="1:8" x14ac:dyDescent="0.25">
      <c r="A341">
        <v>-124.02</v>
      </c>
      <c r="B341">
        <v>54.03</v>
      </c>
      <c r="C341" t="s">
        <v>1</v>
      </c>
      <c r="D341" t="s">
        <v>0</v>
      </c>
      <c r="E341" s="1">
        <v>44170</v>
      </c>
      <c r="F341">
        <v>2020</v>
      </c>
      <c r="G341">
        <v>12</v>
      </c>
      <c r="H341">
        <v>5</v>
      </c>
    </row>
    <row r="342" spans="1:8" x14ac:dyDescent="0.25">
      <c r="A342">
        <v>-124.02</v>
      </c>
      <c r="B342">
        <v>54.03</v>
      </c>
      <c r="C342" t="s">
        <v>1</v>
      </c>
      <c r="D342" t="s">
        <v>0</v>
      </c>
      <c r="E342" s="1">
        <v>44171</v>
      </c>
      <c r="F342">
        <v>2020</v>
      </c>
      <c r="G342">
        <v>12</v>
      </c>
      <c r="H342">
        <v>6</v>
      </c>
    </row>
    <row r="343" spans="1:8" x14ac:dyDescent="0.25">
      <c r="A343">
        <v>-124.02</v>
      </c>
      <c r="B343">
        <v>54.03</v>
      </c>
      <c r="C343" t="s">
        <v>1</v>
      </c>
      <c r="D343" t="s">
        <v>0</v>
      </c>
      <c r="E343" s="1">
        <v>44172</v>
      </c>
      <c r="F343">
        <v>2020</v>
      </c>
      <c r="G343">
        <v>12</v>
      </c>
      <c r="H343">
        <v>7</v>
      </c>
    </row>
    <row r="344" spans="1:8" x14ac:dyDescent="0.25">
      <c r="A344">
        <v>-124.02</v>
      </c>
      <c r="B344">
        <v>54.03</v>
      </c>
      <c r="C344" t="s">
        <v>1</v>
      </c>
      <c r="D344" t="s">
        <v>0</v>
      </c>
      <c r="E344" s="1">
        <v>44173</v>
      </c>
      <c r="F344">
        <v>2020</v>
      </c>
      <c r="G344">
        <v>12</v>
      </c>
      <c r="H344">
        <v>8</v>
      </c>
    </row>
    <row r="345" spans="1:8" x14ac:dyDescent="0.25">
      <c r="A345">
        <v>-124.02</v>
      </c>
      <c r="B345">
        <v>54.03</v>
      </c>
      <c r="C345" t="s">
        <v>1</v>
      </c>
      <c r="D345" t="s">
        <v>0</v>
      </c>
      <c r="E345" s="1">
        <v>44174</v>
      </c>
      <c r="F345">
        <v>2020</v>
      </c>
      <c r="G345">
        <v>12</v>
      </c>
      <c r="H345">
        <v>9</v>
      </c>
    </row>
    <row r="346" spans="1:8" x14ac:dyDescent="0.25">
      <c r="A346">
        <v>-124.02</v>
      </c>
      <c r="B346">
        <v>54.03</v>
      </c>
      <c r="C346" t="s">
        <v>1</v>
      </c>
      <c r="D346" t="s">
        <v>0</v>
      </c>
      <c r="E346" s="1">
        <v>44175</v>
      </c>
      <c r="F346">
        <v>2020</v>
      </c>
      <c r="G346">
        <v>12</v>
      </c>
      <c r="H346">
        <v>10</v>
      </c>
    </row>
    <row r="347" spans="1:8" x14ac:dyDescent="0.25">
      <c r="A347">
        <v>-124.02</v>
      </c>
      <c r="B347">
        <v>54.03</v>
      </c>
      <c r="C347" t="s">
        <v>1</v>
      </c>
      <c r="D347" t="s">
        <v>0</v>
      </c>
      <c r="E347" s="1">
        <v>44176</v>
      </c>
      <c r="F347">
        <v>2020</v>
      </c>
      <c r="G347">
        <v>12</v>
      </c>
      <c r="H347">
        <v>11</v>
      </c>
    </row>
    <row r="348" spans="1:8" x14ac:dyDescent="0.25">
      <c r="A348">
        <v>-124.02</v>
      </c>
      <c r="B348">
        <v>54.03</v>
      </c>
      <c r="C348" t="s">
        <v>1</v>
      </c>
      <c r="D348" t="s">
        <v>0</v>
      </c>
      <c r="E348" s="1">
        <v>44177</v>
      </c>
      <c r="F348">
        <v>2020</v>
      </c>
      <c r="G348">
        <v>12</v>
      </c>
      <c r="H348">
        <v>12</v>
      </c>
    </row>
    <row r="349" spans="1:8" x14ac:dyDescent="0.25">
      <c r="A349">
        <v>-124.02</v>
      </c>
      <c r="B349">
        <v>54.03</v>
      </c>
      <c r="C349" t="s">
        <v>1</v>
      </c>
      <c r="D349" t="s">
        <v>0</v>
      </c>
      <c r="E349" s="1">
        <v>44178</v>
      </c>
      <c r="F349">
        <v>2020</v>
      </c>
      <c r="G349">
        <v>12</v>
      </c>
      <c r="H349">
        <v>13</v>
      </c>
    </row>
    <row r="350" spans="1:8" x14ac:dyDescent="0.25">
      <c r="A350">
        <v>-124.02</v>
      </c>
      <c r="B350">
        <v>54.03</v>
      </c>
      <c r="C350" t="s">
        <v>1</v>
      </c>
      <c r="D350" t="s">
        <v>0</v>
      </c>
      <c r="E350" s="1">
        <v>44179</v>
      </c>
      <c r="F350">
        <v>2020</v>
      </c>
      <c r="G350">
        <v>12</v>
      </c>
      <c r="H350">
        <v>14</v>
      </c>
    </row>
    <row r="351" spans="1:8" x14ac:dyDescent="0.25">
      <c r="A351">
        <v>-124.02</v>
      </c>
      <c r="B351">
        <v>54.03</v>
      </c>
      <c r="C351" t="s">
        <v>1</v>
      </c>
      <c r="D351" t="s">
        <v>0</v>
      </c>
      <c r="E351" s="1">
        <v>44180</v>
      </c>
      <c r="F351">
        <v>2020</v>
      </c>
      <c r="G351">
        <v>12</v>
      </c>
      <c r="H351">
        <v>15</v>
      </c>
    </row>
    <row r="352" spans="1:8" x14ac:dyDescent="0.25">
      <c r="A352">
        <v>-124.02</v>
      </c>
      <c r="B352">
        <v>54.03</v>
      </c>
      <c r="C352" t="s">
        <v>1</v>
      </c>
      <c r="D352" t="s">
        <v>0</v>
      </c>
      <c r="E352" s="1">
        <v>44181</v>
      </c>
      <c r="F352">
        <v>2020</v>
      </c>
      <c r="G352">
        <v>12</v>
      </c>
      <c r="H352">
        <v>16</v>
      </c>
    </row>
    <row r="353" spans="1:8" x14ac:dyDescent="0.25">
      <c r="A353">
        <v>-124.02</v>
      </c>
      <c r="B353">
        <v>54.03</v>
      </c>
      <c r="C353" t="s">
        <v>1</v>
      </c>
      <c r="D353" t="s">
        <v>0</v>
      </c>
      <c r="E353" s="1">
        <v>44182</v>
      </c>
      <c r="F353">
        <v>2020</v>
      </c>
      <c r="G353">
        <v>12</v>
      </c>
      <c r="H353">
        <v>17</v>
      </c>
    </row>
    <row r="354" spans="1:8" x14ac:dyDescent="0.25">
      <c r="A354">
        <v>-124.02</v>
      </c>
      <c r="B354">
        <v>54.03</v>
      </c>
      <c r="C354" t="s">
        <v>1</v>
      </c>
      <c r="D354" t="s">
        <v>0</v>
      </c>
      <c r="E354" s="1">
        <v>44183</v>
      </c>
      <c r="F354">
        <v>2020</v>
      </c>
      <c r="G354">
        <v>12</v>
      </c>
      <c r="H354">
        <v>18</v>
      </c>
    </row>
    <row r="355" spans="1:8" x14ac:dyDescent="0.25">
      <c r="A355">
        <v>-124.02</v>
      </c>
      <c r="B355">
        <v>54.03</v>
      </c>
      <c r="C355" t="s">
        <v>1</v>
      </c>
      <c r="D355" t="s">
        <v>0</v>
      </c>
      <c r="E355" s="1">
        <v>44184</v>
      </c>
      <c r="F355">
        <v>2020</v>
      </c>
      <c r="G355">
        <v>12</v>
      </c>
      <c r="H355">
        <v>19</v>
      </c>
    </row>
    <row r="356" spans="1:8" x14ac:dyDescent="0.25">
      <c r="A356">
        <v>-124.02</v>
      </c>
      <c r="B356">
        <v>54.03</v>
      </c>
      <c r="C356" t="s">
        <v>1</v>
      </c>
      <c r="D356" t="s">
        <v>0</v>
      </c>
      <c r="E356" s="1">
        <v>44185</v>
      </c>
      <c r="F356">
        <v>2020</v>
      </c>
      <c r="G356">
        <v>12</v>
      </c>
      <c r="H356">
        <v>20</v>
      </c>
    </row>
    <row r="357" spans="1:8" x14ac:dyDescent="0.25">
      <c r="A357">
        <v>-124.02</v>
      </c>
      <c r="B357">
        <v>54.03</v>
      </c>
      <c r="C357" t="s">
        <v>1</v>
      </c>
      <c r="D357" t="s">
        <v>0</v>
      </c>
      <c r="E357" s="1">
        <v>44186</v>
      </c>
      <c r="F357">
        <v>2020</v>
      </c>
      <c r="G357">
        <v>12</v>
      </c>
      <c r="H357">
        <v>21</v>
      </c>
    </row>
    <row r="358" spans="1:8" x14ac:dyDescent="0.25">
      <c r="A358">
        <v>-124.02</v>
      </c>
      <c r="B358">
        <v>54.03</v>
      </c>
      <c r="C358" t="s">
        <v>1</v>
      </c>
      <c r="D358" t="s">
        <v>0</v>
      </c>
      <c r="E358" s="1">
        <v>44187</v>
      </c>
      <c r="F358">
        <v>2020</v>
      </c>
      <c r="G358">
        <v>12</v>
      </c>
      <c r="H358">
        <v>22</v>
      </c>
    </row>
    <row r="359" spans="1:8" x14ac:dyDescent="0.25">
      <c r="A359">
        <v>-124.02</v>
      </c>
      <c r="B359">
        <v>54.03</v>
      </c>
      <c r="C359" t="s">
        <v>1</v>
      </c>
      <c r="D359" t="s">
        <v>0</v>
      </c>
      <c r="E359" s="1">
        <v>44188</v>
      </c>
      <c r="F359">
        <v>2020</v>
      </c>
      <c r="G359">
        <v>12</v>
      </c>
      <c r="H359">
        <v>23</v>
      </c>
    </row>
    <row r="360" spans="1:8" x14ac:dyDescent="0.25">
      <c r="A360">
        <v>-124.02</v>
      </c>
      <c r="B360">
        <v>54.03</v>
      </c>
      <c r="C360" t="s">
        <v>1</v>
      </c>
      <c r="D360" t="s">
        <v>0</v>
      </c>
      <c r="E360" s="1">
        <v>44189</v>
      </c>
      <c r="F360">
        <v>2020</v>
      </c>
      <c r="G360">
        <v>12</v>
      </c>
      <c r="H360">
        <v>24</v>
      </c>
    </row>
    <row r="361" spans="1:8" x14ac:dyDescent="0.25">
      <c r="A361">
        <v>-124.02</v>
      </c>
      <c r="B361">
        <v>54.03</v>
      </c>
      <c r="C361" t="s">
        <v>1</v>
      </c>
      <c r="D361" t="s">
        <v>0</v>
      </c>
      <c r="E361" s="1">
        <v>44190</v>
      </c>
      <c r="F361">
        <v>2020</v>
      </c>
      <c r="G361">
        <v>12</v>
      </c>
      <c r="H361">
        <v>25</v>
      </c>
    </row>
    <row r="362" spans="1:8" x14ac:dyDescent="0.25">
      <c r="A362">
        <v>-124.02</v>
      </c>
      <c r="B362">
        <v>54.03</v>
      </c>
      <c r="C362" t="s">
        <v>1</v>
      </c>
      <c r="D362" t="s">
        <v>0</v>
      </c>
      <c r="E362" s="1">
        <v>44191</v>
      </c>
      <c r="F362">
        <v>2020</v>
      </c>
      <c r="G362">
        <v>12</v>
      </c>
      <c r="H362">
        <v>26</v>
      </c>
    </row>
    <row r="363" spans="1:8" x14ac:dyDescent="0.25">
      <c r="A363">
        <v>-124.02</v>
      </c>
      <c r="B363">
        <v>54.03</v>
      </c>
      <c r="C363" t="s">
        <v>1</v>
      </c>
      <c r="D363" t="s">
        <v>0</v>
      </c>
      <c r="E363" s="1">
        <v>44192</v>
      </c>
      <c r="F363">
        <v>2020</v>
      </c>
      <c r="G363">
        <v>12</v>
      </c>
      <c r="H363">
        <v>27</v>
      </c>
    </row>
    <row r="364" spans="1:8" x14ac:dyDescent="0.25">
      <c r="A364">
        <v>-124.02</v>
      </c>
      <c r="B364">
        <v>54.03</v>
      </c>
      <c r="C364" t="s">
        <v>1</v>
      </c>
      <c r="D364" t="s">
        <v>0</v>
      </c>
      <c r="E364" s="1">
        <v>44193</v>
      </c>
      <c r="F364">
        <v>2020</v>
      </c>
      <c r="G364">
        <v>12</v>
      </c>
      <c r="H364">
        <v>28</v>
      </c>
    </row>
    <row r="365" spans="1:8" x14ac:dyDescent="0.25">
      <c r="A365">
        <v>-124.02</v>
      </c>
      <c r="B365">
        <v>54.03</v>
      </c>
      <c r="C365" t="s">
        <v>1</v>
      </c>
      <c r="D365" t="s">
        <v>0</v>
      </c>
      <c r="E365" s="1">
        <v>44194</v>
      </c>
      <c r="F365">
        <v>2020</v>
      </c>
      <c r="G365">
        <v>12</v>
      </c>
      <c r="H365">
        <v>29</v>
      </c>
    </row>
    <row r="366" spans="1:8" x14ac:dyDescent="0.25">
      <c r="A366">
        <v>-124.02</v>
      </c>
      <c r="B366">
        <v>54.03</v>
      </c>
      <c r="C366" t="s">
        <v>1</v>
      </c>
      <c r="D366" t="s">
        <v>0</v>
      </c>
      <c r="E366" s="1">
        <v>44195</v>
      </c>
      <c r="F366">
        <v>2020</v>
      </c>
      <c r="G366">
        <v>12</v>
      </c>
      <c r="H366">
        <v>30</v>
      </c>
    </row>
    <row r="367" spans="1:8" x14ac:dyDescent="0.25">
      <c r="A367">
        <v>-124.02</v>
      </c>
      <c r="B367">
        <v>54.03</v>
      </c>
      <c r="C367" t="s">
        <v>1</v>
      </c>
      <c r="D367" t="s">
        <v>0</v>
      </c>
      <c r="E367" s="1">
        <v>44196</v>
      </c>
      <c r="F367">
        <v>2020</v>
      </c>
      <c r="G367">
        <v>12</v>
      </c>
      <c r="H36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29A6-AD1D-45E5-9132-FD2B08F42049}">
  <dimension ref="A1:AE366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43466</v>
      </c>
      <c r="F2">
        <v>2019</v>
      </c>
      <c r="G2">
        <v>1</v>
      </c>
      <c r="H2">
        <v>1</v>
      </c>
      <c r="I2" t="s">
        <v>2</v>
      </c>
      <c r="J2">
        <v>5.5</v>
      </c>
      <c r="L2">
        <v>-5.5</v>
      </c>
      <c r="N2">
        <v>0</v>
      </c>
      <c r="P2">
        <v>18</v>
      </c>
      <c r="R2">
        <v>0</v>
      </c>
      <c r="T2">
        <v>0</v>
      </c>
      <c r="U2" t="s">
        <v>3</v>
      </c>
      <c r="V2">
        <v>0</v>
      </c>
      <c r="X2">
        <v>0</v>
      </c>
      <c r="Y2" t="s">
        <v>3</v>
      </c>
      <c r="Z2">
        <v>35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43467</v>
      </c>
      <c r="F3">
        <v>2019</v>
      </c>
      <c r="G3">
        <v>1</v>
      </c>
      <c r="H3">
        <v>2</v>
      </c>
      <c r="I3" t="s">
        <v>2</v>
      </c>
      <c r="J3">
        <v>5</v>
      </c>
      <c r="L3">
        <v>-2</v>
      </c>
      <c r="N3">
        <v>1.5</v>
      </c>
      <c r="P3">
        <v>16.5</v>
      </c>
      <c r="R3">
        <v>0</v>
      </c>
      <c r="T3">
        <v>1.4</v>
      </c>
      <c r="V3">
        <v>0</v>
      </c>
      <c r="X3">
        <v>1.4</v>
      </c>
      <c r="Z3">
        <v>33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43468</v>
      </c>
      <c r="F4">
        <v>2019</v>
      </c>
      <c r="G4">
        <v>1</v>
      </c>
      <c r="H4">
        <v>3</v>
      </c>
      <c r="I4" t="s">
        <v>2</v>
      </c>
      <c r="J4">
        <v>-1.5</v>
      </c>
      <c r="L4">
        <v>-3</v>
      </c>
      <c r="N4">
        <v>-2.2999999999999998</v>
      </c>
      <c r="P4">
        <v>20.3</v>
      </c>
      <c r="R4">
        <v>0</v>
      </c>
      <c r="T4">
        <v>0</v>
      </c>
      <c r="V4">
        <v>0.8</v>
      </c>
      <c r="X4">
        <v>0.8</v>
      </c>
      <c r="Z4">
        <v>32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43469</v>
      </c>
      <c r="F5">
        <v>2019</v>
      </c>
      <c r="G5">
        <v>1</v>
      </c>
      <c r="H5">
        <v>4</v>
      </c>
      <c r="I5" t="s">
        <v>2</v>
      </c>
      <c r="J5">
        <v>-2</v>
      </c>
      <c r="L5">
        <v>-5</v>
      </c>
      <c r="N5">
        <v>-3.5</v>
      </c>
      <c r="P5">
        <v>21.5</v>
      </c>
      <c r="R5">
        <v>0</v>
      </c>
      <c r="T5">
        <v>0</v>
      </c>
      <c r="V5">
        <v>0.2</v>
      </c>
      <c r="X5">
        <v>0.2</v>
      </c>
      <c r="Z5">
        <v>33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43470</v>
      </c>
      <c r="F6">
        <v>2019</v>
      </c>
      <c r="G6">
        <v>1</v>
      </c>
      <c r="H6">
        <v>5</v>
      </c>
      <c r="I6" t="s">
        <v>2</v>
      </c>
      <c r="J6">
        <v>-3</v>
      </c>
      <c r="L6">
        <v>-8.5</v>
      </c>
      <c r="N6">
        <v>-5.8</v>
      </c>
      <c r="P6">
        <v>23.8</v>
      </c>
      <c r="R6">
        <v>0</v>
      </c>
      <c r="T6">
        <v>0</v>
      </c>
      <c r="V6">
        <v>0.2</v>
      </c>
      <c r="X6">
        <v>0.2</v>
      </c>
      <c r="Z6">
        <v>34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43471</v>
      </c>
      <c r="F7">
        <v>2019</v>
      </c>
      <c r="G7">
        <v>1</v>
      </c>
      <c r="H7">
        <v>6</v>
      </c>
      <c r="I7" t="s">
        <v>2</v>
      </c>
      <c r="J7">
        <v>-3</v>
      </c>
      <c r="L7">
        <v>-7</v>
      </c>
      <c r="N7">
        <v>-5</v>
      </c>
      <c r="P7">
        <v>23</v>
      </c>
      <c r="R7">
        <v>0</v>
      </c>
      <c r="T7">
        <v>0</v>
      </c>
      <c r="V7">
        <v>5.6</v>
      </c>
      <c r="X7">
        <v>5.6</v>
      </c>
      <c r="Z7">
        <v>33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43472</v>
      </c>
      <c r="F8">
        <v>2019</v>
      </c>
      <c r="G8">
        <v>1</v>
      </c>
      <c r="H8">
        <v>7</v>
      </c>
      <c r="I8" t="s">
        <v>2</v>
      </c>
      <c r="J8">
        <v>-8.5</v>
      </c>
      <c r="L8">
        <v>-17</v>
      </c>
      <c r="N8">
        <v>-12.8</v>
      </c>
      <c r="P8">
        <v>30.8</v>
      </c>
      <c r="R8">
        <v>0</v>
      </c>
      <c r="T8">
        <v>0</v>
      </c>
      <c r="V8">
        <v>0</v>
      </c>
      <c r="X8">
        <v>0</v>
      </c>
      <c r="Z8">
        <v>38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43473</v>
      </c>
      <c r="F9">
        <v>2019</v>
      </c>
      <c r="G9">
        <v>1</v>
      </c>
      <c r="H9">
        <v>8</v>
      </c>
      <c r="I9" t="s">
        <v>2</v>
      </c>
      <c r="J9">
        <v>-8</v>
      </c>
      <c r="L9">
        <v>-25</v>
      </c>
      <c r="N9">
        <v>-16.5</v>
      </c>
      <c r="P9">
        <v>34.5</v>
      </c>
      <c r="R9">
        <v>0</v>
      </c>
      <c r="T9">
        <v>0</v>
      </c>
      <c r="V9">
        <v>7.4</v>
      </c>
      <c r="X9">
        <v>7.4</v>
      </c>
      <c r="Z9">
        <v>38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43474</v>
      </c>
      <c r="F10">
        <v>2019</v>
      </c>
      <c r="G10">
        <v>1</v>
      </c>
      <c r="H10">
        <v>9</v>
      </c>
      <c r="I10" t="s">
        <v>2</v>
      </c>
      <c r="J10">
        <v>-5</v>
      </c>
      <c r="L10">
        <v>-10</v>
      </c>
      <c r="N10">
        <v>-7.5</v>
      </c>
      <c r="P10">
        <v>25.5</v>
      </c>
      <c r="R10">
        <v>0</v>
      </c>
      <c r="T10">
        <v>0</v>
      </c>
      <c r="V10">
        <v>1.4</v>
      </c>
      <c r="X10">
        <v>1.4</v>
      </c>
      <c r="Z10">
        <v>44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43475</v>
      </c>
      <c r="F11">
        <v>2019</v>
      </c>
      <c r="G11">
        <v>1</v>
      </c>
      <c r="H11">
        <v>10</v>
      </c>
      <c r="I11" t="s">
        <v>2</v>
      </c>
      <c r="J11">
        <v>4</v>
      </c>
      <c r="L11">
        <v>-9.5</v>
      </c>
      <c r="N11">
        <v>-2.8</v>
      </c>
      <c r="P11">
        <v>20.8</v>
      </c>
      <c r="R11">
        <v>0</v>
      </c>
      <c r="T11">
        <v>0</v>
      </c>
      <c r="V11">
        <v>0</v>
      </c>
      <c r="X11">
        <v>0</v>
      </c>
      <c r="Z11">
        <v>42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43476</v>
      </c>
      <c r="F12">
        <v>2019</v>
      </c>
      <c r="G12">
        <v>1</v>
      </c>
      <c r="H12">
        <v>11</v>
      </c>
      <c r="I12" t="s">
        <v>2</v>
      </c>
      <c r="J12">
        <v>5</v>
      </c>
      <c r="L12">
        <v>-5</v>
      </c>
      <c r="N12">
        <v>0</v>
      </c>
      <c r="P12">
        <v>18</v>
      </c>
      <c r="R12">
        <v>0</v>
      </c>
      <c r="T12">
        <v>0.8</v>
      </c>
      <c r="V12">
        <v>0</v>
      </c>
      <c r="X12">
        <v>0.8</v>
      </c>
      <c r="Z12">
        <v>39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43477</v>
      </c>
      <c r="F13">
        <v>2019</v>
      </c>
      <c r="G13">
        <v>1</v>
      </c>
      <c r="H13">
        <v>12</v>
      </c>
      <c r="I13" t="s">
        <v>2</v>
      </c>
      <c r="J13">
        <v>4</v>
      </c>
      <c r="L13">
        <v>1.5</v>
      </c>
      <c r="N13">
        <v>2.8</v>
      </c>
      <c r="P13">
        <v>15.2</v>
      </c>
      <c r="R13">
        <v>0</v>
      </c>
      <c r="T13">
        <v>2.4</v>
      </c>
      <c r="V13">
        <v>0</v>
      </c>
      <c r="X13">
        <v>2.4</v>
      </c>
      <c r="Z13">
        <v>33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43478</v>
      </c>
      <c r="F14">
        <v>2019</v>
      </c>
      <c r="G14">
        <v>1</v>
      </c>
      <c r="H14">
        <v>13</v>
      </c>
      <c r="I14" t="s">
        <v>2</v>
      </c>
      <c r="J14">
        <v>0.5</v>
      </c>
      <c r="L14">
        <v>-3</v>
      </c>
      <c r="N14">
        <v>-1.3</v>
      </c>
      <c r="P14">
        <v>19.3</v>
      </c>
      <c r="R14">
        <v>0</v>
      </c>
      <c r="T14">
        <v>0</v>
      </c>
      <c r="V14">
        <v>0</v>
      </c>
      <c r="X14">
        <v>0</v>
      </c>
      <c r="Z14">
        <v>29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43479</v>
      </c>
      <c r="F15">
        <v>2019</v>
      </c>
      <c r="G15">
        <v>1</v>
      </c>
      <c r="H15">
        <v>14</v>
      </c>
      <c r="I15" t="s">
        <v>2</v>
      </c>
      <c r="J15">
        <v>-2</v>
      </c>
      <c r="L15">
        <v>-5.5</v>
      </c>
      <c r="N15">
        <v>-3.8</v>
      </c>
      <c r="P15">
        <v>21.8</v>
      </c>
      <c r="R15">
        <v>0</v>
      </c>
      <c r="T15">
        <v>0</v>
      </c>
      <c r="V15">
        <v>0</v>
      </c>
      <c r="X15">
        <v>0</v>
      </c>
      <c r="Z15">
        <v>29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43480</v>
      </c>
      <c r="F16">
        <v>2019</v>
      </c>
      <c r="G16">
        <v>1</v>
      </c>
      <c r="H16">
        <v>15</v>
      </c>
    </row>
    <row r="17" spans="1:26" x14ac:dyDescent="0.25">
      <c r="A17">
        <v>-124.02</v>
      </c>
      <c r="B17">
        <v>54.03</v>
      </c>
      <c r="C17" t="s">
        <v>1</v>
      </c>
      <c r="D17" t="s">
        <v>0</v>
      </c>
      <c r="E17" s="1">
        <v>43481</v>
      </c>
      <c r="F17">
        <v>2019</v>
      </c>
      <c r="G17">
        <v>1</v>
      </c>
      <c r="H17">
        <v>16</v>
      </c>
      <c r="I17" t="s">
        <v>2</v>
      </c>
      <c r="J17">
        <v>-6</v>
      </c>
      <c r="L17">
        <v>-7</v>
      </c>
      <c r="N17">
        <v>-6.5</v>
      </c>
      <c r="P17">
        <v>24.5</v>
      </c>
      <c r="R17">
        <v>0</v>
      </c>
      <c r="T17">
        <v>0</v>
      </c>
      <c r="V17">
        <v>0</v>
      </c>
      <c r="X17">
        <v>0</v>
      </c>
      <c r="Z17">
        <v>29</v>
      </c>
    </row>
    <row r="18" spans="1:26" x14ac:dyDescent="0.25">
      <c r="A18">
        <v>-124.02</v>
      </c>
      <c r="B18">
        <v>54.03</v>
      </c>
      <c r="C18" t="s">
        <v>1</v>
      </c>
      <c r="D18" t="s">
        <v>0</v>
      </c>
      <c r="E18" s="1">
        <v>43482</v>
      </c>
      <c r="F18">
        <v>2019</v>
      </c>
      <c r="G18">
        <v>1</v>
      </c>
      <c r="H18">
        <v>17</v>
      </c>
      <c r="I18" t="s">
        <v>2</v>
      </c>
      <c r="J18">
        <v>-8</v>
      </c>
      <c r="L18">
        <v>-15</v>
      </c>
      <c r="N18">
        <v>-11.5</v>
      </c>
      <c r="P18">
        <v>29.5</v>
      </c>
      <c r="R18">
        <v>0</v>
      </c>
      <c r="T18">
        <v>0</v>
      </c>
      <c r="V18">
        <v>0</v>
      </c>
      <c r="X18">
        <v>0</v>
      </c>
      <c r="Z18">
        <v>29</v>
      </c>
    </row>
    <row r="19" spans="1:26" x14ac:dyDescent="0.25">
      <c r="A19">
        <v>-124.02</v>
      </c>
      <c r="B19">
        <v>54.03</v>
      </c>
      <c r="C19" t="s">
        <v>1</v>
      </c>
      <c r="D19" t="s">
        <v>0</v>
      </c>
      <c r="E19" s="1">
        <v>43483</v>
      </c>
      <c r="F19">
        <v>2019</v>
      </c>
      <c r="G19">
        <v>1</v>
      </c>
      <c r="H19">
        <v>18</v>
      </c>
      <c r="I19" t="s">
        <v>2</v>
      </c>
      <c r="J19">
        <v>-2</v>
      </c>
      <c r="L19">
        <v>-9</v>
      </c>
      <c r="N19">
        <v>-5.5</v>
      </c>
      <c r="P19">
        <v>23.5</v>
      </c>
      <c r="R19">
        <v>0</v>
      </c>
      <c r="T19">
        <v>0</v>
      </c>
      <c r="V19">
        <v>2.6</v>
      </c>
      <c r="X19">
        <v>2.6</v>
      </c>
      <c r="Z19">
        <v>29</v>
      </c>
    </row>
    <row r="20" spans="1:26" x14ac:dyDescent="0.25">
      <c r="A20">
        <v>-124.02</v>
      </c>
      <c r="B20">
        <v>54.03</v>
      </c>
      <c r="C20" t="s">
        <v>1</v>
      </c>
      <c r="D20" t="s">
        <v>0</v>
      </c>
      <c r="E20" s="1">
        <v>43484</v>
      </c>
      <c r="F20">
        <v>2019</v>
      </c>
      <c r="G20">
        <v>1</v>
      </c>
      <c r="H20">
        <v>19</v>
      </c>
      <c r="I20" t="s">
        <v>2</v>
      </c>
      <c r="J20">
        <v>5.5</v>
      </c>
      <c r="L20">
        <v>-10</v>
      </c>
      <c r="N20">
        <v>-2.2999999999999998</v>
      </c>
      <c r="P20">
        <v>20.3</v>
      </c>
      <c r="R20">
        <v>0</v>
      </c>
      <c r="T20">
        <v>0</v>
      </c>
      <c r="V20">
        <v>0</v>
      </c>
      <c r="X20">
        <v>0</v>
      </c>
      <c r="Z20">
        <v>32</v>
      </c>
    </row>
    <row r="21" spans="1:26" x14ac:dyDescent="0.25">
      <c r="A21">
        <v>-124.02</v>
      </c>
      <c r="B21">
        <v>54.03</v>
      </c>
      <c r="C21" t="s">
        <v>1</v>
      </c>
      <c r="D21" t="s">
        <v>0</v>
      </c>
      <c r="E21" s="1">
        <v>43485</v>
      </c>
      <c r="F21">
        <v>2019</v>
      </c>
      <c r="G21">
        <v>1</v>
      </c>
      <c r="H21">
        <v>20</v>
      </c>
      <c r="I21" t="s">
        <v>2</v>
      </c>
      <c r="J21">
        <v>5.5</v>
      </c>
      <c r="L21">
        <v>-3</v>
      </c>
      <c r="N21">
        <v>1.3</v>
      </c>
      <c r="P21">
        <v>16.7</v>
      </c>
      <c r="R21">
        <v>0</v>
      </c>
      <c r="T21">
        <v>0</v>
      </c>
      <c r="V21">
        <v>0</v>
      </c>
      <c r="X21">
        <v>0</v>
      </c>
      <c r="Z21">
        <v>31</v>
      </c>
    </row>
    <row r="22" spans="1:26" x14ac:dyDescent="0.25">
      <c r="A22">
        <v>-124.02</v>
      </c>
      <c r="B22">
        <v>54.03</v>
      </c>
      <c r="C22" t="s">
        <v>1</v>
      </c>
      <c r="D22" t="s">
        <v>0</v>
      </c>
      <c r="E22" s="1">
        <v>43486</v>
      </c>
      <c r="F22">
        <v>2019</v>
      </c>
      <c r="G22">
        <v>1</v>
      </c>
      <c r="H22">
        <v>21</v>
      </c>
      <c r="I22" t="s">
        <v>2</v>
      </c>
      <c r="J22">
        <v>-1</v>
      </c>
      <c r="L22">
        <v>-13.5</v>
      </c>
      <c r="N22">
        <v>-7.3</v>
      </c>
      <c r="P22">
        <v>25.3</v>
      </c>
      <c r="R22">
        <v>0</v>
      </c>
      <c r="T22">
        <v>0</v>
      </c>
      <c r="V22">
        <v>1.6</v>
      </c>
      <c r="X22">
        <v>1.6</v>
      </c>
      <c r="Z22">
        <v>30</v>
      </c>
    </row>
    <row r="23" spans="1:26" x14ac:dyDescent="0.25">
      <c r="A23">
        <v>-124.02</v>
      </c>
      <c r="B23">
        <v>54.03</v>
      </c>
      <c r="C23" t="s">
        <v>1</v>
      </c>
      <c r="D23" t="s">
        <v>0</v>
      </c>
      <c r="E23" s="1">
        <v>43487</v>
      </c>
      <c r="F23">
        <v>2019</v>
      </c>
      <c r="G23">
        <v>1</v>
      </c>
      <c r="H23">
        <v>22</v>
      </c>
      <c r="I23" t="s">
        <v>2</v>
      </c>
      <c r="J23">
        <v>3.5</v>
      </c>
      <c r="L23">
        <v>-9</v>
      </c>
      <c r="N23">
        <v>-2.8</v>
      </c>
      <c r="P23">
        <v>20.8</v>
      </c>
      <c r="R23">
        <v>0</v>
      </c>
      <c r="T23">
        <v>0</v>
      </c>
      <c r="V23">
        <v>1.4</v>
      </c>
      <c r="X23">
        <v>1.4</v>
      </c>
      <c r="Z23">
        <v>31</v>
      </c>
    </row>
    <row r="24" spans="1:26" x14ac:dyDescent="0.25">
      <c r="A24">
        <v>-124.02</v>
      </c>
      <c r="B24">
        <v>54.03</v>
      </c>
      <c r="C24" t="s">
        <v>1</v>
      </c>
      <c r="D24" t="s">
        <v>0</v>
      </c>
      <c r="E24" s="1">
        <v>43488</v>
      </c>
      <c r="F24">
        <v>2019</v>
      </c>
      <c r="G24">
        <v>1</v>
      </c>
      <c r="H24">
        <v>23</v>
      </c>
      <c r="I24" t="s">
        <v>2</v>
      </c>
      <c r="J24">
        <v>1</v>
      </c>
      <c r="L24">
        <v>-5</v>
      </c>
      <c r="N24">
        <v>-2</v>
      </c>
      <c r="P24">
        <v>20</v>
      </c>
      <c r="R24">
        <v>0</v>
      </c>
      <c r="T24">
        <v>0</v>
      </c>
      <c r="V24">
        <v>0</v>
      </c>
      <c r="X24">
        <v>0</v>
      </c>
      <c r="Z24">
        <v>33</v>
      </c>
    </row>
    <row r="25" spans="1:26" x14ac:dyDescent="0.25">
      <c r="A25">
        <v>-124.02</v>
      </c>
      <c r="B25">
        <v>54.03</v>
      </c>
      <c r="C25" t="s">
        <v>1</v>
      </c>
      <c r="D25" t="s">
        <v>0</v>
      </c>
      <c r="E25" s="1">
        <v>43489</v>
      </c>
      <c r="F25">
        <v>2019</v>
      </c>
      <c r="G25">
        <v>1</v>
      </c>
      <c r="H25">
        <v>24</v>
      </c>
      <c r="I25" t="s">
        <v>2</v>
      </c>
      <c r="J25">
        <v>-4</v>
      </c>
      <c r="L25">
        <v>-10.5</v>
      </c>
      <c r="N25">
        <v>-7.3</v>
      </c>
      <c r="P25">
        <v>25.3</v>
      </c>
      <c r="R25">
        <v>0</v>
      </c>
      <c r="T25">
        <v>0</v>
      </c>
      <c r="V25">
        <v>0</v>
      </c>
      <c r="X25">
        <v>0</v>
      </c>
      <c r="Z25">
        <v>32</v>
      </c>
    </row>
    <row r="26" spans="1:26" x14ac:dyDescent="0.25">
      <c r="A26">
        <v>-124.02</v>
      </c>
      <c r="B26">
        <v>54.03</v>
      </c>
      <c r="C26" t="s">
        <v>1</v>
      </c>
      <c r="D26" t="s">
        <v>0</v>
      </c>
      <c r="E26" s="1">
        <v>43490</v>
      </c>
      <c r="F26">
        <v>2019</v>
      </c>
      <c r="G26">
        <v>1</v>
      </c>
      <c r="H26">
        <v>25</v>
      </c>
      <c r="I26" t="s">
        <v>2</v>
      </c>
      <c r="J26">
        <v>0</v>
      </c>
      <c r="L26">
        <v>-10.5</v>
      </c>
      <c r="N26">
        <v>-5.3</v>
      </c>
      <c r="P26">
        <v>23.3</v>
      </c>
      <c r="R26">
        <v>0</v>
      </c>
      <c r="T26">
        <v>0</v>
      </c>
      <c r="V26">
        <v>0</v>
      </c>
      <c r="X26">
        <v>0</v>
      </c>
      <c r="Z26">
        <v>32</v>
      </c>
    </row>
    <row r="27" spans="1:26" x14ac:dyDescent="0.25">
      <c r="A27">
        <v>-124.02</v>
      </c>
      <c r="B27">
        <v>54.03</v>
      </c>
      <c r="C27" t="s">
        <v>1</v>
      </c>
      <c r="D27" t="s">
        <v>0</v>
      </c>
      <c r="E27" s="1">
        <v>43491</v>
      </c>
      <c r="F27">
        <v>2019</v>
      </c>
      <c r="G27">
        <v>1</v>
      </c>
      <c r="H27">
        <v>26</v>
      </c>
      <c r="I27" t="s">
        <v>2</v>
      </c>
      <c r="J27">
        <v>10</v>
      </c>
      <c r="L27">
        <v>-4</v>
      </c>
      <c r="N27">
        <v>3</v>
      </c>
      <c r="P27">
        <v>15</v>
      </c>
      <c r="R27">
        <v>0</v>
      </c>
      <c r="T27">
        <v>0</v>
      </c>
      <c r="V27">
        <v>0</v>
      </c>
      <c r="X27">
        <v>0</v>
      </c>
      <c r="Z27">
        <v>32</v>
      </c>
    </row>
    <row r="28" spans="1:26" x14ac:dyDescent="0.25">
      <c r="A28">
        <v>-124.02</v>
      </c>
      <c r="B28">
        <v>54.03</v>
      </c>
      <c r="C28" t="s">
        <v>1</v>
      </c>
      <c r="D28" t="s">
        <v>0</v>
      </c>
      <c r="E28" s="1">
        <v>43492</v>
      </c>
      <c r="F28">
        <v>2019</v>
      </c>
      <c r="G28">
        <v>1</v>
      </c>
      <c r="H28">
        <v>27</v>
      </c>
      <c r="I28" t="s">
        <v>2</v>
      </c>
      <c r="J28">
        <v>6.5</v>
      </c>
      <c r="L28">
        <v>0</v>
      </c>
      <c r="N28">
        <v>3.3</v>
      </c>
      <c r="P28">
        <v>14.7</v>
      </c>
      <c r="R28">
        <v>0</v>
      </c>
      <c r="T28">
        <v>0</v>
      </c>
      <c r="V28">
        <v>0</v>
      </c>
      <c r="X28">
        <v>0</v>
      </c>
      <c r="Z28">
        <v>28</v>
      </c>
    </row>
    <row r="29" spans="1:26" x14ac:dyDescent="0.25">
      <c r="A29">
        <v>-124.02</v>
      </c>
      <c r="B29">
        <v>54.03</v>
      </c>
      <c r="C29" t="s">
        <v>1</v>
      </c>
      <c r="D29" t="s">
        <v>0</v>
      </c>
      <c r="E29" s="1">
        <v>43493</v>
      </c>
      <c r="F29">
        <v>2019</v>
      </c>
      <c r="G29">
        <v>1</v>
      </c>
      <c r="H29">
        <v>28</v>
      </c>
      <c r="I29" t="s">
        <v>2</v>
      </c>
      <c r="J29">
        <v>0</v>
      </c>
      <c r="L29">
        <v>-12</v>
      </c>
      <c r="N29">
        <v>-6</v>
      </c>
      <c r="P29">
        <v>24</v>
      </c>
      <c r="R29">
        <v>0</v>
      </c>
      <c r="T29">
        <v>0</v>
      </c>
      <c r="V29">
        <v>0</v>
      </c>
      <c r="X29">
        <v>0</v>
      </c>
      <c r="Z29">
        <v>27</v>
      </c>
    </row>
    <row r="30" spans="1:26" x14ac:dyDescent="0.25">
      <c r="A30">
        <v>-124.02</v>
      </c>
      <c r="B30">
        <v>54.03</v>
      </c>
      <c r="C30" t="s">
        <v>1</v>
      </c>
      <c r="D30" t="s">
        <v>0</v>
      </c>
      <c r="E30" s="1">
        <v>43494</v>
      </c>
      <c r="F30">
        <v>2019</v>
      </c>
      <c r="G30">
        <v>1</v>
      </c>
      <c r="H30">
        <v>29</v>
      </c>
      <c r="I30" t="s">
        <v>2</v>
      </c>
      <c r="J30">
        <v>-8</v>
      </c>
      <c r="L30">
        <v>-16</v>
      </c>
      <c r="N30">
        <v>-12</v>
      </c>
      <c r="P30">
        <v>30</v>
      </c>
      <c r="R30">
        <v>0</v>
      </c>
      <c r="T30">
        <v>0</v>
      </c>
      <c r="V30">
        <v>1.2</v>
      </c>
      <c r="X30">
        <v>1.2</v>
      </c>
      <c r="Z30">
        <v>26</v>
      </c>
    </row>
    <row r="31" spans="1:26" x14ac:dyDescent="0.25">
      <c r="A31">
        <v>-124.02</v>
      </c>
      <c r="B31">
        <v>54.03</v>
      </c>
      <c r="C31" t="s">
        <v>1</v>
      </c>
      <c r="D31" t="s">
        <v>0</v>
      </c>
      <c r="E31" s="1">
        <v>43495</v>
      </c>
      <c r="F31">
        <v>2019</v>
      </c>
      <c r="G31">
        <v>1</v>
      </c>
      <c r="H31">
        <v>30</v>
      </c>
      <c r="I31" t="s">
        <v>2</v>
      </c>
      <c r="J31">
        <v>-2</v>
      </c>
      <c r="L31">
        <v>-11</v>
      </c>
      <c r="N31">
        <v>-6.5</v>
      </c>
      <c r="P31">
        <v>24.5</v>
      </c>
      <c r="R31">
        <v>0</v>
      </c>
      <c r="T31">
        <v>0</v>
      </c>
      <c r="V31">
        <v>1</v>
      </c>
      <c r="X31">
        <v>1</v>
      </c>
      <c r="Z31">
        <v>28</v>
      </c>
    </row>
    <row r="32" spans="1:26" x14ac:dyDescent="0.25">
      <c r="A32">
        <v>-124.02</v>
      </c>
      <c r="B32">
        <v>54.03</v>
      </c>
      <c r="C32" t="s">
        <v>1</v>
      </c>
      <c r="D32" t="s">
        <v>0</v>
      </c>
      <c r="E32" s="1">
        <v>43496</v>
      </c>
      <c r="F32">
        <v>2019</v>
      </c>
      <c r="G32">
        <v>1</v>
      </c>
      <c r="H32">
        <v>31</v>
      </c>
      <c r="I32" t="s">
        <v>2</v>
      </c>
      <c r="J32">
        <v>2</v>
      </c>
      <c r="L32">
        <v>-3</v>
      </c>
      <c r="N32">
        <v>-0.5</v>
      </c>
      <c r="P32">
        <v>18.5</v>
      </c>
      <c r="R32">
        <v>0</v>
      </c>
      <c r="T32">
        <v>6.6</v>
      </c>
      <c r="V32">
        <v>7</v>
      </c>
      <c r="X32">
        <v>13.6</v>
      </c>
      <c r="Z32">
        <v>28</v>
      </c>
    </row>
    <row r="33" spans="1:26" x14ac:dyDescent="0.25">
      <c r="A33">
        <v>-124.02</v>
      </c>
      <c r="B33">
        <v>54.03</v>
      </c>
      <c r="C33" t="s">
        <v>1</v>
      </c>
      <c r="D33" t="s">
        <v>0</v>
      </c>
      <c r="E33" s="1">
        <v>43497</v>
      </c>
      <c r="F33">
        <v>2019</v>
      </c>
      <c r="G33">
        <v>2</v>
      </c>
      <c r="H33">
        <v>1</v>
      </c>
      <c r="I33" t="s">
        <v>2</v>
      </c>
      <c r="J33">
        <v>-15</v>
      </c>
      <c r="L33">
        <v>-15.5</v>
      </c>
      <c r="N33">
        <v>-15.3</v>
      </c>
      <c r="P33">
        <v>33.299999999999997</v>
      </c>
      <c r="R33">
        <v>0</v>
      </c>
      <c r="T33">
        <v>0</v>
      </c>
      <c r="V33">
        <v>10.8</v>
      </c>
      <c r="X33">
        <v>10.8</v>
      </c>
      <c r="Z33">
        <v>38</v>
      </c>
    </row>
    <row r="34" spans="1:26" x14ac:dyDescent="0.25">
      <c r="A34">
        <v>-124.02</v>
      </c>
      <c r="B34">
        <v>54.03</v>
      </c>
      <c r="C34" t="s">
        <v>1</v>
      </c>
      <c r="D34" t="s">
        <v>0</v>
      </c>
      <c r="E34" s="1">
        <v>43498</v>
      </c>
      <c r="F34">
        <v>2019</v>
      </c>
      <c r="G34">
        <v>2</v>
      </c>
      <c r="H34">
        <v>2</v>
      </c>
      <c r="I34" t="s">
        <v>2</v>
      </c>
      <c r="J34">
        <v>-20.5</v>
      </c>
      <c r="L34">
        <v>-27</v>
      </c>
      <c r="N34">
        <v>-23.8</v>
      </c>
      <c r="P34">
        <v>41.8</v>
      </c>
      <c r="R34">
        <v>0</v>
      </c>
      <c r="T34">
        <v>0</v>
      </c>
      <c r="V34">
        <v>0</v>
      </c>
      <c r="X34">
        <v>0</v>
      </c>
      <c r="Z34">
        <v>47</v>
      </c>
    </row>
    <row r="35" spans="1:26" x14ac:dyDescent="0.25">
      <c r="A35">
        <v>-124.02</v>
      </c>
      <c r="B35">
        <v>54.03</v>
      </c>
      <c r="C35" t="s">
        <v>1</v>
      </c>
      <c r="D35" t="s">
        <v>0</v>
      </c>
      <c r="E35" s="1">
        <v>43499</v>
      </c>
      <c r="F35">
        <v>2019</v>
      </c>
      <c r="G35">
        <v>2</v>
      </c>
      <c r="H35">
        <v>3</v>
      </c>
      <c r="I35" t="s">
        <v>2</v>
      </c>
      <c r="J35">
        <v>-20</v>
      </c>
      <c r="L35">
        <v>-35</v>
      </c>
      <c r="N35">
        <v>-27.5</v>
      </c>
      <c r="P35">
        <v>45.5</v>
      </c>
      <c r="R35">
        <v>0</v>
      </c>
      <c r="T35">
        <v>0</v>
      </c>
      <c r="V35">
        <v>0</v>
      </c>
      <c r="X35">
        <v>0</v>
      </c>
      <c r="Z35">
        <v>45</v>
      </c>
    </row>
    <row r="36" spans="1:26" x14ac:dyDescent="0.25">
      <c r="A36">
        <v>-124.02</v>
      </c>
      <c r="B36">
        <v>54.03</v>
      </c>
      <c r="C36" t="s">
        <v>1</v>
      </c>
      <c r="D36" t="s">
        <v>0</v>
      </c>
      <c r="E36" s="1">
        <v>43500</v>
      </c>
      <c r="F36">
        <v>2019</v>
      </c>
      <c r="G36">
        <v>2</v>
      </c>
      <c r="H36">
        <v>4</v>
      </c>
      <c r="I36" t="s">
        <v>2</v>
      </c>
      <c r="J36">
        <v>-18</v>
      </c>
      <c r="L36">
        <v>-35</v>
      </c>
      <c r="N36">
        <v>-26.5</v>
      </c>
      <c r="P36">
        <v>44.5</v>
      </c>
      <c r="R36">
        <v>0</v>
      </c>
      <c r="T36">
        <v>0</v>
      </c>
      <c r="V36">
        <v>0</v>
      </c>
      <c r="X36">
        <v>0</v>
      </c>
      <c r="Z36">
        <v>45</v>
      </c>
    </row>
    <row r="37" spans="1:26" x14ac:dyDescent="0.25">
      <c r="A37">
        <v>-124.02</v>
      </c>
      <c r="B37">
        <v>54.03</v>
      </c>
      <c r="C37" t="s">
        <v>1</v>
      </c>
      <c r="D37" t="s">
        <v>0</v>
      </c>
      <c r="E37" s="1">
        <v>43501</v>
      </c>
      <c r="F37">
        <v>2019</v>
      </c>
      <c r="G37">
        <v>2</v>
      </c>
      <c r="H37">
        <v>5</v>
      </c>
      <c r="I37" t="s">
        <v>2</v>
      </c>
      <c r="J37">
        <v>-17</v>
      </c>
      <c r="L37">
        <v>-28.5</v>
      </c>
      <c r="N37">
        <v>-22.8</v>
      </c>
      <c r="P37">
        <v>40.799999999999997</v>
      </c>
      <c r="R37">
        <v>0</v>
      </c>
      <c r="T37">
        <v>0</v>
      </c>
      <c r="V37">
        <v>0</v>
      </c>
      <c r="X37">
        <v>0</v>
      </c>
      <c r="Z37">
        <v>44</v>
      </c>
    </row>
    <row r="38" spans="1:26" x14ac:dyDescent="0.25">
      <c r="A38">
        <v>-124.02</v>
      </c>
      <c r="B38">
        <v>54.03</v>
      </c>
      <c r="C38" t="s">
        <v>1</v>
      </c>
      <c r="D38" t="s">
        <v>0</v>
      </c>
      <c r="E38" s="1">
        <v>43502</v>
      </c>
      <c r="F38">
        <v>2019</v>
      </c>
      <c r="G38">
        <v>2</v>
      </c>
      <c r="H38">
        <v>6</v>
      </c>
      <c r="I38" t="s">
        <v>2</v>
      </c>
      <c r="J38">
        <v>-15</v>
      </c>
      <c r="L38">
        <v>-32.5</v>
      </c>
      <c r="N38">
        <v>-23.8</v>
      </c>
      <c r="P38">
        <v>41.8</v>
      </c>
      <c r="R38">
        <v>0</v>
      </c>
      <c r="T38">
        <v>0</v>
      </c>
      <c r="V38">
        <v>4.8</v>
      </c>
      <c r="X38">
        <v>4.8</v>
      </c>
      <c r="Z38">
        <v>43</v>
      </c>
    </row>
    <row r="39" spans="1:26" x14ac:dyDescent="0.25">
      <c r="A39">
        <v>-124.02</v>
      </c>
      <c r="B39">
        <v>54.03</v>
      </c>
      <c r="C39" t="s">
        <v>1</v>
      </c>
      <c r="D39" t="s">
        <v>0</v>
      </c>
      <c r="E39" s="1">
        <v>43503</v>
      </c>
      <c r="F39">
        <v>2019</v>
      </c>
      <c r="G39">
        <v>2</v>
      </c>
      <c r="H39">
        <v>7</v>
      </c>
      <c r="I39" t="s">
        <v>2</v>
      </c>
      <c r="J39">
        <v>-8.5</v>
      </c>
      <c r="L39">
        <v>-19</v>
      </c>
      <c r="N39">
        <v>-13.8</v>
      </c>
      <c r="P39">
        <v>31.8</v>
      </c>
      <c r="R39">
        <v>0</v>
      </c>
      <c r="T39">
        <v>0</v>
      </c>
      <c r="V39">
        <v>1</v>
      </c>
      <c r="X39">
        <v>1</v>
      </c>
      <c r="Z39">
        <v>45</v>
      </c>
    </row>
    <row r="40" spans="1:26" x14ac:dyDescent="0.25">
      <c r="A40">
        <v>-124.02</v>
      </c>
      <c r="B40">
        <v>54.03</v>
      </c>
      <c r="C40" t="s">
        <v>1</v>
      </c>
      <c r="D40" t="s">
        <v>0</v>
      </c>
      <c r="E40" s="1">
        <v>43504</v>
      </c>
      <c r="F40">
        <v>2019</v>
      </c>
      <c r="G40">
        <v>2</v>
      </c>
      <c r="H40">
        <v>8</v>
      </c>
      <c r="I40" t="s">
        <v>2</v>
      </c>
      <c r="J40">
        <v>-13</v>
      </c>
      <c r="L40">
        <v>-22.5</v>
      </c>
      <c r="N40">
        <v>-17.8</v>
      </c>
      <c r="P40">
        <v>35.799999999999997</v>
      </c>
      <c r="R40">
        <v>0</v>
      </c>
      <c r="T40">
        <v>0</v>
      </c>
      <c r="V40">
        <v>0</v>
      </c>
      <c r="X40">
        <v>0</v>
      </c>
      <c r="Z40">
        <v>45</v>
      </c>
    </row>
    <row r="41" spans="1:26" x14ac:dyDescent="0.25">
      <c r="A41">
        <v>-124.02</v>
      </c>
      <c r="B41">
        <v>54.03</v>
      </c>
      <c r="C41" t="s">
        <v>1</v>
      </c>
      <c r="D41" t="s">
        <v>0</v>
      </c>
      <c r="E41" s="1">
        <v>43505</v>
      </c>
      <c r="F41">
        <v>2019</v>
      </c>
      <c r="G41">
        <v>2</v>
      </c>
      <c r="H41">
        <v>9</v>
      </c>
      <c r="I41" t="s">
        <v>2</v>
      </c>
      <c r="J41">
        <v>-12</v>
      </c>
      <c r="L41">
        <v>-28</v>
      </c>
      <c r="N41">
        <v>-20</v>
      </c>
      <c r="P41">
        <v>38</v>
      </c>
      <c r="R41">
        <v>0</v>
      </c>
      <c r="T41">
        <v>0</v>
      </c>
      <c r="V41">
        <v>0</v>
      </c>
      <c r="X41">
        <v>0</v>
      </c>
      <c r="Z41">
        <v>45</v>
      </c>
    </row>
    <row r="42" spans="1:26" x14ac:dyDescent="0.25">
      <c r="A42">
        <v>-124.02</v>
      </c>
      <c r="B42">
        <v>54.03</v>
      </c>
      <c r="C42" t="s">
        <v>1</v>
      </c>
      <c r="D42" t="s">
        <v>0</v>
      </c>
      <c r="E42" s="1">
        <v>43506</v>
      </c>
      <c r="F42">
        <v>2019</v>
      </c>
      <c r="G42">
        <v>2</v>
      </c>
      <c r="H42">
        <v>10</v>
      </c>
      <c r="I42" t="s">
        <v>2</v>
      </c>
      <c r="J42">
        <v>-9</v>
      </c>
      <c r="L42">
        <v>-26.5</v>
      </c>
      <c r="N42">
        <v>-17.8</v>
      </c>
      <c r="P42">
        <v>35.799999999999997</v>
      </c>
      <c r="R42">
        <v>0</v>
      </c>
      <c r="T42">
        <v>0</v>
      </c>
      <c r="V42">
        <v>0</v>
      </c>
      <c r="X42">
        <v>0</v>
      </c>
      <c r="Z42">
        <v>45</v>
      </c>
    </row>
    <row r="43" spans="1:26" x14ac:dyDescent="0.25">
      <c r="A43">
        <v>-124.02</v>
      </c>
      <c r="B43">
        <v>54.03</v>
      </c>
      <c r="C43" t="s">
        <v>1</v>
      </c>
      <c r="D43" t="s">
        <v>0</v>
      </c>
      <c r="E43" s="1">
        <v>43507</v>
      </c>
      <c r="F43">
        <v>2019</v>
      </c>
      <c r="G43">
        <v>2</v>
      </c>
      <c r="H43">
        <v>11</v>
      </c>
      <c r="I43" t="s">
        <v>2</v>
      </c>
      <c r="J43">
        <v>-13</v>
      </c>
      <c r="L43">
        <v>-31</v>
      </c>
      <c r="N43">
        <v>-22</v>
      </c>
      <c r="P43">
        <v>40</v>
      </c>
      <c r="R43">
        <v>0</v>
      </c>
      <c r="T43">
        <v>0</v>
      </c>
      <c r="V43">
        <v>0</v>
      </c>
      <c r="X43">
        <v>0</v>
      </c>
      <c r="Z43">
        <v>44</v>
      </c>
    </row>
    <row r="44" spans="1:26" x14ac:dyDescent="0.25">
      <c r="A44">
        <v>-124.02</v>
      </c>
      <c r="B44">
        <v>54.03</v>
      </c>
      <c r="C44" t="s">
        <v>1</v>
      </c>
      <c r="D44" t="s">
        <v>0</v>
      </c>
      <c r="E44" s="1">
        <v>43508</v>
      </c>
      <c r="F44">
        <v>2019</v>
      </c>
      <c r="G44">
        <v>2</v>
      </c>
      <c r="H44">
        <v>12</v>
      </c>
      <c r="I44" t="s">
        <v>2</v>
      </c>
      <c r="J44">
        <v>-9</v>
      </c>
      <c r="L44">
        <v>-32</v>
      </c>
      <c r="N44">
        <v>-20.5</v>
      </c>
      <c r="P44">
        <v>38.5</v>
      </c>
      <c r="R44">
        <v>0</v>
      </c>
      <c r="T44">
        <v>0</v>
      </c>
      <c r="V44">
        <v>0</v>
      </c>
      <c r="X44">
        <v>0</v>
      </c>
      <c r="Z44">
        <v>44</v>
      </c>
    </row>
    <row r="45" spans="1:26" x14ac:dyDescent="0.25">
      <c r="A45">
        <v>-124.02</v>
      </c>
      <c r="B45">
        <v>54.03</v>
      </c>
      <c r="C45" t="s">
        <v>1</v>
      </c>
      <c r="D45" t="s">
        <v>0</v>
      </c>
      <c r="E45" s="1">
        <v>43509</v>
      </c>
      <c r="F45">
        <v>2019</v>
      </c>
      <c r="G45">
        <v>2</v>
      </c>
      <c r="H45">
        <v>13</v>
      </c>
      <c r="I45" t="s">
        <v>2</v>
      </c>
      <c r="J45">
        <v>-13</v>
      </c>
      <c r="L45">
        <v>-32</v>
      </c>
      <c r="N45">
        <v>-22.5</v>
      </c>
      <c r="P45">
        <v>40.5</v>
      </c>
      <c r="R45">
        <v>0</v>
      </c>
      <c r="T45">
        <v>0</v>
      </c>
      <c r="V45">
        <v>0</v>
      </c>
      <c r="X45">
        <v>0</v>
      </c>
      <c r="Z45">
        <v>44</v>
      </c>
    </row>
    <row r="46" spans="1:26" x14ac:dyDescent="0.25">
      <c r="A46">
        <v>-124.02</v>
      </c>
      <c r="B46">
        <v>54.03</v>
      </c>
      <c r="C46" t="s">
        <v>1</v>
      </c>
      <c r="D46" t="s">
        <v>0</v>
      </c>
      <c r="E46" s="1">
        <v>43510</v>
      </c>
      <c r="F46">
        <v>2019</v>
      </c>
      <c r="G46">
        <v>2</v>
      </c>
      <c r="H46">
        <v>14</v>
      </c>
      <c r="I46" t="s">
        <v>2</v>
      </c>
      <c r="J46">
        <v>-5</v>
      </c>
      <c r="L46">
        <v>-21</v>
      </c>
      <c r="N46">
        <v>-13</v>
      </c>
      <c r="P46">
        <v>31</v>
      </c>
      <c r="R46">
        <v>0</v>
      </c>
      <c r="T46">
        <v>0</v>
      </c>
      <c r="V46">
        <v>0</v>
      </c>
      <c r="X46">
        <v>0</v>
      </c>
      <c r="Z46">
        <v>44</v>
      </c>
    </row>
    <row r="47" spans="1:26" x14ac:dyDescent="0.25">
      <c r="A47">
        <v>-124.02</v>
      </c>
      <c r="B47">
        <v>54.03</v>
      </c>
      <c r="C47" t="s">
        <v>1</v>
      </c>
      <c r="D47" t="s">
        <v>0</v>
      </c>
      <c r="E47" s="1">
        <v>43511</v>
      </c>
      <c r="F47">
        <v>2019</v>
      </c>
      <c r="G47">
        <v>2</v>
      </c>
      <c r="H47">
        <v>15</v>
      </c>
      <c r="I47" t="s">
        <v>2</v>
      </c>
      <c r="J47">
        <v>-9</v>
      </c>
      <c r="L47">
        <v>-12</v>
      </c>
      <c r="N47">
        <v>-10.5</v>
      </c>
      <c r="P47">
        <v>28.5</v>
      </c>
      <c r="R47">
        <v>0</v>
      </c>
      <c r="T47">
        <v>0</v>
      </c>
      <c r="V47">
        <v>1</v>
      </c>
      <c r="X47">
        <v>1</v>
      </c>
      <c r="Z47">
        <v>44</v>
      </c>
    </row>
    <row r="48" spans="1:26" x14ac:dyDescent="0.25">
      <c r="A48">
        <v>-124.02</v>
      </c>
      <c r="B48">
        <v>54.03</v>
      </c>
      <c r="C48" t="s">
        <v>1</v>
      </c>
      <c r="D48" t="s">
        <v>0</v>
      </c>
      <c r="E48" s="1">
        <v>43512</v>
      </c>
      <c r="F48">
        <v>2019</v>
      </c>
      <c r="G48">
        <v>2</v>
      </c>
      <c r="H48">
        <v>16</v>
      </c>
      <c r="I48" t="s">
        <v>2</v>
      </c>
      <c r="J48">
        <v>-8</v>
      </c>
      <c r="L48">
        <v>-17.5</v>
      </c>
      <c r="N48">
        <v>-12.8</v>
      </c>
      <c r="P48">
        <v>30.8</v>
      </c>
      <c r="R48">
        <v>0</v>
      </c>
      <c r="T48">
        <v>0</v>
      </c>
      <c r="V48">
        <v>0</v>
      </c>
      <c r="W48" t="s">
        <v>3</v>
      </c>
      <c r="X48">
        <v>0</v>
      </c>
      <c r="Y48" t="s">
        <v>3</v>
      </c>
      <c r="Z48">
        <v>45</v>
      </c>
    </row>
    <row r="49" spans="1:26" x14ac:dyDescent="0.25">
      <c r="A49">
        <v>-124.02</v>
      </c>
      <c r="B49">
        <v>54.03</v>
      </c>
      <c r="C49" t="s">
        <v>1</v>
      </c>
      <c r="D49" t="s">
        <v>0</v>
      </c>
      <c r="E49" s="1">
        <v>43513</v>
      </c>
      <c r="F49">
        <v>2019</v>
      </c>
      <c r="G49">
        <v>2</v>
      </c>
      <c r="H49">
        <v>17</v>
      </c>
      <c r="I49" t="s">
        <v>2</v>
      </c>
      <c r="J49">
        <v>-8.5</v>
      </c>
      <c r="L49">
        <v>-21</v>
      </c>
      <c r="N49">
        <v>-14.8</v>
      </c>
      <c r="P49">
        <v>32.799999999999997</v>
      </c>
      <c r="R49">
        <v>0</v>
      </c>
      <c r="T49">
        <v>0</v>
      </c>
      <c r="V49">
        <v>0</v>
      </c>
      <c r="X49">
        <v>0</v>
      </c>
      <c r="Z49">
        <v>45</v>
      </c>
    </row>
    <row r="50" spans="1:26" x14ac:dyDescent="0.25">
      <c r="A50">
        <v>-124.02</v>
      </c>
      <c r="B50">
        <v>54.03</v>
      </c>
      <c r="C50" t="s">
        <v>1</v>
      </c>
      <c r="D50" t="s">
        <v>0</v>
      </c>
      <c r="E50" s="1">
        <v>43514</v>
      </c>
      <c r="F50">
        <v>2019</v>
      </c>
      <c r="G50">
        <v>2</v>
      </c>
      <c r="H50">
        <v>18</v>
      </c>
      <c r="I50" t="s">
        <v>2</v>
      </c>
      <c r="J50">
        <v>-8</v>
      </c>
      <c r="L50">
        <v>-21</v>
      </c>
      <c r="N50">
        <v>-14.5</v>
      </c>
      <c r="P50">
        <v>32.5</v>
      </c>
      <c r="R50">
        <v>0</v>
      </c>
      <c r="T50">
        <v>0</v>
      </c>
      <c r="V50">
        <v>0.8</v>
      </c>
      <c r="X50">
        <v>0.8</v>
      </c>
      <c r="Z50">
        <v>45</v>
      </c>
    </row>
    <row r="51" spans="1:26" x14ac:dyDescent="0.25">
      <c r="A51">
        <v>-124.02</v>
      </c>
      <c r="B51">
        <v>54.03</v>
      </c>
      <c r="C51" t="s">
        <v>1</v>
      </c>
      <c r="D51" t="s">
        <v>0</v>
      </c>
      <c r="E51" s="1">
        <v>43515</v>
      </c>
      <c r="F51">
        <v>2019</v>
      </c>
      <c r="G51">
        <v>2</v>
      </c>
      <c r="H51">
        <v>19</v>
      </c>
      <c r="I51" t="s">
        <v>2</v>
      </c>
      <c r="J51">
        <v>0</v>
      </c>
      <c r="L51">
        <v>-16.5</v>
      </c>
      <c r="N51">
        <v>-8.3000000000000007</v>
      </c>
      <c r="P51">
        <v>26.3</v>
      </c>
      <c r="R51">
        <v>0</v>
      </c>
      <c r="T51">
        <v>0</v>
      </c>
      <c r="V51">
        <v>0.6</v>
      </c>
      <c r="X51">
        <v>0.6</v>
      </c>
      <c r="Z51">
        <v>44</v>
      </c>
    </row>
    <row r="52" spans="1:26" x14ac:dyDescent="0.25">
      <c r="A52">
        <v>-124.02</v>
      </c>
      <c r="B52">
        <v>54.03</v>
      </c>
      <c r="C52" t="s">
        <v>1</v>
      </c>
      <c r="D52" t="s">
        <v>0</v>
      </c>
      <c r="E52" s="1">
        <v>43516</v>
      </c>
      <c r="F52">
        <v>2019</v>
      </c>
      <c r="G52">
        <v>2</v>
      </c>
      <c r="H52">
        <v>20</v>
      </c>
      <c r="I52" t="s">
        <v>2</v>
      </c>
      <c r="J52">
        <v>0.5</v>
      </c>
      <c r="L52">
        <v>-7</v>
      </c>
      <c r="N52">
        <v>-3.3</v>
      </c>
      <c r="P52">
        <v>21.3</v>
      </c>
      <c r="R52">
        <v>0</v>
      </c>
      <c r="T52">
        <v>0</v>
      </c>
      <c r="V52">
        <v>0</v>
      </c>
      <c r="X52">
        <v>0</v>
      </c>
      <c r="Z52">
        <v>44</v>
      </c>
    </row>
    <row r="53" spans="1:26" x14ac:dyDescent="0.25">
      <c r="A53">
        <v>-124.02</v>
      </c>
      <c r="B53">
        <v>54.03</v>
      </c>
      <c r="C53" t="s">
        <v>1</v>
      </c>
      <c r="D53" t="s">
        <v>0</v>
      </c>
      <c r="E53" s="1">
        <v>43517</v>
      </c>
      <c r="F53">
        <v>2019</v>
      </c>
      <c r="G53">
        <v>2</v>
      </c>
      <c r="H53">
        <v>21</v>
      </c>
      <c r="I53" t="s">
        <v>2</v>
      </c>
      <c r="J53">
        <v>-4.5</v>
      </c>
      <c r="L53">
        <v>-25</v>
      </c>
      <c r="N53">
        <v>-14.8</v>
      </c>
      <c r="P53">
        <v>32.799999999999997</v>
      </c>
      <c r="R53">
        <v>0</v>
      </c>
      <c r="T53">
        <v>0</v>
      </c>
      <c r="V53">
        <v>2.2000000000000002</v>
      </c>
      <c r="X53">
        <v>2.2000000000000002</v>
      </c>
      <c r="Z53">
        <v>44</v>
      </c>
    </row>
    <row r="54" spans="1:26" x14ac:dyDescent="0.25">
      <c r="A54">
        <v>-124.02</v>
      </c>
      <c r="B54">
        <v>54.03</v>
      </c>
      <c r="C54" t="s">
        <v>1</v>
      </c>
      <c r="D54" t="s">
        <v>0</v>
      </c>
      <c r="E54" s="1">
        <v>43518</v>
      </c>
      <c r="F54">
        <v>2019</v>
      </c>
      <c r="G54">
        <v>2</v>
      </c>
      <c r="H54">
        <v>22</v>
      </c>
      <c r="I54" t="s">
        <v>2</v>
      </c>
      <c r="J54">
        <v>1.5</v>
      </c>
      <c r="L54">
        <v>-11</v>
      </c>
      <c r="N54">
        <v>-4.8</v>
      </c>
      <c r="P54">
        <v>22.8</v>
      </c>
      <c r="R54">
        <v>0</v>
      </c>
      <c r="T54">
        <v>0</v>
      </c>
      <c r="V54">
        <v>3.2</v>
      </c>
      <c r="X54">
        <v>3.2</v>
      </c>
      <c r="Z54">
        <v>46</v>
      </c>
    </row>
    <row r="55" spans="1:26" x14ac:dyDescent="0.25">
      <c r="A55">
        <v>-124.02</v>
      </c>
      <c r="B55">
        <v>54.03</v>
      </c>
      <c r="C55" t="s">
        <v>1</v>
      </c>
      <c r="D55" t="s">
        <v>0</v>
      </c>
      <c r="E55" s="1">
        <v>43519</v>
      </c>
      <c r="F55">
        <v>2019</v>
      </c>
      <c r="G55">
        <v>2</v>
      </c>
      <c r="H55">
        <v>23</v>
      </c>
      <c r="I55" t="s">
        <v>2</v>
      </c>
      <c r="J55">
        <v>-7</v>
      </c>
      <c r="L55">
        <v>-13</v>
      </c>
      <c r="N55">
        <v>-10</v>
      </c>
      <c r="P55">
        <v>28</v>
      </c>
      <c r="R55">
        <v>0</v>
      </c>
      <c r="T55">
        <v>0</v>
      </c>
      <c r="V55">
        <v>0</v>
      </c>
      <c r="X55">
        <v>0</v>
      </c>
      <c r="Z55">
        <v>49</v>
      </c>
    </row>
    <row r="56" spans="1:26" x14ac:dyDescent="0.25">
      <c r="A56">
        <v>-124.02</v>
      </c>
      <c r="B56">
        <v>54.03</v>
      </c>
      <c r="C56" t="s">
        <v>1</v>
      </c>
      <c r="D56" t="s">
        <v>0</v>
      </c>
      <c r="E56" s="1">
        <v>43520</v>
      </c>
      <c r="F56">
        <v>2019</v>
      </c>
      <c r="G56">
        <v>2</v>
      </c>
      <c r="H56">
        <v>24</v>
      </c>
      <c r="I56" t="s">
        <v>2</v>
      </c>
      <c r="J56">
        <v>-8</v>
      </c>
      <c r="L56">
        <v>-29</v>
      </c>
      <c r="N56">
        <v>-18.5</v>
      </c>
      <c r="P56">
        <v>36.5</v>
      </c>
      <c r="R56">
        <v>0</v>
      </c>
      <c r="T56">
        <v>0</v>
      </c>
      <c r="V56">
        <v>0</v>
      </c>
      <c r="X56">
        <v>0</v>
      </c>
      <c r="Z56">
        <v>49</v>
      </c>
    </row>
    <row r="57" spans="1:26" x14ac:dyDescent="0.25">
      <c r="A57">
        <v>-124.02</v>
      </c>
      <c r="B57">
        <v>54.03</v>
      </c>
      <c r="C57" t="s">
        <v>1</v>
      </c>
      <c r="D57" t="s">
        <v>0</v>
      </c>
      <c r="E57" s="1">
        <v>43521</v>
      </c>
      <c r="F57">
        <v>2019</v>
      </c>
      <c r="G57">
        <v>2</v>
      </c>
      <c r="H57">
        <v>25</v>
      </c>
      <c r="I57" t="s">
        <v>2</v>
      </c>
      <c r="J57">
        <v>-6.5</v>
      </c>
      <c r="L57">
        <v>-33</v>
      </c>
      <c r="N57">
        <v>-19.8</v>
      </c>
      <c r="P57">
        <v>37.799999999999997</v>
      </c>
      <c r="R57">
        <v>0</v>
      </c>
      <c r="T57">
        <v>0</v>
      </c>
      <c r="V57">
        <v>0</v>
      </c>
      <c r="X57">
        <v>0</v>
      </c>
      <c r="Z57">
        <v>49</v>
      </c>
    </row>
    <row r="58" spans="1:26" x14ac:dyDescent="0.25">
      <c r="A58">
        <v>-124.02</v>
      </c>
      <c r="B58">
        <v>54.03</v>
      </c>
      <c r="C58" t="s">
        <v>1</v>
      </c>
      <c r="D58" t="s">
        <v>0</v>
      </c>
      <c r="E58" s="1">
        <v>43522</v>
      </c>
      <c r="F58">
        <v>2019</v>
      </c>
      <c r="G58">
        <v>2</v>
      </c>
      <c r="H58">
        <v>26</v>
      </c>
      <c r="I58" t="s">
        <v>2</v>
      </c>
      <c r="J58">
        <v>-1.5</v>
      </c>
      <c r="L58">
        <v>-26.5</v>
      </c>
      <c r="N58">
        <v>-14</v>
      </c>
      <c r="P58">
        <v>32</v>
      </c>
      <c r="R58">
        <v>0</v>
      </c>
      <c r="T58">
        <v>0</v>
      </c>
      <c r="V58">
        <v>0</v>
      </c>
      <c r="X58">
        <v>0</v>
      </c>
      <c r="Z58">
        <v>48</v>
      </c>
    </row>
    <row r="59" spans="1:26" x14ac:dyDescent="0.25">
      <c r="A59">
        <v>-124.02</v>
      </c>
      <c r="B59">
        <v>54.03</v>
      </c>
      <c r="C59" t="s">
        <v>1</v>
      </c>
      <c r="D59" t="s">
        <v>0</v>
      </c>
      <c r="E59" s="1">
        <v>43523</v>
      </c>
      <c r="F59">
        <v>2019</v>
      </c>
      <c r="G59">
        <v>2</v>
      </c>
      <c r="H59">
        <v>27</v>
      </c>
      <c r="I59" t="s">
        <v>2</v>
      </c>
      <c r="J59">
        <v>1</v>
      </c>
      <c r="L59">
        <v>-25</v>
      </c>
      <c r="N59">
        <v>-12</v>
      </c>
      <c r="P59">
        <v>30</v>
      </c>
      <c r="R59">
        <v>0</v>
      </c>
      <c r="T59">
        <v>0</v>
      </c>
      <c r="V59">
        <v>0</v>
      </c>
      <c r="X59">
        <v>0</v>
      </c>
      <c r="Z59">
        <v>47</v>
      </c>
    </row>
    <row r="60" spans="1:26" x14ac:dyDescent="0.25">
      <c r="A60">
        <v>-124.02</v>
      </c>
      <c r="B60">
        <v>54.03</v>
      </c>
      <c r="C60" t="s">
        <v>1</v>
      </c>
      <c r="D60" t="s">
        <v>0</v>
      </c>
      <c r="E60" s="1">
        <v>43524</v>
      </c>
      <c r="F60">
        <v>2019</v>
      </c>
      <c r="G60">
        <v>2</v>
      </c>
      <c r="H60">
        <v>28</v>
      </c>
      <c r="I60" t="s">
        <v>2</v>
      </c>
      <c r="J60">
        <v>4</v>
      </c>
      <c r="L60">
        <v>-21</v>
      </c>
      <c r="N60">
        <v>-8.5</v>
      </c>
      <c r="P60">
        <v>26.5</v>
      </c>
      <c r="R60">
        <v>0</v>
      </c>
      <c r="T60">
        <v>0</v>
      </c>
      <c r="V60">
        <v>0</v>
      </c>
      <c r="X60">
        <v>0</v>
      </c>
      <c r="Z60">
        <v>47</v>
      </c>
    </row>
    <row r="61" spans="1:26" x14ac:dyDescent="0.25">
      <c r="A61">
        <v>-124.02</v>
      </c>
      <c r="B61">
        <v>54.03</v>
      </c>
      <c r="C61" t="s">
        <v>1</v>
      </c>
      <c r="D61" t="s">
        <v>0</v>
      </c>
      <c r="E61" s="1">
        <v>43525</v>
      </c>
      <c r="F61">
        <v>2019</v>
      </c>
      <c r="G61">
        <v>3</v>
      </c>
      <c r="H61">
        <v>1</v>
      </c>
      <c r="I61" t="s">
        <v>2</v>
      </c>
      <c r="J61">
        <v>-8.5</v>
      </c>
      <c r="L61">
        <v>-21</v>
      </c>
      <c r="N61">
        <v>-14.8</v>
      </c>
      <c r="P61">
        <v>32.799999999999997</v>
      </c>
      <c r="R61">
        <v>0</v>
      </c>
      <c r="T61">
        <v>0</v>
      </c>
      <c r="V61">
        <v>0</v>
      </c>
      <c r="X61">
        <v>0</v>
      </c>
      <c r="Z61">
        <v>46</v>
      </c>
    </row>
    <row r="62" spans="1:26" x14ac:dyDescent="0.25">
      <c r="A62">
        <v>-124.02</v>
      </c>
      <c r="B62">
        <v>54.03</v>
      </c>
      <c r="C62" t="s">
        <v>1</v>
      </c>
      <c r="D62" t="s">
        <v>0</v>
      </c>
      <c r="E62" s="1">
        <v>43526</v>
      </c>
      <c r="F62">
        <v>2019</v>
      </c>
      <c r="G62">
        <v>3</v>
      </c>
      <c r="H62">
        <v>2</v>
      </c>
      <c r="I62" t="s">
        <v>2</v>
      </c>
      <c r="J62">
        <v>-8</v>
      </c>
      <c r="L62">
        <v>-29</v>
      </c>
      <c r="N62">
        <v>-18.5</v>
      </c>
      <c r="P62">
        <v>36.5</v>
      </c>
      <c r="R62">
        <v>0</v>
      </c>
      <c r="T62">
        <v>0</v>
      </c>
      <c r="V62">
        <v>0</v>
      </c>
      <c r="X62">
        <v>0</v>
      </c>
      <c r="Z62">
        <v>46</v>
      </c>
    </row>
    <row r="63" spans="1:26" x14ac:dyDescent="0.25">
      <c r="A63">
        <v>-124.02</v>
      </c>
      <c r="B63">
        <v>54.03</v>
      </c>
      <c r="C63" t="s">
        <v>1</v>
      </c>
      <c r="D63" t="s">
        <v>0</v>
      </c>
      <c r="E63" s="1">
        <v>43527</v>
      </c>
      <c r="F63">
        <v>2019</v>
      </c>
      <c r="G63">
        <v>3</v>
      </c>
      <c r="H63">
        <v>3</v>
      </c>
      <c r="I63" t="s">
        <v>2</v>
      </c>
      <c r="J63">
        <v>-8.5</v>
      </c>
      <c r="L63">
        <v>-32</v>
      </c>
      <c r="N63">
        <v>-20.3</v>
      </c>
      <c r="P63">
        <v>38.299999999999997</v>
      </c>
      <c r="R63">
        <v>0</v>
      </c>
      <c r="T63">
        <v>0</v>
      </c>
      <c r="V63">
        <v>0</v>
      </c>
      <c r="X63">
        <v>0</v>
      </c>
      <c r="Z63">
        <v>46</v>
      </c>
    </row>
    <row r="64" spans="1:26" x14ac:dyDescent="0.25">
      <c r="A64">
        <v>-124.02</v>
      </c>
      <c r="B64">
        <v>54.03</v>
      </c>
      <c r="C64" t="s">
        <v>1</v>
      </c>
      <c r="D64" t="s">
        <v>0</v>
      </c>
      <c r="E64" s="1">
        <v>43528</v>
      </c>
      <c r="F64">
        <v>2019</v>
      </c>
      <c r="G64">
        <v>3</v>
      </c>
      <c r="H64">
        <v>4</v>
      </c>
      <c r="I64" t="s">
        <v>2</v>
      </c>
      <c r="J64">
        <v>-6</v>
      </c>
      <c r="L64">
        <v>-32</v>
      </c>
      <c r="N64">
        <v>-19</v>
      </c>
      <c r="P64">
        <v>37</v>
      </c>
      <c r="R64">
        <v>0</v>
      </c>
      <c r="T64">
        <v>0</v>
      </c>
      <c r="V64">
        <v>0</v>
      </c>
      <c r="X64">
        <v>0</v>
      </c>
      <c r="Z64">
        <v>46</v>
      </c>
    </row>
    <row r="65" spans="1:26" x14ac:dyDescent="0.25">
      <c r="A65">
        <v>-124.02</v>
      </c>
      <c r="B65">
        <v>54.03</v>
      </c>
      <c r="C65" t="s">
        <v>1</v>
      </c>
      <c r="D65" t="s">
        <v>0</v>
      </c>
      <c r="E65" s="1">
        <v>43529</v>
      </c>
      <c r="F65">
        <v>2019</v>
      </c>
      <c r="G65">
        <v>3</v>
      </c>
      <c r="H65">
        <v>5</v>
      </c>
      <c r="I65" t="s">
        <v>2</v>
      </c>
      <c r="J65">
        <v>-2.5</v>
      </c>
      <c r="L65">
        <v>-28</v>
      </c>
      <c r="N65">
        <v>-15.3</v>
      </c>
      <c r="P65">
        <v>33.299999999999997</v>
      </c>
      <c r="R65">
        <v>0</v>
      </c>
      <c r="T65">
        <v>0</v>
      </c>
      <c r="V65">
        <v>0</v>
      </c>
      <c r="X65">
        <v>0</v>
      </c>
      <c r="Z65">
        <v>46</v>
      </c>
    </row>
    <row r="66" spans="1:26" x14ac:dyDescent="0.25">
      <c r="A66">
        <v>-124.02</v>
      </c>
      <c r="B66">
        <v>54.03</v>
      </c>
      <c r="C66" t="s">
        <v>1</v>
      </c>
      <c r="D66" t="s">
        <v>0</v>
      </c>
      <c r="E66" s="1">
        <v>43530</v>
      </c>
      <c r="F66">
        <v>2019</v>
      </c>
      <c r="G66">
        <v>3</v>
      </c>
      <c r="H66">
        <v>6</v>
      </c>
      <c r="I66" t="s">
        <v>2</v>
      </c>
      <c r="J66">
        <v>-2</v>
      </c>
      <c r="L66">
        <v>-20.5</v>
      </c>
      <c r="N66">
        <v>-11.3</v>
      </c>
      <c r="P66">
        <v>29.3</v>
      </c>
      <c r="R66">
        <v>0</v>
      </c>
      <c r="T66">
        <v>0</v>
      </c>
      <c r="V66">
        <v>0</v>
      </c>
      <c r="X66">
        <v>0</v>
      </c>
      <c r="Z66">
        <v>45</v>
      </c>
    </row>
    <row r="67" spans="1:26" x14ac:dyDescent="0.25">
      <c r="A67">
        <v>-124.02</v>
      </c>
      <c r="B67">
        <v>54.03</v>
      </c>
      <c r="C67" t="s">
        <v>1</v>
      </c>
      <c r="D67" t="s">
        <v>0</v>
      </c>
      <c r="E67" s="1">
        <v>43531</v>
      </c>
      <c r="F67">
        <v>2019</v>
      </c>
      <c r="G67">
        <v>3</v>
      </c>
      <c r="H67">
        <v>7</v>
      </c>
      <c r="I67" t="s">
        <v>2</v>
      </c>
      <c r="J67">
        <v>-1</v>
      </c>
      <c r="L67">
        <v>-9</v>
      </c>
      <c r="N67">
        <v>-5</v>
      </c>
      <c r="P67">
        <v>23</v>
      </c>
      <c r="R67">
        <v>0</v>
      </c>
      <c r="T67">
        <v>0</v>
      </c>
      <c r="V67">
        <v>0</v>
      </c>
      <c r="W67" t="s">
        <v>3</v>
      </c>
      <c r="X67">
        <v>0</v>
      </c>
      <c r="Y67" t="s">
        <v>3</v>
      </c>
      <c r="Z67">
        <v>45</v>
      </c>
    </row>
    <row r="68" spans="1:26" x14ac:dyDescent="0.25">
      <c r="A68">
        <v>-124.02</v>
      </c>
      <c r="B68">
        <v>54.03</v>
      </c>
      <c r="C68" t="s">
        <v>1</v>
      </c>
      <c r="D68" t="s">
        <v>0</v>
      </c>
      <c r="E68" s="1">
        <v>43532</v>
      </c>
      <c r="F68">
        <v>2019</v>
      </c>
      <c r="G68">
        <v>3</v>
      </c>
      <c r="H68">
        <v>8</v>
      </c>
      <c r="I68" t="s">
        <v>2</v>
      </c>
      <c r="J68">
        <v>4</v>
      </c>
      <c r="L68">
        <v>-15.5</v>
      </c>
      <c r="N68">
        <v>-5.8</v>
      </c>
      <c r="P68">
        <v>23.8</v>
      </c>
      <c r="R68">
        <v>0</v>
      </c>
      <c r="T68">
        <v>0</v>
      </c>
      <c r="V68">
        <v>0</v>
      </c>
      <c r="X68">
        <v>0</v>
      </c>
      <c r="Z68">
        <v>45</v>
      </c>
    </row>
    <row r="69" spans="1:26" x14ac:dyDescent="0.25">
      <c r="A69">
        <v>-124.02</v>
      </c>
      <c r="B69">
        <v>54.03</v>
      </c>
      <c r="C69" t="s">
        <v>1</v>
      </c>
      <c r="D69" t="s">
        <v>0</v>
      </c>
      <c r="E69" s="1">
        <v>43533</v>
      </c>
      <c r="F69">
        <v>2019</v>
      </c>
      <c r="G69">
        <v>3</v>
      </c>
      <c r="H69">
        <v>9</v>
      </c>
    </row>
    <row r="70" spans="1:26" x14ac:dyDescent="0.25">
      <c r="A70">
        <v>-124.02</v>
      </c>
      <c r="B70">
        <v>54.03</v>
      </c>
      <c r="C70" t="s">
        <v>1</v>
      </c>
      <c r="D70" t="s">
        <v>0</v>
      </c>
      <c r="E70" s="1">
        <v>43534</v>
      </c>
      <c r="F70">
        <v>2019</v>
      </c>
      <c r="G70">
        <v>3</v>
      </c>
      <c r="H70">
        <v>10</v>
      </c>
    </row>
    <row r="71" spans="1:26" x14ac:dyDescent="0.25">
      <c r="A71">
        <v>-124.02</v>
      </c>
      <c r="B71">
        <v>54.03</v>
      </c>
      <c r="C71" t="s">
        <v>1</v>
      </c>
      <c r="D71" t="s">
        <v>0</v>
      </c>
      <c r="E71" s="1">
        <v>43535</v>
      </c>
      <c r="F71">
        <v>2019</v>
      </c>
      <c r="G71">
        <v>3</v>
      </c>
      <c r="H71">
        <v>11</v>
      </c>
      <c r="I71" t="s">
        <v>2</v>
      </c>
      <c r="J71">
        <v>3.5</v>
      </c>
      <c r="L71">
        <v>-5</v>
      </c>
      <c r="N71">
        <v>-0.8</v>
      </c>
      <c r="P71">
        <v>18.8</v>
      </c>
      <c r="R71">
        <v>0</v>
      </c>
      <c r="T71">
        <v>1.6</v>
      </c>
      <c r="V71">
        <v>1</v>
      </c>
      <c r="X71">
        <v>2.6</v>
      </c>
      <c r="Z71">
        <v>44</v>
      </c>
    </row>
    <row r="72" spans="1:26" x14ac:dyDescent="0.25">
      <c r="A72">
        <v>-124.02</v>
      </c>
      <c r="B72">
        <v>54.03</v>
      </c>
      <c r="C72" t="s">
        <v>1</v>
      </c>
      <c r="D72" t="s">
        <v>0</v>
      </c>
      <c r="E72" s="1">
        <v>43536</v>
      </c>
      <c r="F72">
        <v>2019</v>
      </c>
      <c r="G72">
        <v>3</v>
      </c>
      <c r="H72">
        <v>12</v>
      </c>
      <c r="I72" t="s">
        <v>2</v>
      </c>
      <c r="J72">
        <v>6.5</v>
      </c>
      <c r="L72">
        <v>-10</v>
      </c>
      <c r="N72">
        <v>-1.8</v>
      </c>
      <c r="P72">
        <v>19.8</v>
      </c>
      <c r="R72">
        <v>0</v>
      </c>
      <c r="T72">
        <v>0</v>
      </c>
      <c r="V72">
        <v>0</v>
      </c>
      <c r="X72">
        <v>0</v>
      </c>
      <c r="Z72">
        <v>43</v>
      </c>
    </row>
    <row r="73" spans="1:26" x14ac:dyDescent="0.25">
      <c r="A73">
        <v>-124.02</v>
      </c>
      <c r="B73">
        <v>54.03</v>
      </c>
      <c r="C73" t="s">
        <v>1</v>
      </c>
      <c r="D73" t="s">
        <v>0</v>
      </c>
      <c r="E73" s="1">
        <v>43537</v>
      </c>
      <c r="F73">
        <v>2019</v>
      </c>
      <c r="G73">
        <v>3</v>
      </c>
      <c r="H73">
        <v>13</v>
      </c>
      <c r="I73" t="s">
        <v>2</v>
      </c>
      <c r="J73">
        <v>6</v>
      </c>
      <c r="L73">
        <v>-11.5</v>
      </c>
      <c r="N73">
        <v>-2.8</v>
      </c>
      <c r="P73">
        <v>20.8</v>
      </c>
      <c r="R73">
        <v>0</v>
      </c>
      <c r="T73">
        <v>0</v>
      </c>
      <c r="V73">
        <v>0</v>
      </c>
      <c r="X73">
        <v>0</v>
      </c>
      <c r="Z73">
        <v>42</v>
      </c>
    </row>
    <row r="74" spans="1:26" x14ac:dyDescent="0.25">
      <c r="A74">
        <v>-124.02</v>
      </c>
      <c r="B74">
        <v>54.03</v>
      </c>
      <c r="C74" t="s">
        <v>1</v>
      </c>
      <c r="D74" t="s">
        <v>0</v>
      </c>
      <c r="E74" s="1">
        <v>43538</v>
      </c>
      <c r="F74">
        <v>2019</v>
      </c>
      <c r="G74">
        <v>3</v>
      </c>
      <c r="H74">
        <v>14</v>
      </c>
      <c r="I74" t="s">
        <v>2</v>
      </c>
      <c r="J74">
        <v>8</v>
      </c>
      <c r="L74">
        <v>-3.5</v>
      </c>
      <c r="N74">
        <v>2.2999999999999998</v>
      </c>
      <c r="P74">
        <v>15.7</v>
      </c>
      <c r="R74">
        <v>0</v>
      </c>
      <c r="T74">
        <v>0</v>
      </c>
      <c r="V74">
        <v>0</v>
      </c>
      <c r="X74">
        <v>0</v>
      </c>
      <c r="Z74">
        <v>42</v>
      </c>
    </row>
    <row r="75" spans="1:26" x14ac:dyDescent="0.25">
      <c r="A75">
        <v>-124.02</v>
      </c>
      <c r="B75">
        <v>54.03</v>
      </c>
      <c r="C75" t="s">
        <v>1</v>
      </c>
      <c r="D75" t="s">
        <v>0</v>
      </c>
      <c r="E75" s="1">
        <v>43539</v>
      </c>
      <c r="F75">
        <v>2019</v>
      </c>
      <c r="G75">
        <v>3</v>
      </c>
      <c r="H75">
        <v>15</v>
      </c>
      <c r="I75" t="s">
        <v>2</v>
      </c>
      <c r="J75">
        <v>7</v>
      </c>
      <c r="L75">
        <v>-8</v>
      </c>
      <c r="N75">
        <v>-0.5</v>
      </c>
      <c r="P75">
        <v>18.5</v>
      </c>
      <c r="R75">
        <v>0</v>
      </c>
      <c r="T75">
        <v>0</v>
      </c>
      <c r="V75">
        <v>0</v>
      </c>
      <c r="X75">
        <v>0</v>
      </c>
      <c r="Z75">
        <v>40</v>
      </c>
    </row>
    <row r="76" spans="1:26" x14ac:dyDescent="0.25">
      <c r="A76">
        <v>-124.02</v>
      </c>
      <c r="B76">
        <v>54.03</v>
      </c>
      <c r="C76" t="s">
        <v>1</v>
      </c>
      <c r="D76" t="s">
        <v>0</v>
      </c>
      <c r="E76" s="1">
        <v>43540</v>
      </c>
      <c r="F76">
        <v>2019</v>
      </c>
      <c r="G76">
        <v>3</v>
      </c>
      <c r="H76">
        <v>16</v>
      </c>
      <c r="I76" t="s">
        <v>2</v>
      </c>
      <c r="J76">
        <v>7</v>
      </c>
      <c r="L76">
        <v>-8</v>
      </c>
      <c r="N76">
        <v>-0.5</v>
      </c>
      <c r="P76">
        <v>18.5</v>
      </c>
      <c r="R76">
        <v>0</v>
      </c>
      <c r="T76">
        <v>0</v>
      </c>
      <c r="V76">
        <v>0</v>
      </c>
      <c r="X76">
        <v>0</v>
      </c>
      <c r="Z76">
        <v>38</v>
      </c>
    </row>
    <row r="77" spans="1:26" x14ac:dyDescent="0.25">
      <c r="A77">
        <v>-124.02</v>
      </c>
      <c r="B77">
        <v>54.03</v>
      </c>
      <c r="C77" t="s">
        <v>1</v>
      </c>
      <c r="D77" t="s">
        <v>0</v>
      </c>
      <c r="E77" s="1">
        <v>43541</v>
      </c>
      <c r="F77">
        <v>2019</v>
      </c>
      <c r="G77">
        <v>3</v>
      </c>
      <c r="H77">
        <v>17</v>
      </c>
      <c r="I77" t="s">
        <v>2</v>
      </c>
      <c r="J77">
        <v>13</v>
      </c>
      <c r="L77">
        <v>-8</v>
      </c>
      <c r="N77">
        <v>2.5</v>
      </c>
      <c r="P77">
        <v>15.5</v>
      </c>
      <c r="R77">
        <v>0</v>
      </c>
      <c r="T77">
        <v>0</v>
      </c>
      <c r="V77">
        <v>0</v>
      </c>
      <c r="X77">
        <v>0</v>
      </c>
      <c r="Z77">
        <v>34</v>
      </c>
    </row>
    <row r="78" spans="1:26" x14ac:dyDescent="0.25">
      <c r="A78">
        <v>-124.02</v>
      </c>
      <c r="B78">
        <v>54.03</v>
      </c>
      <c r="C78" t="s">
        <v>1</v>
      </c>
      <c r="D78" t="s">
        <v>0</v>
      </c>
      <c r="E78" s="1">
        <v>43542</v>
      </c>
      <c r="F78">
        <v>2019</v>
      </c>
      <c r="G78">
        <v>3</v>
      </c>
      <c r="H78">
        <v>18</v>
      </c>
      <c r="I78" t="s">
        <v>2</v>
      </c>
      <c r="J78">
        <v>13.5</v>
      </c>
      <c r="L78">
        <v>-4</v>
      </c>
      <c r="N78">
        <v>4.8</v>
      </c>
      <c r="P78">
        <v>13.2</v>
      </c>
      <c r="R78">
        <v>0</v>
      </c>
      <c r="T78">
        <v>0</v>
      </c>
      <c r="V78">
        <v>0</v>
      </c>
      <c r="X78">
        <v>0</v>
      </c>
      <c r="Z78">
        <v>32</v>
      </c>
    </row>
    <row r="79" spans="1:26" x14ac:dyDescent="0.25">
      <c r="A79">
        <v>-124.02</v>
      </c>
      <c r="B79">
        <v>54.03</v>
      </c>
      <c r="C79" t="s">
        <v>1</v>
      </c>
      <c r="D79" t="s">
        <v>0</v>
      </c>
      <c r="E79" s="1">
        <v>43543</v>
      </c>
      <c r="F79">
        <v>2019</v>
      </c>
      <c r="G79">
        <v>3</v>
      </c>
      <c r="H79">
        <v>19</v>
      </c>
      <c r="I79" t="s">
        <v>2</v>
      </c>
      <c r="J79">
        <v>15</v>
      </c>
      <c r="L79">
        <v>-8</v>
      </c>
      <c r="N79">
        <v>3.5</v>
      </c>
      <c r="P79">
        <v>14.5</v>
      </c>
      <c r="R79">
        <v>0</v>
      </c>
      <c r="T79">
        <v>0</v>
      </c>
      <c r="V79">
        <v>0</v>
      </c>
      <c r="X79">
        <v>0</v>
      </c>
      <c r="Z79">
        <v>29</v>
      </c>
    </row>
    <row r="80" spans="1:26" x14ac:dyDescent="0.25">
      <c r="A80">
        <v>-124.02</v>
      </c>
      <c r="B80">
        <v>54.03</v>
      </c>
      <c r="C80" t="s">
        <v>1</v>
      </c>
      <c r="D80" t="s">
        <v>0</v>
      </c>
      <c r="E80" s="1">
        <v>43544</v>
      </c>
      <c r="F80">
        <v>2019</v>
      </c>
      <c r="G80">
        <v>3</v>
      </c>
      <c r="H80">
        <v>20</v>
      </c>
      <c r="I80" t="s">
        <v>2</v>
      </c>
      <c r="J80">
        <v>14</v>
      </c>
      <c r="L80">
        <v>-7</v>
      </c>
      <c r="N80">
        <v>3.5</v>
      </c>
      <c r="P80">
        <v>14.5</v>
      </c>
      <c r="R80">
        <v>0</v>
      </c>
      <c r="T80">
        <v>0</v>
      </c>
      <c r="V80">
        <v>0</v>
      </c>
      <c r="X80">
        <v>0</v>
      </c>
      <c r="Z80">
        <v>25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43545</v>
      </c>
      <c r="F81">
        <v>2019</v>
      </c>
      <c r="G81">
        <v>3</v>
      </c>
      <c r="H81">
        <v>21</v>
      </c>
      <c r="I81" t="s">
        <v>2</v>
      </c>
      <c r="J81">
        <v>14</v>
      </c>
      <c r="L81">
        <v>-6</v>
      </c>
      <c r="N81">
        <v>4</v>
      </c>
      <c r="P81">
        <v>14</v>
      </c>
      <c r="R81">
        <v>0</v>
      </c>
      <c r="T81">
        <v>0</v>
      </c>
      <c r="V81">
        <v>0</v>
      </c>
      <c r="X81">
        <v>0</v>
      </c>
      <c r="Z81">
        <v>23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43546</v>
      </c>
      <c r="F82">
        <v>2019</v>
      </c>
      <c r="G82">
        <v>3</v>
      </c>
      <c r="H82">
        <v>22</v>
      </c>
      <c r="I82" t="s">
        <v>2</v>
      </c>
      <c r="J82">
        <v>16</v>
      </c>
      <c r="L82">
        <v>-5</v>
      </c>
      <c r="N82">
        <v>5.5</v>
      </c>
      <c r="P82">
        <v>12.5</v>
      </c>
      <c r="R82">
        <v>0</v>
      </c>
      <c r="T82">
        <v>0</v>
      </c>
      <c r="V82">
        <v>0</v>
      </c>
      <c r="X82">
        <v>0</v>
      </c>
      <c r="Z82">
        <v>18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43547</v>
      </c>
      <c r="F83">
        <v>2019</v>
      </c>
      <c r="G83">
        <v>3</v>
      </c>
      <c r="H83">
        <v>23</v>
      </c>
      <c r="I83" t="s">
        <v>2</v>
      </c>
      <c r="J83">
        <v>12</v>
      </c>
      <c r="L83">
        <v>1</v>
      </c>
      <c r="N83">
        <v>6.5</v>
      </c>
      <c r="P83">
        <v>11.5</v>
      </c>
      <c r="R83">
        <v>0</v>
      </c>
      <c r="T83">
        <v>0</v>
      </c>
      <c r="V83">
        <v>0</v>
      </c>
      <c r="X83">
        <v>0</v>
      </c>
      <c r="Z83">
        <v>15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43548</v>
      </c>
      <c r="F84">
        <v>2019</v>
      </c>
      <c r="G84">
        <v>3</v>
      </c>
      <c r="H84">
        <v>24</v>
      </c>
      <c r="I84" t="s">
        <v>2</v>
      </c>
      <c r="J84">
        <v>12</v>
      </c>
      <c r="L84">
        <v>-6</v>
      </c>
      <c r="N84">
        <v>3</v>
      </c>
      <c r="P84">
        <v>15</v>
      </c>
      <c r="R84">
        <v>0</v>
      </c>
      <c r="T84">
        <v>0</v>
      </c>
      <c r="V84">
        <v>0</v>
      </c>
      <c r="X84">
        <v>0</v>
      </c>
      <c r="Z84">
        <v>10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43549</v>
      </c>
      <c r="F85">
        <v>2019</v>
      </c>
      <c r="G85">
        <v>3</v>
      </c>
      <c r="H85">
        <v>25</v>
      </c>
      <c r="I85" t="s">
        <v>2</v>
      </c>
      <c r="J85">
        <v>11</v>
      </c>
      <c r="L85">
        <v>-5.5</v>
      </c>
      <c r="N85">
        <v>2.8</v>
      </c>
      <c r="P85">
        <v>15.2</v>
      </c>
      <c r="R85">
        <v>0</v>
      </c>
      <c r="T85">
        <v>0</v>
      </c>
      <c r="V85">
        <v>0</v>
      </c>
      <c r="X85">
        <v>0</v>
      </c>
      <c r="Z85">
        <v>7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43550</v>
      </c>
      <c r="F86">
        <v>2019</v>
      </c>
      <c r="G86">
        <v>3</v>
      </c>
      <c r="H86">
        <v>26</v>
      </c>
      <c r="I86" t="s">
        <v>2</v>
      </c>
      <c r="J86">
        <v>8.5</v>
      </c>
      <c r="L86">
        <v>-5</v>
      </c>
      <c r="N86">
        <v>1.8</v>
      </c>
      <c r="P86">
        <v>16.2</v>
      </c>
      <c r="R86">
        <v>0</v>
      </c>
      <c r="T86">
        <v>0</v>
      </c>
      <c r="V86">
        <v>0</v>
      </c>
      <c r="X86">
        <v>0</v>
      </c>
      <c r="Z86">
        <v>4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43551</v>
      </c>
      <c r="F87">
        <v>2019</v>
      </c>
      <c r="G87">
        <v>3</v>
      </c>
      <c r="H87">
        <v>27</v>
      </c>
      <c r="I87" t="s">
        <v>2</v>
      </c>
      <c r="J87">
        <v>11</v>
      </c>
      <c r="L87">
        <v>-4</v>
      </c>
      <c r="N87">
        <v>3.5</v>
      </c>
      <c r="P87">
        <v>14.5</v>
      </c>
      <c r="R87">
        <v>0</v>
      </c>
      <c r="T87">
        <v>0</v>
      </c>
      <c r="V87">
        <v>0</v>
      </c>
      <c r="X87">
        <v>0</v>
      </c>
      <c r="Z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43552</v>
      </c>
      <c r="F88">
        <v>2019</v>
      </c>
      <c r="G88">
        <v>3</v>
      </c>
      <c r="H88">
        <v>28</v>
      </c>
      <c r="I88" t="s">
        <v>2</v>
      </c>
      <c r="J88">
        <v>12</v>
      </c>
      <c r="L88">
        <v>-7</v>
      </c>
      <c r="N88">
        <v>2.5</v>
      </c>
      <c r="P88">
        <v>15.5</v>
      </c>
      <c r="R88">
        <v>0</v>
      </c>
      <c r="T88">
        <v>0</v>
      </c>
      <c r="V88">
        <v>0</v>
      </c>
      <c r="X88">
        <v>0</v>
      </c>
      <c r="Z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43553</v>
      </c>
      <c r="F89">
        <v>2019</v>
      </c>
      <c r="G89">
        <v>3</v>
      </c>
      <c r="H89">
        <v>29</v>
      </c>
      <c r="I89" t="s">
        <v>2</v>
      </c>
      <c r="J89">
        <v>14</v>
      </c>
      <c r="L89">
        <v>-7</v>
      </c>
      <c r="N89">
        <v>3.5</v>
      </c>
      <c r="P89">
        <v>14.5</v>
      </c>
      <c r="R89">
        <v>0</v>
      </c>
      <c r="T89">
        <v>0</v>
      </c>
      <c r="V89">
        <v>0</v>
      </c>
      <c r="X89">
        <v>0</v>
      </c>
      <c r="Z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43554</v>
      </c>
      <c r="F90">
        <v>2019</v>
      </c>
      <c r="G90">
        <v>3</v>
      </c>
      <c r="H90">
        <v>30</v>
      </c>
      <c r="I90" t="s">
        <v>2</v>
      </c>
      <c r="J90">
        <v>13.5</v>
      </c>
      <c r="L90">
        <v>-6</v>
      </c>
      <c r="N90">
        <v>3.8</v>
      </c>
      <c r="P90">
        <v>14.2</v>
      </c>
      <c r="R90">
        <v>0</v>
      </c>
      <c r="T90">
        <v>0</v>
      </c>
      <c r="V90">
        <v>0</v>
      </c>
      <c r="X90">
        <v>0</v>
      </c>
      <c r="Z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43555</v>
      </c>
      <c r="F91">
        <v>2019</v>
      </c>
      <c r="G91">
        <v>3</v>
      </c>
      <c r="H91">
        <v>31</v>
      </c>
      <c r="I91" t="s">
        <v>2</v>
      </c>
      <c r="J91">
        <v>14</v>
      </c>
      <c r="L91">
        <v>-4.5</v>
      </c>
      <c r="N91">
        <v>4.8</v>
      </c>
      <c r="P91">
        <v>13.2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43556</v>
      </c>
      <c r="F92">
        <v>2019</v>
      </c>
      <c r="G92">
        <v>4</v>
      </c>
      <c r="H92">
        <v>1</v>
      </c>
      <c r="I92" t="s">
        <v>2</v>
      </c>
      <c r="J92">
        <v>14</v>
      </c>
      <c r="L92">
        <v>-5.5</v>
      </c>
      <c r="N92">
        <v>4.3</v>
      </c>
      <c r="P92">
        <v>13.7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43557</v>
      </c>
      <c r="F93">
        <v>2019</v>
      </c>
      <c r="G93">
        <v>4</v>
      </c>
      <c r="H93">
        <v>2</v>
      </c>
      <c r="I93" t="s">
        <v>2</v>
      </c>
      <c r="J93">
        <v>15</v>
      </c>
      <c r="L93">
        <v>-6</v>
      </c>
      <c r="N93">
        <v>4.5</v>
      </c>
      <c r="P93">
        <v>13.5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43558</v>
      </c>
      <c r="F94">
        <v>2019</v>
      </c>
      <c r="G94">
        <v>4</v>
      </c>
      <c r="H94">
        <v>3</v>
      </c>
      <c r="I94" t="s">
        <v>2</v>
      </c>
      <c r="J94">
        <v>14</v>
      </c>
      <c r="L94">
        <v>-5</v>
      </c>
      <c r="N94">
        <v>4.5</v>
      </c>
      <c r="P94">
        <v>13.5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43559</v>
      </c>
      <c r="F95">
        <v>2019</v>
      </c>
      <c r="G95">
        <v>4</v>
      </c>
      <c r="H95">
        <v>4</v>
      </c>
      <c r="I95" t="s">
        <v>2</v>
      </c>
      <c r="J95">
        <v>12.5</v>
      </c>
      <c r="L95">
        <v>0</v>
      </c>
      <c r="N95">
        <v>6.3</v>
      </c>
      <c r="P95">
        <v>11.7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43560</v>
      </c>
      <c r="F96">
        <v>2019</v>
      </c>
      <c r="G96">
        <v>4</v>
      </c>
      <c r="H96">
        <v>5</v>
      </c>
      <c r="I96" t="s">
        <v>2</v>
      </c>
      <c r="J96">
        <v>13</v>
      </c>
      <c r="L96">
        <v>0</v>
      </c>
      <c r="N96">
        <v>6.5</v>
      </c>
      <c r="P96">
        <v>11.5</v>
      </c>
      <c r="R96">
        <v>0</v>
      </c>
      <c r="T96">
        <v>0</v>
      </c>
      <c r="V96">
        <v>0</v>
      </c>
      <c r="X96">
        <v>0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43561</v>
      </c>
      <c r="F97">
        <v>2019</v>
      </c>
      <c r="G97">
        <v>4</v>
      </c>
      <c r="H97">
        <v>6</v>
      </c>
      <c r="I97" t="s">
        <v>2</v>
      </c>
      <c r="J97">
        <v>13.5</v>
      </c>
      <c r="L97">
        <v>-1.5</v>
      </c>
      <c r="N97">
        <v>6</v>
      </c>
      <c r="P97">
        <v>12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43562</v>
      </c>
      <c r="F98">
        <v>2019</v>
      </c>
      <c r="G98">
        <v>4</v>
      </c>
      <c r="H98">
        <v>7</v>
      </c>
      <c r="I98" t="s">
        <v>2</v>
      </c>
      <c r="J98">
        <v>13</v>
      </c>
      <c r="L98">
        <v>-2</v>
      </c>
      <c r="N98">
        <v>5.5</v>
      </c>
      <c r="P98">
        <v>12.5</v>
      </c>
      <c r="R98">
        <v>0</v>
      </c>
      <c r="T98">
        <v>0</v>
      </c>
      <c r="U98" t="s">
        <v>3</v>
      </c>
      <c r="V98">
        <v>0</v>
      </c>
      <c r="X98">
        <v>0</v>
      </c>
      <c r="Y98" t="s">
        <v>3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43563</v>
      </c>
      <c r="F99">
        <v>2019</v>
      </c>
      <c r="G99">
        <v>4</v>
      </c>
      <c r="H99">
        <v>8</v>
      </c>
      <c r="I99" t="s">
        <v>2</v>
      </c>
      <c r="J99">
        <v>14.5</v>
      </c>
      <c r="L99">
        <v>-1.5</v>
      </c>
      <c r="N99">
        <v>6.5</v>
      </c>
      <c r="P99">
        <v>11.5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43564</v>
      </c>
      <c r="F100">
        <v>2019</v>
      </c>
      <c r="G100">
        <v>4</v>
      </c>
      <c r="H100">
        <v>9</v>
      </c>
      <c r="I100" t="s">
        <v>2</v>
      </c>
      <c r="J100">
        <v>14</v>
      </c>
      <c r="L100">
        <v>-3</v>
      </c>
      <c r="N100">
        <v>5.5</v>
      </c>
      <c r="P100">
        <v>12.5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43565</v>
      </c>
      <c r="F101">
        <v>2019</v>
      </c>
      <c r="G101">
        <v>4</v>
      </c>
      <c r="H101">
        <v>10</v>
      </c>
      <c r="I101" t="s">
        <v>2</v>
      </c>
      <c r="J101">
        <v>11</v>
      </c>
      <c r="L101">
        <v>2</v>
      </c>
      <c r="N101">
        <v>6.5</v>
      </c>
      <c r="P101">
        <v>11.5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43566</v>
      </c>
      <c r="F102">
        <v>2019</v>
      </c>
      <c r="G102">
        <v>4</v>
      </c>
      <c r="H102">
        <v>11</v>
      </c>
      <c r="I102" t="s">
        <v>2</v>
      </c>
      <c r="J102">
        <v>11.5</v>
      </c>
      <c r="L102">
        <v>-0.5</v>
      </c>
      <c r="N102">
        <v>5.5</v>
      </c>
      <c r="P102">
        <v>12.5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43567</v>
      </c>
      <c r="F103">
        <v>2019</v>
      </c>
      <c r="G103">
        <v>4</v>
      </c>
      <c r="H103">
        <v>12</v>
      </c>
      <c r="I103" t="s">
        <v>2</v>
      </c>
      <c r="J103">
        <v>14.5</v>
      </c>
      <c r="L103">
        <v>-2.5</v>
      </c>
      <c r="N103">
        <v>6</v>
      </c>
      <c r="P103">
        <v>12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43568</v>
      </c>
      <c r="F104">
        <v>2019</v>
      </c>
      <c r="G104">
        <v>4</v>
      </c>
      <c r="H104">
        <v>13</v>
      </c>
      <c r="I104" t="s">
        <v>2</v>
      </c>
      <c r="J104">
        <v>7.5</v>
      </c>
      <c r="L104">
        <v>1.5</v>
      </c>
      <c r="N104">
        <v>4.5</v>
      </c>
      <c r="P104">
        <v>13.5</v>
      </c>
      <c r="R104">
        <v>0</v>
      </c>
      <c r="T104">
        <v>7.6</v>
      </c>
      <c r="V104">
        <v>0</v>
      </c>
      <c r="X104">
        <v>7.6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43569</v>
      </c>
      <c r="F105">
        <v>2019</v>
      </c>
      <c r="G105">
        <v>4</v>
      </c>
      <c r="H105">
        <v>14</v>
      </c>
      <c r="I105" t="s">
        <v>2</v>
      </c>
      <c r="J105">
        <v>10</v>
      </c>
      <c r="L105">
        <v>-1</v>
      </c>
      <c r="N105">
        <v>4.5</v>
      </c>
      <c r="P105">
        <v>13.5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43570</v>
      </c>
      <c r="F106">
        <v>2019</v>
      </c>
      <c r="G106">
        <v>4</v>
      </c>
      <c r="H106">
        <v>15</v>
      </c>
      <c r="I106" t="s">
        <v>2</v>
      </c>
      <c r="J106">
        <v>11</v>
      </c>
      <c r="L106">
        <v>-5</v>
      </c>
      <c r="N106">
        <v>3</v>
      </c>
      <c r="P106">
        <v>15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43571</v>
      </c>
      <c r="F107">
        <v>2019</v>
      </c>
      <c r="G107">
        <v>4</v>
      </c>
      <c r="H107">
        <v>16</v>
      </c>
      <c r="I107" t="s">
        <v>2</v>
      </c>
      <c r="J107">
        <v>10</v>
      </c>
      <c r="L107">
        <v>-1.5</v>
      </c>
      <c r="N107">
        <v>4.3</v>
      </c>
      <c r="P107">
        <v>13.7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43572</v>
      </c>
      <c r="F108">
        <v>2019</v>
      </c>
      <c r="G108">
        <v>4</v>
      </c>
      <c r="H108">
        <v>17</v>
      </c>
      <c r="I108" t="s">
        <v>2</v>
      </c>
      <c r="J108">
        <v>14</v>
      </c>
      <c r="L108">
        <v>0</v>
      </c>
      <c r="N108">
        <v>7</v>
      </c>
      <c r="P108">
        <v>11</v>
      </c>
      <c r="R108">
        <v>0</v>
      </c>
      <c r="T108">
        <v>1.2</v>
      </c>
      <c r="V108">
        <v>0</v>
      </c>
      <c r="X108">
        <v>1.2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43573</v>
      </c>
      <c r="F109">
        <v>2019</v>
      </c>
      <c r="G109">
        <v>4</v>
      </c>
      <c r="H109">
        <v>18</v>
      </c>
      <c r="I109" t="s">
        <v>2</v>
      </c>
      <c r="J109">
        <v>11</v>
      </c>
      <c r="L109">
        <v>1</v>
      </c>
      <c r="N109">
        <v>6</v>
      </c>
      <c r="P109">
        <v>12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43574</v>
      </c>
      <c r="F110">
        <v>2019</v>
      </c>
      <c r="G110">
        <v>4</v>
      </c>
      <c r="H110">
        <v>19</v>
      </c>
      <c r="I110" t="s">
        <v>2</v>
      </c>
      <c r="J110">
        <v>12</v>
      </c>
      <c r="L110">
        <v>-3</v>
      </c>
      <c r="N110">
        <v>4.5</v>
      </c>
      <c r="P110">
        <v>13.5</v>
      </c>
      <c r="R110">
        <v>0</v>
      </c>
      <c r="T110">
        <v>0.2</v>
      </c>
      <c r="V110">
        <v>0</v>
      </c>
      <c r="X110">
        <v>0.2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43575</v>
      </c>
      <c r="F111">
        <v>2019</v>
      </c>
      <c r="G111">
        <v>4</v>
      </c>
      <c r="H111">
        <v>20</v>
      </c>
      <c r="I111" t="s">
        <v>2</v>
      </c>
      <c r="J111">
        <v>13.5</v>
      </c>
      <c r="L111">
        <v>-4</v>
      </c>
      <c r="N111">
        <v>4.8</v>
      </c>
      <c r="P111">
        <v>13.2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43576</v>
      </c>
      <c r="F112">
        <v>2019</v>
      </c>
      <c r="G112">
        <v>4</v>
      </c>
      <c r="H112">
        <v>21</v>
      </c>
      <c r="I112" t="s">
        <v>2</v>
      </c>
      <c r="J112">
        <v>16</v>
      </c>
      <c r="L112">
        <v>-0.5</v>
      </c>
      <c r="N112">
        <v>7.8</v>
      </c>
      <c r="P112">
        <v>10.199999999999999</v>
      </c>
      <c r="R112">
        <v>0</v>
      </c>
      <c r="T112">
        <v>2.6</v>
      </c>
      <c r="V112">
        <v>0</v>
      </c>
      <c r="X112">
        <v>2.6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43577</v>
      </c>
      <c r="F113">
        <v>2019</v>
      </c>
      <c r="G113">
        <v>4</v>
      </c>
      <c r="H113">
        <v>22</v>
      </c>
      <c r="I113" t="s">
        <v>2</v>
      </c>
      <c r="J113">
        <v>15.5</v>
      </c>
      <c r="L113">
        <v>6</v>
      </c>
      <c r="N113">
        <v>10.8</v>
      </c>
      <c r="P113">
        <v>7.2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43578</v>
      </c>
      <c r="F114">
        <v>2019</v>
      </c>
      <c r="G114">
        <v>4</v>
      </c>
      <c r="H114">
        <v>23</v>
      </c>
      <c r="I114" t="s">
        <v>2</v>
      </c>
      <c r="J114">
        <v>12.5</v>
      </c>
      <c r="L114">
        <v>-2</v>
      </c>
      <c r="N114">
        <v>5.3</v>
      </c>
      <c r="P114">
        <v>12.7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43579</v>
      </c>
      <c r="F115">
        <v>2019</v>
      </c>
      <c r="G115">
        <v>4</v>
      </c>
      <c r="H115">
        <v>24</v>
      </c>
      <c r="I115" t="s">
        <v>2</v>
      </c>
      <c r="J115">
        <v>11</v>
      </c>
      <c r="L115">
        <v>-1</v>
      </c>
      <c r="N115">
        <v>5</v>
      </c>
      <c r="P115">
        <v>13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43580</v>
      </c>
      <c r="F116">
        <v>2019</v>
      </c>
      <c r="G116">
        <v>4</v>
      </c>
      <c r="H116">
        <v>25</v>
      </c>
      <c r="I116" t="s">
        <v>2</v>
      </c>
      <c r="J116">
        <v>12</v>
      </c>
      <c r="L116">
        <v>-5.5</v>
      </c>
      <c r="N116">
        <v>3.3</v>
      </c>
      <c r="P116">
        <v>14.7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43581</v>
      </c>
      <c r="F117">
        <v>2019</v>
      </c>
      <c r="G117">
        <v>4</v>
      </c>
      <c r="H117">
        <v>26</v>
      </c>
      <c r="I117" t="s">
        <v>2</v>
      </c>
      <c r="J117">
        <v>10</v>
      </c>
      <c r="L117">
        <v>-3.5</v>
      </c>
      <c r="N117">
        <v>3.3</v>
      </c>
      <c r="P117">
        <v>14.7</v>
      </c>
      <c r="R117">
        <v>0</v>
      </c>
      <c r="T117">
        <v>2.8</v>
      </c>
      <c r="V117">
        <v>1</v>
      </c>
      <c r="X117">
        <v>3.8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43582</v>
      </c>
      <c r="F118">
        <v>2019</v>
      </c>
      <c r="G118">
        <v>4</v>
      </c>
      <c r="H118">
        <v>27</v>
      </c>
      <c r="I118" t="s">
        <v>2</v>
      </c>
      <c r="J118">
        <v>11.5</v>
      </c>
      <c r="L118">
        <v>0</v>
      </c>
      <c r="N118">
        <v>5.8</v>
      </c>
      <c r="P118">
        <v>12.2</v>
      </c>
      <c r="R118">
        <v>0</v>
      </c>
      <c r="T118">
        <v>0</v>
      </c>
      <c r="V118">
        <v>0</v>
      </c>
      <c r="X118">
        <v>0</v>
      </c>
      <c r="Z118">
        <v>1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43583</v>
      </c>
      <c r="F119">
        <v>2019</v>
      </c>
      <c r="G119">
        <v>4</v>
      </c>
      <c r="H119">
        <v>28</v>
      </c>
      <c r="I119" t="s">
        <v>2</v>
      </c>
      <c r="J119">
        <v>13</v>
      </c>
      <c r="L119">
        <v>-4</v>
      </c>
      <c r="N119">
        <v>4.5</v>
      </c>
      <c r="P119">
        <v>13.5</v>
      </c>
      <c r="R119">
        <v>0</v>
      </c>
      <c r="T119">
        <v>0</v>
      </c>
      <c r="U119" t="s">
        <v>3</v>
      </c>
      <c r="V119">
        <v>0</v>
      </c>
      <c r="X119">
        <v>0</v>
      </c>
      <c r="Y119" t="s">
        <v>3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43584</v>
      </c>
      <c r="F120">
        <v>2019</v>
      </c>
      <c r="G120">
        <v>4</v>
      </c>
      <c r="H120">
        <v>29</v>
      </c>
      <c r="I120" t="s">
        <v>2</v>
      </c>
      <c r="J120">
        <v>15.5</v>
      </c>
      <c r="L120">
        <v>-5</v>
      </c>
      <c r="N120">
        <v>5.3</v>
      </c>
      <c r="P120">
        <v>12.7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43585</v>
      </c>
      <c r="F121">
        <v>2019</v>
      </c>
      <c r="G121">
        <v>4</v>
      </c>
      <c r="H121">
        <v>30</v>
      </c>
      <c r="I121" t="s">
        <v>2</v>
      </c>
      <c r="J121">
        <v>14</v>
      </c>
      <c r="L121">
        <v>-4</v>
      </c>
      <c r="N121">
        <v>5</v>
      </c>
      <c r="P121">
        <v>13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43586</v>
      </c>
      <c r="F122">
        <v>2019</v>
      </c>
      <c r="G122">
        <v>5</v>
      </c>
      <c r="H122">
        <v>1</v>
      </c>
      <c r="I122" t="s">
        <v>2</v>
      </c>
      <c r="J122">
        <v>15.5</v>
      </c>
      <c r="L122">
        <v>0</v>
      </c>
      <c r="N122">
        <v>7.8</v>
      </c>
      <c r="P122">
        <v>10.199999999999999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43587</v>
      </c>
      <c r="F123">
        <v>2019</v>
      </c>
      <c r="G123">
        <v>5</v>
      </c>
      <c r="H123">
        <v>2</v>
      </c>
      <c r="I123" t="s">
        <v>2</v>
      </c>
      <c r="J123">
        <v>20.5</v>
      </c>
      <c r="L123">
        <v>-2</v>
      </c>
      <c r="N123">
        <v>9.3000000000000007</v>
      </c>
      <c r="P123">
        <v>8.6999999999999993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43588</v>
      </c>
      <c r="F124">
        <v>2019</v>
      </c>
      <c r="G124">
        <v>5</v>
      </c>
      <c r="H124">
        <v>3</v>
      </c>
      <c r="I124" t="s">
        <v>2</v>
      </c>
      <c r="J124">
        <v>17</v>
      </c>
      <c r="L124">
        <v>6</v>
      </c>
      <c r="N124">
        <v>11.5</v>
      </c>
      <c r="P124">
        <v>6.5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43589</v>
      </c>
      <c r="F125">
        <v>2019</v>
      </c>
      <c r="G125">
        <v>5</v>
      </c>
      <c r="H125">
        <v>4</v>
      </c>
      <c r="I125" t="s">
        <v>2</v>
      </c>
      <c r="J125">
        <v>16</v>
      </c>
      <c r="L125">
        <v>7</v>
      </c>
      <c r="N125">
        <v>11.5</v>
      </c>
      <c r="P125">
        <v>6.5</v>
      </c>
      <c r="R125">
        <v>0</v>
      </c>
      <c r="T125">
        <v>0</v>
      </c>
      <c r="V125">
        <v>0</v>
      </c>
      <c r="X125">
        <v>0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43590</v>
      </c>
      <c r="F126">
        <v>2019</v>
      </c>
      <c r="G126">
        <v>5</v>
      </c>
      <c r="H126">
        <v>5</v>
      </c>
      <c r="I126" t="s">
        <v>2</v>
      </c>
      <c r="J126">
        <v>16.5</v>
      </c>
      <c r="L126">
        <v>2</v>
      </c>
      <c r="N126">
        <v>9.3000000000000007</v>
      </c>
      <c r="P126">
        <v>8.6999999999999993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43591</v>
      </c>
      <c r="F127">
        <v>2019</v>
      </c>
      <c r="G127">
        <v>5</v>
      </c>
      <c r="H127">
        <v>6</v>
      </c>
      <c r="I127" t="s">
        <v>2</v>
      </c>
      <c r="J127">
        <v>17</v>
      </c>
      <c r="L127">
        <v>5</v>
      </c>
      <c r="N127">
        <v>11</v>
      </c>
      <c r="P127">
        <v>7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43592</v>
      </c>
      <c r="F128">
        <v>2019</v>
      </c>
      <c r="G128">
        <v>5</v>
      </c>
      <c r="H128">
        <v>7</v>
      </c>
      <c r="I128" t="s">
        <v>2</v>
      </c>
      <c r="J128">
        <v>18</v>
      </c>
      <c r="L128">
        <v>1</v>
      </c>
      <c r="N128">
        <v>9.5</v>
      </c>
      <c r="P128">
        <v>8.5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43593</v>
      </c>
      <c r="F129">
        <v>2019</v>
      </c>
      <c r="G129">
        <v>5</v>
      </c>
      <c r="H129">
        <v>8</v>
      </c>
      <c r="I129" t="s">
        <v>2</v>
      </c>
      <c r="J129">
        <v>22</v>
      </c>
      <c r="L129">
        <v>1</v>
      </c>
      <c r="N129">
        <v>11.5</v>
      </c>
      <c r="P129">
        <v>6.5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43594</v>
      </c>
      <c r="F130">
        <v>2019</v>
      </c>
      <c r="G130">
        <v>5</v>
      </c>
      <c r="H130">
        <v>9</v>
      </c>
      <c r="I130" t="s">
        <v>2</v>
      </c>
      <c r="J130">
        <v>28</v>
      </c>
      <c r="L130">
        <v>2</v>
      </c>
      <c r="N130">
        <v>15</v>
      </c>
      <c r="P130">
        <v>3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43595</v>
      </c>
      <c r="F131">
        <v>2019</v>
      </c>
      <c r="G131">
        <v>5</v>
      </c>
      <c r="H131">
        <v>10</v>
      </c>
      <c r="I131" t="s">
        <v>2</v>
      </c>
      <c r="J131">
        <v>27.5</v>
      </c>
      <c r="L131">
        <v>5.5</v>
      </c>
      <c r="N131">
        <v>16.5</v>
      </c>
      <c r="P131">
        <v>1.5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43596</v>
      </c>
      <c r="F132">
        <v>2019</v>
      </c>
      <c r="G132">
        <v>5</v>
      </c>
      <c r="H132">
        <v>11</v>
      </c>
      <c r="I132" t="s">
        <v>2</v>
      </c>
      <c r="J132">
        <v>26</v>
      </c>
      <c r="L132">
        <v>5</v>
      </c>
      <c r="N132">
        <v>15.5</v>
      </c>
      <c r="P132">
        <v>2.5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43597</v>
      </c>
      <c r="F133">
        <v>2019</v>
      </c>
      <c r="G133">
        <v>5</v>
      </c>
      <c r="H133">
        <v>12</v>
      </c>
      <c r="I133" t="s">
        <v>2</v>
      </c>
      <c r="J133">
        <v>21</v>
      </c>
      <c r="L133">
        <v>4</v>
      </c>
      <c r="N133">
        <v>12.5</v>
      </c>
      <c r="P133">
        <v>5.5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43598</v>
      </c>
      <c r="F134">
        <v>2019</v>
      </c>
      <c r="G134">
        <v>5</v>
      </c>
      <c r="H134">
        <v>13</v>
      </c>
      <c r="I134" t="s">
        <v>2</v>
      </c>
      <c r="J134">
        <v>22</v>
      </c>
      <c r="L134">
        <v>0</v>
      </c>
      <c r="N134">
        <v>11</v>
      </c>
      <c r="P134">
        <v>7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43599</v>
      </c>
      <c r="F135">
        <v>2019</v>
      </c>
      <c r="G135">
        <v>5</v>
      </c>
      <c r="H135">
        <v>14</v>
      </c>
      <c r="I135" t="s">
        <v>2</v>
      </c>
      <c r="J135">
        <v>12</v>
      </c>
      <c r="L135">
        <v>9.5</v>
      </c>
      <c r="N135">
        <v>10.8</v>
      </c>
      <c r="P135">
        <v>7.2</v>
      </c>
      <c r="R135">
        <v>0</v>
      </c>
      <c r="T135">
        <v>6.5</v>
      </c>
      <c r="V135">
        <v>0</v>
      </c>
      <c r="X135">
        <v>6.5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43600</v>
      </c>
      <c r="F136">
        <v>2019</v>
      </c>
      <c r="G136">
        <v>5</v>
      </c>
      <c r="H136">
        <v>15</v>
      </c>
      <c r="I136" t="s">
        <v>2</v>
      </c>
      <c r="J136">
        <v>17.5</v>
      </c>
      <c r="L136">
        <v>2.5</v>
      </c>
      <c r="N136">
        <v>10</v>
      </c>
      <c r="P136">
        <v>8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43601</v>
      </c>
      <c r="F137">
        <v>2019</v>
      </c>
      <c r="G137">
        <v>5</v>
      </c>
      <c r="H137">
        <v>16</v>
      </c>
      <c r="I137" t="s">
        <v>2</v>
      </c>
      <c r="J137">
        <v>18</v>
      </c>
      <c r="L137">
        <v>4</v>
      </c>
      <c r="N137">
        <v>11</v>
      </c>
      <c r="P137">
        <v>7</v>
      </c>
      <c r="R137">
        <v>0</v>
      </c>
      <c r="T137">
        <v>1.8</v>
      </c>
      <c r="V137">
        <v>0</v>
      </c>
      <c r="X137">
        <v>1.8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43602</v>
      </c>
      <c r="F138">
        <v>2019</v>
      </c>
      <c r="G138">
        <v>5</v>
      </c>
      <c r="H138">
        <v>17</v>
      </c>
      <c r="I138" t="s">
        <v>2</v>
      </c>
      <c r="J138">
        <v>12.5</v>
      </c>
      <c r="L138">
        <v>7</v>
      </c>
      <c r="N138">
        <v>9.8000000000000007</v>
      </c>
      <c r="P138">
        <v>8.1999999999999993</v>
      </c>
      <c r="R138">
        <v>0</v>
      </c>
      <c r="T138">
        <v>9.6</v>
      </c>
      <c r="V138">
        <v>0</v>
      </c>
      <c r="X138">
        <v>9.6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43603</v>
      </c>
      <c r="F139">
        <v>2019</v>
      </c>
      <c r="G139">
        <v>5</v>
      </c>
      <c r="H139">
        <v>18</v>
      </c>
      <c r="I139" t="s">
        <v>2</v>
      </c>
      <c r="J139">
        <v>19</v>
      </c>
      <c r="L139">
        <v>3.5</v>
      </c>
      <c r="N139">
        <v>11.3</v>
      </c>
      <c r="P139">
        <v>6.7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43604</v>
      </c>
      <c r="F140">
        <v>2019</v>
      </c>
      <c r="G140">
        <v>5</v>
      </c>
      <c r="H140">
        <v>19</v>
      </c>
      <c r="I140" t="s">
        <v>2</v>
      </c>
      <c r="J140">
        <v>19.5</v>
      </c>
      <c r="L140">
        <v>8</v>
      </c>
      <c r="N140">
        <v>13.8</v>
      </c>
      <c r="P140">
        <v>4.2</v>
      </c>
      <c r="R140">
        <v>0</v>
      </c>
      <c r="T140">
        <v>2.2000000000000002</v>
      </c>
      <c r="V140">
        <v>0</v>
      </c>
      <c r="X140">
        <v>2.2000000000000002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43605</v>
      </c>
      <c r="F141">
        <v>2019</v>
      </c>
      <c r="G141">
        <v>5</v>
      </c>
      <c r="H141">
        <v>20</v>
      </c>
      <c r="I141" t="s">
        <v>2</v>
      </c>
      <c r="J141">
        <v>21.5</v>
      </c>
      <c r="L141">
        <v>8</v>
      </c>
      <c r="N141">
        <v>14.8</v>
      </c>
      <c r="P141">
        <v>3.2</v>
      </c>
      <c r="R141">
        <v>0</v>
      </c>
      <c r="T141">
        <v>0.8</v>
      </c>
      <c r="V141">
        <v>0</v>
      </c>
      <c r="X141">
        <v>0.8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43606</v>
      </c>
      <c r="F142">
        <v>2019</v>
      </c>
      <c r="G142">
        <v>5</v>
      </c>
      <c r="H142">
        <v>21</v>
      </c>
      <c r="I142" t="s">
        <v>2</v>
      </c>
      <c r="J142">
        <v>21.5</v>
      </c>
      <c r="L142">
        <v>4</v>
      </c>
      <c r="N142">
        <v>12.8</v>
      </c>
      <c r="P142">
        <v>5.2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43607</v>
      </c>
      <c r="F143">
        <v>2019</v>
      </c>
      <c r="G143">
        <v>5</v>
      </c>
      <c r="H143">
        <v>22</v>
      </c>
      <c r="I143" t="s">
        <v>2</v>
      </c>
      <c r="J143">
        <v>25</v>
      </c>
      <c r="L143">
        <v>5</v>
      </c>
      <c r="N143">
        <v>15</v>
      </c>
      <c r="P143">
        <v>3</v>
      </c>
      <c r="R143">
        <v>0</v>
      </c>
      <c r="T143">
        <v>0.2</v>
      </c>
      <c r="V143">
        <v>0</v>
      </c>
      <c r="X143">
        <v>0.2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43608</v>
      </c>
      <c r="F144">
        <v>2019</v>
      </c>
      <c r="G144">
        <v>5</v>
      </c>
      <c r="H144">
        <v>23</v>
      </c>
      <c r="I144" t="s">
        <v>2</v>
      </c>
      <c r="J144">
        <v>24</v>
      </c>
      <c r="L144">
        <v>7</v>
      </c>
      <c r="N144">
        <v>15.5</v>
      </c>
      <c r="P144">
        <v>2.5</v>
      </c>
      <c r="R144">
        <v>0</v>
      </c>
      <c r="T144">
        <v>0.8</v>
      </c>
      <c r="V144">
        <v>0</v>
      </c>
      <c r="X144">
        <v>0.8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43609</v>
      </c>
      <c r="F145">
        <v>2019</v>
      </c>
      <c r="G145">
        <v>5</v>
      </c>
      <c r="H145">
        <v>24</v>
      </c>
      <c r="I145" t="s">
        <v>2</v>
      </c>
      <c r="J145">
        <v>21</v>
      </c>
      <c r="L145">
        <v>9</v>
      </c>
      <c r="N145">
        <v>15</v>
      </c>
      <c r="P145">
        <v>3</v>
      </c>
      <c r="R145">
        <v>0</v>
      </c>
      <c r="T145">
        <v>2.4</v>
      </c>
      <c r="V145">
        <v>0</v>
      </c>
      <c r="X145">
        <v>2.4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43610</v>
      </c>
      <c r="F146">
        <v>2019</v>
      </c>
      <c r="G146">
        <v>5</v>
      </c>
      <c r="H146">
        <v>25</v>
      </c>
      <c r="I146" t="s">
        <v>2</v>
      </c>
      <c r="J146">
        <v>23.5</v>
      </c>
      <c r="L146">
        <v>8</v>
      </c>
      <c r="N146">
        <v>15.8</v>
      </c>
      <c r="P146">
        <v>2.2000000000000002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43611</v>
      </c>
      <c r="F147">
        <v>2019</v>
      </c>
      <c r="G147">
        <v>5</v>
      </c>
      <c r="H147">
        <v>26</v>
      </c>
      <c r="I147" t="s">
        <v>2</v>
      </c>
      <c r="J147">
        <v>26.5</v>
      </c>
      <c r="L147">
        <v>5</v>
      </c>
      <c r="N147">
        <v>15.8</v>
      </c>
      <c r="P147">
        <v>2.2000000000000002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43612</v>
      </c>
      <c r="F148">
        <v>2019</v>
      </c>
      <c r="G148">
        <v>5</v>
      </c>
      <c r="H148">
        <v>27</v>
      </c>
      <c r="I148" t="s">
        <v>2</v>
      </c>
      <c r="J148">
        <v>29.5</v>
      </c>
      <c r="L148">
        <v>4</v>
      </c>
      <c r="N148">
        <v>16.8</v>
      </c>
      <c r="P148">
        <v>1.2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43613</v>
      </c>
      <c r="F149">
        <v>2019</v>
      </c>
      <c r="G149">
        <v>5</v>
      </c>
      <c r="H149">
        <v>28</v>
      </c>
      <c r="I149" t="s">
        <v>2</v>
      </c>
      <c r="J149">
        <v>29</v>
      </c>
      <c r="L149">
        <v>8</v>
      </c>
      <c r="N149">
        <v>18.5</v>
      </c>
      <c r="P149">
        <v>0</v>
      </c>
      <c r="R149">
        <v>0.5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43614</v>
      </c>
      <c r="F150">
        <v>2019</v>
      </c>
      <c r="G150">
        <v>5</v>
      </c>
      <c r="H150">
        <v>29</v>
      </c>
      <c r="I150" t="s">
        <v>2</v>
      </c>
      <c r="J150">
        <v>28.5</v>
      </c>
      <c r="L150">
        <v>8</v>
      </c>
      <c r="N150">
        <v>18.3</v>
      </c>
      <c r="P150">
        <v>0</v>
      </c>
      <c r="R150">
        <v>0.3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43615</v>
      </c>
      <c r="F151">
        <v>2019</v>
      </c>
      <c r="G151">
        <v>5</v>
      </c>
      <c r="H151">
        <v>30</v>
      </c>
      <c r="I151" t="s">
        <v>2</v>
      </c>
      <c r="J151">
        <v>30</v>
      </c>
      <c r="L151">
        <v>7.5</v>
      </c>
      <c r="N151">
        <v>18.8</v>
      </c>
      <c r="P151">
        <v>0</v>
      </c>
      <c r="R151">
        <v>0.8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43616</v>
      </c>
      <c r="F152">
        <v>2019</v>
      </c>
      <c r="G152">
        <v>5</v>
      </c>
      <c r="H152">
        <v>31</v>
      </c>
      <c r="I152" t="s">
        <v>2</v>
      </c>
      <c r="J152">
        <v>28.5</v>
      </c>
      <c r="L152">
        <v>13.5</v>
      </c>
      <c r="N152">
        <v>21</v>
      </c>
      <c r="P152">
        <v>0</v>
      </c>
      <c r="R152">
        <v>3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43617</v>
      </c>
      <c r="F153">
        <v>2019</v>
      </c>
      <c r="G153">
        <v>6</v>
      </c>
      <c r="H153">
        <v>1</v>
      </c>
      <c r="I153" t="s">
        <v>2</v>
      </c>
      <c r="J153">
        <v>24</v>
      </c>
      <c r="L153">
        <v>14</v>
      </c>
      <c r="N153">
        <v>19</v>
      </c>
      <c r="P153">
        <v>0</v>
      </c>
      <c r="R153">
        <v>1</v>
      </c>
      <c r="T153">
        <v>0.6</v>
      </c>
      <c r="V153">
        <v>0</v>
      </c>
      <c r="X153">
        <v>0.6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43618</v>
      </c>
      <c r="F154">
        <v>2019</v>
      </c>
      <c r="G154">
        <v>6</v>
      </c>
      <c r="H154">
        <v>2</v>
      </c>
      <c r="I154" t="s">
        <v>2</v>
      </c>
      <c r="J154">
        <v>17.5</v>
      </c>
      <c r="L154">
        <v>5.5</v>
      </c>
      <c r="N154">
        <v>11.5</v>
      </c>
      <c r="P154">
        <v>6.5</v>
      </c>
      <c r="R154">
        <v>0</v>
      </c>
      <c r="T154">
        <v>0.2</v>
      </c>
      <c r="V154">
        <v>0</v>
      </c>
      <c r="X154">
        <v>0.2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43619</v>
      </c>
      <c r="F155">
        <v>2019</v>
      </c>
      <c r="G155">
        <v>6</v>
      </c>
      <c r="H155">
        <v>3</v>
      </c>
      <c r="I155" t="s">
        <v>2</v>
      </c>
      <c r="J155">
        <v>18.5</v>
      </c>
      <c r="L155">
        <v>2</v>
      </c>
      <c r="N155">
        <v>10.3</v>
      </c>
      <c r="P155">
        <v>7.7</v>
      </c>
      <c r="R155">
        <v>0</v>
      </c>
      <c r="T155">
        <v>1.2</v>
      </c>
      <c r="V155">
        <v>0</v>
      </c>
      <c r="X155">
        <v>1.2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43620</v>
      </c>
      <c r="F156">
        <v>2019</v>
      </c>
      <c r="G156">
        <v>6</v>
      </c>
      <c r="H156">
        <v>4</v>
      </c>
      <c r="I156" t="s">
        <v>2</v>
      </c>
      <c r="J156">
        <v>17.5</v>
      </c>
      <c r="L156">
        <v>4</v>
      </c>
      <c r="N156">
        <v>10.8</v>
      </c>
      <c r="P156">
        <v>7.2</v>
      </c>
      <c r="R156">
        <v>0</v>
      </c>
      <c r="T156">
        <v>1.2</v>
      </c>
      <c r="V156">
        <v>0</v>
      </c>
      <c r="X156">
        <v>1.2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43621</v>
      </c>
      <c r="F157">
        <v>2019</v>
      </c>
      <c r="G157">
        <v>6</v>
      </c>
      <c r="H157">
        <v>5</v>
      </c>
      <c r="I157" t="s">
        <v>2</v>
      </c>
      <c r="J157">
        <v>15</v>
      </c>
      <c r="L157">
        <v>1.5</v>
      </c>
      <c r="N157">
        <v>8.3000000000000007</v>
      </c>
      <c r="P157">
        <v>9.6999999999999993</v>
      </c>
      <c r="R157">
        <v>0</v>
      </c>
      <c r="T157">
        <v>21</v>
      </c>
      <c r="V157">
        <v>0</v>
      </c>
      <c r="X157">
        <v>21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43622</v>
      </c>
      <c r="F158">
        <v>2019</v>
      </c>
      <c r="G158">
        <v>6</v>
      </c>
      <c r="H158">
        <v>6</v>
      </c>
      <c r="I158" t="s">
        <v>2</v>
      </c>
      <c r="J158">
        <v>15</v>
      </c>
      <c r="L158">
        <v>5.5</v>
      </c>
      <c r="N158">
        <v>10.3</v>
      </c>
      <c r="P158">
        <v>7.7</v>
      </c>
      <c r="R158">
        <v>0</v>
      </c>
      <c r="T158">
        <v>10.199999999999999</v>
      </c>
      <c r="V158">
        <v>0</v>
      </c>
      <c r="X158">
        <v>10.199999999999999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43623</v>
      </c>
      <c r="F159">
        <v>2019</v>
      </c>
      <c r="G159">
        <v>6</v>
      </c>
      <c r="H159">
        <v>7</v>
      </c>
      <c r="I159" t="s">
        <v>2</v>
      </c>
      <c r="J159">
        <v>17</v>
      </c>
      <c r="L159">
        <v>6</v>
      </c>
      <c r="N159">
        <v>11.5</v>
      </c>
      <c r="P159">
        <v>6.5</v>
      </c>
      <c r="R159">
        <v>0</v>
      </c>
      <c r="T159">
        <v>0.6</v>
      </c>
      <c r="V159">
        <v>0</v>
      </c>
      <c r="X159">
        <v>0.6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43624</v>
      </c>
      <c r="F160">
        <v>2019</v>
      </c>
      <c r="G160">
        <v>6</v>
      </c>
      <c r="H160">
        <v>8</v>
      </c>
      <c r="I160" t="s">
        <v>2</v>
      </c>
      <c r="J160">
        <v>19.5</v>
      </c>
      <c r="L160">
        <v>6</v>
      </c>
      <c r="N160">
        <v>12.8</v>
      </c>
      <c r="P160">
        <v>5.2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43625</v>
      </c>
      <c r="F161">
        <v>2019</v>
      </c>
      <c r="G161">
        <v>6</v>
      </c>
      <c r="H161">
        <v>9</v>
      </c>
      <c r="I161" t="s">
        <v>2</v>
      </c>
      <c r="J161">
        <v>17.5</v>
      </c>
      <c r="L161">
        <v>6</v>
      </c>
      <c r="N161">
        <v>11.8</v>
      </c>
      <c r="P161">
        <v>6.2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43626</v>
      </c>
      <c r="F162">
        <v>2019</v>
      </c>
      <c r="G162">
        <v>6</v>
      </c>
      <c r="H162">
        <v>10</v>
      </c>
      <c r="I162" t="s">
        <v>2</v>
      </c>
      <c r="J162">
        <v>17.5</v>
      </c>
      <c r="L162">
        <v>10</v>
      </c>
      <c r="N162">
        <v>13.8</v>
      </c>
      <c r="P162">
        <v>4.2</v>
      </c>
      <c r="R162">
        <v>0</v>
      </c>
      <c r="T162">
        <v>1.6</v>
      </c>
      <c r="V162">
        <v>0</v>
      </c>
      <c r="X162">
        <v>1.6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43627</v>
      </c>
      <c r="F163">
        <v>2019</v>
      </c>
      <c r="G163">
        <v>6</v>
      </c>
      <c r="H163">
        <v>11</v>
      </c>
      <c r="I163" t="s">
        <v>2</v>
      </c>
      <c r="J163">
        <v>26.5</v>
      </c>
      <c r="L163">
        <v>11</v>
      </c>
      <c r="N163">
        <v>18.8</v>
      </c>
      <c r="P163">
        <v>0</v>
      </c>
      <c r="R163">
        <v>0.8</v>
      </c>
      <c r="T163">
        <v>0.4</v>
      </c>
      <c r="V163">
        <v>0</v>
      </c>
      <c r="X163">
        <v>0.4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43628</v>
      </c>
      <c r="F164">
        <v>2019</v>
      </c>
      <c r="G164">
        <v>6</v>
      </c>
      <c r="H164">
        <v>12</v>
      </c>
      <c r="I164" t="s">
        <v>2</v>
      </c>
      <c r="J164">
        <v>28</v>
      </c>
      <c r="L164">
        <v>11</v>
      </c>
      <c r="N164">
        <v>19.5</v>
      </c>
      <c r="P164">
        <v>0</v>
      </c>
      <c r="R164">
        <v>1.5</v>
      </c>
      <c r="T164">
        <v>0.4</v>
      </c>
      <c r="V164">
        <v>0</v>
      </c>
      <c r="X164">
        <v>0.4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43629</v>
      </c>
      <c r="F165">
        <v>2019</v>
      </c>
      <c r="G165">
        <v>6</v>
      </c>
      <c r="H165">
        <v>13</v>
      </c>
      <c r="I165" t="s">
        <v>2</v>
      </c>
      <c r="J165">
        <v>23.5</v>
      </c>
      <c r="L165">
        <v>10</v>
      </c>
      <c r="N165">
        <v>16.8</v>
      </c>
      <c r="P165">
        <v>1.2</v>
      </c>
      <c r="R165">
        <v>0</v>
      </c>
      <c r="T165">
        <v>0.2</v>
      </c>
      <c r="V165">
        <v>0</v>
      </c>
      <c r="X165">
        <v>0.2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43630</v>
      </c>
      <c r="F166">
        <v>2019</v>
      </c>
      <c r="G166">
        <v>6</v>
      </c>
      <c r="H166">
        <v>14</v>
      </c>
      <c r="I166" t="s">
        <v>2</v>
      </c>
      <c r="J166">
        <v>26</v>
      </c>
      <c r="L166">
        <v>8.5</v>
      </c>
      <c r="N166">
        <v>17.3</v>
      </c>
      <c r="P166">
        <v>0.7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43631</v>
      </c>
      <c r="F167">
        <v>2019</v>
      </c>
      <c r="G167">
        <v>6</v>
      </c>
      <c r="H167">
        <v>15</v>
      </c>
      <c r="I167" t="s">
        <v>2</v>
      </c>
      <c r="J167">
        <v>28.5</v>
      </c>
      <c r="L167">
        <v>7.5</v>
      </c>
      <c r="N167">
        <v>18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43632</v>
      </c>
      <c r="F168">
        <v>2019</v>
      </c>
      <c r="G168">
        <v>6</v>
      </c>
      <c r="H168">
        <v>16</v>
      </c>
      <c r="I168" t="s">
        <v>2</v>
      </c>
      <c r="J168">
        <v>29.5</v>
      </c>
      <c r="L168">
        <v>13</v>
      </c>
      <c r="N168">
        <v>21.3</v>
      </c>
      <c r="P168">
        <v>0</v>
      </c>
      <c r="R168">
        <v>3.3</v>
      </c>
      <c r="T168">
        <v>2</v>
      </c>
      <c r="V168">
        <v>0</v>
      </c>
      <c r="X168">
        <v>2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43633</v>
      </c>
      <c r="F169">
        <v>2019</v>
      </c>
      <c r="G169">
        <v>6</v>
      </c>
      <c r="H169">
        <v>17</v>
      </c>
      <c r="I169" t="s">
        <v>2</v>
      </c>
      <c r="J169">
        <v>24.5</v>
      </c>
      <c r="L169">
        <v>10</v>
      </c>
      <c r="N169">
        <v>17.3</v>
      </c>
      <c r="P169">
        <v>0.7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43634</v>
      </c>
      <c r="F170">
        <v>2019</v>
      </c>
      <c r="G170">
        <v>6</v>
      </c>
      <c r="H170">
        <v>18</v>
      </c>
      <c r="I170" t="s">
        <v>2</v>
      </c>
      <c r="J170">
        <v>20</v>
      </c>
      <c r="L170">
        <v>9</v>
      </c>
      <c r="N170">
        <v>14.5</v>
      </c>
      <c r="P170">
        <v>3.5</v>
      </c>
      <c r="R170">
        <v>0</v>
      </c>
      <c r="T170">
        <v>1.4</v>
      </c>
      <c r="V170">
        <v>0</v>
      </c>
      <c r="X170">
        <v>1.4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43635</v>
      </c>
      <c r="F171">
        <v>2019</v>
      </c>
      <c r="G171">
        <v>6</v>
      </c>
      <c r="H171">
        <v>19</v>
      </c>
      <c r="I171" t="s">
        <v>2</v>
      </c>
      <c r="J171">
        <v>16.5</v>
      </c>
      <c r="L171">
        <v>6.5</v>
      </c>
      <c r="N171">
        <v>11.5</v>
      </c>
      <c r="P171">
        <v>6.5</v>
      </c>
      <c r="R171">
        <v>0</v>
      </c>
      <c r="T171">
        <v>0.4</v>
      </c>
      <c r="V171">
        <v>0</v>
      </c>
      <c r="X171">
        <v>0.4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43636</v>
      </c>
      <c r="F172">
        <v>2019</v>
      </c>
      <c r="G172">
        <v>6</v>
      </c>
      <c r="H172">
        <v>20</v>
      </c>
      <c r="I172" t="s">
        <v>2</v>
      </c>
      <c r="J172">
        <v>19</v>
      </c>
      <c r="L172">
        <v>6.5</v>
      </c>
      <c r="N172">
        <v>12.8</v>
      </c>
      <c r="P172">
        <v>5.2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43637</v>
      </c>
      <c r="F173">
        <v>2019</v>
      </c>
      <c r="G173">
        <v>6</v>
      </c>
      <c r="H173">
        <v>21</v>
      </c>
      <c r="I173" t="s">
        <v>2</v>
      </c>
      <c r="J173">
        <v>24.5</v>
      </c>
      <c r="L173">
        <v>4.5</v>
      </c>
      <c r="N173">
        <v>14.5</v>
      </c>
      <c r="P173">
        <v>3.5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43638</v>
      </c>
      <c r="F174">
        <v>2019</v>
      </c>
      <c r="G174">
        <v>6</v>
      </c>
      <c r="H174">
        <v>22</v>
      </c>
      <c r="I174" t="s">
        <v>2</v>
      </c>
      <c r="J174">
        <v>24.5</v>
      </c>
      <c r="L174">
        <v>8</v>
      </c>
      <c r="N174">
        <v>16.3</v>
      </c>
      <c r="P174">
        <v>1.7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43639</v>
      </c>
      <c r="F175">
        <v>2019</v>
      </c>
      <c r="G175">
        <v>6</v>
      </c>
      <c r="H175">
        <v>23</v>
      </c>
      <c r="I175" t="s">
        <v>2</v>
      </c>
      <c r="J175">
        <v>22</v>
      </c>
      <c r="L175">
        <v>10.5</v>
      </c>
      <c r="N175">
        <v>16.3</v>
      </c>
      <c r="P175">
        <v>1.7</v>
      </c>
      <c r="R175">
        <v>0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43640</v>
      </c>
      <c r="F176">
        <v>2019</v>
      </c>
      <c r="G176">
        <v>6</v>
      </c>
      <c r="H176">
        <v>24</v>
      </c>
      <c r="I176" t="s">
        <v>2</v>
      </c>
      <c r="J176">
        <v>23</v>
      </c>
      <c r="L176">
        <v>5</v>
      </c>
      <c r="N176">
        <v>14</v>
      </c>
      <c r="P176">
        <v>4</v>
      </c>
      <c r="R176">
        <v>0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43641</v>
      </c>
      <c r="F177">
        <v>2019</v>
      </c>
      <c r="G177">
        <v>6</v>
      </c>
      <c r="H177">
        <v>25</v>
      </c>
      <c r="I177" t="s">
        <v>2</v>
      </c>
      <c r="J177">
        <v>25</v>
      </c>
      <c r="L177">
        <v>5.5</v>
      </c>
      <c r="N177">
        <v>15.3</v>
      </c>
      <c r="P177">
        <v>2.7</v>
      </c>
      <c r="R177">
        <v>0</v>
      </c>
      <c r="T177">
        <v>0.6</v>
      </c>
      <c r="V177">
        <v>0</v>
      </c>
      <c r="X177">
        <v>0.6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43642</v>
      </c>
      <c r="F178">
        <v>2019</v>
      </c>
      <c r="G178">
        <v>6</v>
      </c>
      <c r="H178">
        <v>26</v>
      </c>
      <c r="I178" t="s">
        <v>2</v>
      </c>
      <c r="J178">
        <v>23.5</v>
      </c>
      <c r="L178">
        <v>8</v>
      </c>
      <c r="N178">
        <v>15.8</v>
      </c>
      <c r="P178">
        <v>2.2000000000000002</v>
      </c>
      <c r="R178">
        <v>0</v>
      </c>
      <c r="T178">
        <v>0.6</v>
      </c>
      <c r="V178">
        <v>0</v>
      </c>
      <c r="X178">
        <v>0.6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43643</v>
      </c>
      <c r="F179">
        <v>2019</v>
      </c>
      <c r="G179">
        <v>6</v>
      </c>
      <c r="H179">
        <v>27</v>
      </c>
      <c r="I179" t="s">
        <v>2</v>
      </c>
      <c r="J179">
        <v>24.5</v>
      </c>
      <c r="L179">
        <v>8</v>
      </c>
      <c r="N179">
        <v>16.3</v>
      </c>
      <c r="P179">
        <v>1.7</v>
      </c>
      <c r="R179">
        <v>0</v>
      </c>
      <c r="T179">
        <v>2</v>
      </c>
      <c r="V179">
        <v>0</v>
      </c>
      <c r="X179">
        <v>2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43644</v>
      </c>
      <c r="F180">
        <v>2019</v>
      </c>
      <c r="G180">
        <v>6</v>
      </c>
      <c r="H180">
        <v>28</v>
      </c>
      <c r="I180" t="s">
        <v>2</v>
      </c>
      <c r="J180">
        <v>19</v>
      </c>
      <c r="L180">
        <v>12.5</v>
      </c>
      <c r="N180">
        <v>15.8</v>
      </c>
      <c r="P180">
        <v>2.2000000000000002</v>
      </c>
      <c r="R180">
        <v>0</v>
      </c>
      <c r="T180">
        <v>0.8</v>
      </c>
      <c r="V180">
        <v>0</v>
      </c>
      <c r="X180">
        <v>0.8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43645</v>
      </c>
      <c r="F181">
        <v>2019</v>
      </c>
      <c r="G181">
        <v>6</v>
      </c>
      <c r="H181">
        <v>29</v>
      </c>
      <c r="I181" t="s">
        <v>2</v>
      </c>
      <c r="J181">
        <v>23</v>
      </c>
      <c r="L181">
        <v>9</v>
      </c>
      <c r="N181">
        <v>16</v>
      </c>
      <c r="P181">
        <v>2</v>
      </c>
      <c r="R181">
        <v>0</v>
      </c>
      <c r="T181">
        <v>2.6</v>
      </c>
      <c r="V181">
        <v>0</v>
      </c>
      <c r="X181">
        <v>2.6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43646</v>
      </c>
      <c r="F182">
        <v>2019</v>
      </c>
      <c r="G182">
        <v>6</v>
      </c>
      <c r="H182">
        <v>30</v>
      </c>
      <c r="I182" t="s">
        <v>2</v>
      </c>
      <c r="J182">
        <v>27.5</v>
      </c>
      <c r="L182">
        <v>7.5</v>
      </c>
      <c r="N182">
        <v>17.5</v>
      </c>
      <c r="P182">
        <v>0.5</v>
      </c>
      <c r="R182">
        <v>0</v>
      </c>
      <c r="T182">
        <v>0.2</v>
      </c>
      <c r="V182">
        <v>0</v>
      </c>
      <c r="X182">
        <v>0.2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43647</v>
      </c>
      <c r="F183">
        <v>2019</v>
      </c>
      <c r="G183">
        <v>7</v>
      </c>
      <c r="H183">
        <v>1</v>
      </c>
      <c r="I183" t="s">
        <v>2</v>
      </c>
      <c r="J183">
        <v>24</v>
      </c>
      <c r="L183">
        <v>13</v>
      </c>
      <c r="N183">
        <v>18.5</v>
      </c>
      <c r="P183">
        <v>0</v>
      </c>
      <c r="R183">
        <v>0.5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43648</v>
      </c>
      <c r="F184">
        <v>2019</v>
      </c>
      <c r="G184">
        <v>7</v>
      </c>
      <c r="H184">
        <v>2</v>
      </c>
      <c r="I184" t="s">
        <v>2</v>
      </c>
      <c r="J184">
        <v>23.5</v>
      </c>
      <c r="L184">
        <v>6.5</v>
      </c>
      <c r="N184">
        <v>15</v>
      </c>
      <c r="P184">
        <v>3</v>
      </c>
      <c r="R184">
        <v>0</v>
      </c>
      <c r="T184">
        <v>4.8</v>
      </c>
      <c r="V184">
        <v>0</v>
      </c>
      <c r="X184">
        <v>4.8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43649</v>
      </c>
      <c r="F185">
        <v>2019</v>
      </c>
      <c r="G185">
        <v>7</v>
      </c>
      <c r="H185">
        <v>3</v>
      </c>
      <c r="I185" t="s">
        <v>2</v>
      </c>
      <c r="J185">
        <v>18.5</v>
      </c>
      <c r="L185">
        <v>12.5</v>
      </c>
      <c r="N185">
        <v>15.5</v>
      </c>
      <c r="P185">
        <v>2.5</v>
      </c>
      <c r="R185">
        <v>0</v>
      </c>
      <c r="T185">
        <v>10</v>
      </c>
      <c r="V185">
        <v>0</v>
      </c>
      <c r="X185">
        <v>10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43650</v>
      </c>
      <c r="F186">
        <v>2019</v>
      </c>
      <c r="G186">
        <v>7</v>
      </c>
      <c r="H186">
        <v>4</v>
      </c>
      <c r="I186" t="s">
        <v>2</v>
      </c>
      <c r="J186">
        <v>22</v>
      </c>
      <c r="L186">
        <v>10.5</v>
      </c>
      <c r="N186">
        <v>16.3</v>
      </c>
      <c r="P186">
        <v>1.7</v>
      </c>
      <c r="R186">
        <v>0</v>
      </c>
      <c r="T186">
        <v>0.6</v>
      </c>
      <c r="V186">
        <v>0</v>
      </c>
      <c r="X186">
        <v>0.6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43651</v>
      </c>
      <c r="F187">
        <v>2019</v>
      </c>
      <c r="G187">
        <v>7</v>
      </c>
      <c r="H187">
        <v>5</v>
      </c>
      <c r="I187" t="s">
        <v>2</v>
      </c>
      <c r="J187">
        <v>23.5</v>
      </c>
      <c r="L187">
        <v>8</v>
      </c>
      <c r="N187">
        <v>15.8</v>
      </c>
      <c r="P187">
        <v>2.2000000000000002</v>
      </c>
      <c r="R187">
        <v>0</v>
      </c>
      <c r="T187">
        <v>1.2</v>
      </c>
      <c r="V187">
        <v>0</v>
      </c>
      <c r="X187">
        <v>1.2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43652</v>
      </c>
      <c r="F188">
        <v>2019</v>
      </c>
      <c r="G188">
        <v>7</v>
      </c>
      <c r="H188">
        <v>6</v>
      </c>
      <c r="I188" t="s">
        <v>2</v>
      </c>
      <c r="J188">
        <v>20</v>
      </c>
      <c r="L188">
        <v>9</v>
      </c>
      <c r="N188">
        <v>14.5</v>
      </c>
      <c r="P188">
        <v>3.5</v>
      </c>
      <c r="R188">
        <v>0</v>
      </c>
      <c r="T188">
        <v>0.6</v>
      </c>
      <c r="V188">
        <v>0</v>
      </c>
      <c r="X188">
        <v>0.6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43653</v>
      </c>
      <c r="F189">
        <v>2019</v>
      </c>
      <c r="G189">
        <v>7</v>
      </c>
      <c r="H189">
        <v>7</v>
      </c>
      <c r="I189" t="s">
        <v>2</v>
      </c>
      <c r="J189">
        <v>26.5</v>
      </c>
      <c r="L189">
        <v>12</v>
      </c>
      <c r="N189">
        <v>19.3</v>
      </c>
      <c r="P189">
        <v>0</v>
      </c>
      <c r="R189">
        <v>1.3</v>
      </c>
      <c r="T189">
        <v>4.5999999999999996</v>
      </c>
      <c r="V189">
        <v>0</v>
      </c>
      <c r="X189">
        <v>4.5999999999999996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43654</v>
      </c>
      <c r="F190">
        <v>2019</v>
      </c>
      <c r="G190">
        <v>7</v>
      </c>
      <c r="H190">
        <v>8</v>
      </c>
      <c r="I190" t="s">
        <v>2</v>
      </c>
      <c r="J190">
        <v>23.5</v>
      </c>
      <c r="L190">
        <v>14</v>
      </c>
      <c r="N190">
        <v>18.8</v>
      </c>
      <c r="P190">
        <v>0</v>
      </c>
      <c r="R190">
        <v>0.8</v>
      </c>
      <c r="T190">
        <v>2.2999999999999998</v>
      </c>
      <c r="V190">
        <v>0</v>
      </c>
      <c r="X190">
        <v>2.2999999999999998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43655</v>
      </c>
      <c r="F191">
        <v>2019</v>
      </c>
      <c r="G191">
        <v>7</v>
      </c>
      <c r="H191">
        <v>9</v>
      </c>
      <c r="I191" t="s">
        <v>2</v>
      </c>
      <c r="J191">
        <v>23.5</v>
      </c>
      <c r="L191">
        <v>11.5</v>
      </c>
      <c r="N191">
        <v>17.5</v>
      </c>
      <c r="P191">
        <v>0.5</v>
      </c>
      <c r="R191">
        <v>0</v>
      </c>
      <c r="T191">
        <v>0.6</v>
      </c>
      <c r="V191">
        <v>0</v>
      </c>
      <c r="X191">
        <v>0.6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43656</v>
      </c>
      <c r="F192">
        <v>2019</v>
      </c>
      <c r="G192">
        <v>7</v>
      </c>
      <c r="H192">
        <v>10</v>
      </c>
      <c r="I192" t="s">
        <v>2</v>
      </c>
      <c r="J192">
        <v>16.5</v>
      </c>
      <c r="L192">
        <v>13</v>
      </c>
      <c r="N192">
        <v>14.8</v>
      </c>
      <c r="P192">
        <v>3.2</v>
      </c>
      <c r="R192">
        <v>0</v>
      </c>
      <c r="T192">
        <v>3.8</v>
      </c>
      <c r="V192">
        <v>0</v>
      </c>
      <c r="X192">
        <v>3.8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43657</v>
      </c>
      <c r="F193">
        <v>2019</v>
      </c>
      <c r="G193">
        <v>7</v>
      </c>
      <c r="H193">
        <v>11</v>
      </c>
      <c r="I193" t="s">
        <v>2</v>
      </c>
      <c r="J193">
        <v>23</v>
      </c>
      <c r="L193">
        <v>11.5</v>
      </c>
      <c r="N193">
        <v>17.3</v>
      </c>
      <c r="P193">
        <v>0.7</v>
      </c>
      <c r="R193">
        <v>0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43658</v>
      </c>
      <c r="F194">
        <v>2019</v>
      </c>
      <c r="G194">
        <v>7</v>
      </c>
      <c r="H194">
        <v>12</v>
      </c>
      <c r="I194" t="s">
        <v>2</v>
      </c>
      <c r="J194">
        <v>24.5</v>
      </c>
      <c r="L194">
        <v>11</v>
      </c>
      <c r="N194">
        <v>17.8</v>
      </c>
      <c r="P194">
        <v>0.2</v>
      </c>
      <c r="R194">
        <v>0</v>
      </c>
      <c r="T194">
        <v>0.4</v>
      </c>
      <c r="V194">
        <v>0</v>
      </c>
      <c r="X194">
        <v>0.4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43659</v>
      </c>
      <c r="F195">
        <v>2019</v>
      </c>
      <c r="G195">
        <v>7</v>
      </c>
      <c r="H195">
        <v>13</v>
      </c>
      <c r="I195" t="s">
        <v>2</v>
      </c>
      <c r="J195">
        <v>26</v>
      </c>
      <c r="L195">
        <v>11.5</v>
      </c>
      <c r="N195">
        <v>18.8</v>
      </c>
      <c r="P195">
        <v>0</v>
      </c>
      <c r="R195">
        <v>0.8</v>
      </c>
      <c r="T195">
        <v>0</v>
      </c>
      <c r="V195">
        <v>0</v>
      </c>
      <c r="X195">
        <v>0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43660</v>
      </c>
      <c r="F196">
        <v>2019</v>
      </c>
      <c r="G196">
        <v>7</v>
      </c>
      <c r="H196">
        <v>14</v>
      </c>
      <c r="I196" t="s">
        <v>2</v>
      </c>
      <c r="J196">
        <v>25.5</v>
      </c>
      <c r="L196">
        <v>12</v>
      </c>
      <c r="N196">
        <v>18.8</v>
      </c>
      <c r="P196">
        <v>0</v>
      </c>
      <c r="R196">
        <v>0.8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43661</v>
      </c>
      <c r="F197">
        <v>2019</v>
      </c>
      <c r="G197">
        <v>7</v>
      </c>
      <c r="H197">
        <v>15</v>
      </c>
      <c r="I197" t="s">
        <v>2</v>
      </c>
      <c r="J197">
        <v>26</v>
      </c>
      <c r="L197">
        <v>9</v>
      </c>
      <c r="N197">
        <v>17.5</v>
      </c>
      <c r="P197">
        <v>0.5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43662</v>
      </c>
      <c r="F198">
        <v>2019</v>
      </c>
      <c r="G198">
        <v>7</v>
      </c>
      <c r="H198">
        <v>16</v>
      </c>
      <c r="I198" t="s">
        <v>2</v>
      </c>
      <c r="J198">
        <v>26.5</v>
      </c>
      <c r="L198">
        <v>7.5</v>
      </c>
      <c r="N198">
        <v>17</v>
      </c>
      <c r="P198">
        <v>1</v>
      </c>
      <c r="R198">
        <v>0</v>
      </c>
      <c r="T198">
        <v>6.6</v>
      </c>
      <c r="V198">
        <v>0</v>
      </c>
      <c r="X198">
        <v>6.6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43663</v>
      </c>
      <c r="F199">
        <v>2019</v>
      </c>
      <c r="G199">
        <v>7</v>
      </c>
      <c r="H199">
        <v>17</v>
      </c>
      <c r="I199" t="s">
        <v>2</v>
      </c>
      <c r="J199">
        <v>21</v>
      </c>
      <c r="L199">
        <v>12</v>
      </c>
      <c r="N199">
        <v>16.5</v>
      </c>
      <c r="P199">
        <v>1.5</v>
      </c>
      <c r="R199">
        <v>0</v>
      </c>
      <c r="T199">
        <v>5.2</v>
      </c>
      <c r="V199">
        <v>0</v>
      </c>
      <c r="X199">
        <v>5.2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43664</v>
      </c>
      <c r="F200">
        <v>2019</v>
      </c>
      <c r="G200">
        <v>7</v>
      </c>
      <c r="H200">
        <v>18</v>
      </c>
      <c r="I200" t="s">
        <v>2</v>
      </c>
      <c r="J200">
        <v>17.5</v>
      </c>
      <c r="L200">
        <v>9</v>
      </c>
      <c r="N200">
        <v>13.3</v>
      </c>
      <c r="P200">
        <v>4.7</v>
      </c>
      <c r="R200">
        <v>0</v>
      </c>
      <c r="T200">
        <v>0.8</v>
      </c>
      <c r="V200">
        <v>0</v>
      </c>
      <c r="X200">
        <v>0.8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43665</v>
      </c>
      <c r="F201">
        <v>2019</v>
      </c>
      <c r="G201">
        <v>7</v>
      </c>
      <c r="H201">
        <v>19</v>
      </c>
      <c r="I201" t="s">
        <v>2</v>
      </c>
      <c r="J201">
        <v>16</v>
      </c>
      <c r="L201">
        <v>10</v>
      </c>
      <c r="N201">
        <v>13</v>
      </c>
      <c r="P201">
        <v>5</v>
      </c>
      <c r="R201">
        <v>0</v>
      </c>
      <c r="T201">
        <v>0</v>
      </c>
      <c r="V201">
        <v>0</v>
      </c>
      <c r="X201">
        <v>0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43666</v>
      </c>
      <c r="F202">
        <v>2019</v>
      </c>
      <c r="G202">
        <v>7</v>
      </c>
      <c r="H202">
        <v>20</v>
      </c>
      <c r="I202" t="s">
        <v>2</v>
      </c>
      <c r="J202">
        <v>24</v>
      </c>
      <c r="L202">
        <v>10</v>
      </c>
      <c r="N202">
        <v>17</v>
      </c>
      <c r="P202">
        <v>1</v>
      </c>
      <c r="R202">
        <v>0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43667</v>
      </c>
      <c r="F203">
        <v>2019</v>
      </c>
      <c r="G203">
        <v>7</v>
      </c>
      <c r="H203">
        <v>21</v>
      </c>
      <c r="I203" t="s">
        <v>2</v>
      </c>
      <c r="J203">
        <v>26.5</v>
      </c>
      <c r="L203">
        <v>12</v>
      </c>
      <c r="N203">
        <v>19.3</v>
      </c>
      <c r="P203">
        <v>0</v>
      </c>
      <c r="R203">
        <v>1.3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43668</v>
      </c>
      <c r="F204">
        <v>2019</v>
      </c>
      <c r="G204">
        <v>7</v>
      </c>
      <c r="H204">
        <v>22</v>
      </c>
      <c r="I204" t="s">
        <v>2</v>
      </c>
      <c r="J204">
        <v>28.5</v>
      </c>
      <c r="L204">
        <v>9</v>
      </c>
      <c r="N204">
        <v>18.8</v>
      </c>
      <c r="P204">
        <v>0</v>
      </c>
      <c r="R204">
        <v>0.8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43669</v>
      </c>
      <c r="F205">
        <v>2019</v>
      </c>
      <c r="G205">
        <v>7</v>
      </c>
      <c r="H205">
        <v>23</v>
      </c>
      <c r="I205" t="s">
        <v>2</v>
      </c>
      <c r="J205">
        <v>29</v>
      </c>
      <c r="L205">
        <v>11</v>
      </c>
      <c r="N205">
        <v>20</v>
      </c>
      <c r="P205">
        <v>0</v>
      </c>
      <c r="R205">
        <v>2</v>
      </c>
      <c r="T205">
        <v>5.4</v>
      </c>
      <c r="V205">
        <v>0</v>
      </c>
      <c r="X205">
        <v>5.4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43670</v>
      </c>
      <c r="F206">
        <v>2019</v>
      </c>
      <c r="G206">
        <v>7</v>
      </c>
      <c r="H206">
        <v>24</v>
      </c>
      <c r="I206" t="s">
        <v>2</v>
      </c>
      <c r="J206">
        <v>22.5</v>
      </c>
      <c r="L206">
        <v>11.5</v>
      </c>
      <c r="N206">
        <v>17</v>
      </c>
      <c r="P206">
        <v>1</v>
      </c>
      <c r="R206">
        <v>0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43671</v>
      </c>
      <c r="F207">
        <v>2019</v>
      </c>
      <c r="G207">
        <v>7</v>
      </c>
      <c r="H207">
        <v>25</v>
      </c>
      <c r="I207" t="s">
        <v>2</v>
      </c>
      <c r="J207">
        <v>24.5</v>
      </c>
      <c r="L207">
        <v>8</v>
      </c>
      <c r="N207">
        <v>16.3</v>
      </c>
      <c r="P207">
        <v>1.7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43672</v>
      </c>
      <c r="F208">
        <v>2019</v>
      </c>
      <c r="G208">
        <v>7</v>
      </c>
      <c r="H208">
        <v>26</v>
      </c>
      <c r="I208" t="s">
        <v>2</v>
      </c>
      <c r="J208">
        <v>23</v>
      </c>
      <c r="L208">
        <v>12</v>
      </c>
      <c r="N208">
        <v>17.5</v>
      </c>
      <c r="P208">
        <v>0.5</v>
      </c>
      <c r="R208">
        <v>0</v>
      </c>
      <c r="T208">
        <v>7.2</v>
      </c>
      <c r="V208">
        <v>0</v>
      </c>
      <c r="X208">
        <v>7.2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43673</v>
      </c>
      <c r="F209">
        <v>2019</v>
      </c>
      <c r="G209">
        <v>7</v>
      </c>
      <c r="H209">
        <v>27</v>
      </c>
      <c r="I209" t="s">
        <v>2</v>
      </c>
      <c r="J209">
        <v>21</v>
      </c>
      <c r="L209">
        <v>10</v>
      </c>
      <c r="N209">
        <v>15.5</v>
      </c>
      <c r="P209">
        <v>2.5</v>
      </c>
      <c r="R209">
        <v>0</v>
      </c>
      <c r="T209">
        <v>1.2</v>
      </c>
      <c r="V209">
        <v>0</v>
      </c>
      <c r="X209">
        <v>1.2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43674</v>
      </c>
      <c r="F210">
        <v>2019</v>
      </c>
      <c r="G210">
        <v>7</v>
      </c>
      <c r="H210">
        <v>28</v>
      </c>
      <c r="I210" t="s">
        <v>2</v>
      </c>
      <c r="J210">
        <v>28.5</v>
      </c>
      <c r="L210">
        <v>9</v>
      </c>
      <c r="N210">
        <v>18.8</v>
      </c>
      <c r="P210">
        <v>0</v>
      </c>
      <c r="R210">
        <v>0.8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43675</v>
      </c>
      <c r="F211">
        <v>2019</v>
      </c>
      <c r="G211">
        <v>7</v>
      </c>
      <c r="H211">
        <v>29</v>
      </c>
      <c r="I211" t="s">
        <v>2</v>
      </c>
      <c r="J211">
        <v>23</v>
      </c>
      <c r="L211">
        <v>8</v>
      </c>
      <c r="N211">
        <v>15.5</v>
      </c>
      <c r="P211">
        <v>2.5</v>
      </c>
      <c r="R211">
        <v>0</v>
      </c>
      <c r="T211">
        <v>1.8</v>
      </c>
      <c r="V211">
        <v>0</v>
      </c>
      <c r="X211">
        <v>1.8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43676</v>
      </c>
      <c r="F212">
        <v>2019</v>
      </c>
      <c r="G212">
        <v>7</v>
      </c>
      <c r="H212">
        <v>30</v>
      </c>
      <c r="I212" t="s">
        <v>2</v>
      </c>
      <c r="J212">
        <v>18.5</v>
      </c>
      <c r="L212">
        <v>11</v>
      </c>
      <c r="N212">
        <v>14.8</v>
      </c>
      <c r="P212">
        <v>3.2</v>
      </c>
      <c r="R212">
        <v>0</v>
      </c>
      <c r="T212">
        <v>4.8</v>
      </c>
      <c r="V212">
        <v>0</v>
      </c>
      <c r="X212">
        <v>4.8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43677</v>
      </c>
      <c r="F213">
        <v>2019</v>
      </c>
      <c r="G213">
        <v>7</v>
      </c>
      <c r="H213">
        <v>31</v>
      </c>
      <c r="I213" t="s">
        <v>2</v>
      </c>
      <c r="J213">
        <v>20</v>
      </c>
      <c r="L213">
        <v>8.5</v>
      </c>
      <c r="N213">
        <v>14.3</v>
      </c>
      <c r="P213">
        <v>3.7</v>
      </c>
      <c r="R213">
        <v>0</v>
      </c>
      <c r="T213">
        <v>9</v>
      </c>
      <c r="V213">
        <v>0</v>
      </c>
      <c r="X213">
        <v>9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43678</v>
      </c>
      <c r="F214">
        <v>2019</v>
      </c>
      <c r="G214">
        <v>8</v>
      </c>
      <c r="H214">
        <v>1</v>
      </c>
      <c r="I214" t="s">
        <v>2</v>
      </c>
      <c r="J214">
        <v>16.5</v>
      </c>
      <c r="L214">
        <v>8.5</v>
      </c>
      <c r="N214">
        <v>12.5</v>
      </c>
      <c r="P214">
        <v>5.5</v>
      </c>
      <c r="R214">
        <v>0</v>
      </c>
      <c r="T214">
        <v>3.4</v>
      </c>
      <c r="V214">
        <v>0</v>
      </c>
      <c r="X214">
        <v>3.4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43679</v>
      </c>
      <c r="F215">
        <v>2019</v>
      </c>
      <c r="G215">
        <v>8</v>
      </c>
      <c r="H215">
        <v>2</v>
      </c>
      <c r="I215" t="s">
        <v>2</v>
      </c>
      <c r="J215">
        <v>16.5</v>
      </c>
      <c r="L215">
        <v>11</v>
      </c>
      <c r="N215">
        <v>13.8</v>
      </c>
      <c r="P215">
        <v>4.2</v>
      </c>
      <c r="R215">
        <v>0</v>
      </c>
      <c r="T215">
        <v>9.6</v>
      </c>
      <c r="V215">
        <v>0</v>
      </c>
      <c r="X215">
        <v>9.6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43680</v>
      </c>
      <c r="F216">
        <v>2019</v>
      </c>
      <c r="G216">
        <v>8</v>
      </c>
      <c r="H216">
        <v>3</v>
      </c>
      <c r="I216" t="s">
        <v>2</v>
      </c>
      <c r="J216">
        <v>25.5</v>
      </c>
      <c r="L216">
        <v>10</v>
      </c>
      <c r="N216">
        <v>17.8</v>
      </c>
      <c r="P216">
        <v>0.2</v>
      </c>
      <c r="R216">
        <v>0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43681</v>
      </c>
      <c r="F217">
        <v>2019</v>
      </c>
      <c r="G217">
        <v>8</v>
      </c>
      <c r="H217">
        <v>4</v>
      </c>
      <c r="I217" t="s">
        <v>2</v>
      </c>
      <c r="J217">
        <v>29</v>
      </c>
      <c r="L217">
        <v>9</v>
      </c>
      <c r="N217">
        <v>19</v>
      </c>
      <c r="P217">
        <v>0</v>
      </c>
      <c r="R217">
        <v>1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43682</v>
      </c>
      <c r="F218">
        <v>2019</v>
      </c>
      <c r="G218">
        <v>8</v>
      </c>
      <c r="H218">
        <v>5</v>
      </c>
      <c r="I218" t="s">
        <v>2</v>
      </c>
      <c r="J218">
        <v>31</v>
      </c>
      <c r="L218">
        <v>10.5</v>
      </c>
      <c r="N218">
        <v>20.8</v>
      </c>
      <c r="P218">
        <v>0</v>
      </c>
      <c r="R218">
        <v>2.8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43683</v>
      </c>
      <c r="F219">
        <v>2019</v>
      </c>
      <c r="G219">
        <v>8</v>
      </c>
      <c r="H219">
        <v>6</v>
      </c>
      <c r="I219" t="s">
        <v>2</v>
      </c>
      <c r="J219">
        <v>30</v>
      </c>
      <c r="L219">
        <v>13</v>
      </c>
      <c r="N219">
        <v>21.5</v>
      </c>
      <c r="P219">
        <v>0</v>
      </c>
      <c r="R219">
        <v>3.5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43684</v>
      </c>
      <c r="F220">
        <v>2019</v>
      </c>
      <c r="G220">
        <v>8</v>
      </c>
      <c r="H220">
        <v>7</v>
      </c>
      <c r="I220" t="s">
        <v>2</v>
      </c>
      <c r="J220">
        <v>31</v>
      </c>
      <c r="L220">
        <v>13</v>
      </c>
      <c r="N220">
        <v>22</v>
      </c>
      <c r="P220">
        <v>0</v>
      </c>
      <c r="R220">
        <v>4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43685</v>
      </c>
      <c r="F221">
        <v>2019</v>
      </c>
      <c r="G221">
        <v>8</v>
      </c>
      <c r="H221">
        <v>8</v>
      </c>
      <c r="I221" t="s">
        <v>2</v>
      </c>
      <c r="J221">
        <v>29.5</v>
      </c>
      <c r="L221">
        <v>13</v>
      </c>
      <c r="N221">
        <v>21.3</v>
      </c>
      <c r="P221">
        <v>0</v>
      </c>
      <c r="R221">
        <v>3.3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43686</v>
      </c>
      <c r="F222">
        <v>2019</v>
      </c>
      <c r="G222">
        <v>8</v>
      </c>
      <c r="H222">
        <v>9</v>
      </c>
      <c r="I222" t="s">
        <v>2</v>
      </c>
      <c r="J222">
        <v>22.5</v>
      </c>
      <c r="L222">
        <v>12</v>
      </c>
      <c r="N222">
        <v>17.3</v>
      </c>
      <c r="P222">
        <v>0.7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43687</v>
      </c>
      <c r="F223">
        <v>2019</v>
      </c>
      <c r="G223">
        <v>8</v>
      </c>
      <c r="H223">
        <v>10</v>
      </c>
      <c r="I223" t="s">
        <v>2</v>
      </c>
      <c r="J223">
        <v>23.5</v>
      </c>
      <c r="L223">
        <v>5.5</v>
      </c>
      <c r="N223">
        <v>14.5</v>
      </c>
      <c r="P223">
        <v>3.5</v>
      </c>
      <c r="R223">
        <v>0</v>
      </c>
      <c r="T223">
        <v>0.4</v>
      </c>
      <c r="V223">
        <v>0</v>
      </c>
      <c r="X223">
        <v>0.4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43688</v>
      </c>
      <c r="F224">
        <v>2019</v>
      </c>
      <c r="G224">
        <v>8</v>
      </c>
      <c r="H224">
        <v>11</v>
      </c>
      <c r="I224" t="s">
        <v>2</v>
      </c>
      <c r="J224">
        <v>22</v>
      </c>
      <c r="L224">
        <v>13</v>
      </c>
      <c r="N224">
        <v>17.5</v>
      </c>
      <c r="P224">
        <v>0.5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43689</v>
      </c>
      <c r="F225">
        <v>2019</v>
      </c>
      <c r="G225">
        <v>8</v>
      </c>
      <c r="H225">
        <v>12</v>
      </c>
      <c r="I225" t="s">
        <v>2</v>
      </c>
      <c r="J225">
        <v>25.5</v>
      </c>
      <c r="L225">
        <v>13.5</v>
      </c>
      <c r="N225">
        <v>19.5</v>
      </c>
      <c r="P225">
        <v>0</v>
      </c>
      <c r="R225">
        <v>1.5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43690</v>
      </c>
      <c r="F226">
        <v>2019</v>
      </c>
      <c r="G226">
        <v>8</v>
      </c>
      <c r="H226">
        <v>13</v>
      </c>
      <c r="I226" t="s">
        <v>2</v>
      </c>
      <c r="J226">
        <v>27.5</v>
      </c>
      <c r="L226">
        <v>6.5</v>
      </c>
      <c r="N226">
        <v>17</v>
      </c>
      <c r="P226">
        <v>1</v>
      </c>
      <c r="R226">
        <v>0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43691</v>
      </c>
      <c r="F227">
        <v>2019</v>
      </c>
      <c r="G227">
        <v>8</v>
      </c>
      <c r="H227">
        <v>14</v>
      </c>
      <c r="I227" t="s">
        <v>2</v>
      </c>
      <c r="J227">
        <v>27</v>
      </c>
      <c r="L227">
        <v>9</v>
      </c>
      <c r="N227">
        <v>18</v>
      </c>
      <c r="P227">
        <v>0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43692</v>
      </c>
      <c r="F228">
        <v>2019</v>
      </c>
      <c r="G228">
        <v>8</v>
      </c>
      <c r="H228">
        <v>15</v>
      </c>
      <c r="I228" t="s">
        <v>2</v>
      </c>
      <c r="J228">
        <v>22</v>
      </c>
      <c r="L228">
        <v>11</v>
      </c>
      <c r="N228">
        <v>16.5</v>
      </c>
      <c r="P228">
        <v>1.5</v>
      </c>
      <c r="R228">
        <v>0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43693</v>
      </c>
      <c r="F229">
        <v>2019</v>
      </c>
      <c r="G229">
        <v>8</v>
      </c>
      <c r="H229">
        <v>16</v>
      </c>
      <c r="I229" t="s">
        <v>2</v>
      </c>
      <c r="J229">
        <v>22.5</v>
      </c>
      <c r="L229">
        <v>12</v>
      </c>
      <c r="N229">
        <v>17.3</v>
      </c>
      <c r="P229">
        <v>0.7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43694</v>
      </c>
      <c r="F230">
        <v>2019</v>
      </c>
      <c r="G230">
        <v>8</v>
      </c>
      <c r="H230">
        <v>17</v>
      </c>
      <c r="I230" t="s">
        <v>2</v>
      </c>
      <c r="J230">
        <v>17</v>
      </c>
      <c r="L230">
        <v>10.5</v>
      </c>
      <c r="N230">
        <v>13.8</v>
      </c>
      <c r="P230">
        <v>4.2</v>
      </c>
      <c r="R230">
        <v>0</v>
      </c>
      <c r="T230">
        <v>11.6</v>
      </c>
      <c r="V230">
        <v>0</v>
      </c>
      <c r="X230">
        <v>11.6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43695</v>
      </c>
      <c r="F231">
        <v>2019</v>
      </c>
      <c r="G231">
        <v>8</v>
      </c>
      <c r="H231">
        <v>18</v>
      </c>
      <c r="I231" t="s">
        <v>2</v>
      </c>
      <c r="J231">
        <v>23</v>
      </c>
      <c r="L231">
        <v>11</v>
      </c>
      <c r="N231">
        <v>17</v>
      </c>
      <c r="P231">
        <v>1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43696</v>
      </c>
      <c r="F232">
        <v>2019</v>
      </c>
      <c r="G232">
        <v>8</v>
      </c>
      <c r="H232">
        <v>19</v>
      </c>
      <c r="I232" t="s">
        <v>2</v>
      </c>
      <c r="J232">
        <v>23</v>
      </c>
      <c r="L232">
        <v>7</v>
      </c>
      <c r="N232">
        <v>15</v>
      </c>
      <c r="P232">
        <v>3</v>
      </c>
      <c r="R232">
        <v>0</v>
      </c>
      <c r="T232">
        <v>0.4</v>
      </c>
      <c r="V232">
        <v>0</v>
      </c>
      <c r="X232">
        <v>0.4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43697</v>
      </c>
      <c r="F233">
        <v>2019</v>
      </c>
      <c r="G233">
        <v>8</v>
      </c>
      <c r="H233">
        <v>20</v>
      </c>
      <c r="I233" t="s">
        <v>2</v>
      </c>
      <c r="J233">
        <v>24</v>
      </c>
      <c r="L233">
        <v>8</v>
      </c>
      <c r="N233">
        <v>16</v>
      </c>
      <c r="P233">
        <v>2</v>
      </c>
      <c r="R233">
        <v>0</v>
      </c>
      <c r="T233">
        <v>0.4</v>
      </c>
      <c r="V233">
        <v>0</v>
      </c>
      <c r="X233">
        <v>0.4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43698</v>
      </c>
      <c r="F234">
        <v>2019</v>
      </c>
      <c r="G234">
        <v>8</v>
      </c>
      <c r="H234">
        <v>21</v>
      </c>
      <c r="I234" t="s">
        <v>2</v>
      </c>
      <c r="J234">
        <v>23</v>
      </c>
      <c r="L234">
        <v>16</v>
      </c>
      <c r="N234">
        <v>19.5</v>
      </c>
      <c r="P234">
        <v>0</v>
      </c>
      <c r="R234">
        <v>1.5</v>
      </c>
      <c r="T234">
        <v>0</v>
      </c>
      <c r="V234">
        <v>0</v>
      </c>
      <c r="X234">
        <v>0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43699</v>
      </c>
      <c r="F235">
        <v>2019</v>
      </c>
      <c r="G235">
        <v>8</v>
      </c>
      <c r="H235">
        <v>22</v>
      </c>
      <c r="I235" t="s">
        <v>2</v>
      </c>
      <c r="J235">
        <v>22</v>
      </c>
      <c r="L235">
        <v>5.5</v>
      </c>
      <c r="N235">
        <v>13.8</v>
      </c>
      <c r="P235">
        <v>4.2</v>
      </c>
      <c r="R235">
        <v>0</v>
      </c>
      <c r="T235">
        <v>2</v>
      </c>
      <c r="V235">
        <v>0</v>
      </c>
      <c r="X235">
        <v>2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43700</v>
      </c>
      <c r="F236">
        <v>2019</v>
      </c>
      <c r="G236">
        <v>8</v>
      </c>
      <c r="H236">
        <v>23</v>
      </c>
      <c r="I236" t="s">
        <v>2</v>
      </c>
      <c r="J236">
        <v>21.5</v>
      </c>
      <c r="L236">
        <v>10.5</v>
      </c>
      <c r="N236">
        <v>16</v>
      </c>
      <c r="P236">
        <v>2</v>
      </c>
      <c r="R236">
        <v>0</v>
      </c>
      <c r="T236">
        <v>3.4</v>
      </c>
      <c r="V236">
        <v>0</v>
      </c>
      <c r="X236">
        <v>3.4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43701</v>
      </c>
      <c r="F237">
        <v>2019</v>
      </c>
      <c r="G237">
        <v>8</v>
      </c>
      <c r="H237">
        <v>24</v>
      </c>
      <c r="I237" t="s">
        <v>2</v>
      </c>
      <c r="J237">
        <v>21.5</v>
      </c>
      <c r="L237">
        <v>11</v>
      </c>
      <c r="N237">
        <v>16.3</v>
      </c>
      <c r="P237">
        <v>1.7</v>
      </c>
      <c r="R237">
        <v>0</v>
      </c>
      <c r="T237">
        <v>1.4</v>
      </c>
      <c r="V237">
        <v>0</v>
      </c>
      <c r="X237">
        <v>1.4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43702</v>
      </c>
      <c r="F238">
        <v>2019</v>
      </c>
      <c r="G238">
        <v>8</v>
      </c>
      <c r="H238">
        <v>25</v>
      </c>
      <c r="I238" t="s">
        <v>2</v>
      </c>
      <c r="J238">
        <v>21.5</v>
      </c>
      <c r="L238">
        <v>8</v>
      </c>
      <c r="N238">
        <v>14.8</v>
      </c>
      <c r="P238">
        <v>3.2</v>
      </c>
      <c r="R238">
        <v>0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43703</v>
      </c>
      <c r="F239">
        <v>2019</v>
      </c>
      <c r="G239">
        <v>8</v>
      </c>
      <c r="H239">
        <v>26</v>
      </c>
      <c r="I239" t="s">
        <v>2</v>
      </c>
      <c r="J239">
        <v>19.5</v>
      </c>
      <c r="L239">
        <v>4</v>
      </c>
      <c r="N239">
        <v>11.8</v>
      </c>
      <c r="P239">
        <v>6.2</v>
      </c>
      <c r="R239">
        <v>0</v>
      </c>
      <c r="T239">
        <v>1.6</v>
      </c>
      <c r="V239">
        <v>0</v>
      </c>
      <c r="X239">
        <v>1.6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43704</v>
      </c>
      <c r="F240">
        <v>2019</v>
      </c>
      <c r="G240">
        <v>8</v>
      </c>
      <c r="H240">
        <v>27</v>
      </c>
      <c r="I240" t="s">
        <v>2</v>
      </c>
      <c r="J240">
        <v>23.5</v>
      </c>
      <c r="L240">
        <v>11</v>
      </c>
      <c r="N240">
        <v>17.3</v>
      </c>
      <c r="P240">
        <v>0.7</v>
      </c>
      <c r="R240">
        <v>0</v>
      </c>
      <c r="T240">
        <v>0.4</v>
      </c>
      <c r="V240">
        <v>0</v>
      </c>
      <c r="X240">
        <v>0.4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43705</v>
      </c>
      <c r="F241">
        <v>2019</v>
      </c>
      <c r="G241">
        <v>8</v>
      </c>
      <c r="H241">
        <v>28</v>
      </c>
      <c r="I241" t="s">
        <v>2</v>
      </c>
      <c r="J241">
        <v>22</v>
      </c>
      <c r="L241">
        <v>3.5</v>
      </c>
      <c r="N241">
        <v>12.8</v>
      </c>
      <c r="P241">
        <v>5.2</v>
      </c>
      <c r="R241">
        <v>0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43706</v>
      </c>
      <c r="F242">
        <v>2019</v>
      </c>
      <c r="G242">
        <v>8</v>
      </c>
      <c r="H242">
        <v>29</v>
      </c>
      <c r="I242" t="s">
        <v>2</v>
      </c>
      <c r="J242">
        <v>24</v>
      </c>
      <c r="L242">
        <v>3</v>
      </c>
      <c r="N242">
        <v>13.5</v>
      </c>
      <c r="P242">
        <v>4.5</v>
      </c>
      <c r="R242">
        <v>0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43707</v>
      </c>
      <c r="F243">
        <v>2019</v>
      </c>
      <c r="G243">
        <v>8</v>
      </c>
      <c r="H243">
        <v>30</v>
      </c>
      <c r="I243" t="s">
        <v>2</v>
      </c>
      <c r="J243">
        <v>24</v>
      </c>
      <c r="L243">
        <v>4</v>
      </c>
      <c r="N243">
        <v>14</v>
      </c>
      <c r="P243">
        <v>4</v>
      </c>
      <c r="R243">
        <v>0</v>
      </c>
      <c r="T243">
        <v>0</v>
      </c>
      <c r="V243">
        <v>0</v>
      </c>
      <c r="X243">
        <v>0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43708</v>
      </c>
      <c r="F244">
        <v>2019</v>
      </c>
      <c r="G244">
        <v>8</v>
      </c>
      <c r="H244">
        <v>31</v>
      </c>
      <c r="I244" t="s">
        <v>2</v>
      </c>
      <c r="J244">
        <v>23</v>
      </c>
      <c r="L244">
        <v>5</v>
      </c>
      <c r="N244">
        <v>14</v>
      </c>
      <c r="P244">
        <v>4</v>
      </c>
      <c r="R244">
        <v>0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43709</v>
      </c>
      <c r="F245">
        <v>2019</v>
      </c>
      <c r="G245">
        <v>9</v>
      </c>
      <c r="H245">
        <v>1</v>
      </c>
      <c r="I245" t="s">
        <v>2</v>
      </c>
      <c r="J245">
        <v>25.5</v>
      </c>
      <c r="L245">
        <v>10</v>
      </c>
      <c r="N245">
        <v>17.8</v>
      </c>
      <c r="P245">
        <v>0.2</v>
      </c>
      <c r="R245">
        <v>0</v>
      </c>
      <c r="T245">
        <v>1</v>
      </c>
      <c r="V245">
        <v>0</v>
      </c>
      <c r="X245">
        <v>1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43710</v>
      </c>
      <c r="F246">
        <v>2019</v>
      </c>
      <c r="G246">
        <v>9</v>
      </c>
      <c r="H246">
        <v>2</v>
      </c>
      <c r="I246" t="s">
        <v>2</v>
      </c>
      <c r="J246">
        <v>27</v>
      </c>
      <c r="L246">
        <v>6</v>
      </c>
      <c r="N246">
        <v>16.5</v>
      </c>
      <c r="P246">
        <v>1.5</v>
      </c>
      <c r="R246">
        <v>0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43711</v>
      </c>
      <c r="F247">
        <v>2019</v>
      </c>
      <c r="G247">
        <v>9</v>
      </c>
      <c r="H247">
        <v>3</v>
      </c>
      <c r="I247" t="s">
        <v>2</v>
      </c>
      <c r="J247">
        <v>29.5</v>
      </c>
      <c r="L247">
        <v>7</v>
      </c>
      <c r="N247">
        <v>18.3</v>
      </c>
      <c r="P247">
        <v>0</v>
      </c>
      <c r="R247">
        <v>0.3</v>
      </c>
      <c r="T247">
        <v>0.6</v>
      </c>
      <c r="V247">
        <v>0</v>
      </c>
      <c r="X247">
        <v>0.6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43712</v>
      </c>
      <c r="F248">
        <v>2019</v>
      </c>
      <c r="G248">
        <v>9</v>
      </c>
      <c r="H248">
        <v>4</v>
      </c>
      <c r="I248" t="s">
        <v>2</v>
      </c>
      <c r="J248">
        <v>20</v>
      </c>
      <c r="L248">
        <v>12</v>
      </c>
      <c r="N248">
        <v>16</v>
      </c>
      <c r="P248">
        <v>2</v>
      </c>
      <c r="R248">
        <v>0</v>
      </c>
      <c r="T248">
        <v>2.4</v>
      </c>
      <c r="V248">
        <v>0</v>
      </c>
      <c r="X248">
        <v>2.4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43713</v>
      </c>
      <c r="F249">
        <v>2019</v>
      </c>
      <c r="G249">
        <v>9</v>
      </c>
      <c r="H249">
        <v>5</v>
      </c>
      <c r="I249" t="s">
        <v>2</v>
      </c>
      <c r="J249">
        <v>24</v>
      </c>
      <c r="L249">
        <v>6.5</v>
      </c>
      <c r="N249">
        <v>15.3</v>
      </c>
      <c r="P249">
        <v>2.7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43714</v>
      </c>
      <c r="F250">
        <v>2019</v>
      </c>
      <c r="G250">
        <v>9</v>
      </c>
      <c r="H250">
        <v>6</v>
      </c>
      <c r="I250" t="s">
        <v>2</v>
      </c>
      <c r="J250">
        <v>29</v>
      </c>
      <c r="L250">
        <v>9</v>
      </c>
      <c r="N250">
        <v>19</v>
      </c>
      <c r="P250">
        <v>0</v>
      </c>
      <c r="R250">
        <v>1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43715</v>
      </c>
      <c r="F251">
        <v>2019</v>
      </c>
      <c r="G251">
        <v>9</v>
      </c>
      <c r="H251">
        <v>7</v>
      </c>
      <c r="I251" t="s">
        <v>2</v>
      </c>
      <c r="J251">
        <v>23</v>
      </c>
      <c r="L251">
        <v>10.5</v>
      </c>
      <c r="N251">
        <v>16.8</v>
      </c>
      <c r="P251">
        <v>1.2</v>
      </c>
      <c r="R251">
        <v>0</v>
      </c>
      <c r="T251">
        <v>2</v>
      </c>
      <c r="V251">
        <v>0</v>
      </c>
      <c r="X251">
        <v>2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43716</v>
      </c>
      <c r="F252">
        <v>2019</v>
      </c>
      <c r="G252">
        <v>9</v>
      </c>
      <c r="H252">
        <v>8</v>
      </c>
      <c r="I252" t="s">
        <v>2</v>
      </c>
      <c r="J252">
        <v>15</v>
      </c>
      <c r="L252">
        <v>11</v>
      </c>
      <c r="N252">
        <v>13</v>
      </c>
      <c r="P252">
        <v>5</v>
      </c>
      <c r="R252">
        <v>0</v>
      </c>
      <c r="T252">
        <v>4.5999999999999996</v>
      </c>
      <c r="V252">
        <v>0</v>
      </c>
      <c r="X252">
        <v>4.5999999999999996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43717</v>
      </c>
      <c r="F253">
        <v>2019</v>
      </c>
      <c r="G253">
        <v>9</v>
      </c>
      <c r="H253">
        <v>9</v>
      </c>
      <c r="I253" t="s">
        <v>2</v>
      </c>
      <c r="J253">
        <v>13</v>
      </c>
      <c r="L253">
        <v>9</v>
      </c>
      <c r="N253">
        <v>11</v>
      </c>
      <c r="P253">
        <v>7</v>
      </c>
      <c r="R253">
        <v>0</v>
      </c>
      <c r="T253">
        <v>4.4000000000000004</v>
      </c>
      <c r="V253">
        <v>0</v>
      </c>
      <c r="X253">
        <v>4.4000000000000004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43718</v>
      </c>
      <c r="F254">
        <v>2019</v>
      </c>
      <c r="G254">
        <v>9</v>
      </c>
      <c r="H254">
        <v>10</v>
      </c>
      <c r="I254" t="s">
        <v>2</v>
      </c>
      <c r="J254">
        <v>15</v>
      </c>
      <c r="L254">
        <v>9</v>
      </c>
      <c r="N254">
        <v>12</v>
      </c>
      <c r="P254">
        <v>6</v>
      </c>
      <c r="R254">
        <v>0</v>
      </c>
      <c r="T254">
        <v>0.2</v>
      </c>
      <c r="V254">
        <v>0</v>
      </c>
      <c r="X254">
        <v>0.2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43719</v>
      </c>
      <c r="F255">
        <v>2019</v>
      </c>
      <c r="G255">
        <v>9</v>
      </c>
      <c r="H255">
        <v>11</v>
      </c>
      <c r="I255" t="s">
        <v>2</v>
      </c>
      <c r="J255">
        <v>22.5</v>
      </c>
      <c r="L255">
        <v>9</v>
      </c>
      <c r="N255">
        <v>15.8</v>
      </c>
      <c r="P255">
        <v>2.2000000000000002</v>
      </c>
      <c r="R255">
        <v>0</v>
      </c>
      <c r="T255">
        <v>6.8</v>
      </c>
      <c r="V255">
        <v>0</v>
      </c>
      <c r="X255">
        <v>6.8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43720</v>
      </c>
      <c r="F256">
        <v>2019</v>
      </c>
      <c r="G256">
        <v>9</v>
      </c>
      <c r="H256">
        <v>12</v>
      </c>
      <c r="I256" t="s">
        <v>2</v>
      </c>
      <c r="J256">
        <v>14.5</v>
      </c>
      <c r="L256">
        <v>9</v>
      </c>
      <c r="N256">
        <v>11.8</v>
      </c>
      <c r="P256">
        <v>6.2</v>
      </c>
      <c r="R256">
        <v>0</v>
      </c>
      <c r="T256">
        <v>4</v>
      </c>
      <c r="V256">
        <v>0</v>
      </c>
      <c r="X256">
        <v>4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43721</v>
      </c>
      <c r="F257">
        <v>2019</v>
      </c>
      <c r="G257">
        <v>9</v>
      </c>
      <c r="H257">
        <v>13</v>
      </c>
      <c r="I257" t="s">
        <v>2</v>
      </c>
      <c r="J257">
        <v>18</v>
      </c>
      <c r="L257">
        <v>7</v>
      </c>
      <c r="N257">
        <v>12.5</v>
      </c>
      <c r="P257">
        <v>5.5</v>
      </c>
      <c r="R257">
        <v>0</v>
      </c>
      <c r="T257">
        <v>6.6</v>
      </c>
      <c r="V257">
        <v>0</v>
      </c>
      <c r="X257">
        <v>6.6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43722</v>
      </c>
      <c r="F258">
        <v>2019</v>
      </c>
      <c r="G258">
        <v>9</v>
      </c>
      <c r="H258">
        <v>14</v>
      </c>
      <c r="I258" t="s">
        <v>2</v>
      </c>
      <c r="J258">
        <v>17</v>
      </c>
      <c r="L258">
        <v>8</v>
      </c>
      <c r="N258">
        <v>12.5</v>
      </c>
      <c r="P258">
        <v>5.5</v>
      </c>
      <c r="R258">
        <v>0</v>
      </c>
      <c r="T258">
        <v>2.2000000000000002</v>
      </c>
      <c r="V258">
        <v>0</v>
      </c>
      <c r="X258">
        <v>2.2000000000000002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43723</v>
      </c>
      <c r="F259">
        <v>2019</v>
      </c>
      <c r="G259">
        <v>9</v>
      </c>
      <c r="H259">
        <v>15</v>
      </c>
      <c r="I259" t="s">
        <v>2</v>
      </c>
      <c r="J259">
        <v>17</v>
      </c>
      <c r="L259">
        <v>4</v>
      </c>
      <c r="N259">
        <v>10.5</v>
      </c>
      <c r="P259">
        <v>7.5</v>
      </c>
      <c r="R259">
        <v>0</v>
      </c>
      <c r="T259">
        <v>1</v>
      </c>
      <c r="V259">
        <v>0</v>
      </c>
      <c r="X259">
        <v>1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43724</v>
      </c>
      <c r="F260">
        <v>2019</v>
      </c>
      <c r="G260">
        <v>9</v>
      </c>
      <c r="H260">
        <v>16</v>
      </c>
      <c r="I260" t="s">
        <v>2</v>
      </c>
      <c r="J260">
        <v>15.5</v>
      </c>
      <c r="L260">
        <v>5</v>
      </c>
      <c r="N260">
        <v>10.3</v>
      </c>
      <c r="P260">
        <v>7.7</v>
      </c>
      <c r="R260">
        <v>0</v>
      </c>
      <c r="T260">
        <v>0.6</v>
      </c>
      <c r="V260">
        <v>0</v>
      </c>
      <c r="X260">
        <v>0.6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43725</v>
      </c>
      <c r="F261">
        <v>2019</v>
      </c>
      <c r="G261">
        <v>9</v>
      </c>
      <c r="H261">
        <v>17</v>
      </c>
      <c r="I261" t="s">
        <v>2</v>
      </c>
      <c r="J261">
        <v>17</v>
      </c>
      <c r="L261">
        <v>5.5</v>
      </c>
      <c r="N261">
        <v>11.3</v>
      </c>
      <c r="P261">
        <v>6.7</v>
      </c>
      <c r="R261">
        <v>0</v>
      </c>
      <c r="T261">
        <v>0.8</v>
      </c>
      <c r="V261">
        <v>0</v>
      </c>
      <c r="X261">
        <v>0.8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43726</v>
      </c>
      <c r="F262">
        <v>2019</v>
      </c>
      <c r="G262">
        <v>9</v>
      </c>
      <c r="H262">
        <v>18</v>
      </c>
      <c r="I262" t="s">
        <v>2</v>
      </c>
      <c r="J262">
        <v>20</v>
      </c>
      <c r="L262">
        <v>6</v>
      </c>
      <c r="N262">
        <v>13</v>
      </c>
      <c r="P262">
        <v>5</v>
      </c>
      <c r="R262">
        <v>0</v>
      </c>
      <c r="T262">
        <v>1.6</v>
      </c>
      <c r="V262">
        <v>0</v>
      </c>
      <c r="X262">
        <v>1.6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43727</v>
      </c>
      <c r="F263">
        <v>2019</v>
      </c>
      <c r="G263">
        <v>9</v>
      </c>
      <c r="H263">
        <v>19</v>
      </c>
      <c r="I263" t="s">
        <v>2</v>
      </c>
      <c r="J263">
        <v>21</v>
      </c>
      <c r="L263">
        <v>8</v>
      </c>
      <c r="N263">
        <v>14.5</v>
      </c>
      <c r="P263">
        <v>3.5</v>
      </c>
      <c r="R263">
        <v>0</v>
      </c>
      <c r="T263">
        <v>0</v>
      </c>
      <c r="U263" t="s">
        <v>3</v>
      </c>
      <c r="V263">
        <v>0</v>
      </c>
      <c r="X263">
        <v>0</v>
      </c>
      <c r="Y263" t="s">
        <v>3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43728</v>
      </c>
      <c r="F264">
        <v>2019</v>
      </c>
      <c r="G264">
        <v>9</v>
      </c>
      <c r="H264">
        <v>20</v>
      </c>
      <c r="I264" t="s">
        <v>2</v>
      </c>
      <c r="J264">
        <v>18</v>
      </c>
      <c r="L264">
        <v>5</v>
      </c>
      <c r="N264">
        <v>11.5</v>
      </c>
      <c r="P264">
        <v>6.5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43729</v>
      </c>
      <c r="F265">
        <v>2019</v>
      </c>
      <c r="G265">
        <v>9</v>
      </c>
      <c r="H265">
        <v>21</v>
      </c>
      <c r="I265" t="s">
        <v>2</v>
      </c>
      <c r="J265">
        <v>17</v>
      </c>
      <c r="L265">
        <v>7</v>
      </c>
      <c r="N265">
        <v>12</v>
      </c>
      <c r="P265">
        <v>6</v>
      </c>
      <c r="R265">
        <v>0</v>
      </c>
      <c r="T265">
        <v>1.2</v>
      </c>
      <c r="V265">
        <v>0</v>
      </c>
      <c r="X265">
        <v>1.2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43730</v>
      </c>
      <c r="F266">
        <v>2019</v>
      </c>
      <c r="G266">
        <v>9</v>
      </c>
      <c r="H266">
        <v>22</v>
      </c>
      <c r="I266" t="s">
        <v>2</v>
      </c>
      <c r="J266">
        <v>17</v>
      </c>
      <c r="L266">
        <v>8</v>
      </c>
      <c r="N266">
        <v>12.5</v>
      </c>
      <c r="P266">
        <v>5.5</v>
      </c>
      <c r="R266">
        <v>0</v>
      </c>
      <c r="T266">
        <v>0.2</v>
      </c>
      <c r="V266">
        <v>0</v>
      </c>
      <c r="X266">
        <v>0.2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43731</v>
      </c>
      <c r="F267">
        <v>2019</v>
      </c>
      <c r="G267">
        <v>9</v>
      </c>
      <c r="H267">
        <v>23</v>
      </c>
      <c r="I267" t="s">
        <v>2</v>
      </c>
      <c r="J267">
        <v>10</v>
      </c>
      <c r="L267">
        <v>3.5</v>
      </c>
      <c r="N267">
        <v>6.8</v>
      </c>
      <c r="P267">
        <v>11.2</v>
      </c>
      <c r="R267">
        <v>0</v>
      </c>
      <c r="T267">
        <v>2</v>
      </c>
      <c r="V267">
        <v>0</v>
      </c>
      <c r="X267">
        <v>2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43732</v>
      </c>
      <c r="F268">
        <v>2019</v>
      </c>
      <c r="G268">
        <v>9</v>
      </c>
      <c r="H268">
        <v>24</v>
      </c>
      <c r="I268" t="s">
        <v>2</v>
      </c>
      <c r="J268">
        <v>18</v>
      </c>
      <c r="L268">
        <v>1</v>
      </c>
      <c r="N268">
        <v>9.5</v>
      </c>
      <c r="P268">
        <v>8.5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43733</v>
      </c>
      <c r="F269">
        <v>2019</v>
      </c>
      <c r="G269">
        <v>9</v>
      </c>
      <c r="H269">
        <v>25</v>
      </c>
      <c r="I269" t="s">
        <v>2</v>
      </c>
      <c r="J269">
        <v>11.5</v>
      </c>
      <c r="L269">
        <v>6.5</v>
      </c>
      <c r="N269">
        <v>9</v>
      </c>
      <c r="P269">
        <v>9</v>
      </c>
      <c r="R269">
        <v>0</v>
      </c>
      <c r="T269">
        <v>5.3</v>
      </c>
      <c r="V269">
        <v>0</v>
      </c>
      <c r="X269">
        <v>5.3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43734</v>
      </c>
      <c r="F270">
        <v>2019</v>
      </c>
      <c r="G270">
        <v>9</v>
      </c>
      <c r="H270">
        <v>26</v>
      </c>
      <c r="I270" t="s">
        <v>2</v>
      </c>
      <c r="J270">
        <v>12.5</v>
      </c>
      <c r="L270">
        <v>3.5</v>
      </c>
      <c r="N270">
        <v>8</v>
      </c>
      <c r="P270">
        <v>10</v>
      </c>
      <c r="R270">
        <v>0</v>
      </c>
      <c r="T270">
        <v>2.4</v>
      </c>
      <c r="V270">
        <v>0</v>
      </c>
      <c r="X270">
        <v>2.4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43735</v>
      </c>
      <c r="F271">
        <v>2019</v>
      </c>
      <c r="G271">
        <v>9</v>
      </c>
      <c r="H271">
        <v>27</v>
      </c>
      <c r="I271" t="s">
        <v>2</v>
      </c>
      <c r="J271">
        <v>9.5</v>
      </c>
      <c r="L271">
        <v>1.5</v>
      </c>
      <c r="N271">
        <v>5.5</v>
      </c>
      <c r="P271">
        <v>12.5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43736</v>
      </c>
      <c r="F272">
        <v>2019</v>
      </c>
      <c r="G272">
        <v>9</v>
      </c>
      <c r="H272">
        <v>28</v>
      </c>
      <c r="I272" t="s">
        <v>2</v>
      </c>
      <c r="J272">
        <v>10</v>
      </c>
      <c r="L272">
        <v>-4</v>
      </c>
      <c r="N272">
        <v>3</v>
      </c>
      <c r="P272">
        <v>15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43737</v>
      </c>
      <c r="F273">
        <v>2019</v>
      </c>
      <c r="G273">
        <v>9</v>
      </c>
      <c r="H273">
        <v>29</v>
      </c>
      <c r="I273" t="s">
        <v>2</v>
      </c>
      <c r="J273">
        <v>10</v>
      </c>
      <c r="L273">
        <v>-4</v>
      </c>
      <c r="N273">
        <v>3</v>
      </c>
      <c r="P273">
        <v>15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43738</v>
      </c>
      <c r="F274">
        <v>2019</v>
      </c>
      <c r="G274">
        <v>9</v>
      </c>
      <c r="H274">
        <v>30</v>
      </c>
      <c r="I274" t="s">
        <v>2</v>
      </c>
      <c r="J274">
        <v>12</v>
      </c>
      <c r="L274">
        <v>-5.5</v>
      </c>
      <c r="N274">
        <v>3.3</v>
      </c>
      <c r="P274">
        <v>14.7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43739</v>
      </c>
      <c r="F275">
        <v>2019</v>
      </c>
      <c r="G275">
        <v>10</v>
      </c>
      <c r="H275">
        <v>1</v>
      </c>
      <c r="I275" t="s">
        <v>2</v>
      </c>
      <c r="J275">
        <v>15</v>
      </c>
      <c r="L275">
        <v>-5</v>
      </c>
      <c r="N275">
        <v>5</v>
      </c>
      <c r="P275">
        <v>13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43740</v>
      </c>
      <c r="F276">
        <v>2019</v>
      </c>
      <c r="G276">
        <v>10</v>
      </c>
      <c r="H276">
        <v>2</v>
      </c>
      <c r="I276" t="s">
        <v>2</v>
      </c>
      <c r="J276">
        <v>12</v>
      </c>
      <c r="L276">
        <v>2</v>
      </c>
      <c r="N276">
        <v>7</v>
      </c>
      <c r="P276">
        <v>11</v>
      </c>
      <c r="R276">
        <v>0</v>
      </c>
      <c r="T276">
        <v>0.8</v>
      </c>
      <c r="V276">
        <v>0</v>
      </c>
      <c r="X276">
        <v>0.8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43741</v>
      </c>
      <c r="F277">
        <v>2019</v>
      </c>
      <c r="G277">
        <v>10</v>
      </c>
      <c r="H277">
        <v>3</v>
      </c>
      <c r="I277" t="s">
        <v>2</v>
      </c>
      <c r="J277">
        <v>9</v>
      </c>
      <c r="L277">
        <v>5</v>
      </c>
      <c r="N277">
        <v>7</v>
      </c>
      <c r="P277">
        <v>11</v>
      </c>
      <c r="R277">
        <v>0</v>
      </c>
      <c r="T277">
        <v>2.2000000000000002</v>
      </c>
      <c r="V277">
        <v>0</v>
      </c>
      <c r="X277">
        <v>2.2000000000000002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43742</v>
      </c>
      <c r="F278">
        <v>2019</v>
      </c>
      <c r="G278">
        <v>10</v>
      </c>
      <c r="H278">
        <v>4</v>
      </c>
      <c r="I278" t="s">
        <v>2</v>
      </c>
      <c r="J278">
        <v>10</v>
      </c>
      <c r="L278">
        <v>4</v>
      </c>
      <c r="N278">
        <v>7</v>
      </c>
      <c r="P278">
        <v>11</v>
      </c>
      <c r="R278">
        <v>0</v>
      </c>
      <c r="T278">
        <v>0.8</v>
      </c>
      <c r="V278">
        <v>0</v>
      </c>
      <c r="X278">
        <v>0.8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43743</v>
      </c>
      <c r="F279">
        <v>2019</v>
      </c>
      <c r="G279">
        <v>10</v>
      </c>
      <c r="H279">
        <v>5</v>
      </c>
      <c r="I279" t="s">
        <v>2</v>
      </c>
      <c r="J279">
        <v>13</v>
      </c>
      <c r="L279">
        <v>0</v>
      </c>
      <c r="N279">
        <v>6.5</v>
      </c>
      <c r="P279">
        <v>11.5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43744</v>
      </c>
      <c r="F280">
        <v>2019</v>
      </c>
      <c r="G280">
        <v>10</v>
      </c>
      <c r="H280">
        <v>6</v>
      </c>
      <c r="I280" t="s">
        <v>2</v>
      </c>
      <c r="J280">
        <v>14</v>
      </c>
      <c r="L280">
        <v>1</v>
      </c>
      <c r="N280">
        <v>7.5</v>
      </c>
      <c r="P280">
        <v>10.5</v>
      </c>
      <c r="R280">
        <v>0</v>
      </c>
      <c r="T280">
        <v>9.8000000000000007</v>
      </c>
      <c r="V280">
        <v>0</v>
      </c>
      <c r="X280">
        <v>9.8000000000000007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43745</v>
      </c>
      <c r="F281">
        <v>2019</v>
      </c>
      <c r="G281">
        <v>10</v>
      </c>
      <c r="H281">
        <v>7</v>
      </c>
      <c r="I281" t="s">
        <v>2</v>
      </c>
      <c r="J281">
        <v>10</v>
      </c>
      <c r="L281">
        <v>5</v>
      </c>
      <c r="N281">
        <v>7.5</v>
      </c>
      <c r="P281">
        <v>10.5</v>
      </c>
      <c r="R281">
        <v>0</v>
      </c>
      <c r="T281">
        <v>4.8</v>
      </c>
      <c r="V281">
        <v>1</v>
      </c>
      <c r="X281">
        <v>5.8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43746</v>
      </c>
      <c r="F282">
        <v>2019</v>
      </c>
      <c r="G282">
        <v>10</v>
      </c>
      <c r="H282">
        <v>8</v>
      </c>
      <c r="I282" t="s">
        <v>2</v>
      </c>
      <c r="J282">
        <v>0</v>
      </c>
      <c r="L282">
        <v>-3</v>
      </c>
      <c r="N282">
        <v>-1.5</v>
      </c>
      <c r="P282">
        <v>19.5</v>
      </c>
      <c r="R282">
        <v>0</v>
      </c>
      <c r="T282">
        <v>0</v>
      </c>
      <c r="V282">
        <v>0</v>
      </c>
      <c r="X282">
        <v>0</v>
      </c>
      <c r="Z282">
        <v>1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43747</v>
      </c>
      <c r="F283">
        <v>2019</v>
      </c>
      <c r="G283">
        <v>10</v>
      </c>
      <c r="H283">
        <v>9</v>
      </c>
      <c r="I283" t="s">
        <v>2</v>
      </c>
      <c r="J283">
        <v>6.5</v>
      </c>
      <c r="L283">
        <v>-8</v>
      </c>
      <c r="N283">
        <v>-0.8</v>
      </c>
      <c r="P283">
        <v>18.8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43748</v>
      </c>
      <c r="F284">
        <v>2019</v>
      </c>
      <c r="G284">
        <v>10</v>
      </c>
      <c r="H284">
        <v>10</v>
      </c>
      <c r="I284" t="s">
        <v>2</v>
      </c>
      <c r="J284">
        <v>7</v>
      </c>
      <c r="L284">
        <v>-6.5</v>
      </c>
      <c r="N284">
        <v>0.3</v>
      </c>
      <c r="P284">
        <v>17.7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43749</v>
      </c>
      <c r="F285">
        <v>2019</v>
      </c>
      <c r="G285">
        <v>10</v>
      </c>
      <c r="H285">
        <v>11</v>
      </c>
      <c r="I285" t="s">
        <v>2</v>
      </c>
      <c r="J285">
        <v>8.5</v>
      </c>
      <c r="L285">
        <v>-5</v>
      </c>
      <c r="N285">
        <v>1.8</v>
      </c>
      <c r="P285">
        <v>16.2</v>
      </c>
      <c r="R285">
        <v>0</v>
      </c>
      <c r="T285">
        <v>2.6</v>
      </c>
      <c r="V285">
        <v>0</v>
      </c>
      <c r="X285">
        <v>2.6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43750</v>
      </c>
      <c r="F286">
        <v>2019</v>
      </c>
      <c r="G286">
        <v>10</v>
      </c>
      <c r="H286">
        <v>12</v>
      </c>
      <c r="I286" t="s">
        <v>2</v>
      </c>
      <c r="J286">
        <v>12</v>
      </c>
      <c r="L286">
        <v>3</v>
      </c>
      <c r="N286">
        <v>7.5</v>
      </c>
      <c r="P286">
        <v>10.5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43751</v>
      </c>
      <c r="F287">
        <v>2019</v>
      </c>
      <c r="G287">
        <v>10</v>
      </c>
      <c r="H287">
        <v>13</v>
      </c>
      <c r="I287" t="s">
        <v>2</v>
      </c>
      <c r="J287">
        <v>7</v>
      </c>
      <c r="L287">
        <v>-1.5</v>
      </c>
      <c r="N287">
        <v>2.8</v>
      </c>
      <c r="P287">
        <v>15.2</v>
      </c>
      <c r="R287">
        <v>0</v>
      </c>
      <c r="T287">
        <v>0.8</v>
      </c>
      <c r="V287">
        <v>0</v>
      </c>
      <c r="X287">
        <v>0.8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43752</v>
      </c>
      <c r="F288">
        <v>2019</v>
      </c>
      <c r="G288">
        <v>10</v>
      </c>
      <c r="H288">
        <v>14</v>
      </c>
      <c r="I288" t="s">
        <v>2</v>
      </c>
      <c r="J288">
        <v>5</v>
      </c>
      <c r="L288">
        <v>-4</v>
      </c>
      <c r="N288">
        <v>0.5</v>
      </c>
      <c r="P288">
        <v>17.5</v>
      </c>
      <c r="R288">
        <v>0</v>
      </c>
      <c r="T288">
        <v>2</v>
      </c>
      <c r="V288">
        <v>0</v>
      </c>
      <c r="X288">
        <v>2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43753</v>
      </c>
      <c r="F289">
        <v>2019</v>
      </c>
      <c r="G289">
        <v>10</v>
      </c>
      <c r="H289">
        <v>15</v>
      </c>
      <c r="I289" t="s">
        <v>2</v>
      </c>
      <c r="J289">
        <v>5.5</v>
      </c>
      <c r="L289">
        <v>2.5</v>
      </c>
      <c r="N289">
        <v>4</v>
      </c>
      <c r="P289">
        <v>14</v>
      </c>
      <c r="R289">
        <v>0</v>
      </c>
      <c r="T289">
        <v>9.8000000000000007</v>
      </c>
      <c r="V289">
        <v>0</v>
      </c>
      <c r="X289">
        <v>9.8000000000000007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43754</v>
      </c>
      <c r="F290">
        <v>2019</v>
      </c>
      <c r="G290">
        <v>10</v>
      </c>
      <c r="H290">
        <v>16</v>
      </c>
      <c r="I290" t="s">
        <v>2</v>
      </c>
      <c r="J290">
        <v>12</v>
      </c>
      <c r="L290">
        <v>2</v>
      </c>
      <c r="N290">
        <v>7</v>
      </c>
      <c r="P290">
        <v>11</v>
      </c>
      <c r="R290">
        <v>0</v>
      </c>
      <c r="T290">
        <v>2.2000000000000002</v>
      </c>
      <c r="V290">
        <v>0</v>
      </c>
      <c r="X290">
        <v>2.2000000000000002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43755</v>
      </c>
      <c r="F291">
        <v>2019</v>
      </c>
      <c r="G291">
        <v>10</v>
      </c>
      <c r="H291">
        <v>17</v>
      </c>
      <c r="I291" t="s">
        <v>2</v>
      </c>
      <c r="J291">
        <v>11.5</v>
      </c>
      <c r="L291">
        <v>0</v>
      </c>
      <c r="N291">
        <v>5.8</v>
      </c>
      <c r="P291">
        <v>12.2</v>
      </c>
      <c r="R291">
        <v>0</v>
      </c>
      <c r="T291">
        <v>1.8</v>
      </c>
      <c r="V291">
        <v>0</v>
      </c>
      <c r="X291">
        <v>1.8</v>
      </c>
      <c r="Z291">
        <v>0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43756</v>
      </c>
      <c r="F292">
        <v>2019</v>
      </c>
      <c r="G292">
        <v>10</v>
      </c>
      <c r="H292">
        <v>18</v>
      </c>
      <c r="I292" t="s">
        <v>2</v>
      </c>
      <c r="J292">
        <v>11</v>
      </c>
      <c r="L292">
        <v>1</v>
      </c>
      <c r="N292">
        <v>6</v>
      </c>
      <c r="P292">
        <v>12</v>
      </c>
      <c r="R292">
        <v>0</v>
      </c>
      <c r="T292">
        <v>0</v>
      </c>
      <c r="V292">
        <v>0</v>
      </c>
      <c r="X292">
        <v>0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43757</v>
      </c>
      <c r="F293">
        <v>2019</v>
      </c>
      <c r="G293">
        <v>10</v>
      </c>
      <c r="H293">
        <v>19</v>
      </c>
      <c r="I293" t="s">
        <v>2</v>
      </c>
      <c r="J293">
        <v>9</v>
      </c>
      <c r="L293">
        <v>-5</v>
      </c>
      <c r="N293">
        <v>2</v>
      </c>
      <c r="P293">
        <v>16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43758</v>
      </c>
      <c r="F294">
        <v>2019</v>
      </c>
      <c r="G294">
        <v>10</v>
      </c>
      <c r="H294">
        <v>20</v>
      </c>
      <c r="I294" t="s">
        <v>2</v>
      </c>
      <c r="J294">
        <v>3</v>
      </c>
      <c r="L294">
        <v>-3.5</v>
      </c>
      <c r="N294">
        <v>-0.3</v>
      </c>
      <c r="P294">
        <v>18.3</v>
      </c>
      <c r="R294">
        <v>0</v>
      </c>
      <c r="T294">
        <v>4.5999999999999996</v>
      </c>
      <c r="V294">
        <v>0</v>
      </c>
      <c r="X294">
        <v>4.5999999999999996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43759</v>
      </c>
      <c r="F295">
        <v>2019</v>
      </c>
      <c r="G295">
        <v>10</v>
      </c>
      <c r="H295">
        <v>21</v>
      </c>
      <c r="I295" t="s">
        <v>2</v>
      </c>
      <c r="J295">
        <v>8</v>
      </c>
      <c r="L295">
        <v>-0.5</v>
      </c>
      <c r="N295">
        <v>3.8</v>
      </c>
      <c r="P295">
        <v>14.2</v>
      </c>
      <c r="R295">
        <v>0</v>
      </c>
      <c r="T295">
        <v>1.6</v>
      </c>
      <c r="V295">
        <v>0</v>
      </c>
      <c r="X295">
        <v>1.6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43760</v>
      </c>
      <c r="F296">
        <v>2019</v>
      </c>
      <c r="G296">
        <v>10</v>
      </c>
      <c r="H296">
        <v>22</v>
      </c>
      <c r="I296" t="s">
        <v>2</v>
      </c>
      <c r="J296">
        <v>11</v>
      </c>
      <c r="L296">
        <v>4</v>
      </c>
      <c r="N296">
        <v>7.5</v>
      </c>
      <c r="P296">
        <v>10.5</v>
      </c>
      <c r="R296">
        <v>0</v>
      </c>
      <c r="T296">
        <v>0</v>
      </c>
      <c r="V296">
        <v>0</v>
      </c>
      <c r="X296">
        <v>0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43761</v>
      </c>
      <c r="F297">
        <v>2019</v>
      </c>
      <c r="G297">
        <v>10</v>
      </c>
      <c r="H297">
        <v>23</v>
      </c>
      <c r="I297" t="s">
        <v>2</v>
      </c>
      <c r="J297">
        <v>6</v>
      </c>
      <c r="L297">
        <v>-2</v>
      </c>
      <c r="N297">
        <v>2</v>
      </c>
      <c r="P297">
        <v>16</v>
      </c>
      <c r="R297">
        <v>0</v>
      </c>
      <c r="T297">
        <v>2.6</v>
      </c>
      <c r="V297">
        <v>0</v>
      </c>
      <c r="X297">
        <v>2.6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43762</v>
      </c>
      <c r="F298">
        <v>2019</v>
      </c>
      <c r="G298">
        <v>10</v>
      </c>
      <c r="H298">
        <v>24</v>
      </c>
      <c r="I298" t="s">
        <v>2</v>
      </c>
      <c r="J298">
        <v>9.5</v>
      </c>
      <c r="L298">
        <v>4</v>
      </c>
      <c r="N298">
        <v>6.8</v>
      </c>
      <c r="P298">
        <v>11.2</v>
      </c>
      <c r="R298">
        <v>0</v>
      </c>
      <c r="T298">
        <v>16.8</v>
      </c>
      <c r="V298">
        <v>0</v>
      </c>
      <c r="X298">
        <v>16.8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43763</v>
      </c>
      <c r="F299">
        <v>2019</v>
      </c>
      <c r="G299">
        <v>10</v>
      </c>
      <c r="H299">
        <v>25</v>
      </c>
      <c r="I299" t="s">
        <v>2</v>
      </c>
      <c r="J299">
        <v>8</v>
      </c>
      <c r="L299">
        <v>4</v>
      </c>
      <c r="N299">
        <v>6</v>
      </c>
      <c r="P299">
        <v>12</v>
      </c>
      <c r="R299">
        <v>0</v>
      </c>
      <c r="T299">
        <v>0</v>
      </c>
      <c r="V299">
        <v>0</v>
      </c>
      <c r="X299">
        <v>0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43764</v>
      </c>
      <c r="F300">
        <v>2019</v>
      </c>
      <c r="G300">
        <v>10</v>
      </c>
      <c r="H300">
        <v>26</v>
      </c>
      <c r="I300" t="s">
        <v>2</v>
      </c>
      <c r="J300">
        <v>8.5</v>
      </c>
      <c r="L300">
        <v>-2.5</v>
      </c>
      <c r="N300">
        <v>3</v>
      </c>
      <c r="P300">
        <v>15</v>
      </c>
      <c r="R300">
        <v>0</v>
      </c>
      <c r="T300">
        <v>0</v>
      </c>
      <c r="V300">
        <v>0</v>
      </c>
      <c r="X300">
        <v>0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43765</v>
      </c>
      <c r="F301">
        <v>2019</v>
      </c>
      <c r="G301">
        <v>10</v>
      </c>
      <c r="H301">
        <v>27</v>
      </c>
      <c r="I301" t="s">
        <v>2</v>
      </c>
      <c r="J301">
        <v>8</v>
      </c>
      <c r="L301">
        <v>-6</v>
      </c>
      <c r="N301">
        <v>1</v>
      </c>
      <c r="P301">
        <v>17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43766</v>
      </c>
      <c r="F302">
        <v>2019</v>
      </c>
      <c r="G302">
        <v>10</v>
      </c>
      <c r="H302">
        <v>28</v>
      </c>
      <c r="I302" t="s">
        <v>2</v>
      </c>
      <c r="J302">
        <v>3.5</v>
      </c>
      <c r="L302">
        <v>-2</v>
      </c>
      <c r="N302">
        <v>0.8</v>
      </c>
      <c r="P302">
        <v>17.2</v>
      </c>
      <c r="R302">
        <v>0</v>
      </c>
      <c r="T302">
        <v>0</v>
      </c>
      <c r="V302">
        <v>0</v>
      </c>
      <c r="X302">
        <v>0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43767</v>
      </c>
      <c r="F303">
        <v>2019</v>
      </c>
      <c r="G303">
        <v>10</v>
      </c>
      <c r="H303">
        <v>29</v>
      </c>
      <c r="I303" t="s">
        <v>2</v>
      </c>
      <c r="J303">
        <v>5</v>
      </c>
      <c r="L303">
        <v>-6</v>
      </c>
      <c r="N303">
        <v>-0.5</v>
      </c>
      <c r="P303">
        <v>18.5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43768</v>
      </c>
      <c r="F304">
        <v>2019</v>
      </c>
      <c r="G304">
        <v>10</v>
      </c>
      <c r="H304">
        <v>30</v>
      </c>
      <c r="I304" t="s">
        <v>2</v>
      </c>
      <c r="J304">
        <v>6</v>
      </c>
      <c r="L304">
        <v>-6.5</v>
      </c>
      <c r="N304">
        <v>-0.3</v>
      </c>
      <c r="P304">
        <v>18.3</v>
      </c>
      <c r="R304">
        <v>0</v>
      </c>
      <c r="T304">
        <v>0</v>
      </c>
      <c r="V304">
        <v>0</v>
      </c>
      <c r="X304">
        <v>0</v>
      </c>
      <c r="Z304">
        <v>0</v>
      </c>
    </row>
    <row r="305" spans="1:27" x14ac:dyDescent="0.25">
      <c r="A305">
        <v>-124.02</v>
      </c>
      <c r="B305">
        <v>54.03</v>
      </c>
      <c r="C305" t="s">
        <v>1</v>
      </c>
      <c r="D305" t="s">
        <v>0</v>
      </c>
      <c r="E305" s="1">
        <v>43769</v>
      </c>
      <c r="F305">
        <v>2019</v>
      </c>
      <c r="G305">
        <v>10</v>
      </c>
      <c r="H305">
        <v>31</v>
      </c>
      <c r="I305" t="s">
        <v>2</v>
      </c>
      <c r="J305">
        <v>10</v>
      </c>
      <c r="L305">
        <v>-4</v>
      </c>
      <c r="N305">
        <v>3</v>
      </c>
      <c r="P305">
        <v>15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7" x14ac:dyDescent="0.25">
      <c r="A306">
        <v>-124.02</v>
      </c>
      <c r="B306">
        <v>54.03</v>
      </c>
      <c r="C306" t="s">
        <v>1</v>
      </c>
      <c r="D306" t="s">
        <v>0</v>
      </c>
      <c r="E306" s="1">
        <v>43770</v>
      </c>
      <c r="F306">
        <v>2019</v>
      </c>
      <c r="G306">
        <v>11</v>
      </c>
      <c r="H306">
        <v>1</v>
      </c>
      <c r="I306" t="s">
        <v>2</v>
      </c>
      <c r="J306">
        <v>4</v>
      </c>
      <c r="L306">
        <v>-5</v>
      </c>
      <c r="N306">
        <v>-0.5</v>
      </c>
      <c r="P306">
        <v>18.5</v>
      </c>
      <c r="R306">
        <v>0</v>
      </c>
      <c r="T306">
        <v>0</v>
      </c>
      <c r="V306">
        <v>0</v>
      </c>
      <c r="X306">
        <v>0</v>
      </c>
      <c r="Z306">
        <v>0</v>
      </c>
    </row>
    <row r="307" spans="1:27" x14ac:dyDescent="0.25">
      <c r="A307">
        <v>-124.02</v>
      </c>
      <c r="B307">
        <v>54.03</v>
      </c>
      <c r="C307" t="s">
        <v>1</v>
      </c>
      <c r="D307" t="s">
        <v>0</v>
      </c>
      <c r="E307" s="1">
        <v>43771</v>
      </c>
      <c r="F307">
        <v>2019</v>
      </c>
      <c r="G307">
        <v>11</v>
      </c>
      <c r="H307">
        <v>2</v>
      </c>
      <c r="I307" t="s">
        <v>2</v>
      </c>
      <c r="J307">
        <v>12</v>
      </c>
      <c r="L307">
        <v>0.5</v>
      </c>
      <c r="N307">
        <v>6.3</v>
      </c>
      <c r="P307">
        <v>11.7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7" x14ac:dyDescent="0.25">
      <c r="A308">
        <v>-124.02</v>
      </c>
      <c r="B308">
        <v>54.03</v>
      </c>
      <c r="C308" t="s">
        <v>1</v>
      </c>
      <c r="D308" t="s">
        <v>0</v>
      </c>
      <c r="E308" s="1">
        <v>43772</v>
      </c>
      <c r="F308">
        <v>2019</v>
      </c>
      <c r="G308">
        <v>11</v>
      </c>
      <c r="H308">
        <v>3</v>
      </c>
      <c r="I308" t="s">
        <v>2</v>
      </c>
      <c r="J308">
        <v>7</v>
      </c>
      <c r="L308">
        <v>1.5</v>
      </c>
      <c r="N308">
        <v>4.3</v>
      </c>
      <c r="P308">
        <v>13.7</v>
      </c>
      <c r="R308">
        <v>0</v>
      </c>
      <c r="T308">
        <v>10</v>
      </c>
      <c r="V308">
        <v>0</v>
      </c>
      <c r="X308">
        <v>10</v>
      </c>
      <c r="Z308">
        <v>0</v>
      </c>
    </row>
    <row r="309" spans="1:27" x14ac:dyDescent="0.25">
      <c r="A309">
        <v>-124.02</v>
      </c>
      <c r="B309">
        <v>54.03</v>
      </c>
      <c r="C309" t="s">
        <v>1</v>
      </c>
      <c r="D309" t="s">
        <v>0</v>
      </c>
      <c r="E309" s="1">
        <v>43773</v>
      </c>
      <c r="F309">
        <v>2019</v>
      </c>
      <c r="G309">
        <v>11</v>
      </c>
      <c r="H309">
        <v>4</v>
      </c>
      <c r="I309" t="s">
        <v>2</v>
      </c>
      <c r="J309">
        <v>9.5</v>
      </c>
      <c r="L309">
        <v>4</v>
      </c>
      <c r="N309">
        <v>6.8</v>
      </c>
      <c r="P309">
        <v>11.2</v>
      </c>
      <c r="R309">
        <v>0</v>
      </c>
      <c r="T309">
        <v>0.8</v>
      </c>
      <c r="V309">
        <v>0</v>
      </c>
      <c r="X309">
        <v>0.8</v>
      </c>
      <c r="Z309">
        <v>0</v>
      </c>
    </row>
    <row r="310" spans="1:27" x14ac:dyDescent="0.25">
      <c r="A310">
        <v>-124.02</v>
      </c>
      <c r="B310">
        <v>54.03</v>
      </c>
      <c r="C310" t="s">
        <v>1</v>
      </c>
      <c r="D310" t="s">
        <v>0</v>
      </c>
      <c r="E310" s="1">
        <v>43774</v>
      </c>
      <c r="F310">
        <v>2019</v>
      </c>
      <c r="G310">
        <v>11</v>
      </c>
      <c r="H310">
        <v>5</v>
      </c>
      <c r="I310" t="s">
        <v>2</v>
      </c>
      <c r="J310">
        <v>0</v>
      </c>
      <c r="L310">
        <v>-2</v>
      </c>
      <c r="N310">
        <v>-1</v>
      </c>
      <c r="P310">
        <v>19</v>
      </c>
      <c r="R310">
        <v>0</v>
      </c>
      <c r="T310">
        <v>0.6</v>
      </c>
      <c r="V310">
        <v>0</v>
      </c>
      <c r="X310">
        <v>0.6</v>
      </c>
      <c r="Z310">
        <v>0</v>
      </c>
      <c r="AA310" t="s">
        <v>3</v>
      </c>
    </row>
    <row r="311" spans="1:27" x14ac:dyDescent="0.25">
      <c r="A311">
        <v>-124.02</v>
      </c>
      <c r="B311">
        <v>54.03</v>
      </c>
      <c r="C311" t="s">
        <v>1</v>
      </c>
      <c r="D311" t="s">
        <v>0</v>
      </c>
      <c r="E311" s="1">
        <v>43775</v>
      </c>
      <c r="F311">
        <v>2019</v>
      </c>
      <c r="G311">
        <v>11</v>
      </c>
      <c r="H311">
        <v>6</v>
      </c>
      <c r="I311" t="s">
        <v>2</v>
      </c>
      <c r="J311">
        <v>-0.5</v>
      </c>
      <c r="L311">
        <v>-10</v>
      </c>
      <c r="N311">
        <v>-5.3</v>
      </c>
      <c r="P311">
        <v>23.3</v>
      </c>
      <c r="R311">
        <v>0</v>
      </c>
      <c r="T311">
        <v>0</v>
      </c>
      <c r="V311">
        <v>0</v>
      </c>
      <c r="X311">
        <v>0</v>
      </c>
      <c r="Z311">
        <v>0</v>
      </c>
    </row>
    <row r="312" spans="1:27" x14ac:dyDescent="0.25">
      <c r="A312">
        <v>-124.02</v>
      </c>
      <c r="B312">
        <v>54.03</v>
      </c>
      <c r="C312" t="s">
        <v>1</v>
      </c>
      <c r="D312" t="s">
        <v>0</v>
      </c>
      <c r="E312" s="1">
        <v>43776</v>
      </c>
      <c r="F312">
        <v>2019</v>
      </c>
      <c r="G312">
        <v>11</v>
      </c>
      <c r="H312">
        <v>7</v>
      </c>
      <c r="I312" t="s">
        <v>2</v>
      </c>
      <c r="J312">
        <v>1</v>
      </c>
      <c r="L312">
        <v>-6</v>
      </c>
      <c r="N312">
        <v>-2.5</v>
      </c>
      <c r="P312">
        <v>20.5</v>
      </c>
      <c r="R312">
        <v>0</v>
      </c>
      <c r="T312">
        <v>7.4</v>
      </c>
      <c r="V312">
        <v>0</v>
      </c>
      <c r="X312">
        <v>7.4</v>
      </c>
      <c r="Z312">
        <v>0</v>
      </c>
    </row>
    <row r="313" spans="1:27" x14ac:dyDescent="0.25">
      <c r="A313">
        <v>-124.02</v>
      </c>
      <c r="B313">
        <v>54.03</v>
      </c>
      <c r="C313" t="s">
        <v>1</v>
      </c>
      <c r="D313" t="s">
        <v>0</v>
      </c>
      <c r="E313" s="1">
        <v>43777</v>
      </c>
      <c r="F313">
        <v>2019</v>
      </c>
      <c r="G313">
        <v>11</v>
      </c>
      <c r="H313">
        <v>8</v>
      </c>
      <c r="I313" t="s">
        <v>2</v>
      </c>
      <c r="J313">
        <v>5.5</v>
      </c>
      <c r="L313">
        <v>0</v>
      </c>
      <c r="N313">
        <v>2.8</v>
      </c>
      <c r="P313">
        <v>15.2</v>
      </c>
      <c r="R313">
        <v>0</v>
      </c>
      <c r="T313">
        <v>5.6</v>
      </c>
      <c r="V313">
        <v>0</v>
      </c>
      <c r="X313">
        <v>5.6</v>
      </c>
      <c r="Z313">
        <v>0</v>
      </c>
    </row>
    <row r="314" spans="1:27" x14ac:dyDescent="0.25">
      <c r="A314">
        <v>-124.02</v>
      </c>
      <c r="B314">
        <v>54.03</v>
      </c>
      <c r="C314" t="s">
        <v>1</v>
      </c>
      <c r="D314" t="s">
        <v>0</v>
      </c>
      <c r="E314" s="1">
        <v>43778</v>
      </c>
      <c r="F314">
        <v>2019</v>
      </c>
      <c r="G314">
        <v>11</v>
      </c>
      <c r="H314">
        <v>9</v>
      </c>
      <c r="I314" t="s">
        <v>2</v>
      </c>
      <c r="J314">
        <v>-4.5</v>
      </c>
      <c r="L314">
        <v>-7</v>
      </c>
      <c r="N314">
        <v>-5.8</v>
      </c>
      <c r="P314">
        <v>23.8</v>
      </c>
      <c r="R314">
        <v>0</v>
      </c>
      <c r="T314">
        <v>0</v>
      </c>
      <c r="V314">
        <v>0.4</v>
      </c>
      <c r="X314">
        <v>0.4</v>
      </c>
      <c r="Z314">
        <v>0</v>
      </c>
    </row>
    <row r="315" spans="1:27" x14ac:dyDescent="0.25">
      <c r="A315">
        <v>-124.02</v>
      </c>
      <c r="B315">
        <v>54.03</v>
      </c>
      <c r="C315" t="s">
        <v>1</v>
      </c>
      <c r="D315" t="s">
        <v>0</v>
      </c>
      <c r="E315" s="1">
        <v>43779</v>
      </c>
      <c r="F315">
        <v>2019</v>
      </c>
      <c r="G315">
        <v>11</v>
      </c>
      <c r="H315">
        <v>10</v>
      </c>
      <c r="I315" t="s">
        <v>2</v>
      </c>
      <c r="J315">
        <v>-6</v>
      </c>
      <c r="L315">
        <v>-12</v>
      </c>
      <c r="N315">
        <v>-9</v>
      </c>
      <c r="P315">
        <v>27</v>
      </c>
      <c r="R315">
        <v>0</v>
      </c>
      <c r="T315">
        <v>0</v>
      </c>
      <c r="V315">
        <v>0</v>
      </c>
      <c r="X315">
        <v>0</v>
      </c>
      <c r="Z315">
        <v>0</v>
      </c>
    </row>
    <row r="316" spans="1:27" x14ac:dyDescent="0.25">
      <c r="A316">
        <v>-124.02</v>
      </c>
      <c r="B316">
        <v>54.03</v>
      </c>
      <c r="C316" t="s">
        <v>1</v>
      </c>
      <c r="D316" t="s">
        <v>0</v>
      </c>
      <c r="E316" s="1">
        <v>43780</v>
      </c>
      <c r="F316">
        <v>2019</v>
      </c>
      <c r="G316">
        <v>11</v>
      </c>
      <c r="H316">
        <v>11</v>
      </c>
      <c r="I316" t="s">
        <v>2</v>
      </c>
      <c r="J316">
        <v>-1.5</v>
      </c>
      <c r="L316">
        <v>-13</v>
      </c>
      <c r="N316">
        <v>-7.3</v>
      </c>
      <c r="P316">
        <v>25.3</v>
      </c>
      <c r="R316">
        <v>0</v>
      </c>
      <c r="T316">
        <v>4</v>
      </c>
      <c r="V316">
        <v>0</v>
      </c>
      <c r="X316">
        <v>4</v>
      </c>
      <c r="Z316">
        <v>0</v>
      </c>
    </row>
    <row r="317" spans="1:27" x14ac:dyDescent="0.25">
      <c r="A317">
        <v>-124.02</v>
      </c>
      <c r="B317">
        <v>54.03</v>
      </c>
      <c r="C317" t="s">
        <v>1</v>
      </c>
      <c r="D317" t="s">
        <v>0</v>
      </c>
      <c r="E317" s="1">
        <v>43781</v>
      </c>
      <c r="F317">
        <v>2019</v>
      </c>
      <c r="G317">
        <v>11</v>
      </c>
      <c r="H317">
        <v>12</v>
      </c>
      <c r="I317" t="s">
        <v>2</v>
      </c>
      <c r="J317">
        <v>-0.5</v>
      </c>
      <c r="L317">
        <v>-3</v>
      </c>
      <c r="N317">
        <v>-1.8</v>
      </c>
      <c r="P317">
        <v>19.8</v>
      </c>
      <c r="R317">
        <v>0</v>
      </c>
      <c r="T317">
        <v>0</v>
      </c>
      <c r="V317">
        <v>0</v>
      </c>
      <c r="X317">
        <v>0</v>
      </c>
      <c r="Z317">
        <v>0</v>
      </c>
    </row>
    <row r="318" spans="1:27" x14ac:dyDescent="0.25">
      <c r="A318">
        <v>-124.02</v>
      </c>
      <c r="B318">
        <v>54.03</v>
      </c>
      <c r="C318" t="s">
        <v>1</v>
      </c>
      <c r="D318" t="s">
        <v>0</v>
      </c>
      <c r="E318" s="1">
        <v>43782</v>
      </c>
      <c r="F318">
        <v>2019</v>
      </c>
      <c r="G318">
        <v>11</v>
      </c>
      <c r="H318">
        <v>13</v>
      </c>
      <c r="I318" t="s">
        <v>2</v>
      </c>
      <c r="J318">
        <v>6</v>
      </c>
      <c r="L318">
        <v>-3</v>
      </c>
      <c r="N318">
        <v>1.5</v>
      </c>
      <c r="P318">
        <v>16.5</v>
      </c>
      <c r="R318">
        <v>0</v>
      </c>
      <c r="T318">
        <v>0.8</v>
      </c>
      <c r="V318">
        <v>0</v>
      </c>
      <c r="X318">
        <v>0.8</v>
      </c>
      <c r="Z318">
        <v>0</v>
      </c>
    </row>
    <row r="319" spans="1:27" x14ac:dyDescent="0.25">
      <c r="A319">
        <v>-124.02</v>
      </c>
      <c r="B319">
        <v>54.03</v>
      </c>
      <c r="C319" t="s">
        <v>1</v>
      </c>
      <c r="D319" t="s">
        <v>0</v>
      </c>
      <c r="E319" s="1">
        <v>43783</v>
      </c>
      <c r="F319">
        <v>2019</v>
      </c>
      <c r="G319">
        <v>11</v>
      </c>
      <c r="H319">
        <v>14</v>
      </c>
      <c r="I319" t="s">
        <v>2</v>
      </c>
      <c r="J319">
        <v>4</v>
      </c>
      <c r="L319">
        <v>0</v>
      </c>
      <c r="N319">
        <v>2</v>
      </c>
      <c r="P319">
        <v>16</v>
      </c>
      <c r="R319">
        <v>0</v>
      </c>
      <c r="T319">
        <v>1.4</v>
      </c>
      <c r="V319">
        <v>0</v>
      </c>
      <c r="X319">
        <v>1.4</v>
      </c>
      <c r="Z319">
        <v>0</v>
      </c>
    </row>
    <row r="320" spans="1:27" x14ac:dyDescent="0.25">
      <c r="A320">
        <v>-124.02</v>
      </c>
      <c r="B320">
        <v>54.03</v>
      </c>
      <c r="C320" t="s">
        <v>1</v>
      </c>
      <c r="D320" t="s">
        <v>0</v>
      </c>
      <c r="E320" s="1">
        <v>43784</v>
      </c>
      <c r="F320">
        <v>2019</v>
      </c>
      <c r="G320">
        <v>11</v>
      </c>
      <c r="H320">
        <v>15</v>
      </c>
      <c r="I320" t="s">
        <v>2</v>
      </c>
      <c r="J320">
        <v>8</v>
      </c>
      <c r="L320">
        <v>0</v>
      </c>
      <c r="N320">
        <v>4</v>
      </c>
      <c r="P320">
        <v>14</v>
      </c>
      <c r="R320">
        <v>0</v>
      </c>
      <c r="T320">
        <v>0</v>
      </c>
      <c r="V320">
        <v>0</v>
      </c>
      <c r="X320">
        <v>0</v>
      </c>
      <c r="Z320">
        <v>0</v>
      </c>
    </row>
    <row r="321" spans="1:26" x14ac:dyDescent="0.25">
      <c r="A321">
        <v>-124.02</v>
      </c>
      <c r="B321">
        <v>54.03</v>
      </c>
      <c r="C321" t="s">
        <v>1</v>
      </c>
      <c r="D321" t="s">
        <v>0</v>
      </c>
      <c r="E321" s="1">
        <v>43785</v>
      </c>
      <c r="F321">
        <v>2019</v>
      </c>
      <c r="G321">
        <v>11</v>
      </c>
      <c r="H321">
        <v>16</v>
      </c>
      <c r="I321" t="s">
        <v>2</v>
      </c>
      <c r="J321">
        <v>3</v>
      </c>
      <c r="L321">
        <v>-2</v>
      </c>
      <c r="N321">
        <v>0.5</v>
      </c>
      <c r="P321">
        <v>17.5</v>
      </c>
      <c r="R321">
        <v>0</v>
      </c>
      <c r="T321">
        <v>11.2</v>
      </c>
      <c r="V321">
        <v>0</v>
      </c>
      <c r="X321">
        <v>11.2</v>
      </c>
      <c r="Z321">
        <v>0</v>
      </c>
    </row>
    <row r="322" spans="1:26" x14ac:dyDescent="0.25">
      <c r="A322">
        <v>-124.02</v>
      </c>
      <c r="B322">
        <v>54.03</v>
      </c>
      <c r="C322" t="s">
        <v>1</v>
      </c>
      <c r="D322" t="s">
        <v>0</v>
      </c>
      <c r="E322" s="1">
        <v>43786</v>
      </c>
      <c r="F322">
        <v>2019</v>
      </c>
      <c r="G322">
        <v>11</v>
      </c>
      <c r="H322">
        <v>17</v>
      </c>
      <c r="I322" t="s">
        <v>2</v>
      </c>
      <c r="J322">
        <v>12</v>
      </c>
      <c r="L322">
        <v>0</v>
      </c>
      <c r="N322">
        <v>6</v>
      </c>
      <c r="P322">
        <v>12</v>
      </c>
      <c r="R322">
        <v>0</v>
      </c>
      <c r="T322">
        <v>0.4</v>
      </c>
      <c r="V322">
        <v>0</v>
      </c>
      <c r="X322">
        <v>0.4</v>
      </c>
      <c r="Z322">
        <v>0</v>
      </c>
    </row>
    <row r="323" spans="1:26" x14ac:dyDescent="0.25">
      <c r="A323">
        <v>-124.02</v>
      </c>
      <c r="B323">
        <v>54.03</v>
      </c>
      <c r="C323" t="s">
        <v>1</v>
      </c>
      <c r="D323" t="s">
        <v>0</v>
      </c>
      <c r="E323" s="1">
        <v>43787</v>
      </c>
      <c r="F323">
        <v>2019</v>
      </c>
      <c r="G323">
        <v>11</v>
      </c>
      <c r="H323">
        <v>18</v>
      </c>
      <c r="I323" t="s">
        <v>2</v>
      </c>
      <c r="J323">
        <v>4</v>
      </c>
      <c r="L323">
        <v>-3</v>
      </c>
      <c r="N323">
        <v>0.5</v>
      </c>
      <c r="P323">
        <v>17.5</v>
      </c>
      <c r="R323">
        <v>0</v>
      </c>
      <c r="T323">
        <v>0</v>
      </c>
      <c r="V323">
        <v>0</v>
      </c>
      <c r="X323">
        <v>0</v>
      </c>
      <c r="Z323">
        <v>0</v>
      </c>
    </row>
    <row r="324" spans="1:26" x14ac:dyDescent="0.25">
      <c r="A324">
        <v>-124.02</v>
      </c>
      <c r="B324">
        <v>54.03</v>
      </c>
      <c r="C324" t="s">
        <v>1</v>
      </c>
      <c r="D324" t="s">
        <v>0</v>
      </c>
      <c r="E324" s="1">
        <v>43788</v>
      </c>
      <c r="F324">
        <v>2019</v>
      </c>
      <c r="G324">
        <v>11</v>
      </c>
      <c r="H324">
        <v>19</v>
      </c>
      <c r="I324" t="s">
        <v>2</v>
      </c>
      <c r="J324">
        <v>4</v>
      </c>
      <c r="L324">
        <v>-6</v>
      </c>
      <c r="N324">
        <v>-1</v>
      </c>
      <c r="P324">
        <v>19</v>
      </c>
      <c r="R324">
        <v>0</v>
      </c>
      <c r="T324">
        <v>0</v>
      </c>
      <c r="V324">
        <v>0</v>
      </c>
      <c r="X324">
        <v>0</v>
      </c>
      <c r="Z324">
        <v>0</v>
      </c>
    </row>
    <row r="325" spans="1:26" x14ac:dyDescent="0.25">
      <c r="A325">
        <v>-124.02</v>
      </c>
      <c r="B325">
        <v>54.03</v>
      </c>
      <c r="C325" t="s">
        <v>1</v>
      </c>
      <c r="D325" t="s">
        <v>0</v>
      </c>
      <c r="E325" s="1">
        <v>43789</v>
      </c>
      <c r="F325">
        <v>2019</v>
      </c>
      <c r="G325">
        <v>11</v>
      </c>
      <c r="H325">
        <v>20</v>
      </c>
      <c r="I325" t="s">
        <v>2</v>
      </c>
      <c r="J325">
        <v>0</v>
      </c>
      <c r="L325">
        <v>-7</v>
      </c>
      <c r="N325">
        <v>-3.5</v>
      </c>
      <c r="P325">
        <v>21.5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6" x14ac:dyDescent="0.25">
      <c r="A326">
        <v>-124.02</v>
      </c>
      <c r="B326">
        <v>54.03</v>
      </c>
      <c r="C326" t="s">
        <v>1</v>
      </c>
      <c r="D326" t="s">
        <v>0</v>
      </c>
      <c r="E326" s="1">
        <v>43790</v>
      </c>
      <c r="F326">
        <v>2019</v>
      </c>
      <c r="G326">
        <v>11</v>
      </c>
      <c r="H326">
        <v>21</v>
      </c>
      <c r="I326" t="s">
        <v>2</v>
      </c>
      <c r="J326">
        <v>0</v>
      </c>
      <c r="L326">
        <v>-6.5</v>
      </c>
      <c r="N326">
        <v>-3.3</v>
      </c>
      <c r="P326">
        <v>21.3</v>
      </c>
      <c r="R326">
        <v>0</v>
      </c>
      <c r="T326">
        <v>0</v>
      </c>
      <c r="V326">
        <v>0</v>
      </c>
      <c r="X326">
        <v>0</v>
      </c>
      <c r="Z326">
        <v>0</v>
      </c>
    </row>
    <row r="327" spans="1:26" x14ac:dyDescent="0.25">
      <c r="A327">
        <v>-124.02</v>
      </c>
      <c r="B327">
        <v>54.03</v>
      </c>
      <c r="C327" t="s">
        <v>1</v>
      </c>
      <c r="D327" t="s">
        <v>0</v>
      </c>
      <c r="E327" s="1">
        <v>43791</v>
      </c>
      <c r="F327">
        <v>2019</v>
      </c>
      <c r="G327">
        <v>11</v>
      </c>
      <c r="H327">
        <v>22</v>
      </c>
      <c r="I327" t="s">
        <v>2</v>
      </c>
      <c r="J327">
        <v>7.5</v>
      </c>
      <c r="L327">
        <v>-5</v>
      </c>
      <c r="N327">
        <v>1.3</v>
      </c>
      <c r="P327">
        <v>16.7</v>
      </c>
      <c r="R327">
        <v>0</v>
      </c>
      <c r="T327">
        <v>0.8</v>
      </c>
      <c r="V327">
        <v>0</v>
      </c>
      <c r="X327">
        <v>0.8</v>
      </c>
      <c r="Z327">
        <v>0</v>
      </c>
    </row>
    <row r="328" spans="1:26" x14ac:dyDescent="0.25">
      <c r="A328">
        <v>-124.02</v>
      </c>
      <c r="B328">
        <v>54.03</v>
      </c>
      <c r="C328" t="s">
        <v>1</v>
      </c>
      <c r="D328" t="s">
        <v>0</v>
      </c>
      <c r="E328" s="1">
        <v>43792</v>
      </c>
      <c r="F328">
        <v>2019</v>
      </c>
      <c r="G328">
        <v>11</v>
      </c>
      <c r="H328">
        <v>23</v>
      </c>
      <c r="I328" t="s">
        <v>2</v>
      </c>
      <c r="J328">
        <v>4.5</v>
      </c>
      <c r="L328">
        <v>1</v>
      </c>
      <c r="N328">
        <v>2.8</v>
      </c>
      <c r="P328">
        <v>15.2</v>
      </c>
      <c r="R328">
        <v>0</v>
      </c>
      <c r="T328">
        <v>14.8</v>
      </c>
      <c r="V328">
        <v>0</v>
      </c>
      <c r="X328">
        <v>14.8</v>
      </c>
      <c r="Z328">
        <v>0</v>
      </c>
    </row>
    <row r="329" spans="1:26" x14ac:dyDescent="0.25">
      <c r="A329">
        <v>-124.02</v>
      </c>
      <c r="B329">
        <v>54.03</v>
      </c>
      <c r="C329" t="s">
        <v>1</v>
      </c>
      <c r="D329" t="s">
        <v>0</v>
      </c>
      <c r="E329" s="1">
        <v>43793</v>
      </c>
      <c r="F329">
        <v>2019</v>
      </c>
      <c r="G329">
        <v>11</v>
      </c>
      <c r="H329">
        <v>24</v>
      </c>
      <c r="I329" t="s">
        <v>2</v>
      </c>
      <c r="J329">
        <v>6.5</v>
      </c>
      <c r="L329">
        <v>0</v>
      </c>
      <c r="N329">
        <v>3.3</v>
      </c>
      <c r="P329">
        <v>14.7</v>
      </c>
      <c r="R329">
        <v>0</v>
      </c>
      <c r="T329">
        <v>0</v>
      </c>
      <c r="V329">
        <v>0</v>
      </c>
      <c r="X329">
        <v>0</v>
      </c>
      <c r="Z329">
        <v>0</v>
      </c>
    </row>
    <row r="330" spans="1:26" x14ac:dyDescent="0.25">
      <c r="A330">
        <v>-124.02</v>
      </c>
      <c r="B330">
        <v>54.03</v>
      </c>
      <c r="C330" t="s">
        <v>1</v>
      </c>
      <c r="D330" t="s">
        <v>0</v>
      </c>
      <c r="E330" s="1">
        <v>43794</v>
      </c>
      <c r="F330">
        <v>2019</v>
      </c>
      <c r="G330">
        <v>11</v>
      </c>
      <c r="H330">
        <v>25</v>
      </c>
      <c r="I330" t="s">
        <v>2</v>
      </c>
      <c r="J330">
        <v>2.5</v>
      </c>
      <c r="L330">
        <v>-4</v>
      </c>
      <c r="N330">
        <v>-0.8</v>
      </c>
      <c r="P330">
        <v>18.8</v>
      </c>
      <c r="R330">
        <v>0</v>
      </c>
      <c r="T330">
        <v>0</v>
      </c>
      <c r="V330">
        <v>0</v>
      </c>
      <c r="X330">
        <v>0</v>
      </c>
      <c r="Z330">
        <v>0</v>
      </c>
    </row>
    <row r="331" spans="1:26" x14ac:dyDescent="0.25">
      <c r="A331">
        <v>-124.02</v>
      </c>
      <c r="B331">
        <v>54.03</v>
      </c>
      <c r="C331" t="s">
        <v>1</v>
      </c>
      <c r="D331" t="s">
        <v>0</v>
      </c>
      <c r="E331" s="1">
        <v>43795</v>
      </c>
      <c r="F331">
        <v>2019</v>
      </c>
      <c r="G331">
        <v>11</v>
      </c>
      <c r="H331">
        <v>26</v>
      </c>
      <c r="I331" t="s">
        <v>2</v>
      </c>
      <c r="J331">
        <v>-2.5</v>
      </c>
      <c r="L331">
        <v>-7</v>
      </c>
      <c r="N331">
        <v>-4.8</v>
      </c>
      <c r="P331">
        <v>22.8</v>
      </c>
      <c r="R331">
        <v>0</v>
      </c>
      <c r="T331">
        <v>0</v>
      </c>
      <c r="V331">
        <v>0</v>
      </c>
      <c r="X331">
        <v>0</v>
      </c>
      <c r="Z331">
        <v>0</v>
      </c>
    </row>
    <row r="332" spans="1:26" x14ac:dyDescent="0.25">
      <c r="A332">
        <v>-124.02</v>
      </c>
      <c r="B332">
        <v>54.03</v>
      </c>
      <c r="C332" t="s">
        <v>1</v>
      </c>
      <c r="D332" t="s">
        <v>0</v>
      </c>
      <c r="E332" s="1">
        <v>43796</v>
      </c>
      <c r="F332">
        <v>2019</v>
      </c>
      <c r="G332">
        <v>11</v>
      </c>
      <c r="H332">
        <v>27</v>
      </c>
      <c r="I332" t="s">
        <v>2</v>
      </c>
      <c r="J332">
        <v>-4</v>
      </c>
      <c r="L332">
        <v>-12</v>
      </c>
      <c r="N332">
        <v>-8</v>
      </c>
      <c r="P332">
        <v>26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6" x14ac:dyDescent="0.25">
      <c r="A333">
        <v>-124.02</v>
      </c>
      <c r="B333">
        <v>54.03</v>
      </c>
      <c r="C333" t="s">
        <v>1</v>
      </c>
      <c r="D333" t="s">
        <v>0</v>
      </c>
      <c r="E333" s="1">
        <v>43797</v>
      </c>
      <c r="F333">
        <v>2019</v>
      </c>
      <c r="G333">
        <v>11</v>
      </c>
      <c r="H333">
        <v>28</v>
      </c>
      <c r="I333" t="s">
        <v>2</v>
      </c>
      <c r="J333">
        <v>-7</v>
      </c>
      <c r="L333">
        <v>-15</v>
      </c>
      <c r="N333">
        <v>-11</v>
      </c>
      <c r="P333">
        <v>29</v>
      </c>
      <c r="R333">
        <v>0</v>
      </c>
      <c r="T333">
        <v>0</v>
      </c>
      <c r="V333">
        <v>0</v>
      </c>
      <c r="X333">
        <v>0</v>
      </c>
      <c r="Z333">
        <v>0</v>
      </c>
    </row>
    <row r="334" spans="1:26" x14ac:dyDescent="0.25">
      <c r="A334">
        <v>-124.02</v>
      </c>
      <c r="B334">
        <v>54.03</v>
      </c>
      <c r="C334" t="s">
        <v>1</v>
      </c>
      <c r="D334" t="s">
        <v>0</v>
      </c>
      <c r="E334" s="1">
        <v>43798</v>
      </c>
      <c r="F334">
        <v>2019</v>
      </c>
      <c r="G334">
        <v>11</v>
      </c>
      <c r="H334">
        <v>29</v>
      </c>
      <c r="I334" t="s">
        <v>2</v>
      </c>
      <c r="J334">
        <v>-8</v>
      </c>
      <c r="L334">
        <v>-16.5</v>
      </c>
      <c r="N334">
        <v>-12.3</v>
      </c>
      <c r="P334">
        <v>30.3</v>
      </c>
      <c r="R334">
        <v>0</v>
      </c>
      <c r="T334">
        <v>0</v>
      </c>
      <c r="V334">
        <v>0</v>
      </c>
      <c r="X334">
        <v>0</v>
      </c>
      <c r="Z334">
        <v>0</v>
      </c>
    </row>
    <row r="335" spans="1:26" x14ac:dyDescent="0.25">
      <c r="A335">
        <v>-124.02</v>
      </c>
      <c r="B335">
        <v>54.03</v>
      </c>
      <c r="C335" t="s">
        <v>1</v>
      </c>
      <c r="D335" t="s">
        <v>0</v>
      </c>
      <c r="E335" s="1">
        <v>43799</v>
      </c>
      <c r="F335">
        <v>2019</v>
      </c>
      <c r="G335">
        <v>11</v>
      </c>
      <c r="H335">
        <v>30</v>
      </c>
      <c r="I335" t="s">
        <v>2</v>
      </c>
      <c r="J335">
        <v>-9.5</v>
      </c>
      <c r="L335">
        <v>-18</v>
      </c>
      <c r="N335">
        <v>-13.8</v>
      </c>
      <c r="P335">
        <v>31.8</v>
      </c>
      <c r="R335">
        <v>0</v>
      </c>
      <c r="T335">
        <v>0</v>
      </c>
      <c r="V335">
        <v>0</v>
      </c>
      <c r="X335">
        <v>0</v>
      </c>
      <c r="Z335">
        <v>0</v>
      </c>
    </row>
    <row r="336" spans="1:26" x14ac:dyDescent="0.25">
      <c r="A336">
        <v>-124.02</v>
      </c>
      <c r="B336">
        <v>54.03</v>
      </c>
      <c r="C336" t="s">
        <v>1</v>
      </c>
      <c r="D336" t="s">
        <v>0</v>
      </c>
      <c r="E336" s="1">
        <v>43800</v>
      </c>
      <c r="F336">
        <v>2019</v>
      </c>
      <c r="G336">
        <v>12</v>
      </c>
      <c r="H336">
        <v>1</v>
      </c>
      <c r="I336" t="s">
        <v>2</v>
      </c>
      <c r="J336">
        <v>-8</v>
      </c>
      <c r="L336">
        <v>-20</v>
      </c>
      <c r="N336">
        <v>-14</v>
      </c>
      <c r="P336">
        <v>32</v>
      </c>
      <c r="R336">
        <v>0</v>
      </c>
      <c r="T336">
        <v>0</v>
      </c>
      <c r="V336">
        <v>0.8</v>
      </c>
      <c r="X336">
        <v>0.8</v>
      </c>
      <c r="Z336">
        <v>0</v>
      </c>
    </row>
    <row r="337" spans="1:26" x14ac:dyDescent="0.25">
      <c r="A337">
        <v>-124.02</v>
      </c>
      <c r="B337">
        <v>54.03</v>
      </c>
      <c r="C337" t="s">
        <v>1</v>
      </c>
      <c r="D337" t="s">
        <v>0</v>
      </c>
      <c r="E337" s="1">
        <v>43801</v>
      </c>
      <c r="F337">
        <v>2019</v>
      </c>
      <c r="G337">
        <v>12</v>
      </c>
      <c r="H337">
        <v>2</v>
      </c>
      <c r="I337" t="s">
        <v>2</v>
      </c>
      <c r="J337">
        <v>0</v>
      </c>
      <c r="L337">
        <v>-13</v>
      </c>
      <c r="N337">
        <v>-6.5</v>
      </c>
      <c r="P337">
        <v>24.5</v>
      </c>
      <c r="R337">
        <v>0</v>
      </c>
      <c r="T337">
        <v>0</v>
      </c>
      <c r="V337">
        <v>0</v>
      </c>
      <c r="X337">
        <v>0</v>
      </c>
      <c r="Z337">
        <v>0</v>
      </c>
    </row>
    <row r="338" spans="1:26" x14ac:dyDescent="0.25">
      <c r="A338">
        <v>-124.02</v>
      </c>
      <c r="B338">
        <v>54.03</v>
      </c>
      <c r="C338" t="s">
        <v>1</v>
      </c>
      <c r="D338" t="s">
        <v>0</v>
      </c>
      <c r="E338" s="1">
        <v>43802</v>
      </c>
      <c r="F338">
        <v>2019</v>
      </c>
      <c r="G338">
        <v>12</v>
      </c>
      <c r="H338">
        <v>3</v>
      </c>
      <c r="I338" t="s">
        <v>2</v>
      </c>
      <c r="J338">
        <v>0.5</v>
      </c>
      <c r="L338">
        <v>-3</v>
      </c>
      <c r="N338">
        <v>-1.3</v>
      </c>
      <c r="P338">
        <v>19.3</v>
      </c>
      <c r="R338">
        <v>0</v>
      </c>
      <c r="T338">
        <v>0</v>
      </c>
      <c r="V338">
        <v>7</v>
      </c>
      <c r="X338">
        <v>7</v>
      </c>
      <c r="Z338">
        <v>0</v>
      </c>
    </row>
    <row r="339" spans="1:26" x14ac:dyDescent="0.25">
      <c r="A339">
        <v>-124.02</v>
      </c>
      <c r="B339">
        <v>54.03</v>
      </c>
      <c r="C339" t="s">
        <v>1</v>
      </c>
      <c r="D339" t="s">
        <v>0</v>
      </c>
      <c r="E339" s="1">
        <v>43803</v>
      </c>
      <c r="F339">
        <v>2019</v>
      </c>
      <c r="G339">
        <v>12</v>
      </c>
      <c r="H339">
        <v>4</v>
      </c>
      <c r="I339" t="s">
        <v>2</v>
      </c>
      <c r="J339">
        <v>-2.5</v>
      </c>
      <c r="L339">
        <v>-12</v>
      </c>
      <c r="N339">
        <v>-7.3</v>
      </c>
      <c r="P339">
        <v>25.3</v>
      </c>
      <c r="R339">
        <v>0</v>
      </c>
      <c r="T339">
        <v>0</v>
      </c>
      <c r="V339">
        <v>0</v>
      </c>
      <c r="X339">
        <v>0</v>
      </c>
      <c r="Z339">
        <v>5</v>
      </c>
    </row>
    <row r="340" spans="1:26" x14ac:dyDescent="0.25">
      <c r="A340">
        <v>-124.02</v>
      </c>
      <c r="B340">
        <v>54.03</v>
      </c>
      <c r="C340" t="s">
        <v>1</v>
      </c>
      <c r="D340" t="s">
        <v>0</v>
      </c>
      <c r="E340" s="1">
        <v>43804</v>
      </c>
      <c r="F340">
        <v>2019</v>
      </c>
      <c r="G340">
        <v>12</v>
      </c>
      <c r="H340">
        <v>5</v>
      </c>
      <c r="I340" t="s">
        <v>2</v>
      </c>
      <c r="J340">
        <v>-9</v>
      </c>
      <c r="L340">
        <v>-16</v>
      </c>
      <c r="N340">
        <v>-12.5</v>
      </c>
      <c r="P340">
        <v>30.5</v>
      </c>
      <c r="R340">
        <v>0</v>
      </c>
      <c r="T340">
        <v>0</v>
      </c>
      <c r="V340">
        <v>0</v>
      </c>
      <c r="W340" t="s">
        <v>3</v>
      </c>
      <c r="X340">
        <v>0</v>
      </c>
      <c r="Y340" t="s">
        <v>3</v>
      </c>
      <c r="Z340">
        <v>3</v>
      </c>
    </row>
    <row r="341" spans="1:26" x14ac:dyDescent="0.25">
      <c r="A341">
        <v>-124.02</v>
      </c>
      <c r="B341">
        <v>54.03</v>
      </c>
      <c r="C341" t="s">
        <v>1</v>
      </c>
      <c r="D341" t="s">
        <v>0</v>
      </c>
      <c r="E341" s="1">
        <v>43805</v>
      </c>
      <c r="F341">
        <v>2019</v>
      </c>
      <c r="G341">
        <v>12</v>
      </c>
      <c r="H341">
        <v>6</v>
      </c>
      <c r="I341" t="s">
        <v>2</v>
      </c>
      <c r="J341">
        <v>-5.5</v>
      </c>
      <c r="L341">
        <v>-12</v>
      </c>
      <c r="N341">
        <v>-8.8000000000000007</v>
      </c>
      <c r="P341">
        <v>26.8</v>
      </c>
      <c r="R341">
        <v>0</v>
      </c>
      <c r="T341">
        <v>0</v>
      </c>
      <c r="V341">
        <v>12</v>
      </c>
      <c r="X341">
        <v>12</v>
      </c>
      <c r="Z341">
        <v>2</v>
      </c>
    </row>
    <row r="342" spans="1:26" x14ac:dyDescent="0.25">
      <c r="A342">
        <v>-124.02</v>
      </c>
      <c r="B342">
        <v>54.03</v>
      </c>
      <c r="C342" t="s">
        <v>1</v>
      </c>
      <c r="D342" t="s">
        <v>0</v>
      </c>
      <c r="E342" s="1">
        <v>43806</v>
      </c>
      <c r="F342">
        <v>2019</v>
      </c>
      <c r="G342">
        <v>12</v>
      </c>
      <c r="H342">
        <v>7</v>
      </c>
      <c r="I342" t="s">
        <v>2</v>
      </c>
      <c r="J342">
        <v>-4.5</v>
      </c>
      <c r="L342">
        <v>-7</v>
      </c>
      <c r="N342">
        <v>-5.8</v>
      </c>
      <c r="P342">
        <v>23.8</v>
      </c>
      <c r="R342">
        <v>0</v>
      </c>
      <c r="T342">
        <v>0</v>
      </c>
      <c r="V342">
        <v>0</v>
      </c>
      <c r="X342">
        <v>0</v>
      </c>
      <c r="Z342">
        <v>15</v>
      </c>
    </row>
    <row r="343" spans="1:26" x14ac:dyDescent="0.25">
      <c r="A343">
        <v>-124.02</v>
      </c>
      <c r="B343">
        <v>54.03</v>
      </c>
      <c r="C343" t="s">
        <v>1</v>
      </c>
      <c r="D343" t="s">
        <v>0</v>
      </c>
      <c r="E343" s="1">
        <v>43807</v>
      </c>
      <c r="F343">
        <v>2019</v>
      </c>
      <c r="G343">
        <v>12</v>
      </c>
      <c r="H343">
        <v>8</v>
      </c>
      <c r="I343" t="s">
        <v>2</v>
      </c>
      <c r="J343">
        <v>0</v>
      </c>
      <c r="L343">
        <v>-8</v>
      </c>
      <c r="N343">
        <v>-4</v>
      </c>
      <c r="P343">
        <v>22</v>
      </c>
      <c r="R343">
        <v>0</v>
      </c>
      <c r="T343">
        <v>0</v>
      </c>
      <c r="V343">
        <v>0</v>
      </c>
      <c r="X343">
        <v>0</v>
      </c>
      <c r="Z343">
        <v>0</v>
      </c>
    </row>
    <row r="344" spans="1:26" x14ac:dyDescent="0.25">
      <c r="A344">
        <v>-124.02</v>
      </c>
      <c r="B344">
        <v>54.03</v>
      </c>
      <c r="C344" t="s">
        <v>1</v>
      </c>
      <c r="D344" t="s">
        <v>0</v>
      </c>
      <c r="E344" s="1">
        <v>43808</v>
      </c>
      <c r="F344">
        <v>2019</v>
      </c>
      <c r="G344">
        <v>12</v>
      </c>
      <c r="H344">
        <v>9</v>
      </c>
      <c r="I344" t="s">
        <v>2</v>
      </c>
      <c r="J344">
        <v>0</v>
      </c>
      <c r="L344">
        <v>-12</v>
      </c>
      <c r="N344">
        <v>-6</v>
      </c>
      <c r="P344">
        <v>24</v>
      </c>
      <c r="R344">
        <v>0</v>
      </c>
      <c r="T344">
        <v>0</v>
      </c>
      <c r="V344">
        <v>0</v>
      </c>
      <c r="X344">
        <v>0</v>
      </c>
      <c r="Z344">
        <v>0</v>
      </c>
    </row>
    <row r="345" spans="1:26" x14ac:dyDescent="0.25">
      <c r="A345">
        <v>-124.02</v>
      </c>
      <c r="B345">
        <v>54.03</v>
      </c>
      <c r="C345" t="s">
        <v>1</v>
      </c>
      <c r="D345" t="s">
        <v>0</v>
      </c>
      <c r="E345" s="1">
        <v>43809</v>
      </c>
      <c r="F345">
        <v>2019</v>
      </c>
      <c r="G345">
        <v>12</v>
      </c>
      <c r="H345">
        <v>10</v>
      </c>
      <c r="I345" t="s">
        <v>2</v>
      </c>
      <c r="J345">
        <v>0</v>
      </c>
      <c r="L345">
        <v>0</v>
      </c>
      <c r="N345">
        <v>0</v>
      </c>
      <c r="P345">
        <v>18</v>
      </c>
      <c r="R345">
        <v>0</v>
      </c>
      <c r="T345">
        <v>0</v>
      </c>
      <c r="V345">
        <v>0</v>
      </c>
      <c r="W345" t="s">
        <v>3</v>
      </c>
      <c r="X345">
        <v>0</v>
      </c>
      <c r="Y345" t="s">
        <v>3</v>
      </c>
      <c r="Z345">
        <v>0</v>
      </c>
    </row>
    <row r="346" spans="1:26" x14ac:dyDescent="0.25">
      <c r="A346">
        <v>-124.02</v>
      </c>
      <c r="B346">
        <v>54.03</v>
      </c>
      <c r="C346" t="s">
        <v>1</v>
      </c>
      <c r="D346" t="s">
        <v>0</v>
      </c>
      <c r="E346" s="1">
        <v>43810</v>
      </c>
      <c r="F346">
        <v>2019</v>
      </c>
      <c r="G346">
        <v>12</v>
      </c>
      <c r="H346">
        <v>11</v>
      </c>
      <c r="I346" t="s">
        <v>2</v>
      </c>
      <c r="J346">
        <v>-4</v>
      </c>
      <c r="L346">
        <v>-9</v>
      </c>
      <c r="N346">
        <v>-6.5</v>
      </c>
      <c r="P346">
        <v>24.5</v>
      </c>
      <c r="R346">
        <v>0</v>
      </c>
      <c r="T346">
        <v>0</v>
      </c>
      <c r="V346">
        <v>0.8</v>
      </c>
      <c r="X346">
        <v>0.8</v>
      </c>
      <c r="Z346">
        <v>8</v>
      </c>
    </row>
    <row r="347" spans="1:26" x14ac:dyDescent="0.25">
      <c r="A347">
        <v>-124.02</v>
      </c>
      <c r="B347">
        <v>54.03</v>
      </c>
      <c r="C347" t="s">
        <v>1</v>
      </c>
      <c r="D347" t="s">
        <v>0</v>
      </c>
      <c r="E347" s="1">
        <v>43811</v>
      </c>
      <c r="F347">
        <v>2019</v>
      </c>
      <c r="G347">
        <v>12</v>
      </c>
      <c r="H347">
        <v>12</v>
      </c>
      <c r="I347" t="s">
        <v>2</v>
      </c>
      <c r="J347">
        <v>-1.5</v>
      </c>
      <c r="L347">
        <v>-5</v>
      </c>
      <c r="N347">
        <v>-3.3</v>
      </c>
      <c r="P347">
        <v>21.3</v>
      </c>
      <c r="R347">
        <v>0</v>
      </c>
      <c r="T347">
        <v>0</v>
      </c>
      <c r="V347">
        <v>5.6</v>
      </c>
      <c r="X347">
        <v>5.6</v>
      </c>
      <c r="Z347">
        <v>9</v>
      </c>
    </row>
    <row r="348" spans="1:26" x14ac:dyDescent="0.25">
      <c r="A348">
        <v>-124.02</v>
      </c>
      <c r="B348">
        <v>54.03</v>
      </c>
      <c r="C348" t="s">
        <v>1</v>
      </c>
      <c r="D348" t="s">
        <v>0</v>
      </c>
      <c r="E348" s="1">
        <v>43812</v>
      </c>
      <c r="F348">
        <v>2019</v>
      </c>
      <c r="G348">
        <v>12</v>
      </c>
      <c r="H348">
        <v>13</v>
      </c>
      <c r="I348" t="s">
        <v>2</v>
      </c>
      <c r="J348">
        <v>-2.5</v>
      </c>
      <c r="L348">
        <v>-6</v>
      </c>
      <c r="N348">
        <v>-4.3</v>
      </c>
      <c r="P348">
        <v>22.3</v>
      </c>
      <c r="R348">
        <v>0</v>
      </c>
      <c r="T348">
        <v>0</v>
      </c>
      <c r="V348">
        <v>1.6</v>
      </c>
      <c r="X348">
        <v>1.6</v>
      </c>
      <c r="Z348">
        <v>15</v>
      </c>
    </row>
    <row r="349" spans="1:26" x14ac:dyDescent="0.25">
      <c r="A349">
        <v>-124.02</v>
      </c>
      <c r="B349">
        <v>54.03</v>
      </c>
      <c r="C349" t="s">
        <v>1</v>
      </c>
      <c r="D349" t="s">
        <v>0</v>
      </c>
      <c r="E349" s="1">
        <v>43813</v>
      </c>
      <c r="F349">
        <v>2019</v>
      </c>
      <c r="G349">
        <v>12</v>
      </c>
      <c r="H349">
        <v>14</v>
      </c>
      <c r="I349" t="s">
        <v>2</v>
      </c>
      <c r="J349">
        <v>-3.5</v>
      </c>
      <c r="L349">
        <v>-6</v>
      </c>
      <c r="N349">
        <v>-4.8</v>
      </c>
      <c r="P349">
        <v>22.8</v>
      </c>
      <c r="R349">
        <v>0</v>
      </c>
      <c r="T349">
        <v>0</v>
      </c>
      <c r="V349">
        <v>0</v>
      </c>
      <c r="X349">
        <v>0</v>
      </c>
      <c r="Z349">
        <v>15</v>
      </c>
    </row>
    <row r="350" spans="1:26" x14ac:dyDescent="0.25">
      <c r="A350">
        <v>-124.02</v>
      </c>
      <c r="B350">
        <v>54.03</v>
      </c>
      <c r="C350" t="s">
        <v>1</v>
      </c>
      <c r="D350" t="s">
        <v>0</v>
      </c>
      <c r="E350" s="1">
        <v>43814</v>
      </c>
      <c r="F350">
        <v>2019</v>
      </c>
      <c r="G350">
        <v>12</v>
      </c>
      <c r="H350">
        <v>15</v>
      </c>
      <c r="I350" t="s">
        <v>2</v>
      </c>
      <c r="J350">
        <v>-7</v>
      </c>
      <c r="L350">
        <v>-8.5</v>
      </c>
      <c r="N350">
        <v>-7.8</v>
      </c>
      <c r="P350">
        <v>25.8</v>
      </c>
      <c r="R350">
        <v>0</v>
      </c>
      <c r="T350">
        <v>0</v>
      </c>
      <c r="V350">
        <v>6</v>
      </c>
      <c r="X350">
        <v>6</v>
      </c>
      <c r="Z350">
        <v>13</v>
      </c>
    </row>
    <row r="351" spans="1:26" x14ac:dyDescent="0.25">
      <c r="A351">
        <v>-124.02</v>
      </c>
      <c r="B351">
        <v>54.03</v>
      </c>
      <c r="C351" t="s">
        <v>1</v>
      </c>
      <c r="D351" t="s">
        <v>0</v>
      </c>
      <c r="E351" s="1">
        <v>43815</v>
      </c>
      <c r="F351">
        <v>2019</v>
      </c>
      <c r="G351">
        <v>12</v>
      </c>
      <c r="H351">
        <v>16</v>
      </c>
      <c r="I351" t="s">
        <v>2</v>
      </c>
      <c r="J351">
        <v>0</v>
      </c>
      <c r="L351">
        <v>-12</v>
      </c>
      <c r="N351">
        <v>-6</v>
      </c>
      <c r="P351">
        <v>24</v>
      </c>
      <c r="R351">
        <v>0</v>
      </c>
      <c r="T351">
        <v>0</v>
      </c>
      <c r="V351">
        <v>5</v>
      </c>
      <c r="X351">
        <v>5</v>
      </c>
      <c r="Z351">
        <v>16</v>
      </c>
    </row>
    <row r="352" spans="1:26" x14ac:dyDescent="0.25">
      <c r="A352">
        <v>-124.02</v>
      </c>
      <c r="B352">
        <v>54.03</v>
      </c>
      <c r="C352" t="s">
        <v>1</v>
      </c>
      <c r="D352" t="s">
        <v>0</v>
      </c>
      <c r="E352" s="1">
        <v>43816</v>
      </c>
      <c r="F352">
        <v>2019</v>
      </c>
      <c r="G352">
        <v>12</v>
      </c>
      <c r="H352">
        <v>17</v>
      </c>
      <c r="I352" t="s">
        <v>2</v>
      </c>
      <c r="J352">
        <v>3.5</v>
      </c>
      <c r="L352">
        <v>-6</v>
      </c>
      <c r="N352">
        <v>-1.3</v>
      </c>
      <c r="P352">
        <v>19.3</v>
      </c>
      <c r="R352">
        <v>0</v>
      </c>
      <c r="T352">
        <v>0</v>
      </c>
      <c r="V352">
        <v>1.6</v>
      </c>
      <c r="X352">
        <v>1.6</v>
      </c>
      <c r="Z352">
        <v>19</v>
      </c>
    </row>
    <row r="353" spans="1:26" x14ac:dyDescent="0.25">
      <c r="A353">
        <v>-124.02</v>
      </c>
      <c r="B353">
        <v>54.03</v>
      </c>
      <c r="C353" t="s">
        <v>1</v>
      </c>
      <c r="D353" t="s">
        <v>0</v>
      </c>
      <c r="E353" s="1">
        <v>43817</v>
      </c>
      <c r="F353">
        <v>2019</v>
      </c>
      <c r="G353">
        <v>12</v>
      </c>
      <c r="H353">
        <v>18</v>
      </c>
      <c r="I353" t="s">
        <v>2</v>
      </c>
      <c r="J353">
        <v>2.5</v>
      </c>
      <c r="L353">
        <v>-3.5</v>
      </c>
      <c r="N353">
        <v>-0.5</v>
      </c>
      <c r="P353">
        <v>18.5</v>
      </c>
      <c r="R353">
        <v>0</v>
      </c>
      <c r="T353">
        <v>0</v>
      </c>
      <c r="V353">
        <v>2.6</v>
      </c>
      <c r="X353">
        <v>2.6</v>
      </c>
      <c r="Z353">
        <v>17</v>
      </c>
    </row>
    <row r="354" spans="1:26" x14ac:dyDescent="0.25">
      <c r="A354">
        <v>-124.02</v>
      </c>
      <c r="B354">
        <v>54.03</v>
      </c>
      <c r="C354" t="s">
        <v>1</v>
      </c>
      <c r="D354" t="s">
        <v>0</v>
      </c>
      <c r="E354" s="1">
        <v>43818</v>
      </c>
      <c r="F354">
        <v>2019</v>
      </c>
      <c r="G354">
        <v>12</v>
      </c>
      <c r="H354">
        <v>19</v>
      </c>
      <c r="I354" t="s">
        <v>2</v>
      </c>
      <c r="J354">
        <v>0.5</v>
      </c>
      <c r="L354">
        <v>-9</v>
      </c>
      <c r="N354">
        <v>-4.3</v>
      </c>
      <c r="P354">
        <v>22.3</v>
      </c>
      <c r="R354">
        <v>0</v>
      </c>
      <c r="T354">
        <v>0</v>
      </c>
      <c r="V354">
        <v>2.6</v>
      </c>
      <c r="X354">
        <v>2.6</v>
      </c>
      <c r="Z354">
        <v>20</v>
      </c>
    </row>
    <row r="355" spans="1:26" x14ac:dyDescent="0.25">
      <c r="A355">
        <v>-124.02</v>
      </c>
      <c r="B355">
        <v>54.03</v>
      </c>
      <c r="C355" t="s">
        <v>1</v>
      </c>
      <c r="D355" t="s">
        <v>0</v>
      </c>
      <c r="E355" s="1">
        <v>43819</v>
      </c>
      <c r="F355">
        <v>2019</v>
      </c>
      <c r="G355">
        <v>12</v>
      </c>
      <c r="H355">
        <v>20</v>
      </c>
      <c r="I355" t="s">
        <v>2</v>
      </c>
      <c r="J355">
        <v>-1</v>
      </c>
      <c r="L355">
        <v>-6.5</v>
      </c>
      <c r="N355">
        <v>-3.8</v>
      </c>
      <c r="P355">
        <v>21.8</v>
      </c>
      <c r="R355">
        <v>0</v>
      </c>
      <c r="T355">
        <v>0</v>
      </c>
      <c r="V355">
        <v>0</v>
      </c>
      <c r="X355">
        <v>0</v>
      </c>
      <c r="Z355">
        <v>20</v>
      </c>
    </row>
    <row r="356" spans="1:26" x14ac:dyDescent="0.25">
      <c r="A356">
        <v>-124.02</v>
      </c>
      <c r="B356">
        <v>54.03</v>
      </c>
      <c r="C356" t="s">
        <v>1</v>
      </c>
      <c r="D356" t="s">
        <v>0</v>
      </c>
      <c r="E356" s="1">
        <v>43820</v>
      </c>
      <c r="F356">
        <v>2019</v>
      </c>
      <c r="G356">
        <v>12</v>
      </c>
      <c r="H356">
        <v>21</v>
      </c>
      <c r="I356" t="s">
        <v>2</v>
      </c>
      <c r="J356">
        <v>-10</v>
      </c>
      <c r="L356">
        <v>-14</v>
      </c>
      <c r="N356">
        <v>-12</v>
      </c>
      <c r="P356">
        <v>30</v>
      </c>
      <c r="R356">
        <v>0</v>
      </c>
      <c r="T356">
        <v>0</v>
      </c>
      <c r="V356">
        <v>0</v>
      </c>
      <c r="X356">
        <v>0</v>
      </c>
      <c r="Z356">
        <v>20</v>
      </c>
    </row>
    <row r="357" spans="1:26" x14ac:dyDescent="0.25">
      <c r="A357">
        <v>-124.02</v>
      </c>
      <c r="B357">
        <v>54.03</v>
      </c>
      <c r="C357" t="s">
        <v>1</v>
      </c>
      <c r="D357" t="s">
        <v>0</v>
      </c>
      <c r="E357" s="1">
        <v>43821</v>
      </c>
      <c r="F357">
        <v>2019</v>
      </c>
      <c r="G357">
        <v>12</v>
      </c>
      <c r="H357">
        <v>22</v>
      </c>
      <c r="I357" t="s">
        <v>2</v>
      </c>
      <c r="J357">
        <v>-10</v>
      </c>
      <c r="L357">
        <v>-15</v>
      </c>
      <c r="N357">
        <v>-12.5</v>
      </c>
      <c r="P357">
        <v>30.5</v>
      </c>
      <c r="R357">
        <v>0</v>
      </c>
      <c r="T357">
        <v>0</v>
      </c>
      <c r="V357">
        <v>0</v>
      </c>
      <c r="X357">
        <v>0</v>
      </c>
      <c r="Z357">
        <v>20</v>
      </c>
    </row>
    <row r="358" spans="1:26" x14ac:dyDescent="0.25">
      <c r="A358">
        <v>-124.02</v>
      </c>
      <c r="B358">
        <v>54.03</v>
      </c>
      <c r="C358" t="s">
        <v>1</v>
      </c>
      <c r="D358" t="s">
        <v>0</v>
      </c>
      <c r="E358" s="1">
        <v>43822</v>
      </c>
      <c r="F358">
        <v>2019</v>
      </c>
      <c r="G358">
        <v>12</v>
      </c>
      <c r="H358">
        <v>23</v>
      </c>
      <c r="I358" t="s">
        <v>2</v>
      </c>
      <c r="J358">
        <v>-6.5</v>
      </c>
      <c r="L358">
        <v>-14</v>
      </c>
      <c r="N358">
        <v>-10.3</v>
      </c>
      <c r="P358">
        <v>28.3</v>
      </c>
      <c r="R358">
        <v>0</v>
      </c>
      <c r="T358">
        <v>0</v>
      </c>
      <c r="V358">
        <v>0</v>
      </c>
      <c r="X358">
        <v>0</v>
      </c>
      <c r="Z358">
        <v>20</v>
      </c>
    </row>
    <row r="359" spans="1:26" x14ac:dyDescent="0.25">
      <c r="A359">
        <v>-124.02</v>
      </c>
      <c r="B359">
        <v>54.03</v>
      </c>
      <c r="C359" t="s">
        <v>1</v>
      </c>
      <c r="D359" t="s">
        <v>0</v>
      </c>
      <c r="E359" s="1">
        <v>43823</v>
      </c>
      <c r="F359">
        <v>2019</v>
      </c>
      <c r="G359">
        <v>12</v>
      </c>
      <c r="H359">
        <v>24</v>
      </c>
      <c r="I359" t="s">
        <v>2</v>
      </c>
      <c r="J359">
        <v>-3.5</v>
      </c>
      <c r="L359">
        <v>-15</v>
      </c>
      <c r="N359">
        <v>-9.3000000000000007</v>
      </c>
      <c r="P359">
        <v>27.3</v>
      </c>
      <c r="R359">
        <v>0</v>
      </c>
      <c r="T359">
        <v>0</v>
      </c>
      <c r="V359">
        <v>0</v>
      </c>
      <c r="X359">
        <v>0</v>
      </c>
      <c r="Z359">
        <v>20</v>
      </c>
    </row>
    <row r="360" spans="1:26" x14ac:dyDescent="0.25">
      <c r="A360">
        <v>-124.02</v>
      </c>
      <c r="B360">
        <v>54.03</v>
      </c>
      <c r="C360" t="s">
        <v>1</v>
      </c>
      <c r="D360" t="s">
        <v>0</v>
      </c>
      <c r="E360" s="1">
        <v>43824</v>
      </c>
      <c r="F360">
        <v>2019</v>
      </c>
      <c r="G360">
        <v>12</v>
      </c>
      <c r="H360">
        <v>25</v>
      </c>
      <c r="I360" t="s">
        <v>2</v>
      </c>
      <c r="J360">
        <v>-13</v>
      </c>
      <c r="L360">
        <v>-20</v>
      </c>
      <c r="N360">
        <v>-16.5</v>
      </c>
      <c r="P360">
        <v>34.5</v>
      </c>
      <c r="R360">
        <v>0</v>
      </c>
      <c r="T360">
        <v>0</v>
      </c>
      <c r="V360">
        <v>0</v>
      </c>
      <c r="X360">
        <v>0</v>
      </c>
      <c r="Z360">
        <v>20</v>
      </c>
    </row>
    <row r="361" spans="1:26" x14ac:dyDescent="0.25">
      <c r="A361">
        <v>-124.02</v>
      </c>
      <c r="B361">
        <v>54.03</v>
      </c>
      <c r="C361" t="s">
        <v>1</v>
      </c>
      <c r="D361" t="s">
        <v>0</v>
      </c>
      <c r="E361" s="1">
        <v>43825</v>
      </c>
      <c r="F361">
        <v>2019</v>
      </c>
      <c r="G361">
        <v>12</v>
      </c>
      <c r="H361">
        <v>26</v>
      </c>
      <c r="I361" t="s">
        <v>2</v>
      </c>
      <c r="J361">
        <v>-5</v>
      </c>
      <c r="L361">
        <v>-21.5</v>
      </c>
      <c r="N361">
        <v>-13.3</v>
      </c>
      <c r="P361">
        <v>31.3</v>
      </c>
      <c r="R361">
        <v>0</v>
      </c>
      <c r="T361">
        <v>0</v>
      </c>
      <c r="V361">
        <v>0</v>
      </c>
      <c r="X361">
        <v>0</v>
      </c>
      <c r="Z361">
        <v>20</v>
      </c>
    </row>
    <row r="362" spans="1:26" x14ac:dyDescent="0.25">
      <c r="A362">
        <v>-124.02</v>
      </c>
      <c r="B362">
        <v>54.03</v>
      </c>
      <c r="C362" t="s">
        <v>1</v>
      </c>
      <c r="D362" t="s">
        <v>0</v>
      </c>
      <c r="E362" s="1">
        <v>43826</v>
      </c>
      <c r="F362">
        <v>2019</v>
      </c>
      <c r="G362">
        <v>12</v>
      </c>
      <c r="H362">
        <v>27</v>
      </c>
      <c r="I362" t="s">
        <v>2</v>
      </c>
      <c r="J362">
        <v>-1</v>
      </c>
      <c r="L362">
        <v>-16.5</v>
      </c>
      <c r="N362">
        <v>-8.8000000000000007</v>
      </c>
      <c r="P362">
        <v>26.8</v>
      </c>
      <c r="R362">
        <v>0</v>
      </c>
      <c r="T362">
        <v>0</v>
      </c>
      <c r="V362">
        <v>0</v>
      </c>
      <c r="W362" t="s">
        <v>3</v>
      </c>
      <c r="X362">
        <v>0</v>
      </c>
      <c r="Y362" t="s">
        <v>3</v>
      </c>
      <c r="Z362">
        <v>20</v>
      </c>
    </row>
    <row r="363" spans="1:26" x14ac:dyDescent="0.25">
      <c r="A363">
        <v>-124.02</v>
      </c>
      <c r="B363">
        <v>54.03</v>
      </c>
      <c r="C363" t="s">
        <v>1</v>
      </c>
      <c r="D363" t="s">
        <v>0</v>
      </c>
      <c r="E363" s="1">
        <v>43827</v>
      </c>
      <c r="F363">
        <v>2019</v>
      </c>
      <c r="G363">
        <v>12</v>
      </c>
      <c r="H363">
        <v>28</v>
      </c>
      <c r="I363" t="s">
        <v>2</v>
      </c>
      <c r="J363">
        <v>2.5</v>
      </c>
      <c r="L363">
        <v>-11</v>
      </c>
      <c r="N363">
        <v>-4.3</v>
      </c>
      <c r="P363">
        <v>22.3</v>
      </c>
      <c r="R363">
        <v>0</v>
      </c>
      <c r="T363">
        <v>0</v>
      </c>
      <c r="V363">
        <v>0</v>
      </c>
      <c r="X363">
        <v>0</v>
      </c>
      <c r="Z363">
        <v>17</v>
      </c>
    </row>
    <row r="364" spans="1:26" x14ac:dyDescent="0.25">
      <c r="A364">
        <v>-124.02</v>
      </c>
      <c r="B364">
        <v>54.03</v>
      </c>
      <c r="C364" t="s">
        <v>1</v>
      </c>
      <c r="D364" t="s">
        <v>0</v>
      </c>
      <c r="E364" s="1">
        <v>43828</v>
      </c>
      <c r="F364">
        <v>2019</v>
      </c>
      <c r="G364">
        <v>12</v>
      </c>
      <c r="H364">
        <v>29</v>
      </c>
      <c r="I364" t="s">
        <v>2</v>
      </c>
      <c r="J364">
        <v>-3</v>
      </c>
      <c r="L364">
        <v>-13</v>
      </c>
      <c r="N364">
        <v>-8</v>
      </c>
      <c r="P364">
        <v>26</v>
      </c>
      <c r="R364">
        <v>0</v>
      </c>
      <c r="T364">
        <v>0</v>
      </c>
      <c r="V364">
        <v>0</v>
      </c>
      <c r="W364" t="s">
        <v>3</v>
      </c>
      <c r="X364">
        <v>0</v>
      </c>
      <c r="Y364" t="s">
        <v>3</v>
      </c>
      <c r="Z364">
        <v>17</v>
      </c>
    </row>
    <row r="365" spans="1:26" x14ac:dyDescent="0.25">
      <c r="A365">
        <v>-124.02</v>
      </c>
      <c r="B365">
        <v>54.03</v>
      </c>
      <c r="C365" t="s">
        <v>1</v>
      </c>
      <c r="D365" t="s">
        <v>0</v>
      </c>
      <c r="E365" s="1">
        <v>43829</v>
      </c>
      <c r="F365">
        <v>2019</v>
      </c>
      <c r="G365">
        <v>12</v>
      </c>
      <c r="H365">
        <v>30</v>
      </c>
      <c r="I365" t="s">
        <v>2</v>
      </c>
      <c r="J365">
        <v>0.5</v>
      </c>
      <c r="L365">
        <v>-11</v>
      </c>
      <c r="N365">
        <v>-5.3</v>
      </c>
      <c r="P365">
        <v>23.3</v>
      </c>
      <c r="R365">
        <v>0</v>
      </c>
      <c r="T365">
        <v>0</v>
      </c>
      <c r="V365">
        <v>2</v>
      </c>
      <c r="X365">
        <v>2</v>
      </c>
      <c r="Z365">
        <v>17</v>
      </c>
    </row>
    <row r="366" spans="1:26" x14ac:dyDescent="0.25">
      <c r="A366">
        <v>-124.02</v>
      </c>
      <c r="B366">
        <v>54.03</v>
      </c>
      <c r="C366" t="s">
        <v>1</v>
      </c>
      <c r="D366" t="s">
        <v>0</v>
      </c>
      <c r="E366" s="1">
        <v>43830</v>
      </c>
      <c r="F366">
        <v>2019</v>
      </c>
      <c r="G366">
        <v>12</v>
      </c>
      <c r="H366">
        <v>31</v>
      </c>
      <c r="I366" t="s">
        <v>2</v>
      </c>
      <c r="J366">
        <v>2</v>
      </c>
      <c r="L366">
        <v>-0.5</v>
      </c>
      <c r="N366">
        <v>0.8</v>
      </c>
      <c r="P366">
        <v>17.2</v>
      </c>
      <c r="R366">
        <v>0</v>
      </c>
      <c r="T366">
        <v>0</v>
      </c>
      <c r="V366">
        <v>1</v>
      </c>
      <c r="X366">
        <v>1</v>
      </c>
      <c r="Z36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5DB3-E0EA-4A9F-AD67-03662C2E633B}">
  <dimension ref="A1:AE366"/>
  <sheetViews>
    <sheetView workbookViewId="0">
      <selection activeCell="T1" sqref="T1"/>
    </sheetView>
  </sheetViews>
  <sheetFormatPr defaultRowHeight="15" x14ac:dyDescent="0.25"/>
  <cols>
    <col min="20" max="20" width="19" customWidth="1"/>
    <col min="21" max="21" width="18.85546875" customWidth="1"/>
    <col min="22" max="22" width="18" customWidth="1"/>
  </cols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43101</v>
      </c>
      <c r="F2">
        <v>2018</v>
      </c>
      <c r="G2">
        <v>1</v>
      </c>
      <c r="H2">
        <v>1</v>
      </c>
      <c r="I2" t="s">
        <v>2</v>
      </c>
      <c r="J2">
        <v>-12</v>
      </c>
      <c r="L2">
        <v>-22</v>
      </c>
      <c r="N2">
        <v>-17</v>
      </c>
      <c r="P2">
        <v>35</v>
      </c>
      <c r="R2">
        <v>0</v>
      </c>
      <c r="T2">
        <v>0</v>
      </c>
      <c r="V2">
        <v>0</v>
      </c>
      <c r="X2">
        <v>0</v>
      </c>
      <c r="Z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43102</v>
      </c>
      <c r="F3">
        <v>2018</v>
      </c>
      <c r="G3">
        <v>1</v>
      </c>
      <c r="H3">
        <v>2</v>
      </c>
      <c r="I3" t="s">
        <v>2</v>
      </c>
      <c r="J3">
        <v>-11</v>
      </c>
      <c r="L3">
        <v>-18.5</v>
      </c>
      <c r="N3">
        <v>-14.8</v>
      </c>
      <c r="P3">
        <v>32.799999999999997</v>
      </c>
      <c r="R3">
        <v>0</v>
      </c>
      <c r="T3">
        <v>0</v>
      </c>
      <c r="V3">
        <v>0</v>
      </c>
      <c r="X3">
        <v>0</v>
      </c>
      <c r="Z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43103</v>
      </c>
      <c r="F4">
        <v>2018</v>
      </c>
      <c r="G4">
        <v>1</v>
      </c>
      <c r="H4">
        <v>3</v>
      </c>
      <c r="I4" t="s">
        <v>2</v>
      </c>
      <c r="J4">
        <v>-7</v>
      </c>
      <c r="L4">
        <v>-16</v>
      </c>
      <c r="N4">
        <v>-11.5</v>
      </c>
      <c r="P4">
        <v>29.5</v>
      </c>
      <c r="R4">
        <v>0</v>
      </c>
      <c r="T4">
        <v>0</v>
      </c>
      <c r="V4">
        <v>0</v>
      </c>
      <c r="X4">
        <v>0</v>
      </c>
      <c r="Z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43104</v>
      </c>
      <c r="F5">
        <v>2018</v>
      </c>
      <c r="G5">
        <v>1</v>
      </c>
      <c r="H5">
        <v>4</v>
      </c>
      <c r="I5" t="s">
        <v>2</v>
      </c>
      <c r="J5">
        <v>-6</v>
      </c>
      <c r="L5">
        <v>-13</v>
      </c>
      <c r="N5">
        <v>-9.5</v>
      </c>
      <c r="P5">
        <v>27.5</v>
      </c>
      <c r="R5">
        <v>0</v>
      </c>
      <c r="T5">
        <v>0</v>
      </c>
      <c r="U5" t="s">
        <v>3</v>
      </c>
      <c r="V5">
        <v>0</v>
      </c>
      <c r="X5">
        <v>0</v>
      </c>
      <c r="Y5" t="s">
        <v>3</v>
      </c>
      <c r="Z5">
        <v>0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43105</v>
      </c>
      <c r="F6">
        <v>2018</v>
      </c>
      <c r="G6">
        <v>1</v>
      </c>
      <c r="H6">
        <v>5</v>
      </c>
      <c r="I6" t="s">
        <v>2</v>
      </c>
      <c r="J6">
        <v>-1</v>
      </c>
      <c r="L6">
        <v>-8</v>
      </c>
      <c r="N6">
        <v>-4.5</v>
      </c>
      <c r="P6">
        <v>22.5</v>
      </c>
      <c r="R6">
        <v>0</v>
      </c>
      <c r="T6">
        <v>0</v>
      </c>
      <c r="U6" t="s">
        <v>3</v>
      </c>
      <c r="V6">
        <v>1.2</v>
      </c>
      <c r="X6">
        <v>1.2</v>
      </c>
      <c r="Z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43106</v>
      </c>
      <c r="F7">
        <v>2018</v>
      </c>
      <c r="G7">
        <v>1</v>
      </c>
      <c r="H7">
        <v>6</v>
      </c>
      <c r="I7" t="s">
        <v>2</v>
      </c>
      <c r="J7">
        <v>-3.5</v>
      </c>
      <c r="L7">
        <v>-11</v>
      </c>
      <c r="N7">
        <v>-7.3</v>
      </c>
      <c r="P7">
        <v>25.3</v>
      </c>
      <c r="R7">
        <v>0</v>
      </c>
      <c r="T7">
        <v>0</v>
      </c>
      <c r="V7">
        <v>0.2</v>
      </c>
      <c r="X7">
        <v>0.2</v>
      </c>
      <c r="Z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43107</v>
      </c>
      <c r="F8">
        <v>2018</v>
      </c>
      <c r="G8">
        <v>1</v>
      </c>
      <c r="H8">
        <v>7</v>
      </c>
      <c r="I8" t="s">
        <v>2</v>
      </c>
      <c r="J8">
        <v>0</v>
      </c>
      <c r="L8">
        <v>-7</v>
      </c>
      <c r="N8">
        <v>-3.5</v>
      </c>
      <c r="P8">
        <v>21.5</v>
      </c>
      <c r="R8">
        <v>0</v>
      </c>
      <c r="T8">
        <v>0</v>
      </c>
      <c r="V8">
        <v>3.4</v>
      </c>
      <c r="X8">
        <v>3.4</v>
      </c>
      <c r="Z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43108</v>
      </c>
      <c r="F9">
        <v>2018</v>
      </c>
      <c r="G9">
        <v>1</v>
      </c>
      <c r="H9">
        <v>8</v>
      </c>
      <c r="I9" t="s">
        <v>2</v>
      </c>
      <c r="J9">
        <v>0</v>
      </c>
      <c r="L9">
        <v>-5</v>
      </c>
      <c r="N9">
        <v>-2.5</v>
      </c>
      <c r="P9">
        <v>20.5</v>
      </c>
      <c r="R9">
        <v>0</v>
      </c>
      <c r="T9">
        <v>0</v>
      </c>
      <c r="V9">
        <v>0</v>
      </c>
      <c r="X9">
        <v>0</v>
      </c>
      <c r="Z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43109</v>
      </c>
      <c r="F10">
        <v>2018</v>
      </c>
      <c r="G10">
        <v>1</v>
      </c>
      <c r="H10">
        <v>9</v>
      </c>
      <c r="I10" t="s">
        <v>2</v>
      </c>
      <c r="J10">
        <v>-9</v>
      </c>
      <c r="L10">
        <v>-14.5</v>
      </c>
      <c r="N10">
        <v>-11.8</v>
      </c>
      <c r="P10">
        <v>29.8</v>
      </c>
      <c r="R10">
        <v>0</v>
      </c>
      <c r="T10">
        <v>0</v>
      </c>
      <c r="V10">
        <v>0</v>
      </c>
      <c r="X10">
        <v>0</v>
      </c>
      <c r="Z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43110</v>
      </c>
      <c r="F11">
        <v>2018</v>
      </c>
      <c r="G11">
        <v>1</v>
      </c>
      <c r="H11">
        <v>10</v>
      </c>
      <c r="I11" t="s">
        <v>2</v>
      </c>
      <c r="J11">
        <v>-16</v>
      </c>
      <c r="L11">
        <v>-20</v>
      </c>
      <c r="N11">
        <v>-18</v>
      </c>
      <c r="P11">
        <v>36</v>
      </c>
      <c r="R11">
        <v>0</v>
      </c>
      <c r="T11">
        <v>0</v>
      </c>
      <c r="V11">
        <v>0</v>
      </c>
      <c r="X11">
        <v>0</v>
      </c>
      <c r="Z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43111</v>
      </c>
      <c r="F12">
        <v>2018</v>
      </c>
      <c r="G12">
        <v>1</v>
      </c>
      <c r="H12">
        <v>11</v>
      </c>
      <c r="I12" t="s">
        <v>2</v>
      </c>
      <c r="J12">
        <v>-19.5</v>
      </c>
      <c r="L12">
        <v>-30</v>
      </c>
      <c r="N12">
        <v>-24.8</v>
      </c>
      <c r="P12">
        <v>42.8</v>
      </c>
      <c r="R12">
        <v>0</v>
      </c>
      <c r="T12">
        <v>0</v>
      </c>
      <c r="V12">
        <v>0</v>
      </c>
      <c r="X12">
        <v>0</v>
      </c>
      <c r="Z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43112</v>
      </c>
      <c r="F13">
        <v>2018</v>
      </c>
      <c r="G13">
        <v>1</v>
      </c>
      <c r="H13">
        <v>12</v>
      </c>
      <c r="I13" t="s">
        <v>2</v>
      </c>
      <c r="J13">
        <v>-15</v>
      </c>
      <c r="L13">
        <v>-28</v>
      </c>
      <c r="N13">
        <v>-21.5</v>
      </c>
      <c r="P13">
        <v>39.5</v>
      </c>
      <c r="R13">
        <v>0</v>
      </c>
      <c r="T13">
        <v>0</v>
      </c>
      <c r="V13">
        <v>3</v>
      </c>
      <c r="X13">
        <v>3</v>
      </c>
      <c r="Z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43113</v>
      </c>
      <c r="F14">
        <v>2018</v>
      </c>
      <c r="G14">
        <v>1</v>
      </c>
      <c r="H14">
        <v>13</v>
      </c>
      <c r="I14" t="s">
        <v>2</v>
      </c>
      <c r="J14">
        <v>-9.5</v>
      </c>
      <c r="L14">
        <v>-19</v>
      </c>
      <c r="N14">
        <v>-14.3</v>
      </c>
      <c r="P14">
        <v>32.299999999999997</v>
      </c>
      <c r="R14">
        <v>0</v>
      </c>
      <c r="T14">
        <v>0</v>
      </c>
      <c r="V14">
        <v>0.4</v>
      </c>
      <c r="X14">
        <v>0.4</v>
      </c>
      <c r="Z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43114</v>
      </c>
      <c r="F15">
        <v>2018</v>
      </c>
      <c r="G15">
        <v>1</v>
      </c>
      <c r="H15">
        <v>14</v>
      </c>
      <c r="I15" t="s">
        <v>2</v>
      </c>
      <c r="J15">
        <v>-1</v>
      </c>
      <c r="L15">
        <v>-11.5</v>
      </c>
      <c r="N15">
        <v>-6.3</v>
      </c>
      <c r="P15">
        <v>24.3</v>
      </c>
      <c r="R15">
        <v>0</v>
      </c>
      <c r="T15">
        <v>0</v>
      </c>
      <c r="V15">
        <v>0</v>
      </c>
      <c r="X15">
        <v>0</v>
      </c>
      <c r="Z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43115</v>
      </c>
      <c r="F16">
        <v>2018</v>
      </c>
      <c r="G16">
        <v>1</v>
      </c>
      <c r="H16">
        <v>15</v>
      </c>
      <c r="I16" t="s">
        <v>2</v>
      </c>
      <c r="J16">
        <v>0</v>
      </c>
      <c r="L16">
        <v>-6</v>
      </c>
      <c r="N16">
        <v>-3</v>
      </c>
      <c r="P16">
        <v>21</v>
      </c>
      <c r="R16">
        <v>0</v>
      </c>
      <c r="T16">
        <v>0</v>
      </c>
      <c r="V16">
        <v>0</v>
      </c>
      <c r="X16">
        <v>0</v>
      </c>
      <c r="Z16">
        <v>0</v>
      </c>
    </row>
    <row r="17" spans="1:26" x14ac:dyDescent="0.25">
      <c r="A17">
        <v>-124.02</v>
      </c>
      <c r="B17">
        <v>54.03</v>
      </c>
      <c r="C17" t="s">
        <v>1</v>
      </c>
      <c r="D17" t="s">
        <v>0</v>
      </c>
      <c r="E17" s="1">
        <v>43116</v>
      </c>
      <c r="F17">
        <v>2018</v>
      </c>
      <c r="G17">
        <v>1</v>
      </c>
      <c r="H17">
        <v>16</v>
      </c>
      <c r="I17" t="s">
        <v>2</v>
      </c>
      <c r="J17">
        <v>0</v>
      </c>
      <c r="L17">
        <v>-6</v>
      </c>
      <c r="N17">
        <v>-3</v>
      </c>
      <c r="P17">
        <v>21</v>
      </c>
      <c r="R17">
        <v>0</v>
      </c>
      <c r="T17">
        <v>0.6</v>
      </c>
      <c r="V17">
        <v>0</v>
      </c>
      <c r="X17">
        <v>0.6</v>
      </c>
      <c r="Z17">
        <v>0</v>
      </c>
    </row>
    <row r="18" spans="1:26" x14ac:dyDescent="0.25">
      <c r="A18">
        <v>-124.02</v>
      </c>
      <c r="B18">
        <v>54.03</v>
      </c>
      <c r="C18" t="s">
        <v>1</v>
      </c>
      <c r="D18" t="s">
        <v>0</v>
      </c>
      <c r="E18" s="1">
        <v>43117</v>
      </c>
      <c r="F18">
        <v>2018</v>
      </c>
      <c r="G18">
        <v>1</v>
      </c>
      <c r="H18">
        <v>17</v>
      </c>
      <c r="I18" t="s">
        <v>2</v>
      </c>
      <c r="J18">
        <v>3</v>
      </c>
      <c r="L18">
        <v>-6.5</v>
      </c>
      <c r="N18">
        <v>-1.8</v>
      </c>
      <c r="P18">
        <v>19.8</v>
      </c>
      <c r="R18">
        <v>0</v>
      </c>
      <c r="T18">
        <v>2</v>
      </c>
      <c r="V18">
        <v>0</v>
      </c>
      <c r="X18">
        <v>2</v>
      </c>
      <c r="Z18">
        <v>0</v>
      </c>
    </row>
    <row r="19" spans="1:26" x14ac:dyDescent="0.25">
      <c r="A19">
        <v>-124.02</v>
      </c>
      <c r="B19">
        <v>54.03</v>
      </c>
      <c r="C19" t="s">
        <v>1</v>
      </c>
      <c r="D19" t="s">
        <v>0</v>
      </c>
      <c r="E19" s="1">
        <v>43118</v>
      </c>
      <c r="F19">
        <v>2018</v>
      </c>
      <c r="G19">
        <v>1</v>
      </c>
      <c r="H19">
        <v>18</v>
      </c>
      <c r="I19" t="s">
        <v>2</v>
      </c>
      <c r="J19">
        <v>1.5</v>
      </c>
      <c r="L19">
        <v>0</v>
      </c>
      <c r="N19">
        <v>0.8</v>
      </c>
      <c r="P19">
        <v>17.2</v>
      </c>
      <c r="R19">
        <v>0</v>
      </c>
      <c r="T19">
        <v>0</v>
      </c>
      <c r="V19">
        <v>0</v>
      </c>
      <c r="X19">
        <v>0</v>
      </c>
      <c r="Z19">
        <v>0</v>
      </c>
    </row>
    <row r="20" spans="1:26" x14ac:dyDescent="0.25">
      <c r="A20">
        <v>-124.02</v>
      </c>
      <c r="B20">
        <v>54.03</v>
      </c>
      <c r="C20" t="s">
        <v>1</v>
      </c>
      <c r="D20" t="s">
        <v>0</v>
      </c>
      <c r="E20" s="1">
        <v>43119</v>
      </c>
      <c r="F20">
        <v>2018</v>
      </c>
      <c r="G20">
        <v>1</v>
      </c>
      <c r="H20">
        <v>19</v>
      </c>
      <c r="I20" t="s">
        <v>2</v>
      </c>
      <c r="J20">
        <v>3.5</v>
      </c>
      <c r="L20">
        <v>-5</v>
      </c>
      <c r="N20">
        <v>-0.8</v>
      </c>
      <c r="P20">
        <v>18.8</v>
      </c>
      <c r="R20">
        <v>0</v>
      </c>
      <c r="T20">
        <v>0</v>
      </c>
      <c r="V20">
        <v>1</v>
      </c>
      <c r="X20">
        <v>1</v>
      </c>
      <c r="Z20">
        <v>0</v>
      </c>
    </row>
    <row r="21" spans="1:26" x14ac:dyDescent="0.25">
      <c r="A21">
        <v>-124.02</v>
      </c>
      <c r="B21">
        <v>54.03</v>
      </c>
      <c r="C21" t="s">
        <v>1</v>
      </c>
      <c r="D21" t="s">
        <v>0</v>
      </c>
      <c r="E21" s="1">
        <v>43120</v>
      </c>
      <c r="F21">
        <v>2018</v>
      </c>
      <c r="G21">
        <v>1</v>
      </c>
      <c r="H21">
        <v>20</v>
      </c>
      <c r="I21" t="s">
        <v>2</v>
      </c>
      <c r="J21">
        <v>3</v>
      </c>
      <c r="L21">
        <v>-11</v>
      </c>
      <c r="N21">
        <v>-4</v>
      </c>
      <c r="P21">
        <v>22</v>
      </c>
      <c r="R21">
        <v>0</v>
      </c>
      <c r="T21">
        <v>0</v>
      </c>
      <c r="V21">
        <v>0</v>
      </c>
      <c r="X21">
        <v>0</v>
      </c>
      <c r="Z21">
        <v>0</v>
      </c>
    </row>
    <row r="22" spans="1:26" x14ac:dyDescent="0.25">
      <c r="A22">
        <v>-124.02</v>
      </c>
      <c r="B22">
        <v>54.03</v>
      </c>
      <c r="C22" t="s">
        <v>1</v>
      </c>
      <c r="D22" t="s">
        <v>0</v>
      </c>
      <c r="E22" s="1">
        <v>43121</v>
      </c>
      <c r="F22">
        <v>2018</v>
      </c>
      <c r="G22">
        <v>1</v>
      </c>
      <c r="H22">
        <v>21</v>
      </c>
      <c r="I22" t="s">
        <v>2</v>
      </c>
      <c r="J22">
        <v>4.5</v>
      </c>
      <c r="L22">
        <v>-5</v>
      </c>
      <c r="N22">
        <v>-0.3</v>
      </c>
      <c r="P22">
        <v>18.3</v>
      </c>
      <c r="R22">
        <v>0</v>
      </c>
      <c r="T22">
        <v>1.2</v>
      </c>
      <c r="V22">
        <v>0</v>
      </c>
      <c r="X22">
        <v>1.2</v>
      </c>
      <c r="Z22">
        <v>0</v>
      </c>
    </row>
    <row r="23" spans="1:26" x14ac:dyDescent="0.25">
      <c r="A23">
        <v>-124.02</v>
      </c>
      <c r="B23">
        <v>54.03</v>
      </c>
      <c r="C23" t="s">
        <v>1</v>
      </c>
      <c r="D23" t="s">
        <v>0</v>
      </c>
      <c r="E23" s="1">
        <v>43122</v>
      </c>
      <c r="F23">
        <v>2018</v>
      </c>
      <c r="G23">
        <v>1</v>
      </c>
      <c r="H23">
        <v>22</v>
      </c>
      <c r="I23" t="s">
        <v>2</v>
      </c>
      <c r="J23">
        <v>-1.5</v>
      </c>
      <c r="L23">
        <v>-10</v>
      </c>
      <c r="N23">
        <v>-5.8</v>
      </c>
      <c r="P23">
        <v>23.8</v>
      </c>
      <c r="R23">
        <v>0</v>
      </c>
      <c r="T23">
        <v>0</v>
      </c>
      <c r="V23">
        <v>0</v>
      </c>
      <c r="X23">
        <v>0</v>
      </c>
      <c r="Z23">
        <v>0</v>
      </c>
    </row>
    <row r="24" spans="1:26" x14ac:dyDescent="0.25">
      <c r="A24">
        <v>-124.02</v>
      </c>
      <c r="B24">
        <v>54.03</v>
      </c>
      <c r="C24" t="s">
        <v>1</v>
      </c>
      <c r="D24" t="s">
        <v>0</v>
      </c>
      <c r="E24" s="1">
        <v>43123</v>
      </c>
      <c r="F24">
        <v>2018</v>
      </c>
      <c r="G24">
        <v>1</v>
      </c>
      <c r="H24">
        <v>23</v>
      </c>
      <c r="I24" t="s">
        <v>2</v>
      </c>
      <c r="J24">
        <v>-1.5</v>
      </c>
      <c r="L24">
        <v>-14.5</v>
      </c>
      <c r="N24">
        <v>-8</v>
      </c>
      <c r="P24">
        <v>26</v>
      </c>
      <c r="R24">
        <v>0</v>
      </c>
      <c r="T24">
        <v>0</v>
      </c>
      <c r="V24">
        <v>0.8</v>
      </c>
      <c r="X24">
        <v>0.8</v>
      </c>
      <c r="Z24">
        <v>0</v>
      </c>
    </row>
    <row r="25" spans="1:26" x14ac:dyDescent="0.25">
      <c r="A25">
        <v>-124.02</v>
      </c>
      <c r="B25">
        <v>54.03</v>
      </c>
      <c r="C25" t="s">
        <v>1</v>
      </c>
      <c r="D25" t="s">
        <v>0</v>
      </c>
      <c r="E25" s="1">
        <v>43124</v>
      </c>
      <c r="F25">
        <v>2018</v>
      </c>
      <c r="G25">
        <v>1</v>
      </c>
      <c r="H25">
        <v>24</v>
      </c>
      <c r="I25" t="s">
        <v>2</v>
      </c>
      <c r="J25">
        <v>-0.5</v>
      </c>
      <c r="L25">
        <v>-8</v>
      </c>
      <c r="N25">
        <v>-4.3</v>
      </c>
      <c r="P25">
        <v>22.3</v>
      </c>
      <c r="R25">
        <v>0</v>
      </c>
      <c r="T25">
        <v>0</v>
      </c>
      <c r="V25">
        <v>13.6</v>
      </c>
      <c r="X25">
        <v>13.6</v>
      </c>
      <c r="Z25">
        <v>0</v>
      </c>
    </row>
    <row r="26" spans="1:26" x14ac:dyDescent="0.25">
      <c r="A26">
        <v>-124.02</v>
      </c>
      <c r="B26">
        <v>54.03</v>
      </c>
      <c r="C26" t="s">
        <v>1</v>
      </c>
      <c r="D26" t="s">
        <v>0</v>
      </c>
      <c r="E26" s="1">
        <v>43125</v>
      </c>
      <c r="F26">
        <v>2018</v>
      </c>
      <c r="G26">
        <v>1</v>
      </c>
      <c r="H26">
        <v>25</v>
      </c>
      <c r="I26" t="s">
        <v>2</v>
      </c>
      <c r="J26">
        <v>-2.5</v>
      </c>
      <c r="L26">
        <v>-8</v>
      </c>
      <c r="N26">
        <v>-5.3</v>
      </c>
      <c r="P26">
        <v>23.3</v>
      </c>
      <c r="R26">
        <v>0</v>
      </c>
      <c r="T26">
        <v>0</v>
      </c>
      <c r="V26">
        <v>2</v>
      </c>
      <c r="X26">
        <v>2</v>
      </c>
      <c r="Z26">
        <v>0</v>
      </c>
    </row>
    <row r="27" spans="1:26" x14ac:dyDescent="0.25">
      <c r="A27">
        <v>-124.02</v>
      </c>
      <c r="B27">
        <v>54.03</v>
      </c>
      <c r="C27" t="s">
        <v>1</v>
      </c>
      <c r="D27" t="s">
        <v>0</v>
      </c>
      <c r="E27" s="1">
        <v>43126</v>
      </c>
      <c r="F27">
        <v>2018</v>
      </c>
      <c r="G27">
        <v>1</v>
      </c>
      <c r="H27">
        <v>26</v>
      </c>
      <c r="I27" t="s">
        <v>2</v>
      </c>
      <c r="J27">
        <v>-7</v>
      </c>
      <c r="L27">
        <v>-9</v>
      </c>
      <c r="N27">
        <v>-8</v>
      </c>
      <c r="P27">
        <v>26</v>
      </c>
      <c r="R27">
        <v>0</v>
      </c>
      <c r="T27">
        <v>0</v>
      </c>
      <c r="V27">
        <v>7.2</v>
      </c>
      <c r="X27">
        <v>7.2</v>
      </c>
      <c r="Z27">
        <v>0</v>
      </c>
    </row>
    <row r="28" spans="1:26" x14ac:dyDescent="0.25">
      <c r="A28">
        <v>-124.02</v>
      </c>
      <c r="B28">
        <v>54.03</v>
      </c>
      <c r="C28" t="s">
        <v>1</v>
      </c>
      <c r="D28" t="s">
        <v>0</v>
      </c>
      <c r="E28" s="1">
        <v>43127</v>
      </c>
      <c r="F28">
        <v>2018</v>
      </c>
      <c r="G28">
        <v>1</v>
      </c>
      <c r="H28">
        <v>27</v>
      </c>
      <c r="I28" t="s">
        <v>2</v>
      </c>
      <c r="J28">
        <v>-8</v>
      </c>
      <c r="L28">
        <v>-15</v>
      </c>
      <c r="N28">
        <v>-11.5</v>
      </c>
      <c r="P28">
        <v>29.5</v>
      </c>
      <c r="R28">
        <v>0</v>
      </c>
      <c r="T28">
        <v>0</v>
      </c>
      <c r="V28">
        <v>0.2</v>
      </c>
      <c r="X28">
        <v>0.2</v>
      </c>
      <c r="Z28">
        <v>0</v>
      </c>
    </row>
    <row r="29" spans="1:26" x14ac:dyDescent="0.25">
      <c r="A29">
        <v>-124.02</v>
      </c>
      <c r="B29">
        <v>54.03</v>
      </c>
      <c r="C29" t="s">
        <v>1</v>
      </c>
      <c r="D29" t="s">
        <v>0</v>
      </c>
      <c r="E29" s="1">
        <v>43128</v>
      </c>
      <c r="F29">
        <v>2018</v>
      </c>
      <c r="G29">
        <v>1</v>
      </c>
      <c r="H29">
        <v>28</v>
      </c>
      <c r="I29" t="s">
        <v>2</v>
      </c>
      <c r="J29">
        <v>-9</v>
      </c>
      <c r="L29">
        <v>-23</v>
      </c>
      <c r="N29">
        <v>-16</v>
      </c>
      <c r="P29">
        <v>34</v>
      </c>
      <c r="R29">
        <v>0</v>
      </c>
      <c r="T29">
        <v>0</v>
      </c>
      <c r="V29">
        <v>0.8</v>
      </c>
      <c r="X29">
        <v>0.8</v>
      </c>
      <c r="Z29">
        <v>0</v>
      </c>
    </row>
    <row r="30" spans="1:26" x14ac:dyDescent="0.25">
      <c r="A30">
        <v>-124.02</v>
      </c>
      <c r="B30">
        <v>54.03</v>
      </c>
      <c r="C30" t="s">
        <v>1</v>
      </c>
      <c r="D30" t="s">
        <v>0</v>
      </c>
      <c r="E30" s="1">
        <v>43129</v>
      </c>
      <c r="F30">
        <v>2018</v>
      </c>
      <c r="G30">
        <v>1</v>
      </c>
      <c r="H30">
        <v>29</v>
      </c>
      <c r="I30" t="s">
        <v>2</v>
      </c>
      <c r="J30">
        <v>-2</v>
      </c>
      <c r="L30">
        <v>-15</v>
      </c>
      <c r="N30">
        <v>-8.5</v>
      </c>
      <c r="P30">
        <v>26.5</v>
      </c>
      <c r="R30">
        <v>0</v>
      </c>
      <c r="T30">
        <v>0</v>
      </c>
      <c r="V30">
        <v>1.4</v>
      </c>
      <c r="X30">
        <v>1.4</v>
      </c>
      <c r="Z30">
        <v>0</v>
      </c>
    </row>
    <row r="31" spans="1:26" x14ac:dyDescent="0.25">
      <c r="A31">
        <v>-124.02</v>
      </c>
      <c r="B31">
        <v>54.03</v>
      </c>
      <c r="C31" t="s">
        <v>1</v>
      </c>
      <c r="D31" t="s">
        <v>0</v>
      </c>
      <c r="E31" s="1">
        <v>43130</v>
      </c>
      <c r="F31">
        <v>2018</v>
      </c>
      <c r="G31">
        <v>1</v>
      </c>
      <c r="H31">
        <v>30</v>
      </c>
      <c r="I31" t="s">
        <v>2</v>
      </c>
      <c r="J31">
        <v>-6</v>
      </c>
      <c r="L31">
        <v>-11</v>
      </c>
      <c r="N31">
        <v>-8.5</v>
      </c>
      <c r="P31">
        <v>26.5</v>
      </c>
      <c r="R31">
        <v>0</v>
      </c>
      <c r="T31">
        <v>0</v>
      </c>
      <c r="V31">
        <v>0</v>
      </c>
      <c r="X31">
        <v>0</v>
      </c>
      <c r="Z31">
        <v>0</v>
      </c>
    </row>
    <row r="32" spans="1:26" x14ac:dyDescent="0.25">
      <c r="A32">
        <v>-124.02</v>
      </c>
      <c r="B32">
        <v>54.03</v>
      </c>
      <c r="C32" t="s">
        <v>1</v>
      </c>
      <c r="D32" t="s">
        <v>0</v>
      </c>
      <c r="E32" s="1">
        <v>43131</v>
      </c>
      <c r="F32">
        <v>2018</v>
      </c>
      <c r="G32">
        <v>1</v>
      </c>
      <c r="H32">
        <v>31</v>
      </c>
      <c r="I32" t="s">
        <v>2</v>
      </c>
      <c r="J32">
        <v>-0.5</v>
      </c>
      <c r="L32">
        <v>-13</v>
      </c>
      <c r="N32">
        <v>-6.8</v>
      </c>
      <c r="P32">
        <v>24.8</v>
      </c>
      <c r="R32">
        <v>0</v>
      </c>
      <c r="T32">
        <v>0</v>
      </c>
      <c r="V32">
        <v>0</v>
      </c>
      <c r="X32">
        <v>0</v>
      </c>
      <c r="Z32">
        <v>0</v>
      </c>
    </row>
    <row r="33" spans="1:26" x14ac:dyDescent="0.25">
      <c r="A33">
        <v>-124.02</v>
      </c>
      <c r="B33">
        <v>54.03</v>
      </c>
      <c r="C33" t="s">
        <v>1</v>
      </c>
      <c r="D33" t="s">
        <v>0</v>
      </c>
      <c r="E33" s="1">
        <v>43132</v>
      </c>
      <c r="F33">
        <v>2018</v>
      </c>
      <c r="G33">
        <v>2</v>
      </c>
      <c r="H33">
        <v>1</v>
      </c>
      <c r="I33" t="s">
        <v>2</v>
      </c>
      <c r="J33">
        <v>-9</v>
      </c>
      <c r="L33">
        <v>-15</v>
      </c>
      <c r="N33">
        <v>-12</v>
      </c>
      <c r="P33">
        <v>30</v>
      </c>
      <c r="R33">
        <v>0</v>
      </c>
      <c r="T33">
        <v>0</v>
      </c>
      <c r="V33">
        <v>7.4</v>
      </c>
      <c r="X33">
        <v>7.4</v>
      </c>
      <c r="Z33">
        <v>0</v>
      </c>
    </row>
    <row r="34" spans="1:26" x14ac:dyDescent="0.25">
      <c r="A34">
        <v>-124.02</v>
      </c>
      <c r="B34">
        <v>54.03</v>
      </c>
      <c r="C34" t="s">
        <v>1</v>
      </c>
      <c r="D34" t="s">
        <v>0</v>
      </c>
      <c r="E34" s="1">
        <v>43133</v>
      </c>
      <c r="F34">
        <v>2018</v>
      </c>
      <c r="G34">
        <v>2</v>
      </c>
      <c r="H34">
        <v>2</v>
      </c>
      <c r="I34" t="s">
        <v>2</v>
      </c>
      <c r="J34">
        <v>-7.5</v>
      </c>
      <c r="L34">
        <v>-12</v>
      </c>
      <c r="N34">
        <v>-9.8000000000000007</v>
      </c>
      <c r="P34">
        <v>27.8</v>
      </c>
      <c r="R34">
        <v>0</v>
      </c>
      <c r="T34">
        <v>0</v>
      </c>
      <c r="V34">
        <v>11</v>
      </c>
      <c r="X34">
        <v>11</v>
      </c>
      <c r="Z34">
        <v>0</v>
      </c>
    </row>
    <row r="35" spans="1:26" x14ac:dyDescent="0.25">
      <c r="A35">
        <v>-124.02</v>
      </c>
      <c r="B35">
        <v>54.03</v>
      </c>
      <c r="C35" t="s">
        <v>1</v>
      </c>
      <c r="D35" t="s">
        <v>0</v>
      </c>
      <c r="E35" s="1">
        <v>43134</v>
      </c>
      <c r="F35">
        <v>2018</v>
      </c>
      <c r="G35">
        <v>2</v>
      </c>
      <c r="H35">
        <v>3</v>
      </c>
      <c r="I35" t="s">
        <v>2</v>
      </c>
      <c r="J35">
        <v>-13.5</v>
      </c>
      <c r="L35">
        <v>-16</v>
      </c>
      <c r="N35">
        <v>-14.8</v>
      </c>
      <c r="P35">
        <v>32.799999999999997</v>
      </c>
      <c r="R35">
        <v>0</v>
      </c>
      <c r="T35">
        <v>0</v>
      </c>
      <c r="V35">
        <v>1</v>
      </c>
      <c r="X35">
        <v>1</v>
      </c>
      <c r="Z35">
        <v>0</v>
      </c>
    </row>
    <row r="36" spans="1:26" x14ac:dyDescent="0.25">
      <c r="A36">
        <v>-124.02</v>
      </c>
      <c r="B36">
        <v>54.03</v>
      </c>
      <c r="C36" t="s">
        <v>1</v>
      </c>
      <c r="D36" t="s">
        <v>0</v>
      </c>
      <c r="E36" s="1">
        <v>43135</v>
      </c>
      <c r="F36">
        <v>2018</v>
      </c>
      <c r="G36">
        <v>2</v>
      </c>
      <c r="H36">
        <v>4</v>
      </c>
      <c r="I36" t="s">
        <v>2</v>
      </c>
      <c r="J36">
        <v>-15</v>
      </c>
      <c r="L36">
        <v>-17</v>
      </c>
      <c r="N36">
        <v>-16</v>
      </c>
      <c r="P36">
        <v>34</v>
      </c>
      <c r="R36">
        <v>0</v>
      </c>
      <c r="T36">
        <v>0</v>
      </c>
      <c r="V36">
        <v>9</v>
      </c>
      <c r="X36">
        <v>9</v>
      </c>
      <c r="Z36">
        <v>0</v>
      </c>
    </row>
    <row r="37" spans="1:26" x14ac:dyDescent="0.25">
      <c r="A37">
        <v>-124.02</v>
      </c>
      <c r="B37">
        <v>54.03</v>
      </c>
      <c r="C37" t="s">
        <v>1</v>
      </c>
      <c r="D37" t="s">
        <v>0</v>
      </c>
      <c r="E37" s="1">
        <v>43136</v>
      </c>
      <c r="F37">
        <v>2018</v>
      </c>
      <c r="G37">
        <v>2</v>
      </c>
      <c r="H37">
        <v>5</v>
      </c>
      <c r="I37" t="s">
        <v>2</v>
      </c>
      <c r="J37">
        <v>-14</v>
      </c>
      <c r="L37">
        <v>-29</v>
      </c>
      <c r="N37">
        <v>-21.5</v>
      </c>
      <c r="P37">
        <v>39.5</v>
      </c>
      <c r="R37">
        <v>0</v>
      </c>
      <c r="T37">
        <v>0</v>
      </c>
      <c r="V37">
        <v>0</v>
      </c>
      <c r="W37" t="s">
        <v>3</v>
      </c>
      <c r="X37">
        <v>0</v>
      </c>
      <c r="Y37" t="s">
        <v>3</v>
      </c>
      <c r="Z37">
        <v>0</v>
      </c>
    </row>
    <row r="38" spans="1:26" x14ac:dyDescent="0.25">
      <c r="A38">
        <v>-124.02</v>
      </c>
      <c r="B38">
        <v>54.03</v>
      </c>
      <c r="C38" t="s">
        <v>1</v>
      </c>
      <c r="D38" t="s">
        <v>0</v>
      </c>
      <c r="E38" s="1">
        <v>43137</v>
      </c>
      <c r="F38">
        <v>2018</v>
      </c>
      <c r="G38">
        <v>2</v>
      </c>
      <c r="H38">
        <v>6</v>
      </c>
      <c r="I38" t="s">
        <v>2</v>
      </c>
      <c r="J38">
        <v>-11</v>
      </c>
      <c r="L38">
        <v>-20.5</v>
      </c>
      <c r="N38">
        <v>-15.8</v>
      </c>
      <c r="P38">
        <v>33.799999999999997</v>
      </c>
      <c r="R38">
        <v>0</v>
      </c>
      <c r="T38">
        <v>0</v>
      </c>
      <c r="V38">
        <v>4.5999999999999996</v>
      </c>
      <c r="X38">
        <v>4.5999999999999996</v>
      </c>
      <c r="Z38">
        <v>0</v>
      </c>
    </row>
    <row r="39" spans="1:26" x14ac:dyDescent="0.25">
      <c r="A39">
        <v>-124.02</v>
      </c>
      <c r="B39">
        <v>54.03</v>
      </c>
      <c r="C39" t="s">
        <v>1</v>
      </c>
      <c r="D39" t="s">
        <v>0</v>
      </c>
      <c r="E39" s="1">
        <v>43138</v>
      </c>
      <c r="F39">
        <v>2018</v>
      </c>
      <c r="G39">
        <v>2</v>
      </c>
      <c r="H39">
        <v>7</v>
      </c>
      <c r="I39" t="s">
        <v>2</v>
      </c>
      <c r="J39">
        <v>-8</v>
      </c>
      <c r="L39">
        <v>-13</v>
      </c>
      <c r="N39">
        <v>-10.5</v>
      </c>
      <c r="P39">
        <v>28.5</v>
      </c>
      <c r="R39">
        <v>0</v>
      </c>
      <c r="T39">
        <v>0</v>
      </c>
      <c r="V39">
        <v>38.4</v>
      </c>
      <c r="X39">
        <v>38.4</v>
      </c>
      <c r="Z39">
        <v>0</v>
      </c>
    </row>
    <row r="40" spans="1:26" x14ac:dyDescent="0.25">
      <c r="A40">
        <v>-124.02</v>
      </c>
      <c r="B40">
        <v>54.03</v>
      </c>
      <c r="C40" t="s">
        <v>1</v>
      </c>
      <c r="D40" t="s">
        <v>0</v>
      </c>
      <c r="E40" s="1">
        <v>43139</v>
      </c>
      <c r="F40">
        <v>2018</v>
      </c>
      <c r="G40">
        <v>2</v>
      </c>
      <c r="H40">
        <v>8</v>
      </c>
      <c r="I40" t="s">
        <v>2</v>
      </c>
      <c r="J40">
        <v>-8</v>
      </c>
      <c r="L40">
        <v>-11.5</v>
      </c>
      <c r="N40">
        <v>-9.8000000000000007</v>
      </c>
      <c r="P40">
        <v>27.8</v>
      </c>
      <c r="R40">
        <v>0</v>
      </c>
      <c r="T40">
        <v>0</v>
      </c>
      <c r="V40">
        <v>0</v>
      </c>
      <c r="X40">
        <v>0</v>
      </c>
      <c r="Z40">
        <v>0</v>
      </c>
    </row>
    <row r="41" spans="1:26" x14ac:dyDescent="0.25">
      <c r="A41">
        <v>-124.02</v>
      </c>
      <c r="B41">
        <v>54.03</v>
      </c>
      <c r="C41" t="s">
        <v>1</v>
      </c>
      <c r="D41" t="s">
        <v>0</v>
      </c>
      <c r="E41" s="1">
        <v>43140</v>
      </c>
      <c r="F41">
        <v>2018</v>
      </c>
      <c r="G41">
        <v>2</v>
      </c>
      <c r="H41">
        <v>9</v>
      </c>
      <c r="I41" t="s">
        <v>2</v>
      </c>
      <c r="J41">
        <v>-15.5</v>
      </c>
      <c r="L41">
        <v>-32</v>
      </c>
      <c r="N41">
        <v>-23.8</v>
      </c>
      <c r="P41">
        <v>41.8</v>
      </c>
      <c r="R41">
        <v>0</v>
      </c>
      <c r="T41">
        <v>0</v>
      </c>
      <c r="V41">
        <v>0</v>
      </c>
      <c r="X41">
        <v>0</v>
      </c>
      <c r="Z41">
        <v>0</v>
      </c>
    </row>
    <row r="42" spans="1:26" x14ac:dyDescent="0.25">
      <c r="A42">
        <v>-124.02</v>
      </c>
      <c r="B42">
        <v>54.03</v>
      </c>
      <c r="C42" t="s">
        <v>1</v>
      </c>
      <c r="D42" t="s">
        <v>0</v>
      </c>
      <c r="E42" s="1">
        <v>43141</v>
      </c>
      <c r="F42">
        <v>2018</v>
      </c>
      <c r="G42">
        <v>2</v>
      </c>
      <c r="H42">
        <v>10</v>
      </c>
      <c r="I42" t="s">
        <v>2</v>
      </c>
      <c r="J42">
        <v>-14.5</v>
      </c>
      <c r="L42">
        <v>-33</v>
      </c>
      <c r="N42">
        <v>-23.8</v>
      </c>
      <c r="P42">
        <v>41.8</v>
      </c>
      <c r="R42">
        <v>0</v>
      </c>
      <c r="T42">
        <v>0</v>
      </c>
      <c r="V42">
        <v>0</v>
      </c>
      <c r="X42">
        <v>0</v>
      </c>
      <c r="Z42">
        <v>0</v>
      </c>
    </row>
    <row r="43" spans="1:26" x14ac:dyDescent="0.25">
      <c r="A43">
        <v>-124.02</v>
      </c>
      <c r="B43">
        <v>54.03</v>
      </c>
      <c r="C43" t="s">
        <v>1</v>
      </c>
      <c r="D43" t="s">
        <v>0</v>
      </c>
      <c r="E43" s="1">
        <v>43142</v>
      </c>
      <c r="F43">
        <v>2018</v>
      </c>
      <c r="G43">
        <v>2</v>
      </c>
      <c r="H43">
        <v>11</v>
      </c>
      <c r="I43" t="s">
        <v>2</v>
      </c>
      <c r="J43">
        <v>-7</v>
      </c>
      <c r="L43">
        <v>-28.5</v>
      </c>
      <c r="N43">
        <v>-17.8</v>
      </c>
      <c r="P43">
        <v>35.799999999999997</v>
      </c>
      <c r="R43">
        <v>0</v>
      </c>
      <c r="T43">
        <v>0</v>
      </c>
      <c r="V43">
        <v>0</v>
      </c>
      <c r="X43">
        <v>0</v>
      </c>
      <c r="Z43">
        <v>0</v>
      </c>
    </row>
    <row r="44" spans="1:26" x14ac:dyDescent="0.25">
      <c r="A44">
        <v>-124.02</v>
      </c>
      <c r="B44">
        <v>54.03</v>
      </c>
      <c r="C44" t="s">
        <v>1</v>
      </c>
      <c r="D44" t="s">
        <v>0</v>
      </c>
      <c r="E44" s="1">
        <v>43143</v>
      </c>
      <c r="F44">
        <v>2018</v>
      </c>
      <c r="G44">
        <v>2</v>
      </c>
      <c r="H44">
        <v>12</v>
      </c>
      <c r="I44" t="s">
        <v>2</v>
      </c>
      <c r="J44">
        <v>-9</v>
      </c>
      <c r="L44">
        <v>-32</v>
      </c>
      <c r="N44">
        <v>-20.5</v>
      </c>
      <c r="P44">
        <v>38.5</v>
      </c>
      <c r="R44">
        <v>0</v>
      </c>
      <c r="T44">
        <v>0</v>
      </c>
      <c r="V44">
        <v>0</v>
      </c>
      <c r="X44">
        <v>0</v>
      </c>
      <c r="Z44">
        <v>0</v>
      </c>
    </row>
    <row r="45" spans="1:26" x14ac:dyDescent="0.25">
      <c r="A45">
        <v>-124.02</v>
      </c>
      <c r="B45">
        <v>54.03</v>
      </c>
      <c r="C45" t="s">
        <v>1</v>
      </c>
      <c r="D45" t="s">
        <v>0</v>
      </c>
      <c r="E45" s="1">
        <v>43144</v>
      </c>
      <c r="F45">
        <v>2018</v>
      </c>
      <c r="G45">
        <v>2</v>
      </c>
      <c r="H45">
        <v>13</v>
      </c>
      <c r="I45" t="s">
        <v>2</v>
      </c>
      <c r="J45">
        <v>4</v>
      </c>
      <c r="L45">
        <v>-15</v>
      </c>
      <c r="N45">
        <v>-5.5</v>
      </c>
      <c r="P45">
        <v>23.5</v>
      </c>
      <c r="R45">
        <v>0</v>
      </c>
      <c r="T45">
        <v>0</v>
      </c>
      <c r="V45">
        <v>0</v>
      </c>
      <c r="X45">
        <v>0</v>
      </c>
      <c r="Z45">
        <v>0</v>
      </c>
    </row>
    <row r="46" spans="1:26" x14ac:dyDescent="0.25">
      <c r="A46">
        <v>-124.02</v>
      </c>
      <c r="B46">
        <v>54.03</v>
      </c>
      <c r="C46" t="s">
        <v>1</v>
      </c>
      <c r="D46" t="s">
        <v>0</v>
      </c>
      <c r="E46" s="1">
        <v>43145</v>
      </c>
      <c r="F46">
        <v>2018</v>
      </c>
      <c r="G46">
        <v>2</v>
      </c>
      <c r="H46">
        <v>14</v>
      </c>
      <c r="I46" t="s">
        <v>2</v>
      </c>
      <c r="J46">
        <v>-1</v>
      </c>
      <c r="L46">
        <v>-5</v>
      </c>
      <c r="N46">
        <v>-3</v>
      </c>
      <c r="P46">
        <v>21</v>
      </c>
      <c r="R46">
        <v>0</v>
      </c>
      <c r="T46">
        <v>0</v>
      </c>
      <c r="V46">
        <v>0.4</v>
      </c>
      <c r="X46">
        <v>0.4</v>
      </c>
      <c r="Z46">
        <v>0</v>
      </c>
    </row>
    <row r="47" spans="1:26" x14ac:dyDescent="0.25">
      <c r="A47">
        <v>-124.02</v>
      </c>
      <c r="B47">
        <v>54.03</v>
      </c>
      <c r="C47" t="s">
        <v>1</v>
      </c>
      <c r="D47" t="s">
        <v>0</v>
      </c>
      <c r="E47" s="1">
        <v>43146</v>
      </c>
      <c r="F47">
        <v>2018</v>
      </c>
      <c r="G47">
        <v>2</v>
      </c>
      <c r="H47">
        <v>15</v>
      </c>
      <c r="I47" t="s">
        <v>2</v>
      </c>
      <c r="J47">
        <v>-9</v>
      </c>
      <c r="L47">
        <v>-25</v>
      </c>
      <c r="N47">
        <v>-17</v>
      </c>
      <c r="P47">
        <v>35</v>
      </c>
      <c r="R47">
        <v>0</v>
      </c>
      <c r="T47">
        <v>0</v>
      </c>
      <c r="V47">
        <v>6</v>
      </c>
      <c r="X47">
        <v>6</v>
      </c>
      <c r="Z47">
        <v>0</v>
      </c>
    </row>
    <row r="48" spans="1:26" x14ac:dyDescent="0.25">
      <c r="A48">
        <v>-124.02</v>
      </c>
      <c r="B48">
        <v>54.03</v>
      </c>
      <c r="C48" t="s">
        <v>1</v>
      </c>
      <c r="D48" t="s">
        <v>0</v>
      </c>
      <c r="E48" s="1">
        <v>43147</v>
      </c>
      <c r="F48">
        <v>2018</v>
      </c>
      <c r="G48">
        <v>2</v>
      </c>
      <c r="H48">
        <v>16</v>
      </c>
      <c r="I48" t="s">
        <v>2</v>
      </c>
      <c r="J48">
        <v>2</v>
      </c>
      <c r="L48">
        <v>-12</v>
      </c>
      <c r="N48">
        <v>-5</v>
      </c>
      <c r="P48">
        <v>23</v>
      </c>
      <c r="R48">
        <v>0</v>
      </c>
      <c r="T48">
        <v>0</v>
      </c>
      <c r="V48">
        <v>0</v>
      </c>
      <c r="X48">
        <v>0</v>
      </c>
      <c r="Z48">
        <v>0</v>
      </c>
    </row>
    <row r="49" spans="1:26" x14ac:dyDescent="0.25">
      <c r="A49">
        <v>-124.02</v>
      </c>
      <c r="B49">
        <v>54.03</v>
      </c>
      <c r="C49" t="s">
        <v>1</v>
      </c>
      <c r="D49" t="s">
        <v>0</v>
      </c>
      <c r="E49" s="1">
        <v>43148</v>
      </c>
      <c r="F49">
        <v>2018</v>
      </c>
      <c r="G49">
        <v>2</v>
      </c>
      <c r="H49">
        <v>17</v>
      </c>
      <c r="I49" t="s">
        <v>2</v>
      </c>
      <c r="J49">
        <v>-4.5</v>
      </c>
      <c r="L49">
        <v>-9.5</v>
      </c>
      <c r="N49">
        <v>-7</v>
      </c>
      <c r="P49">
        <v>25</v>
      </c>
      <c r="R49">
        <v>0</v>
      </c>
      <c r="T49">
        <v>0</v>
      </c>
      <c r="V49">
        <v>0</v>
      </c>
      <c r="X49">
        <v>0</v>
      </c>
      <c r="Z49">
        <v>0</v>
      </c>
    </row>
    <row r="50" spans="1:26" x14ac:dyDescent="0.25">
      <c r="A50">
        <v>-124.02</v>
      </c>
      <c r="B50">
        <v>54.03</v>
      </c>
      <c r="C50" t="s">
        <v>1</v>
      </c>
      <c r="D50" t="s">
        <v>0</v>
      </c>
      <c r="E50" s="1">
        <v>43149</v>
      </c>
      <c r="F50">
        <v>2018</v>
      </c>
      <c r="G50">
        <v>2</v>
      </c>
      <c r="H50">
        <v>18</v>
      </c>
      <c r="I50" t="s">
        <v>2</v>
      </c>
      <c r="J50">
        <v>-6</v>
      </c>
      <c r="L50">
        <v>-24</v>
      </c>
      <c r="N50">
        <v>-15</v>
      </c>
      <c r="P50">
        <v>33</v>
      </c>
      <c r="R50">
        <v>0</v>
      </c>
      <c r="T50">
        <v>0</v>
      </c>
      <c r="V50">
        <v>0</v>
      </c>
      <c r="X50">
        <v>0</v>
      </c>
      <c r="Z50">
        <v>0</v>
      </c>
    </row>
    <row r="51" spans="1:26" x14ac:dyDescent="0.25">
      <c r="A51">
        <v>-124.02</v>
      </c>
      <c r="B51">
        <v>54.03</v>
      </c>
      <c r="C51" t="s">
        <v>1</v>
      </c>
      <c r="D51" t="s">
        <v>0</v>
      </c>
      <c r="E51" s="1">
        <v>43150</v>
      </c>
      <c r="F51">
        <v>2018</v>
      </c>
      <c r="G51">
        <v>2</v>
      </c>
      <c r="H51">
        <v>19</v>
      </c>
      <c r="I51" t="s">
        <v>2</v>
      </c>
      <c r="J51">
        <v>-11.5</v>
      </c>
      <c r="L51">
        <v>-32</v>
      </c>
      <c r="N51">
        <v>-21.8</v>
      </c>
      <c r="P51">
        <v>39.799999999999997</v>
      </c>
      <c r="R51">
        <v>0</v>
      </c>
      <c r="T51">
        <v>0</v>
      </c>
      <c r="V51">
        <v>0</v>
      </c>
      <c r="X51">
        <v>0</v>
      </c>
      <c r="Z51">
        <v>0</v>
      </c>
    </row>
    <row r="52" spans="1:26" x14ac:dyDescent="0.25">
      <c r="A52">
        <v>-124.02</v>
      </c>
      <c r="B52">
        <v>54.03</v>
      </c>
      <c r="C52" t="s">
        <v>1</v>
      </c>
      <c r="D52" t="s">
        <v>0</v>
      </c>
      <c r="E52" s="1">
        <v>43151</v>
      </c>
      <c r="F52">
        <v>2018</v>
      </c>
      <c r="G52">
        <v>2</v>
      </c>
      <c r="H52">
        <v>20</v>
      </c>
      <c r="I52" t="s">
        <v>2</v>
      </c>
      <c r="J52">
        <v>-12</v>
      </c>
      <c r="L52">
        <v>-32.5</v>
      </c>
      <c r="N52">
        <v>-22.3</v>
      </c>
      <c r="P52">
        <v>40.299999999999997</v>
      </c>
      <c r="R52">
        <v>0</v>
      </c>
      <c r="T52">
        <v>0</v>
      </c>
      <c r="V52">
        <v>5.8</v>
      </c>
      <c r="X52">
        <v>5.8</v>
      </c>
      <c r="Z52">
        <v>0</v>
      </c>
    </row>
    <row r="53" spans="1:26" x14ac:dyDescent="0.25">
      <c r="A53">
        <v>-124.02</v>
      </c>
      <c r="B53">
        <v>54.03</v>
      </c>
      <c r="C53" t="s">
        <v>1</v>
      </c>
      <c r="D53" t="s">
        <v>0</v>
      </c>
      <c r="E53" s="1">
        <v>43152</v>
      </c>
      <c r="F53">
        <v>2018</v>
      </c>
      <c r="G53">
        <v>2</v>
      </c>
      <c r="H53">
        <v>21</v>
      </c>
      <c r="I53" t="s">
        <v>2</v>
      </c>
      <c r="J53">
        <v>-5.5</v>
      </c>
      <c r="L53">
        <v>-25.5</v>
      </c>
      <c r="N53">
        <v>-15.5</v>
      </c>
      <c r="P53">
        <v>33.5</v>
      </c>
      <c r="R53">
        <v>0</v>
      </c>
      <c r="T53">
        <v>0</v>
      </c>
      <c r="V53">
        <v>0.2</v>
      </c>
      <c r="X53">
        <v>0.2</v>
      </c>
      <c r="Z53">
        <v>0</v>
      </c>
    </row>
    <row r="54" spans="1:26" x14ac:dyDescent="0.25">
      <c r="A54">
        <v>-124.02</v>
      </c>
      <c r="B54">
        <v>54.03</v>
      </c>
      <c r="C54" t="s">
        <v>1</v>
      </c>
      <c r="D54" t="s">
        <v>0</v>
      </c>
      <c r="E54" s="1">
        <v>43153</v>
      </c>
      <c r="F54">
        <v>2018</v>
      </c>
      <c r="G54">
        <v>2</v>
      </c>
      <c r="H54">
        <v>22</v>
      </c>
      <c r="I54" t="s">
        <v>2</v>
      </c>
      <c r="J54">
        <v>-6</v>
      </c>
      <c r="L54">
        <v>-21</v>
      </c>
      <c r="N54">
        <v>-13.5</v>
      </c>
      <c r="P54">
        <v>31.5</v>
      </c>
      <c r="R54">
        <v>0</v>
      </c>
      <c r="T54">
        <v>0</v>
      </c>
      <c r="V54">
        <v>3.8</v>
      </c>
      <c r="X54">
        <v>3.8</v>
      </c>
      <c r="Z54">
        <v>0</v>
      </c>
    </row>
    <row r="55" spans="1:26" x14ac:dyDescent="0.25">
      <c r="A55">
        <v>-124.02</v>
      </c>
      <c r="B55">
        <v>54.03</v>
      </c>
      <c r="C55" t="s">
        <v>1</v>
      </c>
      <c r="D55" t="s">
        <v>0</v>
      </c>
      <c r="E55" s="1">
        <v>43154</v>
      </c>
      <c r="F55">
        <v>2018</v>
      </c>
      <c r="G55">
        <v>2</v>
      </c>
      <c r="H55">
        <v>23</v>
      </c>
      <c r="I55" t="s">
        <v>2</v>
      </c>
      <c r="J55">
        <v>0.5</v>
      </c>
      <c r="L55">
        <v>-16</v>
      </c>
      <c r="N55">
        <v>-7.8</v>
      </c>
      <c r="P55">
        <v>25.8</v>
      </c>
      <c r="R55">
        <v>0</v>
      </c>
      <c r="T55">
        <v>0</v>
      </c>
      <c r="V55">
        <v>0</v>
      </c>
      <c r="X55">
        <v>0</v>
      </c>
      <c r="Z55">
        <v>0</v>
      </c>
    </row>
    <row r="56" spans="1:26" x14ac:dyDescent="0.25">
      <c r="A56">
        <v>-124.02</v>
      </c>
      <c r="B56">
        <v>54.03</v>
      </c>
      <c r="C56" t="s">
        <v>1</v>
      </c>
      <c r="D56" t="s">
        <v>0</v>
      </c>
      <c r="E56" s="1">
        <v>43155</v>
      </c>
      <c r="F56">
        <v>2018</v>
      </c>
      <c r="G56">
        <v>2</v>
      </c>
      <c r="H56">
        <v>24</v>
      </c>
      <c r="I56" t="s">
        <v>2</v>
      </c>
      <c r="J56">
        <v>3</v>
      </c>
      <c r="L56">
        <v>-18</v>
      </c>
      <c r="N56">
        <v>-7.5</v>
      </c>
      <c r="P56">
        <v>25.5</v>
      </c>
      <c r="R56">
        <v>0</v>
      </c>
      <c r="T56">
        <v>0</v>
      </c>
      <c r="V56">
        <v>0</v>
      </c>
      <c r="W56" t="s">
        <v>3</v>
      </c>
      <c r="X56">
        <v>0</v>
      </c>
      <c r="Y56" t="s">
        <v>3</v>
      </c>
      <c r="Z56">
        <v>0</v>
      </c>
    </row>
    <row r="57" spans="1:26" x14ac:dyDescent="0.25">
      <c r="A57">
        <v>-124.02</v>
      </c>
      <c r="B57">
        <v>54.03</v>
      </c>
      <c r="C57" t="s">
        <v>1</v>
      </c>
      <c r="D57" t="s">
        <v>0</v>
      </c>
      <c r="E57" s="1">
        <v>43156</v>
      </c>
      <c r="F57">
        <v>2018</v>
      </c>
      <c r="G57">
        <v>2</v>
      </c>
      <c r="H57">
        <v>25</v>
      </c>
      <c r="I57" t="s">
        <v>2</v>
      </c>
      <c r="J57">
        <v>2</v>
      </c>
      <c r="L57">
        <v>-4</v>
      </c>
      <c r="N57">
        <v>-1</v>
      </c>
      <c r="P57">
        <v>19</v>
      </c>
      <c r="R57">
        <v>0</v>
      </c>
      <c r="T57">
        <v>0</v>
      </c>
      <c r="V57">
        <v>0</v>
      </c>
      <c r="X57">
        <v>0</v>
      </c>
      <c r="Z57">
        <v>0</v>
      </c>
    </row>
    <row r="58" spans="1:26" x14ac:dyDescent="0.25">
      <c r="A58">
        <v>-124.02</v>
      </c>
      <c r="B58">
        <v>54.03</v>
      </c>
      <c r="C58" t="s">
        <v>1</v>
      </c>
      <c r="D58" t="s">
        <v>0</v>
      </c>
      <c r="E58" s="1">
        <v>43157</v>
      </c>
      <c r="F58">
        <v>2018</v>
      </c>
      <c r="G58">
        <v>2</v>
      </c>
      <c r="H58">
        <v>26</v>
      </c>
      <c r="I58" t="s">
        <v>2</v>
      </c>
      <c r="J58">
        <v>3</v>
      </c>
      <c r="L58">
        <v>-17</v>
      </c>
      <c r="N58">
        <v>-7</v>
      </c>
      <c r="P58">
        <v>25</v>
      </c>
      <c r="R58">
        <v>0</v>
      </c>
      <c r="T58">
        <v>0</v>
      </c>
      <c r="V58">
        <v>0</v>
      </c>
      <c r="W58" t="s">
        <v>3</v>
      </c>
      <c r="X58">
        <v>0</v>
      </c>
      <c r="Y58" t="s">
        <v>3</v>
      </c>
      <c r="Z58">
        <v>0</v>
      </c>
    </row>
    <row r="59" spans="1:26" x14ac:dyDescent="0.25">
      <c r="A59">
        <v>-124.02</v>
      </c>
      <c r="B59">
        <v>54.03</v>
      </c>
      <c r="C59" t="s">
        <v>1</v>
      </c>
      <c r="D59" t="s">
        <v>0</v>
      </c>
      <c r="E59" s="1">
        <v>43158</v>
      </c>
      <c r="F59">
        <v>2018</v>
      </c>
      <c r="G59">
        <v>2</v>
      </c>
      <c r="H59">
        <v>27</v>
      </c>
      <c r="I59" t="s">
        <v>2</v>
      </c>
      <c r="J59">
        <v>5.5</v>
      </c>
      <c r="L59">
        <v>-6</v>
      </c>
      <c r="N59">
        <v>-0.3</v>
      </c>
      <c r="P59">
        <v>18.3</v>
      </c>
      <c r="R59">
        <v>0</v>
      </c>
      <c r="T59">
        <v>0</v>
      </c>
      <c r="V59">
        <v>0</v>
      </c>
      <c r="X59">
        <v>0</v>
      </c>
      <c r="Z59">
        <v>0</v>
      </c>
    </row>
    <row r="60" spans="1:26" x14ac:dyDescent="0.25">
      <c r="A60">
        <v>-124.02</v>
      </c>
      <c r="B60">
        <v>54.03</v>
      </c>
      <c r="C60" t="s">
        <v>1</v>
      </c>
      <c r="D60" t="s">
        <v>0</v>
      </c>
      <c r="E60" s="1">
        <v>43159</v>
      </c>
      <c r="F60">
        <v>2018</v>
      </c>
      <c r="G60">
        <v>2</v>
      </c>
      <c r="H60">
        <v>28</v>
      </c>
      <c r="I60" t="s">
        <v>2</v>
      </c>
      <c r="J60">
        <v>2</v>
      </c>
      <c r="L60">
        <v>-10</v>
      </c>
      <c r="N60">
        <v>-4</v>
      </c>
      <c r="P60">
        <v>22</v>
      </c>
      <c r="R60">
        <v>0</v>
      </c>
      <c r="T60">
        <v>0</v>
      </c>
      <c r="V60">
        <v>10.4</v>
      </c>
      <c r="X60">
        <v>10.4</v>
      </c>
      <c r="Z60">
        <v>0</v>
      </c>
    </row>
    <row r="61" spans="1:26" x14ac:dyDescent="0.25">
      <c r="A61">
        <v>-124.02</v>
      </c>
      <c r="B61">
        <v>54.03</v>
      </c>
      <c r="C61" t="s">
        <v>1</v>
      </c>
      <c r="D61" t="s">
        <v>0</v>
      </c>
      <c r="E61" s="1">
        <v>43160</v>
      </c>
      <c r="F61">
        <v>2018</v>
      </c>
      <c r="G61">
        <v>3</v>
      </c>
      <c r="H61">
        <v>1</v>
      </c>
      <c r="I61" t="s">
        <v>2</v>
      </c>
      <c r="J61">
        <v>-4.5</v>
      </c>
      <c r="L61">
        <v>-6.5</v>
      </c>
      <c r="N61">
        <v>-5.5</v>
      </c>
      <c r="P61">
        <v>23.5</v>
      </c>
      <c r="R61">
        <v>0</v>
      </c>
      <c r="T61">
        <v>0</v>
      </c>
      <c r="V61">
        <v>6</v>
      </c>
      <c r="X61">
        <v>6</v>
      </c>
      <c r="Z61">
        <v>0</v>
      </c>
    </row>
    <row r="62" spans="1:26" x14ac:dyDescent="0.25">
      <c r="A62">
        <v>-124.02</v>
      </c>
      <c r="B62">
        <v>54.03</v>
      </c>
      <c r="C62" t="s">
        <v>1</v>
      </c>
      <c r="D62" t="s">
        <v>0</v>
      </c>
      <c r="E62" s="1">
        <v>43161</v>
      </c>
      <c r="F62">
        <v>2018</v>
      </c>
      <c r="G62">
        <v>3</v>
      </c>
      <c r="H62">
        <v>2</v>
      </c>
      <c r="I62" t="s">
        <v>2</v>
      </c>
      <c r="J62">
        <v>-5.5</v>
      </c>
      <c r="L62">
        <v>-10</v>
      </c>
      <c r="N62">
        <v>-7.8</v>
      </c>
      <c r="P62">
        <v>25.8</v>
      </c>
      <c r="R62">
        <v>0</v>
      </c>
      <c r="T62">
        <v>0</v>
      </c>
      <c r="V62">
        <v>0</v>
      </c>
      <c r="X62">
        <v>0</v>
      </c>
      <c r="Z62">
        <v>0</v>
      </c>
    </row>
    <row r="63" spans="1:26" x14ac:dyDescent="0.25">
      <c r="A63">
        <v>-124.02</v>
      </c>
      <c r="B63">
        <v>54.03</v>
      </c>
      <c r="C63" t="s">
        <v>1</v>
      </c>
      <c r="D63" t="s">
        <v>0</v>
      </c>
      <c r="E63" s="1">
        <v>43162</v>
      </c>
      <c r="F63">
        <v>2018</v>
      </c>
      <c r="G63">
        <v>3</v>
      </c>
      <c r="H63">
        <v>3</v>
      </c>
      <c r="I63" t="s">
        <v>2</v>
      </c>
      <c r="J63">
        <v>-8.5</v>
      </c>
      <c r="L63">
        <v>-26</v>
      </c>
      <c r="N63">
        <v>-17.3</v>
      </c>
      <c r="P63">
        <v>35.299999999999997</v>
      </c>
      <c r="R63">
        <v>0</v>
      </c>
      <c r="T63">
        <v>0</v>
      </c>
      <c r="V63">
        <v>0</v>
      </c>
      <c r="X63">
        <v>0</v>
      </c>
      <c r="Z63">
        <v>0</v>
      </c>
    </row>
    <row r="64" spans="1:26" x14ac:dyDescent="0.25">
      <c r="A64">
        <v>-124.02</v>
      </c>
      <c r="B64">
        <v>54.03</v>
      </c>
      <c r="C64" t="s">
        <v>1</v>
      </c>
      <c r="D64" t="s">
        <v>0</v>
      </c>
      <c r="E64" s="1">
        <v>43163</v>
      </c>
      <c r="F64">
        <v>2018</v>
      </c>
      <c r="G64">
        <v>3</v>
      </c>
      <c r="H64">
        <v>4</v>
      </c>
      <c r="I64" t="s">
        <v>2</v>
      </c>
      <c r="J64">
        <v>-5</v>
      </c>
      <c r="L64">
        <v>-26</v>
      </c>
      <c r="N64">
        <v>-15.5</v>
      </c>
      <c r="P64">
        <v>33.5</v>
      </c>
      <c r="R64">
        <v>0</v>
      </c>
      <c r="T64">
        <v>0</v>
      </c>
      <c r="V64">
        <v>0</v>
      </c>
      <c r="X64">
        <v>0</v>
      </c>
      <c r="Z64">
        <v>0</v>
      </c>
    </row>
    <row r="65" spans="1:26" x14ac:dyDescent="0.25">
      <c r="A65">
        <v>-124.02</v>
      </c>
      <c r="B65">
        <v>54.03</v>
      </c>
      <c r="C65" t="s">
        <v>1</v>
      </c>
      <c r="D65" t="s">
        <v>0</v>
      </c>
      <c r="E65" s="1">
        <v>43164</v>
      </c>
      <c r="F65">
        <v>2018</v>
      </c>
      <c r="G65">
        <v>3</v>
      </c>
      <c r="H65">
        <v>5</v>
      </c>
      <c r="I65" t="s">
        <v>2</v>
      </c>
      <c r="J65">
        <v>-3</v>
      </c>
      <c r="L65">
        <v>-21</v>
      </c>
      <c r="N65">
        <v>-12</v>
      </c>
      <c r="P65">
        <v>30</v>
      </c>
      <c r="R65">
        <v>0</v>
      </c>
      <c r="T65">
        <v>0</v>
      </c>
      <c r="V65">
        <v>0.2</v>
      </c>
      <c r="X65">
        <v>0.2</v>
      </c>
      <c r="Z65">
        <v>0</v>
      </c>
    </row>
    <row r="66" spans="1:26" x14ac:dyDescent="0.25">
      <c r="A66">
        <v>-124.02</v>
      </c>
      <c r="B66">
        <v>54.03</v>
      </c>
      <c r="C66" t="s">
        <v>1</v>
      </c>
      <c r="D66" t="s">
        <v>0</v>
      </c>
      <c r="E66" s="1">
        <v>43165</v>
      </c>
      <c r="F66">
        <v>2018</v>
      </c>
      <c r="G66">
        <v>3</v>
      </c>
      <c r="H66">
        <v>6</v>
      </c>
      <c r="I66" t="s">
        <v>2</v>
      </c>
      <c r="J66">
        <v>1</v>
      </c>
      <c r="L66">
        <v>-14</v>
      </c>
      <c r="N66">
        <v>-6.5</v>
      </c>
      <c r="P66">
        <v>24.5</v>
      </c>
      <c r="R66">
        <v>0</v>
      </c>
      <c r="T66">
        <v>0</v>
      </c>
      <c r="V66">
        <v>0</v>
      </c>
      <c r="X66">
        <v>0</v>
      </c>
      <c r="Z66">
        <v>0</v>
      </c>
    </row>
    <row r="67" spans="1:26" x14ac:dyDescent="0.25">
      <c r="A67">
        <v>-124.02</v>
      </c>
      <c r="B67">
        <v>54.03</v>
      </c>
      <c r="C67" t="s">
        <v>1</v>
      </c>
      <c r="D67" t="s">
        <v>0</v>
      </c>
      <c r="E67" s="1">
        <v>43166</v>
      </c>
      <c r="F67">
        <v>2018</v>
      </c>
      <c r="G67">
        <v>3</v>
      </c>
      <c r="H67">
        <v>7</v>
      </c>
      <c r="I67" t="s">
        <v>2</v>
      </c>
      <c r="J67">
        <v>1</v>
      </c>
      <c r="L67">
        <v>-14</v>
      </c>
      <c r="N67">
        <v>-6.5</v>
      </c>
      <c r="P67">
        <v>24.5</v>
      </c>
      <c r="R67">
        <v>0</v>
      </c>
      <c r="T67">
        <v>0</v>
      </c>
      <c r="V67">
        <v>3.8</v>
      </c>
      <c r="X67">
        <v>3.8</v>
      </c>
      <c r="Z67">
        <v>0</v>
      </c>
    </row>
    <row r="68" spans="1:26" x14ac:dyDescent="0.25">
      <c r="A68">
        <v>-124.02</v>
      </c>
      <c r="B68">
        <v>54.03</v>
      </c>
      <c r="C68" t="s">
        <v>1</v>
      </c>
      <c r="D68" t="s">
        <v>0</v>
      </c>
      <c r="E68" s="1">
        <v>43167</v>
      </c>
      <c r="F68">
        <v>2018</v>
      </c>
      <c r="G68">
        <v>3</v>
      </c>
      <c r="H68">
        <v>8</v>
      </c>
      <c r="I68" t="s">
        <v>2</v>
      </c>
      <c r="J68">
        <v>-2</v>
      </c>
      <c r="L68">
        <v>-16.5</v>
      </c>
      <c r="N68">
        <v>-9.3000000000000007</v>
      </c>
      <c r="P68">
        <v>27.3</v>
      </c>
      <c r="R68">
        <v>0</v>
      </c>
      <c r="T68">
        <v>0</v>
      </c>
      <c r="V68">
        <v>4</v>
      </c>
      <c r="X68">
        <v>4</v>
      </c>
      <c r="Z68">
        <v>0</v>
      </c>
    </row>
    <row r="69" spans="1:26" x14ac:dyDescent="0.25">
      <c r="A69">
        <v>-124.02</v>
      </c>
      <c r="B69">
        <v>54.03</v>
      </c>
      <c r="C69" t="s">
        <v>1</v>
      </c>
      <c r="D69" t="s">
        <v>0</v>
      </c>
      <c r="E69" s="1">
        <v>43168</v>
      </c>
      <c r="F69">
        <v>2018</v>
      </c>
      <c r="G69">
        <v>3</v>
      </c>
      <c r="H69">
        <v>9</v>
      </c>
      <c r="I69" t="s">
        <v>2</v>
      </c>
      <c r="J69">
        <v>4</v>
      </c>
      <c r="L69">
        <v>-16.5</v>
      </c>
      <c r="N69">
        <v>-6.3</v>
      </c>
      <c r="P69">
        <v>24.3</v>
      </c>
      <c r="R69">
        <v>0</v>
      </c>
      <c r="T69">
        <v>0</v>
      </c>
      <c r="V69">
        <v>0</v>
      </c>
      <c r="X69">
        <v>0</v>
      </c>
      <c r="Z69">
        <v>0</v>
      </c>
    </row>
    <row r="70" spans="1:26" x14ac:dyDescent="0.25">
      <c r="A70">
        <v>-124.02</v>
      </c>
      <c r="B70">
        <v>54.03</v>
      </c>
      <c r="C70" t="s">
        <v>1</v>
      </c>
      <c r="D70" t="s">
        <v>0</v>
      </c>
      <c r="E70" s="1">
        <v>43169</v>
      </c>
      <c r="F70">
        <v>2018</v>
      </c>
      <c r="G70">
        <v>3</v>
      </c>
      <c r="H70">
        <v>10</v>
      </c>
      <c r="I70" t="s">
        <v>2</v>
      </c>
      <c r="J70">
        <v>6.5</v>
      </c>
      <c r="L70">
        <v>-9</v>
      </c>
      <c r="N70">
        <v>-1.3</v>
      </c>
      <c r="P70">
        <v>19.3</v>
      </c>
      <c r="R70">
        <v>0</v>
      </c>
      <c r="T70">
        <v>0</v>
      </c>
      <c r="V70">
        <v>0</v>
      </c>
      <c r="X70">
        <v>0</v>
      </c>
      <c r="Z70">
        <v>0</v>
      </c>
    </row>
    <row r="71" spans="1:26" x14ac:dyDescent="0.25">
      <c r="A71">
        <v>-124.02</v>
      </c>
      <c r="B71">
        <v>54.03</v>
      </c>
      <c r="C71" t="s">
        <v>1</v>
      </c>
      <c r="D71" t="s">
        <v>0</v>
      </c>
      <c r="E71" s="1">
        <v>43170</v>
      </c>
      <c r="F71">
        <v>2018</v>
      </c>
      <c r="G71">
        <v>3</v>
      </c>
      <c r="H71">
        <v>11</v>
      </c>
      <c r="I71" t="s">
        <v>2</v>
      </c>
      <c r="J71">
        <v>6.5</v>
      </c>
      <c r="L71">
        <v>-16</v>
      </c>
      <c r="N71">
        <v>-4.8</v>
      </c>
      <c r="P71">
        <v>22.8</v>
      </c>
      <c r="R71">
        <v>0</v>
      </c>
      <c r="T71">
        <v>0</v>
      </c>
      <c r="V71">
        <v>0</v>
      </c>
      <c r="X71">
        <v>0</v>
      </c>
      <c r="Z71">
        <v>0</v>
      </c>
    </row>
    <row r="72" spans="1:26" x14ac:dyDescent="0.25">
      <c r="A72">
        <v>-124.02</v>
      </c>
      <c r="B72">
        <v>54.03</v>
      </c>
      <c r="C72" t="s">
        <v>1</v>
      </c>
      <c r="D72" t="s">
        <v>0</v>
      </c>
      <c r="E72" s="1">
        <v>43171</v>
      </c>
      <c r="F72">
        <v>2018</v>
      </c>
      <c r="G72">
        <v>3</v>
      </c>
      <c r="H72">
        <v>12</v>
      </c>
      <c r="I72" t="s">
        <v>2</v>
      </c>
      <c r="J72">
        <v>10</v>
      </c>
      <c r="L72">
        <v>-14.5</v>
      </c>
      <c r="N72">
        <v>-2.2999999999999998</v>
      </c>
      <c r="P72">
        <v>20.3</v>
      </c>
      <c r="R72">
        <v>0</v>
      </c>
      <c r="T72">
        <v>0</v>
      </c>
      <c r="V72">
        <v>0</v>
      </c>
      <c r="X72">
        <v>0</v>
      </c>
      <c r="Z72">
        <v>0</v>
      </c>
    </row>
    <row r="73" spans="1:26" x14ac:dyDescent="0.25">
      <c r="A73">
        <v>-124.02</v>
      </c>
      <c r="B73">
        <v>54.03</v>
      </c>
      <c r="C73" t="s">
        <v>1</v>
      </c>
      <c r="D73" t="s">
        <v>0</v>
      </c>
      <c r="E73" s="1">
        <v>43172</v>
      </c>
      <c r="F73">
        <v>2018</v>
      </c>
      <c r="G73">
        <v>3</v>
      </c>
      <c r="H73">
        <v>13</v>
      </c>
      <c r="I73" t="s">
        <v>2</v>
      </c>
      <c r="J73">
        <v>12</v>
      </c>
      <c r="L73">
        <v>-9.5</v>
      </c>
      <c r="N73">
        <v>1.3</v>
      </c>
      <c r="P73">
        <v>16.7</v>
      </c>
      <c r="R73">
        <v>0</v>
      </c>
      <c r="T73">
        <v>0</v>
      </c>
      <c r="V73">
        <v>0</v>
      </c>
      <c r="X73">
        <v>0</v>
      </c>
      <c r="Z73">
        <v>0</v>
      </c>
    </row>
    <row r="74" spans="1:26" x14ac:dyDescent="0.25">
      <c r="A74">
        <v>-124.02</v>
      </c>
      <c r="B74">
        <v>54.03</v>
      </c>
      <c r="C74" t="s">
        <v>1</v>
      </c>
      <c r="D74" t="s">
        <v>0</v>
      </c>
      <c r="E74" s="1">
        <v>43173</v>
      </c>
      <c r="F74">
        <v>2018</v>
      </c>
      <c r="G74">
        <v>3</v>
      </c>
      <c r="H74">
        <v>14</v>
      </c>
      <c r="I74" t="s">
        <v>2</v>
      </c>
      <c r="J74">
        <v>6</v>
      </c>
      <c r="L74">
        <v>0</v>
      </c>
      <c r="N74">
        <v>3</v>
      </c>
      <c r="P74">
        <v>15</v>
      </c>
      <c r="R74">
        <v>0</v>
      </c>
      <c r="T74">
        <v>9.8000000000000007</v>
      </c>
      <c r="V74">
        <v>0</v>
      </c>
      <c r="X74">
        <v>9.8000000000000007</v>
      </c>
      <c r="Z74">
        <v>0</v>
      </c>
    </row>
    <row r="75" spans="1:26" x14ac:dyDescent="0.25">
      <c r="A75">
        <v>-124.02</v>
      </c>
      <c r="B75">
        <v>54.03</v>
      </c>
      <c r="C75" t="s">
        <v>1</v>
      </c>
      <c r="D75" t="s">
        <v>0</v>
      </c>
      <c r="E75" s="1">
        <v>43174</v>
      </c>
      <c r="F75">
        <v>2018</v>
      </c>
      <c r="G75">
        <v>3</v>
      </c>
      <c r="H75">
        <v>15</v>
      </c>
      <c r="I75" t="s">
        <v>2</v>
      </c>
      <c r="J75">
        <v>9</v>
      </c>
      <c r="L75">
        <v>-2</v>
      </c>
      <c r="N75">
        <v>3.5</v>
      </c>
      <c r="P75">
        <v>14.5</v>
      </c>
      <c r="R75">
        <v>0</v>
      </c>
      <c r="T75">
        <v>0</v>
      </c>
      <c r="V75">
        <v>0</v>
      </c>
      <c r="W75" t="s">
        <v>3</v>
      </c>
      <c r="X75">
        <v>0</v>
      </c>
      <c r="Y75" t="s">
        <v>3</v>
      </c>
      <c r="Z75">
        <v>0</v>
      </c>
    </row>
    <row r="76" spans="1:26" x14ac:dyDescent="0.25">
      <c r="A76">
        <v>-124.02</v>
      </c>
      <c r="B76">
        <v>54.03</v>
      </c>
      <c r="C76" t="s">
        <v>1</v>
      </c>
      <c r="D76" t="s">
        <v>0</v>
      </c>
      <c r="E76" s="1">
        <v>43175</v>
      </c>
      <c r="F76">
        <v>2018</v>
      </c>
      <c r="G76">
        <v>3</v>
      </c>
      <c r="H76">
        <v>16</v>
      </c>
      <c r="I76" t="s">
        <v>2</v>
      </c>
      <c r="J76">
        <v>3.5</v>
      </c>
      <c r="L76">
        <v>-3</v>
      </c>
      <c r="N76">
        <v>0.3</v>
      </c>
      <c r="P76">
        <v>17.7</v>
      </c>
      <c r="R76">
        <v>0</v>
      </c>
      <c r="T76">
        <v>6</v>
      </c>
      <c r="V76">
        <v>0</v>
      </c>
      <c r="X76">
        <v>6</v>
      </c>
      <c r="Z76">
        <v>0</v>
      </c>
    </row>
    <row r="77" spans="1:26" x14ac:dyDescent="0.25">
      <c r="A77">
        <v>-124.02</v>
      </c>
      <c r="B77">
        <v>54.03</v>
      </c>
      <c r="C77" t="s">
        <v>1</v>
      </c>
      <c r="D77" t="s">
        <v>0</v>
      </c>
      <c r="E77" s="1">
        <v>43176</v>
      </c>
      <c r="F77">
        <v>2018</v>
      </c>
      <c r="G77">
        <v>3</v>
      </c>
      <c r="H77">
        <v>17</v>
      </c>
      <c r="I77" t="s">
        <v>2</v>
      </c>
      <c r="J77">
        <v>7</v>
      </c>
      <c r="L77">
        <v>-1</v>
      </c>
      <c r="N77">
        <v>3</v>
      </c>
      <c r="P77">
        <v>15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6" x14ac:dyDescent="0.25">
      <c r="A78">
        <v>-124.02</v>
      </c>
      <c r="B78">
        <v>54.03</v>
      </c>
      <c r="C78" t="s">
        <v>1</v>
      </c>
      <c r="D78" t="s">
        <v>0</v>
      </c>
      <c r="E78" s="1">
        <v>43177</v>
      </c>
      <c r="F78">
        <v>2018</v>
      </c>
      <c r="G78">
        <v>3</v>
      </c>
      <c r="H78">
        <v>18</v>
      </c>
      <c r="I78" t="s">
        <v>2</v>
      </c>
      <c r="J78">
        <v>10</v>
      </c>
      <c r="L78">
        <v>-3</v>
      </c>
      <c r="N78">
        <v>3.5</v>
      </c>
      <c r="P78">
        <v>14.5</v>
      </c>
      <c r="R78">
        <v>0</v>
      </c>
      <c r="T78">
        <v>0</v>
      </c>
      <c r="V78">
        <v>0</v>
      </c>
      <c r="X78">
        <v>0</v>
      </c>
      <c r="Z78">
        <v>0</v>
      </c>
    </row>
    <row r="79" spans="1:26" x14ac:dyDescent="0.25">
      <c r="A79">
        <v>-124.02</v>
      </c>
      <c r="B79">
        <v>54.03</v>
      </c>
      <c r="C79" t="s">
        <v>1</v>
      </c>
      <c r="D79" t="s">
        <v>0</v>
      </c>
      <c r="E79" s="1">
        <v>43178</v>
      </c>
      <c r="F79">
        <v>2018</v>
      </c>
      <c r="G79">
        <v>3</v>
      </c>
      <c r="H79">
        <v>19</v>
      </c>
      <c r="I79" t="s">
        <v>2</v>
      </c>
      <c r="J79">
        <v>8</v>
      </c>
      <c r="L79">
        <v>-5</v>
      </c>
      <c r="N79">
        <v>1.5</v>
      </c>
      <c r="P79">
        <v>16.5</v>
      </c>
      <c r="R79">
        <v>0</v>
      </c>
      <c r="T79">
        <v>1</v>
      </c>
      <c r="V79">
        <v>0</v>
      </c>
      <c r="X79">
        <v>1</v>
      </c>
      <c r="Z79">
        <v>0</v>
      </c>
    </row>
    <row r="80" spans="1:26" x14ac:dyDescent="0.25">
      <c r="A80">
        <v>-124.02</v>
      </c>
      <c r="B80">
        <v>54.03</v>
      </c>
      <c r="C80" t="s">
        <v>1</v>
      </c>
      <c r="D80" t="s">
        <v>0</v>
      </c>
      <c r="E80" s="1">
        <v>43179</v>
      </c>
      <c r="F80">
        <v>2018</v>
      </c>
      <c r="G80">
        <v>3</v>
      </c>
      <c r="H80">
        <v>20</v>
      </c>
      <c r="I80" t="s">
        <v>2</v>
      </c>
      <c r="J80">
        <v>8</v>
      </c>
      <c r="L80">
        <v>1</v>
      </c>
      <c r="N80">
        <v>4.5</v>
      </c>
      <c r="P80">
        <v>13.5</v>
      </c>
      <c r="R80">
        <v>0</v>
      </c>
      <c r="T80">
        <v>2</v>
      </c>
      <c r="V80">
        <v>0</v>
      </c>
      <c r="X80">
        <v>2</v>
      </c>
      <c r="Z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43180</v>
      </c>
      <c r="F81">
        <v>2018</v>
      </c>
      <c r="G81">
        <v>3</v>
      </c>
      <c r="H81">
        <v>21</v>
      </c>
      <c r="I81" t="s">
        <v>2</v>
      </c>
      <c r="J81">
        <v>5</v>
      </c>
      <c r="L81">
        <v>-6</v>
      </c>
      <c r="N81">
        <v>-0.5</v>
      </c>
      <c r="P81">
        <v>18.5</v>
      </c>
      <c r="R81">
        <v>0</v>
      </c>
      <c r="T81">
        <v>0</v>
      </c>
      <c r="V81">
        <v>0</v>
      </c>
      <c r="X81">
        <v>0</v>
      </c>
      <c r="Z81">
        <v>0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43181</v>
      </c>
      <c r="F82">
        <v>2018</v>
      </c>
      <c r="G82">
        <v>3</v>
      </c>
      <c r="H82">
        <v>22</v>
      </c>
      <c r="I82" t="s">
        <v>2</v>
      </c>
      <c r="J82">
        <v>3.5</v>
      </c>
      <c r="L82">
        <v>2</v>
      </c>
      <c r="N82">
        <v>2.8</v>
      </c>
      <c r="P82">
        <v>15.2</v>
      </c>
      <c r="R82">
        <v>0</v>
      </c>
      <c r="T82">
        <v>0</v>
      </c>
      <c r="V82">
        <v>4</v>
      </c>
      <c r="X82">
        <v>4</v>
      </c>
      <c r="Z82">
        <v>0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43182</v>
      </c>
      <c r="F83">
        <v>2018</v>
      </c>
      <c r="G83">
        <v>3</v>
      </c>
      <c r="H83">
        <v>23</v>
      </c>
      <c r="I83" t="s">
        <v>2</v>
      </c>
      <c r="J83">
        <v>3.5</v>
      </c>
      <c r="L83">
        <v>-9</v>
      </c>
      <c r="N83">
        <v>-2.8</v>
      </c>
      <c r="P83">
        <v>20.8</v>
      </c>
      <c r="R83">
        <v>0</v>
      </c>
      <c r="T83">
        <v>0</v>
      </c>
      <c r="V83">
        <v>0</v>
      </c>
      <c r="X83">
        <v>0</v>
      </c>
      <c r="Z83">
        <v>0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43183</v>
      </c>
      <c r="F84">
        <v>2018</v>
      </c>
      <c r="G84">
        <v>3</v>
      </c>
      <c r="H84">
        <v>24</v>
      </c>
      <c r="I84" t="s">
        <v>2</v>
      </c>
      <c r="J84">
        <v>5</v>
      </c>
      <c r="L84">
        <v>-10.5</v>
      </c>
      <c r="N84">
        <v>-2.8</v>
      </c>
      <c r="P84">
        <v>20.8</v>
      </c>
      <c r="R84">
        <v>0</v>
      </c>
      <c r="T84">
        <v>0</v>
      </c>
      <c r="V84">
        <v>0</v>
      </c>
      <c r="X84">
        <v>0</v>
      </c>
      <c r="Z84">
        <v>0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43184</v>
      </c>
      <c r="F85">
        <v>2018</v>
      </c>
      <c r="G85">
        <v>3</v>
      </c>
      <c r="H85">
        <v>25</v>
      </c>
      <c r="I85" t="s">
        <v>2</v>
      </c>
      <c r="J85">
        <v>6.5</v>
      </c>
      <c r="L85">
        <v>-1</v>
      </c>
      <c r="N85">
        <v>2.8</v>
      </c>
      <c r="P85">
        <v>15.2</v>
      </c>
      <c r="R85">
        <v>0</v>
      </c>
      <c r="T85">
        <v>0</v>
      </c>
      <c r="V85">
        <v>0</v>
      </c>
      <c r="W85" t="s">
        <v>3</v>
      </c>
      <c r="X85">
        <v>0</v>
      </c>
      <c r="Y85" t="s">
        <v>3</v>
      </c>
      <c r="Z85">
        <v>0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43185</v>
      </c>
      <c r="F86">
        <v>2018</v>
      </c>
      <c r="G86">
        <v>3</v>
      </c>
      <c r="H86">
        <v>26</v>
      </c>
      <c r="I86" t="s">
        <v>2</v>
      </c>
      <c r="J86">
        <v>4</v>
      </c>
      <c r="L86">
        <v>0</v>
      </c>
      <c r="N86">
        <v>2</v>
      </c>
      <c r="P86">
        <v>16</v>
      </c>
      <c r="R86">
        <v>0</v>
      </c>
      <c r="T86">
        <v>5.4</v>
      </c>
      <c r="V86">
        <v>0</v>
      </c>
      <c r="X86">
        <v>5.4</v>
      </c>
      <c r="Z86">
        <v>0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43186</v>
      </c>
      <c r="F87">
        <v>2018</v>
      </c>
      <c r="G87">
        <v>3</v>
      </c>
      <c r="H87">
        <v>27</v>
      </c>
      <c r="I87" t="s">
        <v>2</v>
      </c>
      <c r="J87">
        <v>8</v>
      </c>
      <c r="L87">
        <v>1.5</v>
      </c>
      <c r="N87">
        <v>4.8</v>
      </c>
      <c r="P87">
        <v>13.2</v>
      </c>
      <c r="R87">
        <v>0</v>
      </c>
      <c r="T87">
        <v>0</v>
      </c>
      <c r="V87">
        <v>0</v>
      </c>
      <c r="X87">
        <v>0</v>
      </c>
      <c r="Z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43187</v>
      </c>
      <c r="F88">
        <v>2018</v>
      </c>
      <c r="G88">
        <v>3</v>
      </c>
      <c r="H88">
        <v>28</v>
      </c>
      <c r="I88" t="s">
        <v>2</v>
      </c>
      <c r="J88">
        <v>7</v>
      </c>
      <c r="L88">
        <v>-2</v>
      </c>
      <c r="N88">
        <v>2.5</v>
      </c>
      <c r="P88">
        <v>15.5</v>
      </c>
      <c r="R88">
        <v>0</v>
      </c>
      <c r="T88">
        <v>0</v>
      </c>
      <c r="V88">
        <v>0</v>
      </c>
      <c r="X88">
        <v>0</v>
      </c>
      <c r="Z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43188</v>
      </c>
      <c r="F89">
        <v>2018</v>
      </c>
      <c r="G89">
        <v>3</v>
      </c>
      <c r="H89">
        <v>29</v>
      </c>
      <c r="I89" t="s">
        <v>2</v>
      </c>
      <c r="J89">
        <v>3.5</v>
      </c>
      <c r="L89">
        <v>-4.5</v>
      </c>
      <c r="N89">
        <v>-0.5</v>
      </c>
      <c r="P89">
        <v>18.5</v>
      </c>
      <c r="R89">
        <v>0</v>
      </c>
      <c r="T89">
        <v>0.6</v>
      </c>
      <c r="V89">
        <v>11</v>
      </c>
      <c r="X89">
        <v>11.6</v>
      </c>
      <c r="Z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43189</v>
      </c>
      <c r="F90">
        <v>2018</v>
      </c>
      <c r="G90">
        <v>3</v>
      </c>
      <c r="H90">
        <v>30</v>
      </c>
      <c r="I90" t="s">
        <v>2</v>
      </c>
      <c r="J90">
        <v>-2</v>
      </c>
      <c r="L90">
        <v>-8</v>
      </c>
      <c r="N90">
        <v>-5</v>
      </c>
      <c r="P90">
        <v>23</v>
      </c>
      <c r="R90">
        <v>0</v>
      </c>
      <c r="T90">
        <v>0</v>
      </c>
      <c r="V90">
        <v>0</v>
      </c>
      <c r="X90">
        <v>0</v>
      </c>
      <c r="Z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43190</v>
      </c>
      <c r="F91">
        <v>2018</v>
      </c>
      <c r="G91">
        <v>3</v>
      </c>
      <c r="H91">
        <v>31</v>
      </c>
      <c r="I91" t="s">
        <v>2</v>
      </c>
      <c r="J91">
        <v>-1.5</v>
      </c>
      <c r="L91">
        <v>-20.5</v>
      </c>
      <c r="N91">
        <v>-11</v>
      </c>
      <c r="P91">
        <v>29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43191</v>
      </c>
      <c r="F92">
        <v>2018</v>
      </c>
      <c r="G92">
        <v>4</v>
      </c>
      <c r="H92">
        <v>1</v>
      </c>
      <c r="I92" t="s">
        <v>2</v>
      </c>
      <c r="J92">
        <v>3</v>
      </c>
      <c r="L92">
        <v>-10.5</v>
      </c>
      <c r="N92">
        <v>-3.8</v>
      </c>
      <c r="P92">
        <v>21.8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43192</v>
      </c>
      <c r="F93">
        <v>2018</v>
      </c>
      <c r="G93">
        <v>4</v>
      </c>
      <c r="H93">
        <v>2</v>
      </c>
      <c r="I93" t="s">
        <v>2</v>
      </c>
      <c r="J93">
        <v>6.5</v>
      </c>
      <c r="L93">
        <v>-15</v>
      </c>
      <c r="N93">
        <v>-4.3</v>
      </c>
      <c r="P93">
        <v>22.3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43193</v>
      </c>
      <c r="F94">
        <v>2018</v>
      </c>
      <c r="G94">
        <v>4</v>
      </c>
      <c r="H94">
        <v>3</v>
      </c>
      <c r="I94" t="s">
        <v>2</v>
      </c>
      <c r="J94">
        <v>2.5</v>
      </c>
      <c r="L94">
        <v>-10</v>
      </c>
      <c r="N94">
        <v>-3.8</v>
      </c>
      <c r="P94">
        <v>21.8</v>
      </c>
      <c r="R94">
        <v>0</v>
      </c>
      <c r="T94">
        <v>0.4</v>
      </c>
      <c r="V94">
        <v>1.4</v>
      </c>
      <c r="X94">
        <v>1.8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43194</v>
      </c>
      <c r="F95">
        <v>2018</v>
      </c>
      <c r="G95">
        <v>4</v>
      </c>
      <c r="H95">
        <v>4</v>
      </c>
      <c r="I95" t="s">
        <v>2</v>
      </c>
      <c r="J95">
        <v>2</v>
      </c>
      <c r="L95">
        <v>-5</v>
      </c>
      <c r="N95">
        <v>-1.5</v>
      </c>
      <c r="P95">
        <v>19.5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43195</v>
      </c>
      <c r="F96">
        <v>2018</v>
      </c>
      <c r="G96">
        <v>4</v>
      </c>
      <c r="H96">
        <v>5</v>
      </c>
      <c r="I96" t="s">
        <v>2</v>
      </c>
      <c r="J96">
        <v>0.5</v>
      </c>
      <c r="L96">
        <v>-14.5</v>
      </c>
      <c r="N96">
        <v>-7</v>
      </c>
      <c r="P96">
        <v>25</v>
      </c>
      <c r="R96">
        <v>0</v>
      </c>
      <c r="T96">
        <v>0</v>
      </c>
      <c r="V96">
        <v>0</v>
      </c>
      <c r="X96">
        <v>0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43196</v>
      </c>
      <c r="F97">
        <v>2018</v>
      </c>
      <c r="G97">
        <v>4</v>
      </c>
      <c r="H97">
        <v>6</v>
      </c>
      <c r="I97" t="s">
        <v>2</v>
      </c>
      <c r="J97">
        <v>2</v>
      </c>
      <c r="L97">
        <v>-7</v>
      </c>
      <c r="N97">
        <v>-2.5</v>
      </c>
      <c r="P97">
        <v>20.5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43197</v>
      </c>
      <c r="F98">
        <v>2018</v>
      </c>
      <c r="G98">
        <v>4</v>
      </c>
      <c r="H98">
        <v>7</v>
      </c>
      <c r="I98" t="s">
        <v>2</v>
      </c>
      <c r="J98">
        <v>8</v>
      </c>
      <c r="L98">
        <v>-4</v>
      </c>
      <c r="N98">
        <v>2</v>
      </c>
      <c r="P98">
        <v>16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43198</v>
      </c>
      <c r="F99">
        <v>2018</v>
      </c>
      <c r="G99">
        <v>4</v>
      </c>
      <c r="H99">
        <v>8</v>
      </c>
      <c r="I99" t="s">
        <v>2</v>
      </c>
      <c r="J99">
        <v>9</v>
      </c>
      <c r="L99">
        <v>-3</v>
      </c>
      <c r="N99">
        <v>3</v>
      </c>
      <c r="P99">
        <v>15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43199</v>
      </c>
      <c r="F100">
        <v>2018</v>
      </c>
      <c r="G100">
        <v>4</v>
      </c>
      <c r="H100">
        <v>9</v>
      </c>
      <c r="I100" t="s">
        <v>2</v>
      </c>
      <c r="J100">
        <v>13.5</v>
      </c>
      <c r="L100">
        <v>-1</v>
      </c>
      <c r="N100">
        <v>6.3</v>
      </c>
      <c r="P100">
        <v>11.7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43200</v>
      </c>
      <c r="F101">
        <v>2018</v>
      </c>
      <c r="G101">
        <v>4</v>
      </c>
      <c r="H101">
        <v>10</v>
      </c>
      <c r="I101" t="s">
        <v>2</v>
      </c>
      <c r="J101">
        <v>12.5</v>
      </c>
      <c r="L101">
        <v>0</v>
      </c>
      <c r="N101">
        <v>6.3</v>
      </c>
      <c r="P101">
        <v>11.7</v>
      </c>
      <c r="R101">
        <v>0</v>
      </c>
      <c r="T101">
        <v>2.4</v>
      </c>
      <c r="V101">
        <v>0</v>
      </c>
      <c r="X101">
        <v>2.4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43201</v>
      </c>
      <c r="F102">
        <v>2018</v>
      </c>
      <c r="G102">
        <v>4</v>
      </c>
      <c r="H102">
        <v>11</v>
      </c>
      <c r="I102" t="s">
        <v>2</v>
      </c>
      <c r="J102">
        <v>11</v>
      </c>
      <c r="L102">
        <v>-0.5</v>
      </c>
      <c r="N102">
        <v>5.3</v>
      </c>
      <c r="P102">
        <v>12.7</v>
      </c>
      <c r="R102">
        <v>0</v>
      </c>
      <c r="T102">
        <v>4.4000000000000004</v>
      </c>
      <c r="V102">
        <v>0</v>
      </c>
      <c r="W102" t="s">
        <v>3</v>
      </c>
      <c r="X102">
        <v>4.4000000000000004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43202</v>
      </c>
      <c r="F103">
        <v>2018</v>
      </c>
      <c r="G103">
        <v>4</v>
      </c>
      <c r="H103">
        <v>12</v>
      </c>
      <c r="I103" t="s">
        <v>2</v>
      </c>
      <c r="J103">
        <v>10</v>
      </c>
      <c r="L103">
        <v>-0.5</v>
      </c>
      <c r="N103">
        <v>4.8</v>
      </c>
      <c r="P103">
        <v>13.2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43203</v>
      </c>
      <c r="F104">
        <v>2018</v>
      </c>
      <c r="G104">
        <v>4</v>
      </c>
      <c r="H104">
        <v>13</v>
      </c>
      <c r="I104" t="s">
        <v>2</v>
      </c>
      <c r="J104">
        <v>6.5</v>
      </c>
      <c r="L104">
        <v>-3</v>
      </c>
      <c r="N104">
        <v>1.8</v>
      </c>
      <c r="P104">
        <v>16.2</v>
      </c>
      <c r="R104">
        <v>0</v>
      </c>
      <c r="T104">
        <v>0.4</v>
      </c>
      <c r="V104">
        <v>0</v>
      </c>
      <c r="X104">
        <v>0.4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43204</v>
      </c>
      <c r="F105">
        <v>2018</v>
      </c>
      <c r="G105">
        <v>4</v>
      </c>
      <c r="H105">
        <v>14</v>
      </c>
      <c r="I105" t="s">
        <v>2</v>
      </c>
      <c r="J105">
        <v>11</v>
      </c>
      <c r="L105">
        <v>-4</v>
      </c>
      <c r="N105">
        <v>3.5</v>
      </c>
      <c r="P105">
        <v>14.5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43205</v>
      </c>
      <c r="F106">
        <v>2018</v>
      </c>
      <c r="G106">
        <v>4</v>
      </c>
      <c r="H106">
        <v>15</v>
      </c>
      <c r="I106" t="s">
        <v>2</v>
      </c>
      <c r="J106">
        <v>12</v>
      </c>
      <c r="L106">
        <v>-10.5</v>
      </c>
      <c r="N106">
        <v>0.8</v>
      </c>
      <c r="P106">
        <v>17.2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43206</v>
      </c>
      <c r="F107">
        <v>2018</v>
      </c>
      <c r="G107">
        <v>4</v>
      </c>
      <c r="H107">
        <v>16</v>
      </c>
      <c r="I107" t="s">
        <v>2</v>
      </c>
      <c r="J107">
        <v>8.5</v>
      </c>
      <c r="L107">
        <v>0.5</v>
      </c>
      <c r="N107">
        <v>4.5</v>
      </c>
      <c r="P107">
        <v>13.5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43207</v>
      </c>
      <c r="F108">
        <v>2018</v>
      </c>
      <c r="G108">
        <v>4</v>
      </c>
      <c r="H108">
        <v>17</v>
      </c>
      <c r="I108" t="s">
        <v>2</v>
      </c>
      <c r="J108">
        <v>11</v>
      </c>
      <c r="L108">
        <v>-1</v>
      </c>
      <c r="N108">
        <v>5</v>
      </c>
      <c r="P108">
        <v>13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43208</v>
      </c>
      <c r="F109">
        <v>2018</v>
      </c>
      <c r="G109">
        <v>4</v>
      </c>
      <c r="H109">
        <v>18</v>
      </c>
      <c r="I109" t="s">
        <v>2</v>
      </c>
      <c r="J109">
        <v>12</v>
      </c>
      <c r="L109">
        <v>-1.5</v>
      </c>
      <c r="N109">
        <v>5.3</v>
      </c>
      <c r="P109">
        <v>12.7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43209</v>
      </c>
      <c r="F110">
        <v>2018</v>
      </c>
      <c r="G110">
        <v>4</v>
      </c>
      <c r="H110">
        <v>19</v>
      </c>
      <c r="I110" t="s">
        <v>2</v>
      </c>
      <c r="J110">
        <v>10</v>
      </c>
      <c r="L110">
        <v>-1</v>
      </c>
      <c r="N110">
        <v>4.5</v>
      </c>
      <c r="P110">
        <v>13.5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43210</v>
      </c>
      <c r="F111">
        <v>2018</v>
      </c>
      <c r="G111">
        <v>4</v>
      </c>
      <c r="H111">
        <v>20</v>
      </c>
      <c r="I111" t="s">
        <v>2</v>
      </c>
      <c r="J111">
        <v>8</v>
      </c>
      <c r="L111">
        <v>-1</v>
      </c>
      <c r="N111">
        <v>3.5</v>
      </c>
      <c r="P111">
        <v>14.5</v>
      </c>
      <c r="R111">
        <v>0</v>
      </c>
      <c r="T111">
        <v>4.8</v>
      </c>
      <c r="V111">
        <v>0</v>
      </c>
      <c r="X111">
        <v>4.8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43211</v>
      </c>
      <c r="F112">
        <v>2018</v>
      </c>
      <c r="G112">
        <v>4</v>
      </c>
      <c r="H112">
        <v>21</v>
      </c>
      <c r="I112" t="s">
        <v>2</v>
      </c>
      <c r="J112">
        <v>11</v>
      </c>
      <c r="L112">
        <v>3</v>
      </c>
      <c r="N112">
        <v>7</v>
      </c>
      <c r="P112">
        <v>11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43212</v>
      </c>
      <c r="F113">
        <v>2018</v>
      </c>
      <c r="G113">
        <v>4</v>
      </c>
      <c r="H113">
        <v>22</v>
      </c>
      <c r="I113" t="s">
        <v>2</v>
      </c>
      <c r="J113">
        <v>12.5</v>
      </c>
      <c r="L113">
        <v>-2</v>
      </c>
      <c r="N113">
        <v>5.3</v>
      </c>
      <c r="P113">
        <v>12.7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43213</v>
      </c>
      <c r="F114">
        <v>2018</v>
      </c>
      <c r="G114">
        <v>4</v>
      </c>
      <c r="H114">
        <v>23</v>
      </c>
      <c r="I114" t="s">
        <v>2</v>
      </c>
      <c r="J114">
        <v>17.5</v>
      </c>
      <c r="L114">
        <v>-3</v>
      </c>
      <c r="N114">
        <v>7.3</v>
      </c>
      <c r="P114">
        <v>10.7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43214</v>
      </c>
      <c r="F115">
        <v>2018</v>
      </c>
      <c r="G115">
        <v>4</v>
      </c>
      <c r="H115">
        <v>24</v>
      </c>
      <c r="I115" t="s">
        <v>2</v>
      </c>
      <c r="J115">
        <v>14</v>
      </c>
      <c r="L115">
        <v>0.5</v>
      </c>
      <c r="N115">
        <v>7.3</v>
      </c>
      <c r="P115">
        <v>10.7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43215</v>
      </c>
      <c r="F116">
        <v>2018</v>
      </c>
      <c r="G116">
        <v>4</v>
      </c>
      <c r="H116">
        <v>25</v>
      </c>
      <c r="I116" t="s">
        <v>2</v>
      </c>
      <c r="J116">
        <v>19</v>
      </c>
      <c r="L116">
        <v>-3</v>
      </c>
      <c r="N116">
        <v>8</v>
      </c>
      <c r="P116">
        <v>10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43216</v>
      </c>
      <c r="F117">
        <v>2018</v>
      </c>
      <c r="G117">
        <v>4</v>
      </c>
      <c r="H117">
        <v>26</v>
      </c>
      <c r="I117" t="s">
        <v>2</v>
      </c>
      <c r="J117">
        <v>23</v>
      </c>
      <c r="L117">
        <v>-1</v>
      </c>
      <c r="N117">
        <v>11</v>
      </c>
      <c r="P117">
        <v>7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43217</v>
      </c>
      <c r="F118">
        <v>2018</v>
      </c>
      <c r="G118">
        <v>4</v>
      </c>
      <c r="H118">
        <v>27</v>
      </c>
      <c r="I118" t="s">
        <v>2</v>
      </c>
      <c r="J118">
        <v>25</v>
      </c>
      <c r="L118">
        <v>0.5</v>
      </c>
      <c r="N118">
        <v>12.8</v>
      </c>
      <c r="P118">
        <v>5.2</v>
      </c>
      <c r="R118">
        <v>0</v>
      </c>
      <c r="T118">
        <v>0</v>
      </c>
      <c r="V118">
        <v>0</v>
      </c>
      <c r="X118">
        <v>0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43218</v>
      </c>
      <c r="F119">
        <v>2018</v>
      </c>
      <c r="G119">
        <v>4</v>
      </c>
      <c r="H119">
        <v>28</v>
      </c>
      <c r="I119" t="s">
        <v>2</v>
      </c>
      <c r="J119">
        <v>20</v>
      </c>
      <c r="L119">
        <v>3</v>
      </c>
      <c r="N119">
        <v>11.5</v>
      </c>
      <c r="P119">
        <v>6.5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43219</v>
      </c>
      <c r="F120">
        <v>2018</v>
      </c>
      <c r="G120">
        <v>4</v>
      </c>
      <c r="H120">
        <v>29</v>
      </c>
      <c r="I120" t="s">
        <v>2</v>
      </c>
      <c r="J120">
        <v>15.5</v>
      </c>
      <c r="L120">
        <v>0</v>
      </c>
      <c r="N120">
        <v>7.8</v>
      </c>
      <c r="P120">
        <v>10.199999999999999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43220</v>
      </c>
      <c r="F121">
        <v>2018</v>
      </c>
      <c r="G121">
        <v>4</v>
      </c>
      <c r="H121">
        <v>30</v>
      </c>
      <c r="I121" t="s">
        <v>2</v>
      </c>
      <c r="J121">
        <v>15.5</v>
      </c>
      <c r="L121">
        <v>-3</v>
      </c>
      <c r="N121">
        <v>6.3</v>
      </c>
      <c r="P121">
        <v>11.7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43221</v>
      </c>
      <c r="F122">
        <v>2018</v>
      </c>
      <c r="G122">
        <v>5</v>
      </c>
      <c r="H122">
        <v>1</v>
      </c>
      <c r="I122" t="s">
        <v>2</v>
      </c>
      <c r="J122">
        <v>18</v>
      </c>
      <c r="L122">
        <v>1</v>
      </c>
      <c r="N122">
        <v>9.5</v>
      </c>
      <c r="P122">
        <v>8.5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43222</v>
      </c>
      <c r="F123">
        <v>2018</v>
      </c>
      <c r="G123">
        <v>5</v>
      </c>
      <c r="H123">
        <v>2</v>
      </c>
      <c r="I123" t="s">
        <v>2</v>
      </c>
      <c r="J123">
        <v>20</v>
      </c>
      <c r="L123">
        <v>6</v>
      </c>
      <c r="N123">
        <v>13</v>
      </c>
      <c r="P123">
        <v>5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43223</v>
      </c>
      <c r="F124">
        <v>2018</v>
      </c>
      <c r="G124">
        <v>5</v>
      </c>
      <c r="H124">
        <v>3</v>
      </c>
      <c r="I124" t="s">
        <v>2</v>
      </c>
      <c r="J124">
        <v>15</v>
      </c>
      <c r="L124">
        <v>7</v>
      </c>
      <c r="N124">
        <v>11</v>
      </c>
      <c r="P124">
        <v>7</v>
      </c>
      <c r="R124">
        <v>0</v>
      </c>
      <c r="T124">
        <v>1.4</v>
      </c>
      <c r="V124">
        <v>0</v>
      </c>
      <c r="X124">
        <v>1.4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43224</v>
      </c>
      <c r="F125">
        <v>2018</v>
      </c>
      <c r="G125">
        <v>5</v>
      </c>
      <c r="H125">
        <v>4</v>
      </c>
      <c r="I125" t="s">
        <v>2</v>
      </c>
      <c r="J125">
        <v>15.5</v>
      </c>
      <c r="L125">
        <v>6</v>
      </c>
      <c r="N125">
        <v>10.8</v>
      </c>
      <c r="P125">
        <v>7.2</v>
      </c>
      <c r="R125">
        <v>0</v>
      </c>
      <c r="T125">
        <v>0</v>
      </c>
      <c r="V125">
        <v>0</v>
      </c>
      <c r="X125">
        <v>0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43225</v>
      </c>
      <c r="F126">
        <v>2018</v>
      </c>
      <c r="G126">
        <v>5</v>
      </c>
      <c r="H126">
        <v>5</v>
      </c>
      <c r="I126" t="s">
        <v>2</v>
      </c>
      <c r="J126">
        <v>21</v>
      </c>
      <c r="L126">
        <v>0</v>
      </c>
      <c r="N126">
        <v>10.5</v>
      </c>
      <c r="P126">
        <v>7.5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43226</v>
      </c>
      <c r="F127">
        <v>2018</v>
      </c>
      <c r="G127">
        <v>5</v>
      </c>
      <c r="H127">
        <v>6</v>
      </c>
      <c r="I127" t="s">
        <v>2</v>
      </c>
      <c r="J127">
        <v>24</v>
      </c>
      <c r="L127">
        <v>2</v>
      </c>
      <c r="N127">
        <v>13</v>
      </c>
      <c r="P127">
        <v>5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43227</v>
      </c>
      <c r="F128">
        <v>2018</v>
      </c>
      <c r="G128">
        <v>5</v>
      </c>
      <c r="H128">
        <v>7</v>
      </c>
      <c r="I128" t="s">
        <v>2</v>
      </c>
      <c r="J128">
        <v>22</v>
      </c>
      <c r="L128">
        <v>7</v>
      </c>
      <c r="N128">
        <v>14.5</v>
      </c>
      <c r="P128">
        <v>3.5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43228</v>
      </c>
      <c r="F129">
        <v>2018</v>
      </c>
      <c r="G129">
        <v>5</v>
      </c>
      <c r="H129">
        <v>8</v>
      </c>
      <c r="I129" t="s">
        <v>2</v>
      </c>
      <c r="J129">
        <v>24</v>
      </c>
      <c r="L129">
        <v>4</v>
      </c>
      <c r="N129">
        <v>14</v>
      </c>
      <c r="P129">
        <v>4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43229</v>
      </c>
      <c r="F130">
        <v>2018</v>
      </c>
      <c r="G130">
        <v>5</v>
      </c>
      <c r="H130">
        <v>9</v>
      </c>
      <c r="I130" t="s">
        <v>2</v>
      </c>
      <c r="J130">
        <v>17</v>
      </c>
      <c r="L130">
        <v>7.5</v>
      </c>
      <c r="N130">
        <v>12.3</v>
      </c>
      <c r="P130">
        <v>5.7</v>
      </c>
      <c r="R130">
        <v>0</v>
      </c>
      <c r="T130">
        <v>29.8</v>
      </c>
      <c r="V130">
        <v>0</v>
      </c>
      <c r="X130">
        <v>29.8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43230</v>
      </c>
      <c r="F131">
        <v>2018</v>
      </c>
      <c r="G131">
        <v>5</v>
      </c>
      <c r="H131">
        <v>10</v>
      </c>
      <c r="I131" t="s">
        <v>2</v>
      </c>
      <c r="J131">
        <v>19</v>
      </c>
      <c r="L131">
        <v>6</v>
      </c>
      <c r="N131">
        <v>12.5</v>
      </c>
      <c r="P131">
        <v>5.5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43231</v>
      </c>
      <c r="F132">
        <v>2018</v>
      </c>
      <c r="G132">
        <v>5</v>
      </c>
      <c r="H132">
        <v>11</v>
      </c>
      <c r="I132" t="s">
        <v>2</v>
      </c>
      <c r="J132">
        <v>22</v>
      </c>
      <c r="L132">
        <v>5</v>
      </c>
      <c r="N132">
        <v>13.5</v>
      </c>
      <c r="P132">
        <v>4.5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43232</v>
      </c>
      <c r="F133">
        <v>2018</v>
      </c>
      <c r="G133">
        <v>5</v>
      </c>
      <c r="H133">
        <v>12</v>
      </c>
      <c r="I133" t="s">
        <v>2</v>
      </c>
      <c r="J133">
        <v>24</v>
      </c>
      <c r="L133">
        <v>7</v>
      </c>
      <c r="N133">
        <v>15.5</v>
      </c>
      <c r="P133">
        <v>2.5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43233</v>
      </c>
      <c r="F134">
        <v>2018</v>
      </c>
      <c r="G134">
        <v>5</v>
      </c>
      <c r="H134">
        <v>13</v>
      </c>
      <c r="I134" t="s">
        <v>2</v>
      </c>
      <c r="J134">
        <v>25</v>
      </c>
      <c r="L134">
        <v>5.5</v>
      </c>
      <c r="N134">
        <v>15.3</v>
      </c>
      <c r="P134">
        <v>2.7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43234</v>
      </c>
      <c r="F135">
        <v>2018</v>
      </c>
      <c r="G135">
        <v>5</v>
      </c>
      <c r="H135">
        <v>14</v>
      </c>
      <c r="I135" t="s">
        <v>2</v>
      </c>
      <c r="J135">
        <v>28</v>
      </c>
      <c r="L135">
        <v>5</v>
      </c>
      <c r="N135">
        <v>16.5</v>
      </c>
      <c r="P135">
        <v>1.5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43235</v>
      </c>
      <c r="F136">
        <v>2018</v>
      </c>
      <c r="G136">
        <v>5</v>
      </c>
      <c r="H136">
        <v>15</v>
      </c>
      <c r="I136" t="s">
        <v>2</v>
      </c>
      <c r="J136">
        <v>26</v>
      </c>
      <c r="L136">
        <v>5</v>
      </c>
      <c r="N136">
        <v>15.5</v>
      </c>
      <c r="P136">
        <v>2.5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43236</v>
      </c>
      <c r="F137">
        <v>2018</v>
      </c>
      <c r="G137">
        <v>5</v>
      </c>
      <c r="H137">
        <v>16</v>
      </c>
      <c r="I137" t="s">
        <v>2</v>
      </c>
      <c r="J137">
        <v>25.5</v>
      </c>
      <c r="L137">
        <v>8</v>
      </c>
      <c r="N137">
        <v>16.8</v>
      </c>
      <c r="P137">
        <v>1.2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43237</v>
      </c>
      <c r="F138">
        <v>2018</v>
      </c>
      <c r="G138">
        <v>5</v>
      </c>
      <c r="H138">
        <v>17</v>
      </c>
      <c r="I138" t="s">
        <v>2</v>
      </c>
      <c r="J138">
        <v>24</v>
      </c>
      <c r="L138">
        <v>6</v>
      </c>
      <c r="N138">
        <v>15</v>
      </c>
      <c r="P138">
        <v>3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43238</v>
      </c>
      <c r="F139">
        <v>2018</v>
      </c>
      <c r="G139">
        <v>5</v>
      </c>
      <c r="H139">
        <v>18</v>
      </c>
      <c r="I139" t="s">
        <v>2</v>
      </c>
      <c r="J139">
        <v>25</v>
      </c>
      <c r="L139">
        <v>4.5</v>
      </c>
      <c r="N139">
        <v>14.8</v>
      </c>
      <c r="P139">
        <v>3.2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43239</v>
      </c>
      <c r="F140">
        <v>2018</v>
      </c>
      <c r="G140">
        <v>5</v>
      </c>
      <c r="H140">
        <v>19</v>
      </c>
      <c r="I140" t="s">
        <v>2</v>
      </c>
      <c r="J140">
        <v>28</v>
      </c>
      <c r="L140">
        <v>6</v>
      </c>
      <c r="N140">
        <v>17</v>
      </c>
      <c r="P140">
        <v>1</v>
      </c>
      <c r="R140">
        <v>0</v>
      </c>
      <c r="T140">
        <v>0.6</v>
      </c>
      <c r="V140">
        <v>0</v>
      </c>
      <c r="X140">
        <v>0.6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43240</v>
      </c>
      <c r="F141">
        <v>2018</v>
      </c>
      <c r="G141">
        <v>5</v>
      </c>
      <c r="H141">
        <v>20</v>
      </c>
      <c r="I141" t="s">
        <v>2</v>
      </c>
      <c r="J141">
        <v>19.5</v>
      </c>
      <c r="L141">
        <v>11</v>
      </c>
      <c r="N141">
        <v>15.3</v>
      </c>
      <c r="P141">
        <v>2.7</v>
      </c>
      <c r="R141">
        <v>0</v>
      </c>
      <c r="T141">
        <v>3.4</v>
      </c>
      <c r="V141">
        <v>0</v>
      </c>
      <c r="X141">
        <v>3.4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43241</v>
      </c>
      <c r="F142">
        <v>2018</v>
      </c>
      <c r="G142">
        <v>5</v>
      </c>
      <c r="H142">
        <v>21</v>
      </c>
      <c r="I142" t="s">
        <v>2</v>
      </c>
      <c r="J142">
        <v>22</v>
      </c>
      <c r="L142">
        <v>4.5</v>
      </c>
      <c r="N142">
        <v>13.3</v>
      </c>
      <c r="P142">
        <v>4.7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43242</v>
      </c>
      <c r="F143">
        <v>2018</v>
      </c>
      <c r="G143">
        <v>5</v>
      </c>
      <c r="H143">
        <v>22</v>
      </c>
      <c r="I143" t="s">
        <v>2</v>
      </c>
      <c r="J143">
        <v>26</v>
      </c>
      <c r="L143">
        <v>8.5</v>
      </c>
      <c r="N143">
        <v>17.3</v>
      </c>
      <c r="P143">
        <v>0.7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43243</v>
      </c>
      <c r="F144">
        <v>2018</v>
      </c>
      <c r="G144">
        <v>5</v>
      </c>
      <c r="H144">
        <v>23</v>
      </c>
      <c r="I144" t="s">
        <v>2</v>
      </c>
      <c r="J144">
        <v>28</v>
      </c>
      <c r="L144">
        <v>8.5</v>
      </c>
      <c r="N144">
        <v>18.3</v>
      </c>
      <c r="P144">
        <v>0</v>
      </c>
      <c r="R144">
        <v>0.3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43244</v>
      </c>
      <c r="F145">
        <v>2018</v>
      </c>
      <c r="G145">
        <v>5</v>
      </c>
      <c r="H145">
        <v>24</v>
      </c>
      <c r="I145" t="s">
        <v>2</v>
      </c>
      <c r="J145">
        <v>24</v>
      </c>
      <c r="L145">
        <v>13</v>
      </c>
      <c r="N145">
        <v>18.5</v>
      </c>
      <c r="P145">
        <v>0</v>
      </c>
      <c r="R145">
        <v>0.5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43245</v>
      </c>
      <c r="F146">
        <v>2018</v>
      </c>
      <c r="G146">
        <v>5</v>
      </c>
      <c r="H146">
        <v>25</v>
      </c>
      <c r="I146" t="s">
        <v>2</v>
      </c>
      <c r="J146">
        <v>16.5</v>
      </c>
      <c r="L146">
        <v>3.5</v>
      </c>
      <c r="N146">
        <v>10</v>
      </c>
      <c r="P146">
        <v>8</v>
      </c>
      <c r="R146">
        <v>0</v>
      </c>
      <c r="T146">
        <v>0.8</v>
      </c>
      <c r="V146">
        <v>0</v>
      </c>
      <c r="X146">
        <v>0.8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43246</v>
      </c>
      <c r="F147">
        <v>2018</v>
      </c>
      <c r="G147">
        <v>5</v>
      </c>
      <c r="H147">
        <v>26</v>
      </c>
      <c r="I147" t="s">
        <v>2</v>
      </c>
      <c r="J147">
        <v>14</v>
      </c>
      <c r="L147">
        <v>0.5</v>
      </c>
      <c r="N147">
        <v>7.3</v>
      </c>
      <c r="P147">
        <v>10.7</v>
      </c>
      <c r="R147">
        <v>0</v>
      </c>
      <c r="T147">
        <v>2.8</v>
      </c>
      <c r="V147">
        <v>0</v>
      </c>
      <c r="X147">
        <v>2.8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43247</v>
      </c>
      <c r="F148">
        <v>2018</v>
      </c>
      <c r="G148">
        <v>5</v>
      </c>
      <c r="H148">
        <v>27</v>
      </c>
      <c r="I148" t="s">
        <v>2</v>
      </c>
      <c r="J148">
        <v>16.5</v>
      </c>
      <c r="L148">
        <v>6</v>
      </c>
      <c r="N148">
        <v>11.3</v>
      </c>
      <c r="P148">
        <v>6.7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43248</v>
      </c>
      <c r="F149">
        <v>2018</v>
      </c>
      <c r="G149">
        <v>5</v>
      </c>
      <c r="H149">
        <v>28</v>
      </c>
      <c r="I149" t="s">
        <v>2</v>
      </c>
      <c r="J149">
        <v>17</v>
      </c>
      <c r="L149">
        <v>7</v>
      </c>
      <c r="N149">
        <v>12</v>
      </c>
      <c r="P149">
        <v>6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43249</v>
      </c>
      <c r="F150">
        <v>2018</v>
      </c>
      <c r="G150">
        <v>5</v>
      </c>
      <c r="H150">
        <v>29</v>
      </c>
      <c r="I150" t="s">
        <v>2</v>
      </c>
      <c r="J150">
        <v>17</v>
      </c>
      <c r="L150">
        <v>0</v>
      </c>
      <c r="N150">
        <v>8.5</v>
      </c>
      <c r="P150">
        <v>9.5</v>
      </c>
      <c r="R150">
        <v>0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43250</v>
      </c>
      <c r="F151">
        <v>2018</v>
      </c>
      <c r="G151">
        <v>5</v>
      </c>
      <c r="H151">
        <v>30</v>
      </c>
      <c r="I151" t="s">
        <v>2</v>
      </c>
      <c r="J151">
        <v>15.5</v>
      </c>
      <c r="L151">
        <v>1.5</v>
      </c>
      <c r="N151">
        <v>8.5</v>
      </c>
      <c r="P151">
        <v>9.5</v>
      </c>
      <c r="R151">
        <v>0</v>
      </c>
      <c r="T151">
        <v>0.8</v>
      </c>
      <c r="V151">
        <v>0</v>
      </c>
      <c r="X151">
        <v>0.8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43251</v>
      </c>
      <c r="F152">
        <v>2018</v>
      </c>
      <c r="G152">
        <v>5</v>
      </c>
      <c r="H152">
        <v>31</v>
      </c>
      <c r="I152" t="s">
        <v>2</v>
      </c>
      <c r="J152">
        <v>17</v>
      </c>
      <c r="L152">
        <v>0</v>
      </c>
      <c r="N152">
        <v>8.5</v>
      </c>
      <c r="P152">
        <v>9.5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43252</v>
      </c>
      <c r="F153">
        <v>2018</v>
      </c>
      <c r="G153">
        <v>6</v>
      </c>
      <c r="H153">
        <v>1</v>
      </c>
      <c r="I153" t="s">
        <v>2</v>
      </c>
      <c r="J153">
        <v>16</v>
      </c>
      <c r="L153">
        <v>3.5</v>
      </c>
      <c r="N153">
        <v>9.8000000000000007</v>
      </c>
      <c r="P153">
        <v>8.1999999999999993</v>
      </c>
      <c r="R153">
        <v>0</v>
      </c>
      <c r="T153">
        <v>5.4</v>
      </c>
      <c r="V153">
        <v>0</v>
      </c>
      <c r="X153">
        <v>5.4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43253</v>
      </c>
      <c r="F154">
        <v>2018</v>
      </c>
      <c r="G154">
        <v>6</v>
      </c>
      <c r="H154">
        <v>2</v>
      </c>
      <c r="I154" t="s">
        <v>2</v>
      </c>
      <c r="J154">
        <v>19</v>
      </c>
      <c r="L154">
        <v>5.5</v>
      </c>
      <c r="N154">
        <v>12.3</v>
      </c>
      <c r="P154">
        <v>5.7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43254</v>
      </c>
      <c r="F155">
        <v>2018</v>
      </c>
      <c r="G155">
        <v>6</v>
      </c>
      <c r="H155">
        <v>3</v>
      </c>
      <c r="I155" t="s">
        <v>2</v>
      </c>
      <c r="J155">
        <v>15.5</v>
      </c>
      <c r="L155">
        <v>6</v>
      </c>
      <c r="N155">
        <v>10.8</v>
      </c>
      <c r="P155">
        <v>7.2</v>
      </c>
      <c r="R155">
        <v>0</v>
      </c>
      <c r="T155">
        <v>4.4000000000000004</v>
      </c>
      <c r="V155">
        <v>0</v>
      </c>
      <c r="X155">
        <v>4.4000000000000004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43255</v>
      </c>
      <c r="F156">
        <v>2018</v>
      </c>
      <c r="G156">
        <v>6</v>
      </c>
      <c r="H156">
        <v>4</v>
      </c>
      <c r="I156" t="s">
        <v>2</v>
      </c>
      <c r="J156">
        <v>16</v>
      </c>
      <c r="L156">
        <v>2.5</v>
      </c>
      <c r="N156">
        <v>9.3000000000000007</v>
      </c>
      <c r="P156">
        <v>8.6999999999999993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43256</v>
      </c>
      <c r="F157">
        <v>2018</v>
      </c>
      <c r="G157">
        <v>6</v>
      </c>
      <c r="H157">
        <v>5</v>
      </c>
      <c r="I157" t="s">
        <v>2</v>
      </c>
      <c r="J157">
        <v>15</v>
      </c>
      <c r="L157">
        <v>1.5</v>
      </c>
      <c r="N157">
        <v>8.3000000000000007</v>
      </c>
      <c r="P157">
        <v>9.6999999999999993</v>
      </c>
      <c r="R157">
        <v>0</v>
      </c>
      <c r="T157">
        <v>1.4</v>
      </c>
      <c r="V157">
        <v>0</v>
      </c>
      <c r="X157">
        <v>1.4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43257</v>
      </c>
      <c r="F158">
        <v>2018</v>
      </c>
      <c r="G158">
        <v>6</v>
      </c>
      <c r="H158">
        <v>6</v>
      </c>
      <c r="I158" t="s">
        <v>2</v>
      </c>
      <c r="J158">
        <v>20</v>
      </c>
      <c r="L158">
        <v>4</v>
      </c>
      <c r="N158">
        <v>12</v>
      </c>
      <c r="P158">
        <v>6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43258</v>
      </c>
      <c r="F159">
        <v>2018</v>
      </c>
      <c r="G159">
        <v>6</v>
      </c>
      <c r="H159">
        <v>7</v>
      </c>
      <c r="I159" t="s">
        <v>2</v>
      </c>
      <c r="J159">
        <v>17.5</v>
      </c>
      <c r="L159">
        <v>6</v>
      </c>
      <c r="N159">
        <v>11.8</v>
      </c>
      <c r="P159">
        <v>6.2</v>
      </c>
      <c r="R159">
        <v>0</v>
      </c>
      <c r="T159">
        <v>1.2</v>
      </c>
      <c r="V159">
        <v>0</v>
      </c>
      <c r="X159">
        <v>1.2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43259</v>
      </c>
      <c r="F160">
        <v>2018</v>
      </c>
      <c r="G160">
        <v>6</v>
      </c>
      <c r="H160">
        <v>8</v>
      </c>
      <c r="I160" t="s">
        <v>2</v>
      </c>
      <c r="J160">
        <v>15</v>
      </c>
      <c r="L160">
        <v>8</v>
      </c>
      <c r="N160">
        <v>11.5</v>
      </c>
      <c r="P160">
        <v>6.5</v>
      </c>
      <c r="R160">
        <v>0</v>
      </c>
      <c r="T160">
        <v>13.2</v>
      </c>
      <c r="V160">
        <v>0</v>
      </c>
      <c r="X160">
        <v>13.2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43260</v>
      </c>
      <c r="F161">
        <v>2018</v>
      </c>
      <c r="G161">
        <v>6</v>
      </c>
      <c r="H161">
        <v>9</v>
      </c>
      <c r="I161" t="s">
        <v>2</v>
      </c>
      <c r="J161">
        <v>14.5</v>
      </c>
      <c r="L161">
        <v>7</v>
      </c>
      <c r="N161">
        <v>10.8</v>
      </c>
      <c r="P161">
        <v>7.2</v>
      </c>
      <c r="R161">
        <v>0</v>
      </c>
      <c r="T161">
        <v>8.8000000000000007</v>
      </c>
      <c r="V161">
        <v>0</v>
      </c>
      <c r="X161">
        <v>8.8000000000000007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43261</v>
      </c>
      <c r="F162">
        <v>2018</v>
      </c>
      <c r="G162">
        <v>6</v>
      </c>
      <c r="H162">
        <v>10</v>
      </c>
      <c r="I162" t="s">
        <v>2</v>
      </c>
      <c r="J162">
        <v>17.5</v>
      </c>
      <c r="L162">
        <v>2</v>
      </c>
      <c r="N162">
        <v>9.8000000000000007</v>
      </c>
      <c r="P162">
        <v>8.1999999999999993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43262</v>
      </c>
      <c r="F163">
        <v>2018</v>
      </c>
      <c r="G163">
        <v>6</v>
      </c>
      <c r="H163">
        <v>11</v>
      </c>
      <c r="I163" t="s">
        <v>2</v>
      </c>
      <c r="J163">
        <v>16</v>
      </c>
      <c r="L163">
        <v>5</v>
      </c>
      <c r="N163">
        <v>10.5</v>
      </c>
      <c r="P163">
        <v>7.5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43263</v>
      </c>
      <c r="F164">
        <v>2018</v>
      </c>
      <c r="G164">
        <v>6</v>
      </c>
      <c r="H164">
        <v>12</v>
      </c>
      <c r="I164" t="s">
        <v>2</v>
      </c>
      <c r="J164">
        <v>20</v>
      </c>
      <c r="L164">
        <v>4.5</v>
      </c>
      <c r="N164">
        <v>12.3</v>
      </c>
      <c r="P164">
        <v>5.7</v>
      </c>
      <c r="R164">
        <v>0</v>
      </c>
      <c r="T164">
        <v>0.8</v>
      </c>
      <c r="V164">
        <v>0</v>
      </c>
      <c r="X164">
        <v>0.8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43264</v>
      </c>
      <c r="F165">
        <v>2018</v>
      </c>
      <c r="G165">
        <v>6</v>
      </c>
      <c r="H165">
        <v>13</v>
      </c>
      <c r="I165" t="s">
        <v>2</v>
      </c>
      <c r="J165">
        <v>18.5</v>
      </c>
      <c r="L165">
        <v>8</v>
      </c>
      <c r="N165">
        <v>13.3</v>
      </c>
      <c r="P165">
        <v>4.7</v>
      </c>
      <c r="R165">
        <v>0</v>
      </c>
      <c r="T165">
        <v>1.4</v>
      </c>
      <c r="V165">
        <v>0</v>
      </c>
      <c r="X165">
        <v>1.4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43265</v>
      </c>
      <c r="F166">
        <v>2018</v>
      </c>
      <c r="G166">
        <v>6</v>
      </c>
      <c r="H166">
        <v>14</v>
      </c>
      <c r="I166" t="s">
        <v>2</v>
      </c>
      <c r="J166">
        <v>21</v>
      </c>
      <c r="L166">
        <v>10</v>
      </c>
      <c r="N166">
        <v>15.5</v>
      </c>
      <c r="P166">
        <v>2.5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43266</v>
      </c>
      <c r="F167">
        <v>2018</v>
      </c>
      <c r="G167">
        <v>6</v>
      </c>
      <c r="H167">
        <v>15</v>
      </c>
      <c r="I167" t="s">
        <v>2</v>
      </c>
      <c r="J167">
        <v>19</v>
      </c>
      <c r="L167">
        <v>8</v>
      </c>
      <c r="N167">
        <v>13.5</v>
      </c>
      <c r="P167">
        <v>4.5</v>
      </c>
      <c r="R167">
        <v>0</v>
      </c>
      <c r="T167">
        <v>0.6</v>
      </c>
      <c r="V167">
        <v>0</v>
      </c>
      <c r="X167">
        <v>0.6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43267</v>
      </c>
      <c r="F168">
        <v>2018</v>
      </c>
      <c r="G168">
        <v>6</v>
      </c>
      <c r="H168">
        <v>16</v>
      </c>
      <c r="I168" t="s">
        <v>2</v>
      </c>
      <c r="J168">
        <v>27.5</v>
      </c>
      <c r="L168">
        <v>4.5</v>
      </c>
      <c r="N168">
        <v>16</v>
      </c>
      <c r="P168">
        <v>2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43268</v>
      </c>
      <c r="F169">
        <v>2018</v>
      </c>
      <c r="G169">
        <v>6</v>
      </c>
      <c r="H169">
        <v>17</v>
      </c>
      <c r="I169" t="s">
        <v>2</v>
      </c>
      <c r="J169">
        <v>30</v>
      </c>
      <c r="L169">
        <v>7.5</v>
      </c>
      <c r="N169">
        <v>18.8</v>
      </c>
      <c r="P169">
        <v>0</v>
      </c>
      <c r="R169">
        <v>0.8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43269</v>
      </c>
      <c r="F170">
        <v>2018</v>
      </c>
      <c r="G170">
        <v>6</v>
      </c>
      <c r="H170">
        <v>18</v>
      </c>
      <c r="I170" t="s">
        <v>2</v>
      </c>
      <c r="J170">
        <v>33.5</v>
      </c>
      <c r="L170">
        <v>10</v>
      </c>
      <c r="N170">
        <v>21.8</v>
      </c>
      <c r="P170">
        <v>0</v>
      </c>
      <c r="R170">
        <v>3.8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43270</v>
      </c>
      <c r="F171">
        <v>2018</v>
      </c>
      <c r="G171">
        <v>6</v>
      </c>
      <c r="H171">
        <v>19</v>
      </c>
      <c r="I171" t="s">
        <v>2</v>
      </c>
      <c r="J171">
        <v>34.5</v>
      </c>
      <c r="L171">
        <v>11</v>
      </c>
      <c r="N171">
        <v>22.8</v>
      </c>
      <c r="P171">
        <v>0</v>
      </c>
      <c r="R171">
        <v>4.8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43271</v>
      </c>
      <c r="F172">
        <v>2018</v>
      </c>
      <c r="G172">
        <v>6</v>
      </c>
      <c r="H172">
        <v>20</v>
      </c>
      <c r="I172" t="s">
        <v>2</v>
      </c>
      <c r="J172">
        <v>31.5</v>
      </c>
      <c r="L172">
        <v>12</v>
      </c>
      <c r="N172">
        <v>21.8</v>
      </c>
      <c r="P172">
        <v>0</v>
      </c>
      <c r="R172">
        <v>3.8</v>
      </c>
      <c r="T172">
        <v>7.4</v>
      </c>
      <c r="V172">
        <v>0</v>
      </c>
      <c r="X172">
        <v>7.4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43272</v>
      </c>
      <c r="F173">
        <v>2018</v>
      </c>
      <c r="G173">
        <v>6</v>
      </c>
      <c r="H173">
        <v>21</v>
      </c>
      <c r="I173" t="s">
        <v>2</v>
      </c>
      <c r="J173">
        <v>29</v>
      </c>
      <c r="L173">
        <v>13</v>
      </c>
      <c r="N173">
        <v>21</v>
      </c>
      <c r="P173">
        <v>0</v>
      </c>
      <c r="R173">
        <v>3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43273</v>
      </c>
      <c r="F174">
        <v>2018</v>
      </c>
      <c r="G174">
        <v>6</v>
      </c>
      <c r="H174">
        <v>22</v>
      </c>
      <c r="I174" t="s">
        <v>2</v>
      </c>
      <c r="J174">
        <v>28</v>
      </c>
      <c r="L174">
        <v>12</v>
      </c>
      <c r="N174">
        <v>20</v>
      </c>
      <c r="P174">
        <v>0</v>
      </c>
      <c r="R174">
        <v>2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43274</v>
      </c>
      <c r="F175">
        <v>2018</v>
      </c>
      <c r="G175">
        <v>6</v>
      </c>
      <c r="H175">
        <v>23</v>
      </c>
      <c r="I175" t="s">
        <v>2</v>
      </c>
      <c r="J175">
        <v>25.5</v>
      </c>
      <c r="L175">
        <v>11</v>
      </c>
      <c r="N175">
        <v>18.3</v>
      </c>
      <c r="P175">
        <v>0</v>
      </c>
      <c r="R175">
        <v>0.3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43275</v>
      </c>
      <c r="F176">
        <v>2018</v>
      </c>
      <c r="G176">
        <v>6</v>
      </c>
      <c r="H176">
        <v>24</v>
      </c>
      <c r="I176" t="s">
        <v>2</v>
      </c>
      <c r="J176">
        <v>16</v>
      </c>
      <c r="L176">
        <v>9</v>
      </c>
      <c r="N176">
        <v>12.5</v>
      </c>
      <c r="P176">
        <v>5.5</v>
      </c>
      <c r="R176">
        <v>0</v>
      </c>
      <c r="T176">
        <v>17</v>
      </c>
      <c r="V176">
        <v>0</v>
      </c>
      <c r="X176">
        <v>17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43276</v>
      </c>
      <c r="F177">
        <v>2018</v>
      </c>
      <c r="G177">
        <v>6</v>
      </c>
      <c r="H177">
        <v>25</v>
      </c>
      <c r="I177" t="s">
        <v>2</v>
      </c>
      <c r="J177">
        <v>17.5</v>
      </c>
      <c r="L177">
        <v>9</v>
      </c>
      <c r="N177">
        <v>13.3</v>
      </c>
      <c r="P177">
        <v>4.7</v>
      </c>
      <c r="R177">
        <v>0</v>
      </c>
      <c r="T177">
        <v>0.4</v>
      </c>
      <c r="V177">
        <v>0</v>
      </c>
      <c r="X177">
        <v>0.4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43277</v>
      </c>
      <c r="F178">
        <v>2018</v>
      </c>
      <c r="G178">
        <v>6</v>
      </c>
      <c r="H178">
        <v>26</v>
      </c>
      <c r="I178" t="s">
        <v>2</v>
      </c>
      <c r="J178">
        <v>19</v>
      </c>
      <c r="L178">
        <v>9</v>
      </c>
      <c r="N178">
        <v>14</v>
      </c>
      <c r="P178">
        <v>4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43278</v>
      </c>
      <c r="F179">
        <v>2018</v>
      </c>
      <c r="G179">
        <v>6</v>
      </c>
      <c r="H179">
        <v>27</v>
      </c>
      <c r="I179" t="s">
        <v>2</v>
      </c>
      <c r="J179">
        <v>20</v>
      </c>
      <c r="L179">
        <v>6</v>
      </c>
      <c r="N179">
        <v>13</v>
      </c>
      <c r="P179">
        <v>5</v>
      </c>
      <c r="R179">
        <v>0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43279</v>
      </c>
      <c r="F180">
        <v>2018</v>
      </c>
      <c r="G180">
        <v>6</v>
      </c>
      <c r="H180">
        <v>28</v>
      </c>
      <c r="I180" t="s">
        <v>2</v>
      </c>
      <c r="J180">
        <v>18</v>
      </c>
      <c r="L180">
        <v>8.5</v>
      </c>
      <c r="N180">
        <v>13.3</v>
      </c>
      <c r="P180">
        <v>4.7</v>
      </c>
      <c r="R180">
        <v>0</v>
      </c>
      <c r="T180">
        <v>0</v>
      </c>
      <c r="V180">
        <v>0</v>
      </c>
      <c r="X180">
        <v>0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43280</v>
      </c>
      <c r="F181">
        <v>2018</v>
      </c>
      <c r="G181">
        <v>6</v>
      </c>
      <c r="H181">
        <v>29</v>
      </c>
      <c r="I181" t="s">
        <v>2</v>
      </c>
      <c r="J181">
        <v>21</v>
      </c>
      <c r="L181">
        <v>10</v>
      </c>
      <c r="N181">
        <v>15.5</v>
      </c>
      <c r="P181">
        <v>2.5</v>
      </c>
      <c r="R181">
        <v>0</v>
      </c>
      <c r="T181">
        <v>0.4</v>
      </c>
      <c r="V181">
        <v>0</v>
      </c>
      <c r="X181">
        <v>0.4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43281</v>
      </c>
      <c r="F182">
        <v>2018</v>
      </c>
      <c r="G182">
        <v>6</v>
      </c>
      <c r="H182">
        <v>30</v>
      </c>
      <c r="I182" t="s">
        <v>2</v>
      </c>
      <c r="J182">
        <v>20</v>
      </c>
      <c r="L182">
        <v>11</v>
      </c>
      <c r="N182">
        <v>15.5</v>
      </c>
      <c r="P182">
        <v>2.5</v>
      </c>
      <c r="R182">
        <v>0</v>
      </c>
      <c r="T182">
        <v>0.2</v>
      </c>
      <c r="V182">
        <v>0</v>
      </c>
      <c r="X182">
        <v>0.2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43282</v>
      </c>
      <c r="F183">
        <v>2018</v>
      </c>
      <c r="G183">
        <v>7</v>
      </c>
      <c r="H183">
        <v>1</v>
      </c>
      <c r="I183" t="s">
        <v>2</v>
      </c>
      <c r="J183">
        <v>20</v>
      </c>
      <c r="L183">
        <v>8</v>
      </c>
      <c r="N183">
        <v>14</v>
      </c>
      <c r="P183">
        <v>4</v>
      </c>
      <c r="R183">
        <v>0</v>
      </c>
      <c r="T183">
        <v>6.4</v>
      </c>
      <c r="V183">
        <v>0</v>
      </c>
      <c r="X183">
        <v>6.4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43283</v>
      </c>
      <c r="F184">
        <v>2018</v>
      </c>
      <c r="G184">
        <v>7</v>
      </c>
      <c r="H184">
        <v>2</v>
      </c>
      <c r="I184" t="s">
        <v>2</v>
      </c>
      <c r="J184">
        <v>21</v>
      </c>
      <c r="L184">
        <v>7.5</v>
      </c>
      <c r="N184">
        <v>14.3</v>
      </c>
      <c r="P184">
        <v>3.7</v>
      </c>
      <c r="R184">
        <v>0</v>
      </c>
      <c r="T184">
        <v>4</v>
      </c>
      <c r="V184">
        <v>0</v>
      </c>
      <c r="X184">
        <v>4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43284</v>
      </c>
      <c r="F185">
        <v>2018</v>
      </c>
      <c r="G185">
        <v>7</v>
      </c>
      <c r="H185">
        <v>3</v>
      </c>
      <c r="I185" t="s">
        <v>2</v>
      </c>
      <c r="J185">
        <v>19.5</v>
      </c>
      <c r="L185">
        <v>8.5</v>
      </c>
      <c r="N185">
        <v>14</v>
      </c>
      <c r="P185">
        <v>4</v>
      </c>
      <c r="R185">
        <v>0</v>
      </c>
      <c r="T185">
        <v>3</v>
      </c>
      <c r="V185">
        <v>0</v>
      </c>
      <c r="X185">
        <v>3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43285</v>
      </c>
      <c r="F186">
        <v>2018</v>
      </c>
      <c r="G186">
        <v>7</v>
      </c>
      <c r="H186">
        <v>4</v>
      </c>
      <c r="I186" t="s">
        <v>2</v>
      </c>
      <c r="J186">
        <v>25.5</v>
      </c>
      <c r="L186">
        <v>7.5</v>
      </c>
      <c r="N186">
        <v>16.5</v>
      </c>
      <c r="P186">
        <v>1.5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43286</v>
      </c>
      <c r="F187">
        <v>2018</v>
      </c>
      <c r="G187">
        <v>7</v>
      </c>
      <c r="H187">
        <v>5</v>
      </c>
      <c r="I187" t="s">
        <v>2</v>
      </c>
      <c r="J187">
        <v>25.5</v>
      </c>
      <c r="L187">
        <v>11</v>
      </c>
      <c r="N187">
        <v>18.3</v>
      </c>
      <c r="P187">
        <v>0</v>
      </c>
      <c r="R187">
        <v>0.3</v>
      </c>
      <c r="T187">
        <v>4.5999999999999996</v>
      </c>
      <c r="V187">
        <v>0</v>
      </c>
      <c r="X187">
        <v>4.5999999999999996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43287</v>
      </c>
      <c r="F188">
        <v>2018</v>
      </c>
      <c r="G188">
        <v>7</v>
      </c>
      <c r="H188">
        <v>6</v>
      </c>
      <c r="I188" t="s">
        <v>2</v>
      </c>
      <c r="J188">
        <v>23</v>
      </c>
      <c r="L188">
        <v>10.5</v>
      </c>
      <c r="N188">
        <v>16.8</v>
      </c>
      <c r="P188">
        <v>1.2</v>
      </c>
      <c r="R188">
        <v>0</v>
      </c>
      <c r="T188">
        <v>5.6</v>
      </c>
      <c r="V188">
        <v>0</v>
      </c>
      <c r="X188">
        <v>5.6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43288</v>
      </c>
      <c r="F189">
        <v>2018</v>
      </c>
      <c r="G189">
        <v>7</v>
      </c>
      <c r="H189">
        <v>7</v>
      </c>
      <c r="I189" t="s">
        <v>2</v>
      </c>
      <c r="J189">
        <v>20.5</v>
      </c>
      <c r="L189">
        <v>10.5</v>
      </c>
      <c r="N189">
        <v>15.5</v>
      </c>
      <c r="P189">
        <v>2.5</v>
      </c>
      <c r="R189">
        <v>0</v>
      </c>
      <c r="T189">
        <v>2.4</v>
      </c>
      <c r="V189">
        <v>0</v>
      </c>
      <c r="X189">
        <v>2.4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43289</v>
      </c>
      <c r="F190">
        <v>2018</v>
      </c>
      <c r="G190">
        <v>7</v>
      </c>
      <c r="H190">
        <v>8</v>
      </c>
      <c r="I190" t="s">
        <v>2</v>
      </c>
      <c r="J190">
        <v>24</v>
      </c>
      <c r="L190">
        <v>9.5</v>
      </c>
      <c r="N190">
        <v>16.8</v>
      </c>
      <c r="P190">
        <v>1.2</v>
      </c>
      <c r="R190">
        <v>0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43290</v>
      </c>
      <c r="F191">
        <v>2018</v>
      </c>
      <c r="G191">
        <v>7</v>
      </c>
      <c r="H191">
        <v>9</v>
      </c>
      <c r="I191" t="s">
        <v>2</v>
      </c>
      <c r="J191">
        <v>27</v>
      </c>
      <c r="L191">
        <v>8</v>
      </c>
      <c r="N191">
        <v>17.5</v>
      </c>
      <c r="P191">
        <v>0.5</v>
      </c>
      <c r="R191">
        <v>0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43291</v>
      </c>
      <c r="F192">
        <v>2018</v>
      </c>
      <c r="G192">
        <v>7</v>
      </c>
      <c r="H192">
        <v>10</v>
      </c>
      <c r="I192" t="s">
        <v>2</v>
      </c>
      <c r="J192">
        <v>25</v>
      </c>
      <c r="L192">
        <v>13</v>
      </c>
      <c r="N192">
        <v>19</v>
      </c>
      <c r="P192">
        <v>0</v>
      </c>
      <c r="R192">
        <v>1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43292</v>
      </c>
      <c r="F193">
        <v>2018</v>
      </c>
      <c r="G193">
        <v>7</v>
      </c>
      <c r="H193">
        <v>11</v>
      </c>
      <c r="I193" t="s">
        <v>2</v>
      </c>
      <c r="J193">
        <v>23.5</v>
      </c>
      <c r="L193">
        <v>11</v>
      </c>
      <c r="N193">
        <v>17.3</v>
      </c>
      <c r="P193">
        <v>0.7</v>
      </c>
      <c r="R193">
        <v>0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43293</v>
      </c>
      <c r="F194">
        <v>2018</v>
      </c>
      <c r="G194">
        <v>7</v>
      </c>
      <c r="H194">
        <v>12</v>
      </c>
      <c r="I194" t="s">
        <v>2</v>
      </c>
      <c r="J194">
        <v>24</v>
      </c>
      <c r="L194">
        <v>11</v>
      </c>
      <c r="N194">
        <v>17.5</v>
      </c>
      <c r="P194">
        <v>0.5</v>
      </c>
      <c r="R194">
        <v>0</v>
      </c>
      <c r="T194">
        <v>0</v>
      </c>
      <c r="V194">
        <v>0</v>
      </c>
      <c r="X194">
        <v>0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43294</v>
      </c>
      <c r="F195">
        <v>2018</v>
      </c>
      <c r="G195">
        <v>7</v>
      </c>
      <c r="H195">
        <v>13</v>
      </c>
      <c r="I195" t="s">
        <v>2</v>
      </c>
      <c r="J195">
        <v>22.5</v>
      </c>
      <c r="L195">
        <v>11.5</v>
      </c>
      <c r="N195">
        <v>17</v>
      </c>
      <c r="P195">
        <v>1</v>
      </c>
      <c r="R195">
        <v>0</v>
      </c>
      <c r="T195">
        <v>0.8</v>
      </c>
      <c r="V195">
        <v>0</v>
      </c>
      <c r="X195">
        <v>0.8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43295</v>
      </c>
      <c r="F196">
        <v>2018</v>
      </c>
      <c r="G196">
        <v>7</v>
      </c>
      <c r="H196">
        <v>14</v>
      </c>
      <c r="I196" t="s">
        <v>2</v>
      </c>
      <c r="J196">
        <v>27</v>
      </c>
      <c r="L196">
        <v>4</v>
      </c>
      <c r="N196">
        <v>15.5</v>
      </c>
      <c r="P196">
        <v>2.5</v>
      </c>
      <c r="R196">
        <v>0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43296</v>
      </c>
      <c r="F197">
        <v>2018</v>
      </c>
      <c r="G197">
        <v>7</v>
      </c>
      <c r="H197">
        <v>15</v>
      </c>
      <c r="I197" t="s">
        <v>2</v>
      </c>
      <c r="J197">
        <v>28</v>
      </c>
      <c r="L197">
        <v>8</v>
      </c>
      <c r="N197">
        <v>18</v>
      </c>
      <c r="P197">
        <v>0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43297</v>
      </c>
      <c r="F198">
        <v>2018</v>
      </c>
      <c r="G198">
        <v>7</v>
      </c>
      <c r="H198">
        <v>16</v>
      </c>
      <c r="I198" t="s">
        <v>2</v>
      </c>
      <c r="J198">
        <v>31</v>
      </c>
      <c r="L198">
        <v>11</v>
      </c>
      <c r="N198">
        <v>21</v>
      </c>
      <c r="P198">
        <v>0</v>
      </c>
      <c r="R198">
        <v>3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43298</v>
      </c>
      <c r="F199">
        <v>2018</v>
      </c>
      <c r="G199">
        <v>7</v>
      </c>
      <c r="H199">
        <v>17</v>
      </c>
      <c r="I199" t="s">
        <v>2</v>
      </c>
      <c r="J199">
        <v>29</v>
      </c>
      <c r="L199">
        <v>16</v>
      </c>
      <c r="N199">
        <v>22.5</v>
      </c>
      <c r="P199">
        <v>0</v>
      </c>
      <c r="R199">
        <v>4.5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43299</v>
      </c>
      <c r="F200">
        <v>2018</v>
      </c>
      <c r="G200">
        <v>7</v>
      </c>
      <c r="H200">
        <v>18</v>
      </c>
      <c r="I200" t="s">
        <v>2</v>
      </c>
      <c r="J200">
        <v>26</v>
      </c>
      <c r="L200">
        <v>12</v>
      </c>
      <c r="N200">
        <v>19</v>
      </c>
      <c r="P200">
        <v>0</v>
      </c>
      <c r="R200">
        <v>1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43300</v>
      </c>
      <c r="F201">
        <v>2018</v>
      </c>
      <c r="G201">
        <v>7</v>
      </c>
      <c r="H201">
        <v>19</v>
      </c>
      <c r="I201" t="s">
        <v>2</v>
      </c>
      <c r="J201">
        <v>23</v>
      </c>
      <c r="L201">
        <v>9</v>
      </c>
      <c r="N201">
        <v>16</v>
      </c>
      <c r="P201">
        <v>2</v>
      </c>
      <c r="R201">
        <v>0</v>
      </c>
      <c r="T201">
        <v>16.399999999999999</v>
      </c>
      <c r="V201">
        <v>0</v>
      </c>
      <c r="X201">
        <v>16.399999999999999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43301</v>
      </c>
      <c r="F202">
        <v>2018</v>
      </c>
      <c r="G202">
        <v>7</v>
      </c>
      <c r="H202">
        <v>20</v>
      </c>
      <c r="I202" t="s">
        <v>2</v>
      </c>
      <c r="J202">
        <v>15.5</v>
      </c>
      <c r="L202">
        <v>9.5</v>
      </c>
      <c r="N202">
        <v>12.5</v>
      </c>
      <c r="P202">
        <v>5.5</v>
      </c>
      <c r="R202">
        <v>0</v>
      </c>
      <c r="T202">
        <v>12</v>
      </c>
      <c r="V202">
        <v>0</v>
      </c>
      <c r="X202">
        <v>12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43302</v>
      </c>
      <c r="F203">
        <v>2018</v>
      </c>
      <c r="G203">
        <v>7</v>
      </c>
      <c r="H203">
        <v>21</v>
      </c>
      <c r="I203" t="s">
        <v>2</v>
      </c>
      <c r="J203">
        <v>25</v>
      </c>
      <c r="L203">
        <v>12</v>
      </c>
      <c r="N203">
        <v>18.5</v>
      </c>
      <c r="P203">
        <v>0</v>
      </c>
      <c r="R203">
        <v>0.5</v>
      </c>
      <c r="T203">
        <v>1.8</v>
      </c>
      <c r="V203">
        <v>0</v>
      </c>
      <c r="X203">
        <v>1.8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43303</v>
      </c>
      <c r="F204">
        <v>2018</v>
      </c>
      <c r="G204">
        <v>7</v>
      </c>
      <c r="H204">
        <v>22</v>
      </c>
      <c r="I204" t="s">
        <v>2</v>
      </c>
      <c r="J204">
        <v>22.5</v>
      </c>
      <c r="L204">
        <v>13.5</v>
      </c>
      <c r="N204">
        <v>18</v>
      </c>
      <c r="P204">
        <v>0</v>
      </c>
      <c r="R204">
        <v>0</v>
      </c>
      <c r="T204">
        <v>0.4</v>
      </c>
      <c r="V204">
        <v>0</v>
      </c>
      <c r="X204">
        <v>0.4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43304</v>
      </c>
      <c r="F205">
        <v>2018</v>
      </c>
      <c r="G205">
        <v>7</v>
      </c>
      <c r="H205">
        <v>23</v>
      </c>
      <c r="I205" t="s">
        <v>2</v>
      </c>
      <c r="J205">
        <v>21.5</v>
      </c>
      <c r="L205">
        <v>6</v>
      </c>
      <c r="N205">
        <v>13.8</v>
      </c>
      <c r="P205">
        <v>4.2</v>
      </c>
      <c r="R205">
        <v>0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43305</v>
      </c>
      <c r="F206">
        <v>2018</v>
      </c>
      <c r="G206">
        <v>7</v>
      </c>
      <c r="H206">
        <v>24</v>
      </c>
      <c r="I206" t="s">
        <v>2</v>
      </c>
      <c r="J206">
        <v>25</v>
      </c>
      <c r="L206">
        <v>7</v>
      </c>
      <c r="N206">
        <v>16</v>
      </c>
      <c r="P206">
        <v>2</v>
      </c>
      <c r="R206">
        <v>0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43306</v>
      </c>
      <c r="F207">
        <v>2018</v>
      </c>
      <c r="G207">
        <v>7</v>
      </c>
      <c r="H207">
        <v>25</v>
      </c>
      <c r="I207" t="s">
        <v>2</v>
      </c>
      <c r="J207">
        <v>28.5</v>
      </c>
      <c r="L207">
        <v>7.5</v>
      </c>
      <c r="N207">
        <v>18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43307</v>
      </c>
      <c r="F208">
        <v>2018</v>
      </c>
      <c r="G208">
        <v>7</v>
      </c>
      <c r="H208">
        <v>26</v>
      </c>
      <c r="I208" t="s">
        <v>2</v>
      </c>
      <c r="J208">
        <v>31</v>
      </c>
      <c r="L208">
        <v>9</v>
      </c>
      <c r="N208">
        <v>20</v>
      </c>
      <c r="P208">
        <v>0</v>
      </c>
      <c r="R208">
        <v>2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43308</v>
      </c>
      <c r="F209">
        <v>2018</v>
      </c>
      <c r="G209">
        <v>7</v>
      </c>
      <c r="H209">
        <v>27</v>
      </c>
      <c r="I209" t="s">
        <v>2</v>
      </c>
      <c r="J209">
        <v>32</v>
      </c>
      <c r="L209">
        <v>9.5</v>
      </c>
      <c r="N209">
        <v>20.8</v>
      </c>
      <c r="P209">
        <v>0</v>
      </c>
      <c r="R209">
        <v>2.8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43309</v>
      </c>
      <c r="F210">
        <v>2018</v>
      </c>
      <c r="G210">
        <v>7</v>
      </c>
      <c r="H210">
        <v>28</v>
      </c>
      <c r="I210" t="s">
        <v>2</v>
      </c>
      <c r="J210">
        <v>34</v>
      </c>
      <c r="L210">
        <v>10</v>
      </c>
      <c r="N210">
        <v>22</v>
      </c>
      <c r="P210">
        <v>0</v>
      </c>
      <c r="R210">
        <v>4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43310</v>
      </c>
      <c r="F211">
        <v>2018</v>
      </c>
      <c r="G211">
        <v>7</v>
      </c>
      <c r="H211">
        <v>29</v>
      </c>
      <c r="I211" t="s">
        <v>2</v>
      </c>
      <c r="J211">
        <v>36</v>
      </c>
      <c r="L211">
        <v>12.5</v>
      </c>
      <c r="N211">
        <v>24.3</v>
      </c>
      <c r="P211">
        <v>0</v>
      </c>
      <c r="R211">
        <v>6.3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43311</v>
      </c>
      <c r="F212">
        <v>2018</v>
      </c>
      <c r="G212">
        <v>7</v>
      </c>
      <c r="H212">
        <v>30</v>
      </c>
      <c r="I212" t="s">
        <v>2</v>
      </c>
      <c r="J212">
        <v>34</v>
      </c>
      <c r="L212">
        <v>12.5</v>
      </c>
      <c r="N212">
        <v>23.3</v>
      </c>
      <c r="P212">
        <v>0</v>
      </c>
      <c r="R212">
        <v>5.3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43312</v>
      </c>
      <c r="F213">
        <v>2018</v>
      </c>
      <c r="G213">
        <v>7</v>
      </c>
      <c r="H213">
        <v>31</v>
      </c>
      <c r="I213" t="s">
        <v>2</v>
      </c>
      <c r="J213">
        <v>30</v>
      </c>
      <c r="L213">
        <v>17.5</v>
      </c>
      <c r="N213">
        <v>23.8</v>
      </c>
      <c r="P213">
        <v>0</v>
      </c>
      <c r="R213">
        <v>5.8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43313</v>
      </c>
      <c r="F214">
        <v>2018</v>
      </c>
      <c r="G214">
        <v>8</v>
      </c>
      <c r="H214">
        <v>1</v>
      </c>
      <c r="I214" t="s">
        <v>2</v>
      </c>
      <c r="J214">
        <v>26</v>
      </c>
      <c r="L214">
        <v>12</v>
      </c>
      <c r="N214">
        <v>19</v>
      </c>
      <c r="P214">
        <v>0</v>
      </c>
      <c r="R214">
        <v>1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43314</v>
      </c>
      <c r="F215">
        <v>2018</v>
      </c>
      <c r="G215">
        <v>8</v>
      </c>
      <c r="H215">
        <v>2</v>
      </c>
      <c r="I215" t="s">
        <v>2</v>
      </c>
      <c r="J215">
        <v>25.5</v>
      </c>
      <c r="L215">
        <v>14</v>
      </c>
      <c r="N215">
        <v>19.8</v>
      </c>
      <c r="P215">
        <v>0</v>
      </c>
      <c r="R215">
        <v>1.8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43315</v>
      </c>
      <c r="F216">
        <v>2018</v>
      </c>
      <c r="G216">
        <v>8</v>
      </c>
      <c r="H216">
        <v>3</v>
      </c>
      <c r="I216" t="s">
        <v>2</v>
      </c>
      <c r="J216">
        <v>25.5</v>
      </c>
      <c r="L216">
        <v>13</v>
      </c>
      <c r="N216">
        <v>19.3</v>
      </c>
      <c r="P216">
        <v>0</v>
      </c>
      <c r="R216">
        <v>1.3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43316</v>
      </c>
      <c r="F217">
        <v>2018</v>
      </c>
      <c r="G217">
        <v>8</v>
      </c>
      <c r="H217">
        <v>4</v>
      </c>
      <c r="I217" t="s">
        <v>2</v>
      </c>
      <c r="J217">
        <v>26</v>
      </c>
      <c r="L217">
        <v>11</v>
      </c>
      <c r="N217">
        <v>18.5</v>
      </c>
      <c r="P217">
        <v>0</v>
      </c>
      <c r="R217">
        <v>0.5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43317</v>
      </c>
      <c r="F218">
        <v>2018</v>
      </c>
      <c r="G218">
        <v>8</v>
      </c>
      <c r="H218">
        <v>5</v>
      </c>
      <c r="I218" t="s">
        <v>2</v>
      </c>
      <c r="J218">
        <v>30</v>
      </c>
      <c r="L218">
        <v>9</v>
      </c>
      <c r="N218">
        <v>19.5</v>
      </c>
      <c r="P218">
        <v>0</v>
      </c>
      <c r="R218">
        <v>1.5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43318</v>
      </c>
      <c r="F219">
        <v>2018</v>
      </c>
      <c r="G219">
        <v>8</v>
      </c>
      <c r="H219">
        <v>6</v>
      </c>
      <c r="I219" t="s">
        <v>2</v>
      </c>
      <c r="J219">
        <v>29</v>
      </c>
      <c r="L219">
        <v>9.5</v>
      </c>
      <c r="N219">
        <v>19.3</v>
      </c>
      <c r="P219">
        <v>0</v>
      </c>
      <c r="R219">
        <v>1.3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43319</v>
      </c>
      <c r="F220">
        <v>2018</v>
      </c>
      <c r="G220">
        <v>8</v>
      </c>
      <c r="H220">
        <v>7</v>
      </c>
      <c r="I220" t="s">
        <v>2</v>
      </c>
      <c r="J220">
        <v>28.5</v>
      </c>
      <c r="L220">
        <v>12.5</v>
      </c>
      <c r="N220">
        <v>20.5</v>
      </c>
      <c r="P220">
        <v>0</v>
      </c>
      <c r="R220">
        <v>2.5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43320</v>
      </c>
      <c r="F221">
        <v>2018</v>
      </c>
      <c r="G221">
        <v>8</v>
      </c>
      <c r="H221">
        <v>8</v>
      </c>
      <c r="I221" t="s">
        <v>2</v>
      </c>
      <c r="J221">
        <v>31</v>
      </c>
      <c r="L221">
        <v>9.5</v>
      </c>
      <c r="N221">
        <v>20.3</v>
      </c>
      <c r="P221">
        <v>0</v>
      </c>
      <c r="R221">
        <v>2.2999999999999998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43321</v>
      </c>
      <c r="F222">
        <v>2018</v>
      </c>
      <c r="G222">
        <v>8</v>
      </c>
      <c r="H222">
        <v>9</v>
      </c>
      <c r="I222" t="s">
        <v>2</v>
      </c>
      <c r="J222">
        <v>30</v>
      </c>
      <c r="L222">
        <v>12</v>
      </c>
      <c r="N222">
        <v>21</v>
      </c>
      <c r="P222">
        <v>0</v>
      </c>
      <c r="R222">
        <v>3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43322</v>
      </c>
      <c r="F223">
        <v>2018</v>
      </c>
      <c r="G223">
        <v>8</v>
      </c>
      <c r="H223">
        <v>10</v>
      </c>
      <c r="I223" t="s">
        <v>2</v>
      </c>
      <c r="J223">
        <v>24</v>
      </c>
      <c r="L223">
        <v>13.5</v>
      </c>
      <c r="N223">
        <v>18.8</v>
      </c>
      <c r="P223">
        <v>0</v>
      </c>
      <c r="R223">
        <v>0.8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43323</v>
      </c>
      <c r="F224">
        <v>2018</v>
      </c>
      <c r="G224">
        <v>8</v>
      </c>
      <c r="H224">
        <v>11</v>
      </c>
      <c r="I224" t="s">
        <v>2</v>
      </c>
      <c r="J224">
        <v>23.5</v>
      </c>
      <c r="L224">
        <v>9</v>
      </c>
      <c r="N224">
        <v>16.3</v>
      </c>
      <c r="P224">
        <v>1.7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43324</v>
      </c>
      <c r="F225">
        <v>2018</v>
      </c>
      <c r="G225">
        <v>8</v>
      </c>
      <c r="H225">
        <v>12</v>
      </c>
      <c r="I225" t="s">
        <v>2</v>
      </c>
      <c r="J225">
        <v>27</v>
      </c>
      <c r="L225">
        <v>7</v>
      </c>
      <c r="N225">
        <v>17</v>
      </c>
      <c r="P225">
        <v>1</v>
      </c>
      <c r="R225">
        <v>0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43325</v>
      </c>
      <c r="F226">
        <v>2018</v>
      </c>
      <c r="G226">
        <v>8</v>
      </c>
      <c r="H226">
        <v>13</v>
      </c>
      <c r="I226" t="s">
        <v>2</v>
      </c>
      <c r="J226">
        <v>27</v>
      </c>
      <c r="L226">
        <v>7</v>
      </c>
      <c r="N226">
        <v>17</v>
      </c>
      <c r="P226">
        <v>1</v>
      </c>
      <c r="R226">
        <v>0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43326</v>
      </c>
      <c r="F227">
        <v>2018</v>
      </c>
      <c r="G227">
        <v>8</v>
      </c>
      <c r="H227">
        <v>14</v>
      </c>
      <c r="I227" t="s">
        <v>2</v>
      </c>
      <c r="J227">
        <v>27.5</v>
      </c>
      <c r="L227">
        <v>11</v>
      </c>
      <c r="N227">
        <v>19.3</v>
      </c>
      <c r="P227">
        <v>0</v>
      </c>
      <c r="R227">
        <v>1.3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43327</v>
      </c>
      <c r="F228">
        <v>2018</v>
      </c>
      <c r="G228">
        <v>8</v>
      </c>
      <c r="H228">
        <v>15</v>
      </c>
      <c r="I228" t="s">
        <v>2</v>
      </c>
      <c r="J228">
        <v>22.5</v>
      </c>
      <c r="L228">
        <v>11</v>
      </c>
      <c r="N228">
        <v>16.8</v>
      </c>
      <c r="P228">
        <v>1.2</v>
      </c>
      <c r="R228">
        <v>0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43328</v>
      </c>
      <c r="F229">
        <v>2018</v>
      </c>
      <c r="G229">
        <v>8</v>
      </c>
      <c r="H229">
        <v>16</v>
      </c>
      <c r="I229" t="s">
        <v>2</v>
      </c>
      <c r="J229">
        <v>25</v>
      </c>
      <c r="L229">
        <v>7</v>
      </c>
      <c r="N229">
        <v>16</v>
      </c>
      <c r="P229">
        <v>2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43329</v>
      </c>
      <c r="F230">
        <v>2018</v>
      </c>
      <c r="G230">
        <v>8</v>
      </c>
      <c r="H230">
        <v>17</v>
      </c>
      <c r="I230" t="s">
        <v>2</v>
      </c>
      <c r="J230">
        <v>26</v>
      </c>
      <c r="L230">
        <v>10</v>
      </c>
      <c r="N230">
        <v>18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43330</v>
      </c>
      <c r="F231">
        <v>2018</v>
      </c>
      <c r="G231">
        <v>8</v>
      </c>
      <c r="H231">
        <v>18</v>
      </c>
      <c r="I231" t="s">
        <v>2</v>
      </c>
      <c r="J231">
        <v>23</v>
      </c>
      <c r="L231">
        <v>7</v>
      </c>
      <c r="N231">
        <v>15</v>
      </c>
      <c r="P231">
        <v>3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43331</v>
      </c>
      <c r="F232">
        <v>2018</v>
      </c>
      <c r="G232">
        <v>8</v>
      </c>
      <c r="H232">
        <v>19</v>
      </c>
      <c r="I232" t="s">
        <v>2</v>
      </c>
      <c r="J232">
        <v>26</v>
      </c>
      <c r="L232">
        <v>4</v>
      </c>
      <c r="N232">
        <v>15</v>
      </c>
      <c r="P232">
        <v>3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43332</v>
      </c>
      <c r="F233">
        <v>2018</v>
      </c>
      <c r="G233">
        <v>8</v>
      </c>
      <c r="H233">
        <v>20</v>
      </c>
      <c r="I233" t="s">
        <v>2</v>
      </c>
      <c r="J233">
        <v>27.5</v>
      </c>
      <c r="L233">
        <v>4</v>
      </c>
      <c r="N233">
        <v>15.8</v>
      </c>
      <c r="P233">
        <v>2.2000000000000002</v>
      </c>
      <c r="R233">
        <v>0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43333</v>
      </c>
      <c r="F234">
        <v>2018</v>
      </c>
      <c r="G234">
        <v>8</v>
      </c>
      <c r="H234">
        <v>21</v>
      </c>
      <c r="I234" t="s">
        <v>2</v>
      </c>
      <c r="J234">
        <v>24.5</v>
      </c>
      <c r="L234">
        <v>5.5</v>
      </c>
      <c r="N234">
        <v>15</v>
      </c>
      <c r="P234">
        <v>3</v>
      </c>
      <c r="R234">
        <v>0</v>
      </c>
      <c r="T234">
        <v>0</v>
      </c>
      <c r="V234">
        <v>0</v>
      </c>
      <c r="X234">
        <v>0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43334</v>
      </c>
      <c r="F235">
        <v>2018</v>
      </c>
      <c r="G235">
        <v>8</v>
      </c>
      <c r="H235">
        <v>22</v>
      </c>
      <c r="I235" t="s">
        <v>2</v>
      </c>
      <c r="J235">
        <v>23.5</v>
      </c>
      <c r="L235">
        <v>7</v>
      </c>
      <c r="N235">
        <v>15.3</v>
      </c>
      <c r="P235">
        <v>2.7</v>
      </c>
      <c r="R235">
        <v>0</v>
      </c>
      <c r="T235">
        <v>0</v>
      </c>
      <c r="V235">
        <v>0</v>
      </c>
      <c r="X235">
        <v>0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43335</v>
      </c>
      <c r="F236">
        <v>2018</v>
      </c>
      <c r="G236">
        <v>8</v>
      </c>
      <c r="H236">
        <v>23</v>
      </c>
      <c r="I236" t="s">
        <v>2</v>
      </c>
      <c r="J236">
        <v>22</v>
      </c>
      <c r="L236">
        <v>8.5</v>
      </c>
      <c r="N236">
        <v>15.3</v>
      </c>
      <c r="P236">
        <v>2.7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43336</v>
      </c>
      <c r="F237">
        <v>2018</v>
      </c>
      <c r="G237">
        <v>8</v>
      </c>
      <c r="H237">
        <v>24</v>
      </c>
      <c r="I237" t="s">
        <v>2</v>
      </c>
      <c r="J237">
        <v>22</v>
      </c>
      <c r="L237">
        <v>6.5</v>
      </c>
      <c r="N237">
        <v>14.3</v>
      </c>
      <c r="P237">
        <v>3.7</v>
      </c>
      <c r="R237">
        <v>0</v>
      </c>
      <c r="T237">
        <v>1.4</v>
      </c>
      <c r="V237">
        <v>0</v>
      </c>
      <c r="X237">
        <v>1.4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43337</v>
      </c>
      <c r="F238">
        <v>2018</v>
      </c>
      <c r="G238">
        <v>8</v>
      </c>
      <c r="H238">
        <v>25</v>
      </c>
      <c r="I238" t="s">
        <v>2</v>
      </c>
      <c r="J238">
        <v>20.5</v>
      </c>
      <c r="L238">
        <v>11</v>
      </c>
      <c r="N238">
        <v>15.8</v>
      </c>
      <c r="P238">
        <v>2.2000000000000002</v>
      </c>
      <c r="R238">
        <v>0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43338</v>
      </c>
      <c r="F239">
        <v>2018</v>
      </c>
      <c r="G239">
        <v>8</v>
      </c>
      <c r="H239">
        <v>26</v>
      </c>
      <c r="I239" t="s">
        <v>2</v>
      </c>
      <c r="J239">
        <v>22</v>
      </c>
      <c r="L239">
        <v>11</v>
      </c>
      <c r="N239">
        <v>16.5</v>
      </c>
      <c r="P239">
        <v>1.5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43339</v>
      </c>
      <c r="F240">
        <v>2018</v>
      </c>
      <c r="G240">
        <v>8</v>
      </c>
      <c r="H240">
        <v>27</v>
      </c>
      <c r="I240" t="s">
        <v>2</v>
      </c>
      <c r="J240">
        <v>22</v>
      </c>
      <c r="L240">
        <v>3</v>
      </c>
      <c r="N240">
        <v>12.5</v>
      </c>
      <c r="P240">
        <v>5.5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43340</v>
      </c>
      <c r="F241">
        <v>2018</v>
      </c>
      <c r="G241">
        <v>8</v>
      </c>
      <c r="H241">
        <v>28</v>
      </c>
      <c r="I241" t="s">
        <v>2</v>
      </c>
      <c r="J241">
        <v>22</v>
      </c>
      <c r="L241">
        <v>12</v>
      </c>
      <c r="N241">
        <v>17</v>
      </c>
      <c r="P241">
        <v>1</v>
      </c>
      <c r="R241">
        <v>0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43341</v>
      </c>
      <c r="F242">
        <v>2018</v>
      </c>
      <c r="G242">
        <v>8</v>
      </c>
      <c r="H242">
        <v>29</v>
      </c>
      <c r="I242" t="s">
        <v>2</v>
      </c>
      <c r="J242">
        <v>21.5</v>
      </c>
      <c r="L242">
        <v>7</v>
      </c>
      <c r="N242">
        <v>14.3</v>
      </c>
      <c r="P242">
        <v>3.7</v>
      </c>
      <c r="R242">
        <v>0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43342</v>
      </c>
      <c r="F243">
        <v>2018</v>
      </c>
      <c r="G243">
        <v>8</v>
      </c>
      <c r="H243">
        <v>30</v>
      </c>
      <c r="I243" t="s">
        <v>2</v>
      </c>
      <c r="J243">
        <v>21</v>
      </c>
      <c r="L243">
        <v>12</v>
      </c>
      <c r="N243">
        <v>16.5</v>
      </c>
      <c r="P243">
        <v>1.5</v>
      </c>
      <c r="R243">
        <v>0</v>
      </c>
      <c r="T243">
        <v>0</v>
      </c>
      <c r="V243">
        <v>0</v>
      </c>
      <c r="X243">
        <v>0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43343</v>
      </c>
      <c r="F244">
        <v>2018</v>
      </c>
      <c r="G244">
        <v>8</v>
      </c>
      <c r="H244">
        <v>31</v>
      </c>
      <c r="I244" t="s">
        <v>2</v>
      </c>
      <c r="J244">
        <v>17.5</v>
      </c>
      <c r="L244">
        <v>10</v>
      </c>
      <c r="N244">
        <v>13.8</v>
      </c>
      <c r="P244">
        <v>4.2</v>
      </c>
      <c r="R244">
        <v>0</v>
      </c>
      <c r="T244">
        <v>1.6</v>
      </c>
      <c r="V244">
        <v>0</v>
      </c>
      <c r="X244">
        <v>1.6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43344</v>
      </c>
      <c r="F245">
        <v>2018</v>
      </c>
      <c r="G245">
        <v>9</v>
      </c>
      <c r="H245">
        <v>1</v>
      </c>
      <c r="I245" t="s">
        <v>2</v>
      </c>
      <c r="J245">
        <v>18</v>
      </c>
      <c r="L245">
        <v>3</v>
      </c>
      <c r="N245">
        <v>10.5</v>
      </c>
      <c r="P245">
        <v>7.5</v>
      </c>
      <c r="R245">
        <v>0</v>
      </c>
      <c r="T245">
        <v>3.2</v>
      </c>
      <c r="V245">
        <v>0</v>
      </c>
      <c r="X245">
        <v>3.2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43345</v>
      </c>
      <c r="F246">
        <v>2018</v>
      </c>
      <c r="G246">
        <v>9</v>
      </c>
      <c r="H246">
        <v>2</v>
      </c>
      <c r="I246" t="s">
        <v>2</v>
      </c>
      <c r="J246">
        <v>19</v>
      </c>
      <c r="L246">
        <v>8</v>
      </c>
      <c r="N246">
        <v>13.5</v>
      </c>
      <c r="P246">
        <v>4.5</v>
      </c>
      <c r="R246">
        <v>0</v>
      </c>
      <c r="T246">
        <v>2.2000000000000002</v>
      </c>
      <c r="V246">
        <v>0</v>
      </c>
      <c r="X246">
        <v>2.2000000000000002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43346</v>
      </c>
      <c r="F247">
        <v>2018</v>
      </c>
      <c r="G247">
        <v>9</v>
      </c>
      <c r="H247">
        <v>3</v>
      </c>
      <c r="I247" t="s">
        <v>2</v>
      </c>
      <c r="J247">
        <v>16</v>
      </c>
      <c r="L247">
        <v>6</v>
      </c>
      <c r="N247">
        <v>11</v>
      </c>
      <c r="P247">
        <v>7</v>
      </c>
      <c r="R247">
        <v>0</v>
      </c>
      <c r="T247">
        <v>0.4</v>
      </c>
      <c r="V247">
        <v>0</v>
      </c>
      <c r="X247">
        <v>0.4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43347</v>
      </c>
      <c r="F248">
        <v>2018</v>
      </c>
      <c r="G248">
        <v>9</v>
      </c>
      <c r="H248">
        <v>4</v>
      </c>
      <c r="I248" t="s">
        <v>2</v>
      </c>
      <c r="J248">
        <v>20</v>
      </c>
      <c r="L248">
        <v>2.5</v>
      </c>
      <c r="N248">
        <v>11.3</v>
      </c>
      <c r="P248">
        <v>6.7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43348</v>
      </c>
      <c r="F249">
        <v>2018</v>
      </c>
      <c r="G249">
        <v>9</v>
      </c>
      <c r="H249">
        <v>5</v>
      </c>
      <c r="I249" t="s">
        <v>2</v>
      </c>
      <c r="J249">
        <v>18.5</v>
      </c>
      <c r="L249">
        <v>3.5</v>
      </c>
      <c r="N249">
        <v>11</v>
      </c>
      <c r="P249">
        <v>7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43349</v>
      </c>
      <c r="F250">
        <v>2018</v>
      </c>
      <c r="G250">
        <v>9</v>
      </c>
      <c r="H250">
        <v>6</v>
      </c>
      <c r="I250" t="s">
        <v>2</v>
      </c>
      <c r="J250">
        <v>19.5</v>
      </c>
      <c r="L250">
        <v>4</v>
      </c>
      <c r="N250">
        <v>11.8</v>
      </c>
      <c r="P250">
        <v>6.2</v>
      </c>
      <c r="R250">
        <v>0</v>
      </c>
      <c r="T250">
        <v>0.6</v>
      </c>
      <c r="V250">
        <v>0</v>
      </c>
      <c r="X250">
        <v>0.6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43350</v>
      </c>
      <c r="F251">
        <v>2018</v>
      </c>
      <c r="G251">
        <v>9</v>
      </c>
      <c r="H251">
        <v>7</v>
      </c>
      <c r="I251" t="s">
        <v>2</v>
      </c>
      <c r="J251">
        <v>20.5</v>
      </c>
      <c r="L251">
        <v>9.5</v>
      </c>
      <c r="N251">
        <v>15</v>
      </c>
      <c r="P251">
        <v>3</v>
      </c>
      <c r="R251">
        <v>0</v>
      </c>
      <c r="T251">
        <v>0.4</v>
      </c>
      <c r="V251">
        <v>0</v>
      </c>
      <c r="X251">
        <v>0.4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43351</v>
      </c>
      <c r="F252">
        <v>2018</v>
      </c>
      <c r="G252">
        <v>9</v>
      </c>
      <c r="H252">
        <v>8</v>
      </c>
      <c r="I252" t="s">
        <v>2</v>
      </c>
      <c r="J252">
        <v>20.5</v>
      </c>
      <c r="L252">
        <v>8</v>
      </c>
      <c r="N252">
        <v>14.3</v>
      </c>
      <c r="P252">
        <v>3.7</v>
      </c>
      <c r="R252">
        <v>0</v>
      </c>
      <c r="T252">
        <v>1.4</v>
      </c>
      <c r="V252">
        <v>0</v>
      </c>
      <c r="X252">
        <v>1.4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43352</v>
      </c>
      <c r="F253">
        <v>2018</v>
      </c>
      <c r="G253">
        <v>9</v>
      </c>
      <c r="H253">
        <v>9</v>
      </c>
      <c r="I253" t="s">
        <v>2</v>
      </c>
      <c r="J253">
        <v>13.5</v>
      </c>
      <c r="L253">
        <v>6.5</v>
      </c>
      <c r="N253">
        <v>10</v>
      </c>
      <c r="P253">
        <v>8</v>
      </c>
      <c r="R253">
        <v>0</v>
      </c>
      <c r="T253">
        <v>10.6</v>
      </c>
      <c r="V253">
        <v>0</v>
      </c>
      <c r="X253">
        <v>10.6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43353</v>
      </c>
      <c r="F254">
        <v>2018</v>
      </c>
      <c r="G254">
        <v>9</v>
      </c>
      <c r="H254">
        <v>10</v>
      </c>
      <c r="I254" t="s">
        <v>2</v>
      </c>
      <c r="J254">
        <v>18</v>
      </c>
      <c r="L254">
        <v>6</v>
      </c>
      <c r="N254">
        <v>12</v>
      </c>
      <c r="P254">
        <v>6</v>
      </c>
      <c r="R254">
        <v>0</v>
      </c>
      <c r="T254">
        <v>0.4</v>
      </c>
      <c r="V254">
        <v>0</v>
      </c>
      <c r="X254">
        <v>0.4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43354</v>
      </c>
      <c r="F255">
        <v>2018</v>
      </c>
      <c r="G255">
        <v>9</v>
      </c>
      <c r="H255">
        <v>11</v>
      </c>
      <c r="I255" t="s">
        <v>2</v>
      </c>
      <c r="J255">
        <v>16.5</v>
      </c>
      <c r="L255">
        <v>7</v>
      </c>
      <c r="N255">
        <v>11.8</v>
      </c>
      <c r="P255">
        <v>6.2</v>
      </c>
      <c r="R255">
        <v>0</v>
      </c>
      <c r="T255">
        <v>0.4</v>
      </c>
      <c r="V255">
        <v>0</v>
      </c>
      <c r="X255">
        <v>0.4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43355</v>
      </c>
      <c r="F256">
        <v>2018</v>
      </c>
      <c r="G256">
        <v>9</v>
      </c>
      <c r="H256">
        <v>12</v>
      </c>
      <c r="I256" t="s">
        <v>2</v>
      </c>
      <c r="J256">
        <v>8.5</v>
      </c>
      <c r="L256">
        <v>2</v>
      </c>
      <c r="N256">
        <v>5.3</v>
      </c>
      <c r="P256">
        <v>12.7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43356</v>
      </c>
      <c r="F257">
        <v>2018</v>
      </c>
      <c r="G257">
        <v>9</v>
      </c>
      <c r="H257">
        <v>13</v>
      </c>
      <c r="I257" t="s">
        <v>2</v>
      </c>
      <c r="J257">
        <v>9</v>
      </c>
      <c r="L257">
        <v>-5</v>
      </c>
      <c r="N257">
        <v>2</v>
      </c>
      <c r="P257">
        <v>16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43357</v>
      </c>
      <c r="F258">
        <v>2018</v>
      </c>
      <c r="G258">
        <v>9</v>
      </c>
      <c r="H258">
        <v>14</v>
      </c>
      <c r="I258" t="s">
        <v>2</v>
      </c>
      <c r="J258">
        <v>10</v>
      </c>
      <c r="L258">
        <v>-5</v>
      </c>
      <c r="N258">
        <v>2.5</v>
      </c>
      <c r="P258">
        <v>15.5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43358</v>
      </c>
      <c r="F259">
        <v>2018</v>
      </c>
      <c r="G259">
        <v>9</v>
      </c>
      <c r="H259">
        <v>15</v>
      </c>
      <c r="I259" t="s">
        <v>2</v>
      </c>
      <c r="J259">
        <v>5</v>
      </c>
      <c r="L259">
        <v>3.5</v>
      </c>
      <c r="N259">
        <v>4.3</v>
      </c>
      <c r="P259">
        <v>13.7</v>
      </c>
      <c r="R259">
        <v>0</v>
      </c>
      <c r="T259">
        <v>2.6</v>
      </c>
      <c r="V259">
        <v>0</v>
      </c>
      <c r="X259">
        <v>2.6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43359</v>
      </c>
      <c r="F260">
        <v>2018</v>
      </c>
      <c r="G260">
        <v>9</v>
      </c>
      <c r="H260">
        <v>16</v>
      </c>
      <c r="I260" t="s">
        <v>2</v>
      </c>
      <c r="J260">
        <v>10</v>
      </c>
      <c r="L260">
        <v>3</v>
      </c>
      <c r="N260">
        <v>6.5</v>
      </c>
      <c r="P260">
        <v>11.5</v>
      </c>
      <c r="R260">
        <v>0</v>
      </c>
      <c r="T260">
        <v>2.4</v>
      </c>
      <c r="V260">
        <v>0</v>
      </c>
      <c r="X260">
        <v>2.4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43360</v>
      </c>
      <c r="F261">
        <v>2018</v>
      </c>
      <c r="G261">
        <v>9</v>
      </c>
      <c r="H261">
        <v>17</v>
      </c>
      <c r="I261" t="s">
        <v>2</v>
      </c>
      <c r="J261">
        <v>10.5</v>
      </c>
      <c r="L261">
        <v>3</v>
      </c>
      <c r="N261">
        <v>6.8</v>
      </c>
      <c r="P261">
        <v>11.2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43361</v>
      </c>
      <c r="F262">
        <v>2018</v>
      </c>
      <c r="G262">
        <v>9</v>
      </c>
      <c r="H262">
        <v>18</v>
      </c>
      <c r="I262" t="s">
        <v>2</v>
      </c>
      <c r="J262">
        <v>15.5</v>
      </c>
      <c r="L262">
        <v>3</v>
      </c>
      <c r="N262">
        <v>9.3000000000000007</v>
      </c>
      <c r="P262">
        <v>8.6999999999999993</v>
      </c>
      <c r="R262">
        <v>0</v>
      </c>
      <c r="T262">
        <v>0</v>
      </c>
      <c r="V262">
        <v>0</v>
      </c>
      <c r="X262">
        <v>0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43362</v>
      </c>
      <c r="F263">
        <v>2018</v>
      </c>
      <c r="G263">
        <v>9</v>
      </c>
      <c r="H263">
        <v>19</v>
      </c>
      <c r="I263" t="s">
        <v>2</v>
      </c>
      <c r="J263">
        <v>11.5</v>
      </c>
      <c r="L263">
        <v>0</v>
      </c>
      <c r="N263">
        <v>5.8</v>
      </c>
      <c r="P263">
        <v>12.2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43363</v>
      </c>
      <c r="F264">
        <v>2018</v>
      </c>
      <c r="G264">
        <v>9</v>
      </c>
      <c r="H264">
        <v>20</v>
      </c>
      <c r="I264" t="s">
        <v>2</v>
      </c>
      <c r="J264">
        <v>13.5</v>
      </c>
      <c r="L264">
        <v>5</v>
      </c>
      <c r="N264">
        <v>9.3000000000000007</v>
      </c>
      <c r="P264">
        <v>8.6999999999999993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43364</v>
      </c>
      <c r="F265">
        <v>2018</v>
      </c>
      <c r="G265">
        <v>9</v>
      </c>
      <c r="H265">
        <v>21</v>
      </c>
      <c r="I265" t="s">
        <v>2</v>
      </c>
      <c r="J265">
        <v>9.5</v>
      </c>
      <c r="L265">
        <v>-3</v>
      </c>
      <c r="N265">
        <v>3.3</v>
      </c>
      <c r="P265">
        <v>14.7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43365</v>
      </c>
      <c r="F266">
        <v>2018</v>
      </c>
      <c r="G266">
        <v>9</v>
      </c>
      <c r="H266">
        <v>22</v>
      </c>
      <c r="I266" t="s">
        <v>2</v>
      </c>
      <c r="J266">
        <v>13.5</v>
      </c>
      <c r="L266">
        <v>2</v>
      </c>
      <c r="N266">
        <v>7.8</v>
      </c>
      <c r="P266">
        <v>10.199999999999999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43366</v>
      </c>
      <c r="F267">
        <v>2018</v>
      </c>
      <c r="G267">
        <v>9</v>
      </c>
      <c r="H267">
        <v>23</v>
      </c>
      <c r="I267" t="s">
        <v>2</v>
      </c>
      <c r="J267">
        <v>14.5</v>
      </c>
      <c r="L267">
        <v>-3</v>
      </c>
      <c r="N267">
        <v>5.8</v>
      </c>
      <c r="P267">
        <v>12.2</v>
      </c>
      <c r="R267">
        <v>0</v>
      </c>
      <c r="T267">
        <v>1.2</v>
      </c>
      <c r="V267">
        <v>0</v>
      </c>
      <c r="X267">
        <v>1.2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43367</v>
      </c>
      <c r="F268">
        <v>2018</v>
      </c>
      <c r="G268">
        <v>9</v>
      </c>
      <c r="H268">
        <v>24</v>
      </c>
      <c r="I268" t="s">
        <v>2</v>
      </c>
      <c r="J268">
        <v>19</v>
      </c>
      <c r="L268">
        <v>5</v>
      </c>
      <c r="N268">
        <v>12</v>
      </c>
      <c r="P268">
        <v>6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43368</v>
      </c>
      <c r="F269">
        <v>2018</v>
      </c>
      <c r="G269">
        <v>9</v>
      </c>
      <c r="H269">
        <v>25</v>
      </c>
      <c r="I269" t="s">
        <v>2</v>
      </c>
      <c r="J269">
        <v>18.5</v>
      </c>
      <c r="L269">
        <v>3</v>
      </c>
      <c r="N269">
        <v>10.8</v>
      </c>
      <c r="P269">
        <v>7.2</v>
      </c>
      <c r="R269">
        <v>0</v>
      </c>
      <c r="T269">
        <v>0</v>
      </c>
      <c r="V269">
        <v>0</v>
      </c>
      <c r="X269">
        <v>0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43369</v>
      </c>
      <c r="F270">
        <v>2018</v>
      </c>
      <c r="G270">
        <v>9</v>
      </c>
      <c r="H270">
        <v>26</v>
      </c>
      <c r="I270" t="s">
        <v>2</v>
      </c>
      <c r="J270">
        <v>19.5</v>
      </c>
      <c r="L270">
        <v>9</v>
      </c>
      <c r="N270">
        <v>14.3</v>
      </c>
      <c r="P270">
        <v>3.7</v>
      </c>
      <c r="R270">
        <v>0</v>
      </c>
      <c r="T270">
        <v>0</v>
      </c>
      <c r="U270" t="s">
        <v>3</v>
      </c>
      <c r="V270">
        <v>0</v>
      </c>
      <c r="X270">
        <v>0</v>
      </c>
      <c r="Y270" t="s">
        <v>3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43370</v>
      </c>
      <c r="F271">
        <v>2018</v>
      </c>
      <c r="G271">
        <v>9</v>
      </c>
      <c r="H271">
        <v>27</v>
      </c>
      <c r="I271" t="s">
        <v>2</v>
      </c>
      <c r="J271">
        <v>18</v>
      </c>
      <c r="L271">
        <v>9</v>
      </c>
      <c r="N271">
        <v>13.5</v>
      </c>
      <c r="P271">
        <v>4.5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43371</v>
      </c>
      <c r="F272">
        <v>2018</v>
      </c>
      <c r="G272">
        <v>9</v>
      </c>
      <c r="H272">
        <v>28</v>
      </c>
      <c r="I272" t="s">
        <v>2</v>
      </c>
      <c r="J272">
        <v>17.5</v>
      </c>
      <c r="L272">
        <v>-2.5</v>
      </c>
      <c r="N272">
        <v>7.5</v>
      </c>
      <c r="P272">
        <v>10.5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43372</v>
      </c>
      <c r="F273">
        <v>2018</v>
      </c>
      <c r="G273">
        <v>9</v>
      </c>
      <c r="H273">
        <v>29</v>
      </c>
      <c r="I273" t="s">
        <v>2</v>
      </c>
      <c r="J273">
        <v>10.5</v>
      </c>
      <c r="L273">
        <v>1</v>
      </c>
      <c r="N273">
        <v>5.8</v>
      </c>
      <c r="P273">
        <v>12.2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43373</v>
      </c>
      <c r="F274">
        <v>2018</v>
      </c>
      <c r="G274">
        <v>9</v>
      </c>
      <c r="H274">
        <v>30</v>
      </c>
      <c r="I274" t="s">
        <v>2</v>
      </c>
      <c r="J274">
        <v>10</v>
      </c>
      <c r="L274">
        <v>-6.5</v>
      </c>
      <c r="N274">
        <v>1.8</v>
      </c>
      <c r="P274">
        <v>16.2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43374</v>
      </c>
      <c r="F275">
        <v>2018</v>
      </c>
      <c r="G275">
        <v>10</v>
      </c>
      <c r="H275">
        <v>1</v>
      </c>
      <c r="I275" t="s">
        <v>2</v>
      </c>
      <c r="J275">
        <v>5.5</v>
      </c>
      <c r="L275">
        <v>-6.5</v>
      </c>
      <c r="N275">
        <v>-0.5</v>
      </c>
      <c r="P275">
        <v>18.5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43375</v>
      </c>
      <c r="F276">
        <v>2018</v>
      </c>
      <c r="G276">
        <v>10</v>
      </c>
      <c r="H276">
        <v>2</v>
      </c>
      <c r="I276" t="s">
        <v>2</v>
      </c>
      <c r="J276">
        <v>6.5</v>
      </c>
      <c r="L276">
        <v>-4</v>
      </c>
      <c r="N276">
        <v>1.3</v>
      </c>
      <c r="P276">
        <v>16.7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43376</v>
      </c>
      <c r="F277">
        <v>2018</v>
      </c>
      <c r="G277">
        <v>10</v>
      </c>
      <c r="H277">
        <v>3</v>
      </c>
      <c r="I277" t="s">
        <v>2</v>
      </c>
      <c r="J277">
        <v>7</v>
      </c>
      <c r="L277">
        <v>-10</v>
      </c>
      <c r="N277">
        <v>-1.5</v>
      </c>
      <c r="P277">
        <v>19.5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43377</v>
      </c>
      <c r="F278">
        <v>2018</v>
      </c>
      <c r="G278">
        <v>10</v>
      </c>
      <c r="H278">
        <v>4</v>
      </c>
      <c r="I278" t="s">
        <v>2</v>
      </c>
      <c r="J278">
        <v>13</v>
      </c>
      <c r="L278">
        <v>-8</v>
      </c>
      <c r="N278">
        <v>2.5</v>
      </c>
      <c r="P278">
        <v>15.5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43378</v>
      </c>
      <c r="F279">
        <v>2018</v>
      </c>
      <c r="G279">
        <v>10</v>
      </c>
      <c r="H279">
        <v>5</v>
      </c>
      <c r="I279" t="s">
        <v>2</v>
      </c>
      <c r="J279">
        <v>14.5</v>
      </c>
      <c r="L279">
        <v>-6</v>
      </c>
      <c r="N279">
        <v>4.3</v>
      </c>
      <c r="P279">
        <v>13.7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43379</v>
      </c>
      <c r="F280">
        <v>2018</v>
      </c>
      <c r="G280">
        <v>10</v>
      </c>
      <c r="H280">
        <v>6</v>
      </c>
      <c r="I280" t="s">
        <v>2</v>
      </c>
      <c r="J280">
        <v>16</v>
      </c>
      <c r="L280">
        <v>-4</v>
      </c>
      <c r="N280">
        <v>6</v>
      </c>
      <c r="P280">
        <v>12</v>
      </c>
      <c r="R280">
        <v>0</v>
      </c>
      <c r="T280">
        <v>2.4</v>
      </c>
      <c r="V280">
        <v>0</v>
      </c>
      <c r="X280">
        <v>2.4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43380</v>
      </c>
      <c r="F281">
        <v>2018</v>
      </c>
      <c r="G281">
        <v>10</v>
      </c>
      <c r="H281">
        <v>7</v>
      </c>
      <c r="I281" t="s">
        <v>2</v>
      </c>
      <c r="J281">
        <v>8.5</v>
      </c>
      <c r="L281">
        <v>3</v>
      </c>
      <c r="N281">
        <v>5.8</v>
      </c>
      <c r="P281">
        <v>12.2</v>
      </c>
      <c r="R281">
        <v>0</v>
      </c>
      <c r="T281">
        <v>2.6</v>
      </c>
      <c r="V281">
        <v>0</v>
      </c>
      <c r="X281">
        <v>2.6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43381</v>
      </c>
      <c r="F282">
        <v>2018</v>
      </c>
      <c r="G282">
        <v>10</v>
      </c>
      <c r="H282">
        <v>8</v>
      </c>
      <c r="I282" t="s">
        <v>2</v>
      </c>
      <c r="J282">
        <v>6</v>
      </c>
      <c r="L282">
        <v>4</v>
      </c>
      <c r="N282">
        <v>5</v>
      </c>
      <c r="P282">
        <v>13</v>
      </c>
      <c r="R282">
        <v>0</v>
      </c>
      <c r="T282">
        <v>8</v>
      </c>
      <c r="V282">
        <v>0</v>
      </c>
      <c r="X282">
        <v>8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43382</v>
      </c>
      <c r="F283">
        <v>2018</v>
      </c>
      <c r="G283">
        <v>10</v>
      </c>
      <c r="H283">
        <v>9</v>
      </c>
      <c r="I283" t="s">
        <v>2</v>
      </c>
      <c r="J283">
        <v>6</v>
      </c>
      <c r="L283">
        <v>0</v>
      </c>
      <c r="N283">
        <v>3</v>
      </c>
      <c r="P283">
        <v>15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43383</v>
      </c>
      <c r="F284">
        <v>2018</v>
      </c>
      <c r="G284">
        <v>10</v>
      </c>
      <c r="H284">
        <v>10</v>
      </c>
      <c r="I284" t="s">
        <v>2</v>
      </c>
      <c r="J284">
        <v>3</v>
      </c>
      <c r="L284">
        <v>1</v>
      </c>
      <c r="N284">
        <v>2</v>
      </c>
      <c r="P284">
        <v>16</v>
      </c>
      <c r="R284">
        <v>0</v>
      </c>
      <c r="T284">
        <v>0</v>
      </c>
      <c r="U284" t="s">
        <v>3</v>
      </c>
      <c r="V284">
        <v>0</v>
      </c>
      <c r="X284">
        <v>0</v>
      </c>
      <c r="Y284" t="s">
        <v>3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43384</v>
      </c>
      <c r="F285">
        <v>2018</v>
      </c>
      <c r="G285">
        <v>10</v>
      </c>
      <c r="H285">
        <v>11</v>
      </c>
      <c r="I285" t="s">
        <v>2</v>
      </c>
      <c r="J285">
        <v>10</v>
      </c>
      <c r="L285">
        <v>0</v>
      </c>
      <c r="N285">
        <v>5</v>
      </c>
      <c r="P285">
        <v>13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43385</v>
      </c>
      <c r="F286">
        <v>2018</v>
      </c>
      <c r="G286">
        <v>10</v>
      </c>
      <c r="H286">
        <v>12</v>
      </c>
      <c r="I286" t="s">
        <v>2</v>
      </c>
      <c r="J286">
        <v>10</v>
      </c>
      <c r="L286">
        <v>7</v>
      </c>
      <c r="N286">
        <v>8.5</v>
      </c>
      <c r="P286">
        <v>9.5</v>
      </c>
      <c r="R286">
        <v>0</v>
      </c>
      <c r="T286">
        <v>0.8</v>
      </c>
      <c r="V286">
        <v>0</v>
      </c>
      <c r="X286">
        <v>0.8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43386</v>
      </c>
      <c r="F287">
        <v>2018</v>
      </c>
      <c r="G287">
        <v>10</v>
      </c>
      <c r="H287">
        <v>13</v>
      </c>
      <c r="I287" t="s">
        <v>2</v>
      </c>
      <c r="J287">
        <v>13</v>
      </c>
      <c r="L287">
        <v>-5</v>
      </c>
      <c r="N287">
        <v>4</v>
      </c>
      <c r="P287">
        <v>14</v>
      </c>
      <c r="R287">
        <v>0</v>
      </c>
      <c r="T287">
        <v>0</v>
      </c>
      <c r="V287">
        <v>0</v>
      </c>
      <c r="X287">
        <v>0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43387</v>
      </c>
      <c r="F288">
        <v>2018</v>
      </c>
      <c r="G288">
        <v>10</v>
      </c>
      <c r="H288">
        <v>14</v>
      </c>
      <c r="I288" t="s">
        <v>2</v>
      </c>
      <c r="J288">
        <v>14</v>
      </c>
      <c r="L288">
        <v>-4</v>
      </c>
      <c r="N288">
        <v>5</v>
      </c>
      <c r="P288">
        <v>13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43388</v>
      </c>
      <c r="F289">
        <v>2018</v>
      </c>
      <c r="G289">
        <v>10</v>
      </c>
      <c r="H289">
        <v>15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43389</v>
      </c>
      <c r="F290">
        <v>2018</v>
      </c>
      <c r="G290">
        <v>10</v>
      </c>
      <c r="H290">
        <v>16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43390</v>
      </c>
      <c r="F291">
        <v>2018</v>
      </c>
      <c r="G291">
        <v>10</v>
      </c>
      <c r="H291">
        <v>17</v>
      </c>
      <c r="I291" t="s">
        <v>2</v>
      </c>
      <c r="J291">
        <v>12.5</v>
      </c>
      <c r="L291">
        <v>-2.5</v>
      </c>
      <c r="N291">
        <v>5</v>
      </c>
      <c r="P291">
        <v>13</v>
      </c>
      <c r="R291">
        <v>0</v>
      </c>
      <c r="T291">
        <v>0</v>
      </c>
      <c r="V291">
        <v>0</v>
      </c>
      <c r="X291">
        <v>0</v>
      </c>
      <c r="Z291">
        <v>0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43391</v>
      </c>
      <c r="F292">
        <v>2018</v>
      </c>
      <c r="G292">
        <v>10</v>
      </c>
      <c r="H292">
        <v>18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43392</v>
      </c>
      <c r="F293">
        <v>2018</v>
      </c>
      <c r="G293">
        <v>10</v>
      </c>
      <c r="H293">
        <v>19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43393</v>
      </c>
      <c r="F294">
        <v>2018</v>
      </c>
      <c r="G294">
        <v>10</v>
      </c>
      <c r="H294">
        <v>20</v>
      </c>
      <c r="I294" t="s">
        <v>2</v>
      </c>
      <c r="J294">
        <v>15</v>
      </c>
      <c r="L294">
        <v>1</v>
      </c>
      <c r="N294">
        <v>8</v>
      </c>
      <c r="P294">
        <v>10</v>
      </c>
      <c r="R294">
        <v>0</v>
      </c>
      <c r="T294">
        <v>0</v>
      </c>
      <c r="V294">
        <v>0</v>
      </c>
      <c r="X294">
        <v>0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43394</v>
      </c>
      <c r="F295">
        <v>2018</v>
      </c>
      <c r="G295">
        <v>10</v>
      </c>
      <c r="H295">
        <v>21</v>
      </c>
      <c r="I295" t="s">
        <v>2</v>
      </c>
      <c r="J295">
        <v>12.5</v>
      </c>
      <c r="L295">
        <v>-5</v>
      </c>
      <c r="N295">
        <v>3.8</v>
      </c>
      <c r="P295">
        <v>14.2</v>
      </c>
      <c r="R295">
        <v>0</v>
      </c>
      <c r="T295">
        <v>0</v>
      </c>
      <c r="V295">
        <v>0</v>
      </c>
      <c r="X295">
        <v>0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43395</v>
      </c>
      <c r="F296">
        <v>2018</v>
      </c>
      <c r="G296">
        <v>10</v>
      </c>
      <c r="H296">
        <v>22</v>
      </c>
      <c r="I296" t="s">
        <v>2</v>
      </c>
      <c r="J296">
        <v>13</v>
      </c>
      <c r="L296">
        <v>-4</v>
      </c>
      <c r="N296">
        <v>4.5</v>
      </c>
      <c r="P296">
        <v>13.5</v>
      </c>
      <c r="R296">
        <v>0</v>
      </c>
      <c r="T296">
        <v>0</v>
      </c>
      <c r="V296">
        <v>0</v>
      </c>
      <c r="X296">
        <v>0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43396</v>
      </c>
      <c r="F297">
        <v>2018</v>
      </c>
      <c r="G297">
        <v>10</v>
      </c>
      <c r="H297">
        <v>23</v>
      </c>
      <c r="I297" t="s">
        <v>2</v>
      </c>
      <c r="J297">
        <v>16</v>
      </c>
      <c r="L297">
        <v>-5.5</v>
      </c>
      <c r="N297">
        <v>5.3</v>
      </c>
      <c r="P297">
        <v>12.7</v>
      </c>
      <c r="R297">
        <v>0</v>
      </c>
      <c r="T297">
        <v>0</v>
      </c>
      <c r="V297">
        <v>0</v>
      </c>
      <c r="X297">
        <v>0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43397</v>
      </c>
      <c r="F298">
        <v>2018</v>
      </c>
      <c r="G298">
        <v>10</v>
      </c>
      <c r="H298">
        <v>24</v>
      </c>
      <c r="I298" t="s">
        <v>2</v>
      </c>
      <c r="J298">
        <v>15</v>
      </c>
      <c r="L298">
        <v>-2</v>
      </c>
      <c r="N298">
        <v>6.5</v>
      </c>
      <c r="P298">
        <v>11.5</v>
      </c>
      <c r="R298">
        <v>0</v>
      </c>
      <c r="T298">
        <v>0.4</v>
      </c>
      <c r="V298">
        <v>0</v>
      </c>
      <c r="X298">
        <v>0.4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43398</v>
      </c>
      <c r="F299">
        <v>2018</v>
      </c>
      <c r="G299">
        <v>10</v>
      </c>
      <c r="H299">
        <v>25</v>
      </c>
      <c r="I299" t="s">
        <v>2</v>
      </c>
      <c r="J299">
        <v>13.5</v>
      </c>
      <c r="L299">
        <v>2</v>
      </c>
      <c r="N299">
        <v>7.8</v>
      </c>
      <c r="P299">
        <v>10.199999999999999</v>
      </c>
      <c r="R299">
        <v>0</v>
      </c>
      <c r="T299">
        <v>0.8</v>
      </c>
      <c r="V299">
        <v>0</v>
      </c>
      <c r="X299">
        <v>0.8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43399</v>
      </c>
      <c r="F300">
        <v>2018</v>
      </c>
      <c r="G300">
        <v>10</v>
      </c>
      <c r="H300">
        <v>26</v>
      </c>
      <c r="I300" t="s">
        <v>2</v>
      </c>
      <c r="J300">
        <v>14</v>
      </c>
      <c r="L300">
        <v>-3</v>
      </c>
      <c r="N300">
        <v>5.5</v>
      </c>
      <c r="P300">
        <v>12.5</v>
      </c>
      <c r="R300">
        <v>0</v>
      </c>
      <c r="T300">
        <v>0</v>
      </c>
      <c r="V300">
        <v>0</v>
      </c>
      <c r="X300">
        <v>0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43400</v>
      </c>
      <c r="F301">
        <v>2018</v>
      </c>
      <c r="G301">
        <v>10</v>
      </c>
      <c r="H301">
        <v>27</v>
      </c>
      <c r="I301" t="s">
        <v>2</v>
      </c>
      <c r="J301">
        <v>11</v>
      </c>
      <c r="L301">
        <v>-2</v>
      </c>
      <c r="N301">
        <v>4.5</v>
      </c>
      <c r="P301">
        <v>13.5</v>
      </c>
      <c r="R301">
        <v>0</v>
      </c>
      <c r="T301">
        <v>1.8</v>
      </c>
      <c r="V301">
        <v>0</v>
      </c>
      <c r="X301">
        <v>1.8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43401</v>
      </c>
      <c r="F302">
        <v>2018</v>
      </c>
      <c r="G302">
        <v>10</v>
      </c>
      <c r="H302">
        <v>28</v>
      </c>
      <c r="I302" t="s">
        <v>2</v>
      </c>
      <c r="J302">
        <v>11.5</v>
      </c>
      <c r="L302">
        <v>4</v>
      </c>
      <c r="N302">
        <v>7.8</v>
      </c>
      <c r="P302">
        <v>10.199999999999999</v>
      </c>
      <c r="R302">
        <v>0</v>
      </c>
      <c r="T302">
        <v>0.4</v>
      </c>
      <c r="V302">
        <v>0</v>
      </c>
      <c r="X302">
        <v>0.4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43402</v>
      </c>
      <c r="F303">
        <v>2018</v>
      </c>
      <c r="G303">
        <v>10</v>
      </c>
      <c r="H303">
        <v>29</v>
      </c>
      <c r="I303" t="s">
        <v>2</v>
      </c>
      <c r="J303">
        <v>10</v>
      </c>
      <c r="L303">
        <v>-0.5</v>
      </c>
      <c r="N303">
        <v>4.8</v>
      </c>
      <c r="P303">
        <v>13.2</v>
      </c>
      <c r="R303">
        <v>0</v>
      </c>
      <c r="T303">
        <v>0.8</v>
      </c>
      <c r="V303">
        <v>0</v>
      </c>
      <c r="X303">
        <v>0.8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43403</v>
      </c>
      <c r="F304">
        <v>2018</v>
      </c>
      <c r="G304">
        <v>10</v>
      </c>
      <c r="H304">
        <v>30</v>
      </c>
      <c r="I304" t="s">
        <v>2</v>
      </c>
      <c r="J304">
        <v>9</v>
      </c>
      <c r="L304">
        <v>1</v>
      </c>
      <c r="N304">
        <v>5</v>
      </c>
      <c r="P304">
        <v>13</v>
      </c>
      <c r="R304">
        <v>0</v>
      </c>
      <c r="T304">
        <v>4.4000000000000004</v>
      </c>
      <c r="V304">
        <v>0</v>
      </c>
      <c r="X304">
        <v>4.4000000000000004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43404</v>
      </c>
      <c r="F305">
        <v>2018</v>
      </c>
      <c r="G305">
        <v>10</v>
      </c>
      <c r="H305">
        <v>31</v>
      </c>
      <c r="I305" t="s">
        <v>2</v>
      </c>
      <c r="J305">
        <v>10</v>
      </c>
      <c r="L305">
        <v>2</v>
      </c>
      <c r="N305">
        <v>6</v>
      </c>
      <c r="P305">
        <v>12</v>
      </c>
      <c r="R305">
        <v>0</v>
      </c>
      <c r="T305">
        <v>0.2</v>
      </c>
      <c r="V305">
        <v>4</v>
      </c>
      <c r="X305">
        <v>4.2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43405</v>
      </c>
      <c r="F306">
        <v>2018</v>
      </c>
      <c r="G306">
        <v>11</v>
      </c>
      <c r="H306">
        <v>1</v>
      </c>
      <c r="I306" t="s">
        <v>2</v>
      </c>
      <c r="J306">
        <v>1</v>
      </c>
      <c r="L306">
        <v>-2</v>
      </c>
      <c r="N306">
        <v>-0.5</v>
      </c>
      <c r="P306">
        <v>18.5</v>
      </c>
      <c r="R306">
        <v>0</v>
      </c>
      <c r="T306">
        <v>13.4</v>
      </c>
      <c r="V306">
        <v>0</v>
      </c>
      <c r="X306">
        <v>13.4</v>
      </c>
      <c r="Z306">
        <v>0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43406</v>
      </c>
      <c r="F307">
        <v>2018</v>
      </c>
      <c r="G307">
        <v>11</v>
      </c>
      <c r="H307">
        <v>2</v>
      </c>
      <c r="I307" t="s">
        <v>2</v>
      </c>
      <c r="J307">
        <v>6</v>
      </c>
      <c r="L307">
        <v>0.5</v>
      </c>
      <c r="N307">
        <v>3.3</v>
      </c>
      <c r="P307">
        <v>14.7</v>
      </c>
      <c r="R307">
        <v>0</v>
      </c>
      <c r="T307">
        <v>3.2</v>
      </c>
      <c r="V307">
        <v>0</v>
      </c>
      <c r="X307">
        <v>3.2</v>
      </c>
      <c r="Z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43407</v>
      </c>
      <c r="F308">
        <v>2018</v>
      </c>
      <c r="G308">
        <v>11</v>
      </c>
      <c r="H308">
        <v>3</v>
      </c>
      <c r="I308" t="s">
        <v>2</v>
      </c>
      <c r="J308">
        <v>6</v>
      </c>
      <c r="L308">
        <v>2.5</v>
      </c>
      <c r="N308">
        <v>4.3</v>
      </c>
      <c r="P308">
        <v>13.7</v>
      </c>
      <c r="R308">
        <v>0</v>
      </c>
      <c r="T308">
        <v>21.6</v>
      </c>
      <c r="V308">
        <v>0</v>
      </c>
      <c r="X308">
        <v>21.6</v>
      </c>
      <c r="Z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43408</v>
      </c>
      <c r="F309">
        <v>2018</v>
      </c>
      <c r="G309">
        <v>11</v>
      </c>
      <c r="H309">
        <v>4</v>
      </c>
      <c r="I309" t="s">
        <v>2</v>
      </c>
      <c r="J309">
        <v>11</v>
      </c>
      <c r="L309">
        <v>2</v>
      </c>
      <c r="N309">
        <v>6.5</v>
      </c>
      <c r="P309">
        <v>11.5</v>
      </c>
      <c r="R309">
        <v>0</v>
      </c>
      <c r="T309">
        <v>0.6</v>
      </c>
      <c r="V309">
        <v>0.6</v>
      </c>
      <c r="X309">
        <v>1.2</v>
      </c>
      <c r="Z309">
        <v>0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43409</v>
      </c>
      <c r="F310">
        <v>2018</v>
      </c>
      <c r="G310">
        <v>11</v>
      </c>
      <c r="H310">
        <v>5</v>
      </c>
      <c r="I310" t="s">
        <v>2</v>
      </c>
      <c r="J310">
        <v>-0.5</v>
      </c>
      <c r="L310">
        <v>-2</v>
      </c>
      <c r="N310">
        <v>-1.3</v>
      </c>
      <c r="P310">
        <v>19.3</v>
      </c>
      <c r="R310">
        <v>0</v>
      </c>
      <c r="T310">
        <v>0</v>
      </c>
      <c r="V310">
        <v>3.6</v>
      </c>
      <c r="X310">
        <v>3.6</v>
      </c>
      <c r="Z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43410</v>
      </c>
      <c r="F311">
        <v>2018</v>
      </c>
      <c r="G311">
        <v>11</v>
      </c>
      <c r="H311">
        <v>6</v>
      </c>
      <c r="I311" t="s">
        <v>2</v>
      </c>
      <c r="J311">
        <v>-1</v>
      </c>
      <c r="L311">
        <v>-4</v>
      </c>
      <c r="N311">
        <v>-2.5</v>
      </c>
      <c r="P311">
        <v>20.5</v>
      </c>
      <c r="R311">
        <v>0</v>
      </c>
      <c r="T311">
        <v>0</v>
      </c>
      <c r="V311">
        <v>0</v>
      </c>
      <c r="X311">
        <v>0</v>
      </c>
      <c r="Z311">
        <v>0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43411</v>
      </c>
      <c r="F312">
        <v>2018</v>
      </c>
      <c r="G312">
        <v>11</v>
      </c>
      <c r="H312">
        <v>7</v>
      </c>
      <c r="I312" t="s">
        <v>2</v>
      </c>
      <c r="J312">
        <v>5.5</v>
      </c>
      <c r="L312">
        <v>-14</v>
      </c>
      <c r="N312">
        <v>-4.3</v>
      </c>
      <c r="P312">
        <v>22.3</v>
      </c>
      <c r="R312">
        <v>0</v>
      </c>
      <c r="T312">
        <v>0</v>
      </c>
      <c r="V312">
        <v>0</v>
      </c>
      <c r="X312">
        <v>0</v>
      </c>
      <c r="Z312">
        <v>0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43412</v>
      </c>
      <c r="F313">
        <v>2018</v>
      </c>
      <c r="G313">
        <v>11</v>
      </c>
      <c r="H313">
        <v>8</v>
      </c>
      <c r="I313" t="s">
        <v>2</v>
      </c>
      <c r="J313">
        <v>-1</v>
      </c>
      <c r="L313">
        <v>-6</v>
      </c>
      <c r="N313">
        <v>-3.5</v>
      </c>
      <c r="P313">
        <v>21.5</v>
      </c>
      <c r="R313">
        <v>0</v>
      </c>
      <c r="T313">
        <v>4.2</v>
      </c>
      <c r="V313">
        <v>0</v>
      </c>
      <c r="X313">
        <v>4.2</v>
      </c>
      <c r="Z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43413</v>
      </c>
      <c r="F314">
        <v>2018</v>
      </c>
      <c r="G314">
        <v>11</v>
      </c>
      <c r="H314">
        <v>9</v>
      </c>
      <c r="I314" t="s">
        <v>2</v>
      </c>
      <c r="J314">
        <v>5</v>
      </c>
      <c r="L314">
        <v>-2</v>
      </c>
      <c r="N314">
        <v>1.5</v>
      </c>
      <c r="P314">
        <v>16.5</v>
      </c>
      <c r="R314">
        <v>0</v>
      </c>
      <c r="T314">
        <v>0</v>
      </c>
      <c r="V314">
        <v>0</v>
      </c>
      <c r="X314">
        <v>0</v>
      </c>
      <c r="Z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43414</v>
      </c>
      <c r="F315">
        <v>2018</v>
      </c>
      <c r="G315">
        <v>11</v>
      </c>
      <c r="H315">
        <v>10</v>
      </c>
      <c r="I315" t="s">
        <v>2</v>
      </c>
      <c r="J315">
        <v>6</v>
      </c>
      <c r="L315">
        <v>-3</v>
      </c>
      <c r="N315">
        <v>1.5</v>
      </c>
      <c r="P315">
        <v>16.5</v>
      </c>
      <c r="R315">
        <v>0</v>
      </c>
      <c r="T315">
        <v>0</v>
      </c>
      <c r="V315">
        <v>0</v>
      </c>
      <c r="X315">
        <v>0</v>
      </c>
      <c r="Z315">
        <v>0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43415</v>
      </c>
      <c r="F316">
        <v>2018</v>
      </c>
      <c r="G316">
        <v>11</v>
      </c>
      <c r="H316">
        <v>11</v>
      </c>
      <c r="I316" t="s">
        <v>2</v>
      </c>
      <c r="J316">
        <v>1</v>
      </c>
      <c r="L316">
        <v>-5</v>
      </c>
      <c r="N316">
        <v>-2</v>
      </c>
      <c r="P316">
        <v>20</v>
      </c>
      <c r="R316">
        <v>0</v>
      </c>
      <c r="T316">
        <v>0</v>
      </c>
      <c r="V316">
        <v>0</v>
      </c>
      <c r="X316">
        <v>0</v>
      </c>
      <c r="Z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43416</v>
      </c>
      <c r="F317">
        <v>2018</v>
      </c>
      <c r="G317">
        <v>11</v>
      </c>
      <c r="H317">
        <v>12</v>
      </c>
      <c r="I317" t="s">
        <v>2</v>
      </c>
      <c r="J317">
        <v>2</v>
      </c>
      <c r="L317">
        <v>-2</v>
      </c>
      <c r="N317">
        <v>0</v>
      </c>
      <c r="P317">
        <v>18</v>
      </c>
      <c r="R317">
        <v>0</v>
      </c>
      <c r="T317">
        <v>0</v>
      </c>
      <c r="V317">
        <v>0</v>
      </c>
      <c r="X317">
        <v>0</v>
      </c>
      <c r="Z317">
        <v>0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43417</v>
      </c>
      <c r="F318">
        <v>2018</v>
      </c>
      <c r="G318">
        <v>11</v>
      </c>
      <c r="H318">
        <v>13</v>
      </c>
      <c r="I318" t="s">
        <v>2</v>
      </c>
      <c r="J318">
        <v>3.5</v>
      </c>
      <c r="L318">
        <v>-4</v>
      </c>
      <c r="N318">
        <v>-0.3</v>
      </c>
      <c r="P318">
        <v>18.3</v>
      </c>
      <c r="R318">
        <v>0</v>
      </c>
      <c r="T318">
        <v>0</v>
      </c>
      <c r="U318" t="s">
        <v>3</v>
      </c>
      <c r="V318">
        <v>0</v>
      </c>
      <c r="X318">
        <v>0</v>
      </c>
      <c r="Y318" t="s">
        <v>3</v>
      </c>
      <c r="Z318">
        <v>0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43418</v>
      </c>
      <c r="F319">
        <v>2018</v>
      </c>
      <c r="G319">
        <v>11</v>
      </c>
      <c r="H319">
        <v>14</v>
      </c>
      <c r="I319" t="s">
        <v>2</v>
      </c>
      <c r="J319">
        <v>3.5</v>
      </c>
      <c r="L319">
        <v>-1</v>
      </c>
      <c r="N319">
        <v>1.3</v>
      </c>
      <c r="P319">
        <v>16.7</v>
      </c>
      <c r="R319">
        <v>0</v>
      </c>
      <c r="T319">
        <v>10</v>
      </c>
      <c r="V319">
        <v>0</v>
      </c>
      <c r="X319">
        <v>10</v>
      </c>
      <c r="Z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43419</v>
      </c>
      <c r="F320">
        <v>2018</v>
      </c>
      <c r="G320">
        <v>11</v>
      </c>
      <c r="H320">
        <v>15</v>
      </c>
      <c r="I320" t="s">
        <v>2</v>
      </c>
      <c r="J320">
        <v>3</v>
      </c>
      <c r="L320">
        <v>-1</v>
      </c>
      <c r="N320">
        <v>1</v>
      </c>
      <c r="P320">
        <v>17</v>
      </c>
      <c r="R320">
        <v>0</v>
      </c>
      <c r="T320">
        <v>7</v>
      </c>
      <c r="V320">
        <v>0</v>
      </c>
      <c r="X320">
        <v>7</v>
      </c>
      <c r="Z320">
        <v>0</v>
      </c>
    </row>
    <row r="321" spans="1:26" x14ac:dyDescent="0.25">
      <c r="A321">
        <v>-124.02</v>
      </c>
      <c r="B321">
        <v>54.03</v>
      </c>
      <c r="C321" t="s">
        <v>1</v>
      </c>
      <c r="D321" t="s">
        <v>0</v>
      </c>
      <c r="E321" s="1">
        <v>43420</v>
      </c>
      <c r="F321">
        <v>2018</v>
      </c>
      <c r="G321">
        <v>11</v>
      </c>
      <c r="H321">
        <v>16</v>
      </c>
      <c r="I321" t="s">
        <v>2</v>
      </c>
      <c r="J321">
        <v>0</v>
      </c>
      <c r="L321">
        <v>-6</v>
      </c>
      <c r="N321">
        <v>-3</v>
      </c>
      <c r="P321">
        <v>21</v>
      </c>
      <c r="R321">
        <v>0</v>
      </c>
      <c r="T321">
        <v>0</v>
      </c>
      <c r="V321">
        <v>0</v>
      </c>
      <c r="X321">
        <v>0</v>
      </c>
      <c r="Z321">
        <v>0</v>
      </c>
    </row>
    <row r="322" spans="1:26" x14ac:dyDescent="0.25">
      <c r="A322">
        <v>-124.02</v>
      </c>
      <c r="B322">
        <v>54.03</v>
      </c>
      <c r="C322" t="s">
        <v>1</v>
      </c>
      <c r="D322" t="s">
        <v>0</v>
      </c>
      <c r="E322" s="1">
        <v>43421</v>
      </c>
      <c r="F322">
        <v>2018</v>
      </c>
      <c r="G322">
        <v>11</v>
      </c>
      <c r="H322">
        <v>17</v>
      </c>
      <c r="I322" t="s">
        <v>2</v>
      </c>
      <c r="J322">
        <v>-2</v>
      </c>
      <c r="L322">
        <v>-4</v>
      </c>
      <c r="N322">
        <v>-3</v>
      </c>
      <c r="P322">
        <v>21</v>
      </c>
      <c r="R322">
        <v>0</v>
      </c>
      <c r="T322">
        <v>0</v>
      </c>
      <c r="V322">
        <v>0.4</v>
      </c>
      <c r="X322">
        <v>0.4</v>
      </c>
      <c r="Z322">
        <v>0</v>
      </c>
    </row>
    <row r="323" spans="1:26" x14ac:dyDescent="0.25">
      <c r="A323">
        <v>-124.02</v>
      </c>
      <c r="B323">
        <v>54.03</v>
      </c>
      <c r="C323" t="s">
        <v>1</v>
      </c>
      <c r="D323" t="s">
        <v>0</v>
      </c>
      <c r="E323" s="1">
        <v>43422</v>
      </c>
      <c r="F323">
        <v>2018</v>
      </c>
      <c r="G323">
        <v>11</v>
      </c>
      <c r="H323">
        <v>18</v>
      </c>
      <c r="I323" t="s">
        <v>2</v>
      </c>
      <c r="J323">
        <v>5.5</v>
      </c>
      <c r="L323">
        <v>-4</v>
      </c>
      <c r="N323">
        <v>0.8</v>
      </c>
      <c r="P323">
        <v>17.2</v>
      </c>
      <c r="R323">
        <v>0</v>
      </c>
      <c r="T323">
        <v>0</v>
      </c>
      <c r="V323">
        <v>0</v>
      </c>
      <c r="X323">
        <v>0</v>
      </c>
      <c r="Z323">
        <v>0</v>
      </c>
    </row>
    <row r="324" spans="1:26" x14ac:dyDescent="0.25">
      <c r="A324">
        <v>-124.02</v>
      </c>
      <c r="B324">
        <v>54.03</v>
      </c>
      <c r="C324" t="s">
        <v>1</v>
      </c>
      <c r="D324" t="s">
        <v>0</v>
      </c>
      <c r="E324" s="1">
        <v>43423</v>
      </c>
      <c r="F324">
        <v>2018</v>
      </c>
      <c r="G324">
        <v>11</v>
      </c>
      <c r="H324">
        <v>19</v>
      </c>
      <c r="I324" t="s">
        <v>2</v>
      </c>
      <c r="J324">
        <v>3.5</v>
      </c>
      <c r="L324">
        <v>-7.5</v>
      </c>
      <c r="N324">
        <v>-2</v>
      </c>
      <c r="P324">
        <v>20</v>
      </c>
      <c r="R324">
        <v>0</v>
      </c>
      <c r="T324">
        <v>0</v>
      </c>
      <c r="V324">
        <v>0</v>
      </c>
      <c r="X324">
        <v>0</v>
      </c>
      <c r="Z324">
        <v>0</v>
      </c>
    </row>
    <row r="325" spans="1:26" x14ac:dyDescent="0.25">
      <c r="A325">
        <v>-124.02</v>
      </c>
      <c r="B325">
        <v>54.03</v>
      </c>
      <c r="C325" t="s">
        <v>1</v>
      </c>
      <c r="D325" t="s">
        <v>0</v>
      </c>
      <c r="E325" s="1">
        <v>43424</v>
      </c>
      <c r="F325">
        <v>2018</v>
      </c>
      <c r="G325">
        <v>11</v>
      </c>
      <c r="H325">
        <v>20</v>
      </c>
      <c r="I325" t="s">
        <v>2</v>
      </c>
      <c r="J325">
        <v>-1</v>
      </c>
      <c r="L325">
        <v>-4.5</v>
      </c>
      <c r="N325">
        <v>-2.8</v>
      </c>
      <c r="P325">
        <v>20.8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6" x14ac:dyDescent="0.25">
      <c r="A326">
        <v>-124.02</v>
      </c>
      <c r="B326">
        <v>54.03</v>
      </c>
      <c r="C326" t="s">
        <v>1</v>
      </c>
      <c r="D326" t="s">
        <v>0</v>
      </c>
      <c r="E326" s="1">
        <v>43425</v>
      </c>
      <c r="F326">
        <v>2018</v>
      </c>
      <c r="G326">
        <v>11</v>
      </c>
      <c r="H326">
        <v>21</v>
      </c>
      <c r="I326" t="s">
        <v>2</v>
      </c>
      <c r="J326">
        <v>7.5</v>
      </c>
      <c r="L326">
        <v>-2.5</v>
      </c>
      <c r="N326">
        <v>2.5</v>
      </c>
      <c r="P326">
        <v>15.5</v>
      </c>
      <c r="R326">
        <v>0</v>
      </c>
      <c r="T326">
        <v>0</v>
      </c>
      <c r="V326">
        <v>0</v>
      </c>
      <c r="X326">
        <v>0</v>
      </c>
      <c r="Z326">
        <v>0</v>
      </c>
    </row>
    <row r="327" spans="1:26" x14ac:dyDescent="0.25">
      <c r="A327">
        <v>-124.02</v>
      </c>
      <c r="B327">
        <v>54.03</v>
      </c>
      <c r="C327" t="s">
        <v>1</v>
      </c>
      <c r="D327" t="s">
        <v>0</v>
      </c>
      <c r="E327" s="1">
        <v>43426</v>
      </c>
      <c r="F327">
        <v>2018</v>
      </c>
      <c r="G327">
        <v>11</v>
      </c>
      <c r="H327">
        <v>22</v>
      </c>
      <c r="I327" t="s">
        <v>2</v>
      </c>
      <c r="J327">
        <v>4</v>
      </c>
      <c r="L327">
        <v>-7</v>
      </c>
      <c r="N327">
        <v>-1.5</v>
      </c>
      <c r="P327">
        <v>19.5</v>
      </c>
      <c r="R327">
        <v>0</v>
      </c>
      <c r="T327">
        <v>0</v>
      </c>
      <c r="V327">
        <v>2.2000000000000002</v>
      </c>
      <c r="X327">
        <v>2.2000000000000002</v>
      </c>
      <c r="Z327">
        <v>0</v>
      </c>
    </row>
    <row r="328" spans="1:26" x14ac:dyDescent="0.25">
      <c r="A328">
        <v>-124.02</v>
      </c>
      <c r="B328">
        <v>54.03</v>
      </c>
      <c r="C328" t="s">
        <v>1</v>
      </c>
      <c r="D328" t="s">
        <v>0</v>
      </c>
      <c r="E328" s="1">
        <v>43427</v>
      </c>
      <c r="F328">
        <v>2018</v>
      </c>
      <c r="G328">
        <v>11</v>
      </c>
      <c r="H328">
        <v>23</v>
      </c>
      <c r="I328" t="s">
        <v>2</v>
      </c>
      <c r="J328">
        <v>1</v>
      </c>
      <c r="L328">
        <v>-2</v>
      </c>
      <c r="N328">
        <v>-0.5</v>
      </c>
      <c r="P328">
        <v>18.5</v>
      </c>
      <c r="R328">
        <v>0</v>
      </c>
      <c r="T328">
        <v>0</v>
      </c>
      <c r="V328">
        <v>0</v>
      </c>
      <c r="X328">
        <v>0</v>
      </c>
      <c r="Z328">
        <v>0</v>
      </c>
    </row>
    <row r="329" spans="1:26" x14ac:dyDescent="0.25">
      <c r="A329">
        <v>-124.02</v>
      </c>
      <c r="B329">
        <v>54.03</v>
      </c>
      <c r="C329" t="s">
        <v>1</v>
      </c>
      <c r="D329" t="s">
        <v>0</v>
      </c>
      <c r="E329" s="1">
        <v>43428</v>
      </c>
      <c r="F329">
        <v>2018</v>
      </c>
      <c r="G329">
        <v>11</v>
      </c>
      <c r="H329">
        <v>24</v>
      </c>
      <c r="I329" t="s">
        <v>2</v>
      </c>
      <c r="J329">
        <v>1</v>
      </c>
      <c r="L329">
        <v>-2.5</v>
      </c>
      <c r="N329">
        <v>-0.8</v>
      </c>
      <c r="P329">
        <v>18.8</v>
      </c>
      <c r="R329">
        <v>0</v>
      </c>
      <c r="T329">
        <v>0</v>
      </c>
      <c r="V329">
        <v>0</v>
      </c>
      <c r="W329" t="s">
        <v>3</v>
      </c>
      <c r="X329">
        <v>0</v>
      </c>
      <c r="Y329" t="s">
        <v>3</v>
      </c>
      <c r="Z329">
        <v>0</v>
      </c>
    </row>
    <row r="330" spans="1:26" x14ac:dyDescent="0.25">
      <c r="A330">
        <v>-124.02</v>
      </c>
      <c r="B330">
        <v>54.03</v>
      </c>
      <c r="C330" t="s">
        <v>1</v>
      </c>
      <c r="D330" t="s">
        <v>0</v>
      </c>
      <c r="E330" s="1">
        <v>43429</v>
      </c>
      <c r="F330">
        <v>2018</v>
      </c>
      <c r="G330">
        <v>11</v>
      </c>
      <c r="H330">
        <v>25</v>
      </c>
      <c r="I330" t="s">
        <v>2</v>
      </c>
      <c r="J330">
        <v>5</v>
      </c>
      <c r="L330">
        <v>-1</v>
      </c>
      <c r="N330">
        <v>2</v>
      </c>
      <c r="P330">
        <v>16</v>
      </c>
      <c r="R330">
        <v>0</v>
      </c>
      <c r="T330">
        <v>4.4000000000000004</v>
      </c>
      <c r="V330">
        <v>0</v>
      </c>
      <c r="X330">
        <v>4.4000000000000004</v>
      </c>
      <c r="Z330">
        <v>0</v>
      </c>
    </row>
    <row r="331" spans="1:26" x14ac:dyDescent="0.25">
      <c r="A331">
        <v>-124.02</v>
      </c>
      <c r="B331">
        <v>54.03</v>
      </c>
      <c r="C331" t="s">
        <v>1</v>
      </c>
      <c r="D331" t="s">
        <v>0</v>
      </c>
      <c r="E331" s="1">
        <v>43430</v>
      </c>
      <c r="F331">
        <v>2018</v>
      </c>
      <c r="G331">
        <v>11</v>
      </c>
      <c r="H331">
        <v>26</v>
      </c>
      <c r="I331" t="s">
        <v>2</v>
      </c>
      <c r="J331">
        <v>4</v>
      </c>
      <c r="L331">
        <v>3</v>
      </c>
      <c r="N331">
        <v>3.5</v>
      </c>
      <c r="P331">
        <v>14.5</v>
      </c>
      <c r="R331">
        <v>0</v>
      </c>
      <c r="T331">
        <v>5.4</v>
      </c>
      <c r="V331">
        <v>0</v>
      </c>
      <c r="X331">
        <v>5.4</v>
      </c>
      <c r="Z331">
        <v>0</v>
      </c>
    </row>
    <row r="332" spans="1:26" x14ac:dyDescent="0.25">
      <c r="A332">
        <v>-124.02</v>
      </c>
      <c r="B332">
        <v>54.03</v>
      </c>
      <c r="C332" t="s">
        <v>1</v>
      </c>
      <c r="D332" t="s">
        <v>0</v>
      </c>
      <c r="E332" s="1">
        <v>43431</v>
      </c>
      <c r="F332">
        <v>2018</v>
      </c>
      <c r="G332">
        <v>11</v>
      </c>
      <c r="H332">
        <v>27</v>
      </c>
      <c r="I332" t="s">
        <v>2</v>
      </c>
      <c r="J332">
        <v>4</v>
      </c>
      <c r="L332">
        <v>1.5</v>
      </c>
      <c r="N332">
        <v>2.8</v>
      </c>
      <c r="P332">
        <v>15.2</v>
      </c>
      <c r="R332">
        <v>0</v>
      </c>
      <c r="T332">
        <v>3.8</v>
      </c>
      <c r="V332">
        <v>0</v>
      </c>
      <c r="X332">
        <v>3.8</v>
      </c>
      <c r="Z332">
        <v>0</v>
      </c>
    </row>
    <row r="333" spans="1:26" x14ac:dyDescent="0.25">
      <c r="A333">
        <v>-124.02</v>
      </c>
      <c r="B333">
        <v>54.03</v>
      </c>
      <c r="C333" t="s">
        <v>1</v>
      </c>
      <c r="D333" t="s">
        <v>0</v>
      </c>
      <c r="E333" s="1">
        <v>43432</v>
      </c>
      <c r="F333">
        <v>2018</v>
      </c>
      <c r="G333">
        <v>11</v>
      </c>
      <c r="H333">
        <v>28</v>
      </c>
      <c r="I333" t="s">
        <v>2</v>
      </c>
      <c r="J333">
        <v>2.5</v>
      </c>
      <c r="L333">
        <v>-4</v>
      </c>
      <c r="N333">
        <v>-0.8</v>
      </c>
      <c r="P333">
        <v>18.8</v>
      </c>
      <c r="R333">
        <v>0</v>
      </c>
      <c r="T333">
        <v>0.4</v>
      </c>
      <c r="V333">
        <v>0</v>
      </c>
      <c r="X333">
        <v>0.4</v>
      </c>
      <c r="Z333">
        <v>0</v>
      </c>
    </row>
    <row r="334" spans="1:26" x14ac:dyDescent="0.25">
      <c r="A334">
        <v>-124.02</v>
      </c>
      <c r="B334">
        <v>54.03</v>
      </c>
      <c r="C334" t="s">
        <v>1</v>
      </c>
      <c r="D334" t="s">
        <v>0</v>
      </c>
      <c r="E334" s="1">
        <v>43433</v>
      </c>
      <c r="F334">
        <v>2018</v>
      </c>
      <c r="G334">
        <v>11</v>
      </c>
      <c r="H334">
        <v>29</v>
      </c>
      <c r="I334" t="s">
        <v>2</v>
      </c>
      <c r="J334">
        <v>3</v>
      </c>
      <c r="L334">
        <v>-4.5</v>
      </c>
      <c r="N334">
        <v>-0.8</v>
      </c>
      <c r="P334">
        <v>18.8</v>
      </c>
      <c r="R334">
        <v>0</v>
      </c>
      <c r="T334">
        <v>0</v>
      </c>
      <c r="V334">
        <v>0</v>
      </c>
      <c r="X334">
        <v>0</v>
      </c>
      <c r="Z334">
        <v>0</v>
      </c>
    </row>
    <row r="335" spans="1:26" x14ac:dyDescent="0.25">
      <c r="A335">
        <v>-124.02</v>
      </c>
      <c r="B335">
        <v>54.03</v>
      </c>
      <c r="C335" t="s">
        <v>1</v>
      </c>
      <c r="D335" t="s">
        <v>0</v>
      </c>
      <c r="E335" s="1">
        <v>43434</v>
      </c>
      <c r="F335">
        <v>2018</v>
      </c>
      <c r="G335">
        <v>11</v>
      </c>
      <c r="H335">
        <v>30</v>
      </c>
      <c r="I335" t="s">
        <v>2</v>
      </c>
      <c r="J335">
        <v>-2</v>
      </c>
      <c r="L335">
        <v>-3.5</v>
      </c>
      <c r="N335">
        <v>-2.8</v>
      </c>
      <c r="P335">
        <v>20.8</v>
      </c>
      <c r="R335">
        <v>0</v>
      </c>
      <c r="T335">
        <v>0</v>
      </c>
      <c r="V335">
        <v>0</v>
      </c>
      <c r="X335">
        <v>0</v>
      </c>
      <c r="Z335">
        <v>0</v>
      </c>
    </row>
    <row r="336" spans="1:26" x14ac:dyDescent="0.25">
      <c r="A336">
        <v>-124.02</v>
      </c>
      <c r="B336">
        <v>54.03</v>
      </c>
      <c r="C336" t="s">
        <v>1</v>
      </c>
      <c r="D336" t="s">
        <v>0</v>
      </c>
      <c r="E336" s="1">
        <v>43435</v>
      </c>
      <c r="F336">
        <v>2018</v>
      </c>
      <c r="G336">
        <v>12</v>
      </c>
      <c r="H336">
        <v>1</v>
      </c>
      <c r="I336" t="s">
        <v>2</v>
      </c>
      <c r="J336">
        <v>-1</v>
      </c>
      <c r="L336">
        <v>-3.5</v>
      </c>
      <c r="N336">
        <v>-2.2999999999999998</v>
      </c>
      <c r="P336">
        <v>20.3</v>
      </c>
      <c r="R336">
        <v>0</v>
      </c>
      <c r="T336">
        <v>0</v>
      </c>
      <c r="V336">
        <v>0</v>
      </c>
      <c r="X336">
        <v>0</v>
      </c>
      <c r="Z336">
        <v>0</v>
      </c>
    </row>
    <row r="337" spans="1:26" x14ac:dyDescent="0.25">
      <c r="A337">
        <v>-124.02</v>
      </c>
      <c r="B337">
        <v>54.03</v>
      </c>
      <c r="C337" t="s">
        <v>1</v>
      </c>
      <c r="D337" t="s">
        <v>0</v>
      </c>
      <c r="E337" s="1">
        <v>43436</v>
      </c>
      <c r="F337">
        <v>2018</v>
      </c>
      <c r="G337">
        <v>12</v>
      </c>
      <c r="H337">
        <v>2</v>
      </c>
      <c r="I337" t="s">
        <v>2</v>
      </c>
      <c r="J337">
        <v>-2</v>
      </c>
      <c r="L337">
        <v>-11</v>
      </c>
      <c r="N337">
        <v>-6.5</v>
      </c>
      <c r="P337">
        <v>24.5</v>
      </c>
      <c r="R337">
        <v>0</v>
      </c>
      <c r="T337">
        <v>0</v>
      </c>
      <c r="V337">
        <v>0</v>
      </c>
      <c r="X337">
        <v>0</v>
      </c>
      <c r="Z337">
        <v>0</v>
      </c>
    </row>
    <row r="338" spans="1:26" x14ac:dyDescent="0.25">
      <c r="A338">
        <v>-124.02</v>
      </c>
      <c r="B338">
        <v>54.03</v>
      </c>
      <c r="C338" t="s">
        <v>1</v>
      </c>
      <c r="D338" t="s">
        <v>0</v>
      </c>
      <c r="E338" s="1">
        <v>43437</v>
      </c>
      <c r="F338">
        <v>2018</v>
      </c>
      <c r="G338">
        <v>12</v>
      </c>
      <c r="H338">
        <v>3</v>
      </c>
      <c r="I338" t="s">
        <v>2</v>
      </c>
      <c r="J338">
        <v>-4</v>
      </c>
      <c r="L338">
        <v>-5</v>
      </c>
      <c r="N338">
        <v>-4.5</v>
      </c>
      <c r="P338">
        <v>22.5</v>
      </c>
      <c r="R338">
        <v>0</v>
      </c>
      <c r="T338">
        <v>0</v>
      </c>
      <c r="V338">
        <v>0</v>
      </c>
      <c r="X338">
        <v>0</v>
      </c>
      <c r="Z338">
        <v>0</v>
      </c>
    </row>
    <row r="339" spans="1:26" x14ac:dyDescent="0.25">
      <c r="A339">
        <v>-124.02</v>
      </c>
      <c r="B339">
        <v>54.03</v>
      </c>
      <c r="C339" t="s">
        <v>1</v>
      </c>
      <c r="D339" t="s">
        <v>0</v>
      </c>
      <c r="E339" s="1">
        <v>43438</v>
      </c>
      <c r="F339">
        <v>2018</v>
      </c>
      <c r="G339">
        <v>12</v>
      </c>
      <c r="H339">
        <v>4</v>
      </c>
      <c r="I339" t="s">
        <v>2</v>
      </c>
      <c r="J339">
        <v>-4.5</v>
      </c>
      <c r="L339">
        <v>-10</v>
      </c>
      <c r="N339">
        <v>-7.3</v>
      </c>
      <c r="P339">
        <v>25.3</v>
      </c>
      <c r="R339">
        <v>0</v>
      </c>
      <c r="T339">
        <v>0</v>
      </c>
      <c r="V339">
        <v>0</v>
      </c>
      <c r="X339">
        <v>0</v>
      </c>
      <c r="Z339">
        <v>0</v>
      </c>
    </row>
    <row r="340" spans="1:26" x14ac:dyDescent="0.25">
      <c r="A340">
        <v>-124.02</v>
      </c>
      <c r="B340">
        <v>54.03</v>
      </c>
      <c r="C340" t="s">
        <v>1</v>
      </c>
      <c r="D340" t="s">
        <v>0</v>
      </c>
      <c r="E340" s="1">
        <v>43439</v>
      </c>
      <c r="F340">
        <v>2018</v>
      </c>
      <c r="G340">
        <v>12</v>
      </c>
      <c r="H340">
        <v>5</v>
      </c>
      <c r="I340" t="s">
        <v>2</v>
      </c>
      <c r="J340">
        <v>-6</v>
      </c>
      <c r="L340">
        <v>-7</v>
      </c>
      <c r="N340">
        <v>-6.5</v>
      </c>
      <c r="P340">
        <v>24.5</v>
      </c>
      <c r="R340">
        <v>0</v>
      </c>
      <c r="T340">
        <v>0</v>
      </c>
      <c r="V340">
        <v>0</v>
      </c>
      <c r="X340">
        <v>0</v>
      </c>
      <c r="Z340">
        <v>0</v>
      </c>
    </row>
    <row r="341" spans="1:26" x14ac:dyDescent="0.25">
      <c r="A341">
        <v>-124.02</v>
      </c>
      <c r="B341">
        <v>54.03</v>
      </c>
      <c r="C341" t="s">
        <v>1</v>
      </c>
      <c r="D341" t="s">
        <v>0</v>
      </c>
      <c r="E341" s="1">
        <v>43440</v>
      </c>
      <c r="F341">
        <v>2018</v>
      </c>
      <c r="G341">
        <v>12</v>
      </c>
      <c r="H341">
        <v>6</v>
      </c>
      <c r="I341" t="s">
        <v>2</v>
      </c>
      <c r="J341">
        <v>-6.5</v>
      </c>
      <c r="L341">
        <v>-7.5</v>
      </c>
      <c r="N341">
        <v>-7</v>
      </c>
      <c r="P341">
        <v>25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-124.02</v>
      </c>
      <c r="B342">
        <v>54.03</v>
      </c>
      <c r="C342" t="s">
        <v>1</v>
      </c>
      <c r="D342" t="s">
        <v>0</v>
      </c>
      <c r="E342" s="1">
        <v>43441</v>
      </c>
      <c r="F342">
        <v>2018</v>
      </c>
      <c r="G342">
        <v>12</v>
      </c>
      <c r="H342">
        <v>7</v>
      </c>
      <c r="I342" t="s">
        <v>2</v>
      </c>
      <c r="J342">
        <v>-7.5</v>
      </c>
      <c r="L342">
        <v>-11</v>
      </c>
      <c r="N342">
        <v>-9.3000000000000007</v>
      </c>
      <c r="P342">
        <v>27.3</v>
      </c>
      <c r="R342">
        <v>0</v>
      </c>
      <c r="T342">
        <v>0</v>
      </c>
      <c r="V342">
        <v>0</v>
      </c>
      <c r="X342">
        <v>0</v>
      </c>
      <c r="Z342">
        <v>0</v>
      </c>
    </row>
    <row r="343" spans="1:26" x14ac:dyDescent="0.25">
      <c r="A343">
        <v>-124.02</v>
      </c>
      <c r="B343">
        <v>54.03</v>
      </c>
      <c r="C343" t="s">
        <v>1</v>
      </c>
      <c r="D343" t="s">
        <v>0</v>
      </c>
      <c r="E343" s="1">
        <v>43442</v>
      </c>
      <c r="F343">
        <v>2018</v>
      </c>
      <c r="G343">
        <v>12</v>
      </c>
      <c r="H343">
        <v>8</v>
      </c>
      <c r="I343" t="s">
        <v>2</v>
      </c>
      <c r="J343">
        <v>0</v>
      </c>
      <c r="L343">
        <v>-14</v>
      </c>
      <c r="N343">
        <v>-7</v>
      </c>
      <c r="P343">
        <v>25</v>
      </c>
      <c r="R343">
        <v>0</v>
      </c>
      <c r="T343">
        <v>0</v>
      </c>
      <c r="V343">
        <v>0</v>
      </c>
      <c r="X343">
        <v>0</v>
      </c>
      <c r="Z343">
        <v>0</v>
      </c>
    </row>
    <row r="344" spans="1:26" x14ac:dyDescent="0.25">
      <c r="A344">
        <v>-124.02</v>
      </c>
      <c r="B344">
        <v>54.03</v>
      </c>
      <c r="C344" t="s">
        <v>1</v>
      </c>
      <c r="D344" t="s">
        <v>0</v>
      </c>
      <c r="E344" s="1">
        <v>43443</v>
      </c>
      <c r="F344">
        <v>2018</v>
      </c>
      <c r="G344">
        <v>12</v>
      </c>
      <c r="H344">
        <v>9</v>
      </c>
      <c r="I344" t="s">
        <v>2</v>
      </c>
      <c r="J344">
        <v>2.5</v>
      </c>
      <c r="L344">
        <v>-13</v>
      </c>
      <c r="N344">
        <v>-5.3</v>
      </c>
      <c r="P344">
        <v>23.3</v>
      </c>
      <c r="R344">
        <v>0</v>
      </c>
      <c r="T344">
        <v>0</v>
      </c>
      <c r="V344">
        <v>0</v>
      </c>
      <c r="X344">
        <v>0</v>
      </c>
      <c r="Z344">
        <v>0</v>
      </c>
    </row>
    <row r="345" spans="1:26" x14ac:dyDescent="0.25">
      <c r="A345">
        <v>-124.02</v>
      </c>
      <c r="B345">
        <v>54.03</v>
      </c>
      <c r="C345" t="s">
        <v>1</v>
      </c>
      <c r="D345" t="s">
        <v>0</v>
      </c>
      <c r="E345" s="1">
        <v>43444</v>
      </c>
      <c r="F345">
        <v>2018</v>
      </c>
      <c r="G345">
        <v>12</v>
      </c>
      <c r="H345">
        <v>10</v>
      </c>
      <c r="I345" t="s">
        <v>2</v>
      </c>
      <c r="J345">
        <v>2</v>
      </c>
      <c r="L345">
        <v>-10</v>
      </c>
      <c r="N345">
        <v>-4</v>
      </c>
      <c r="P345">
        <v>22</v>
      </c>
      <c r="R345">
        <v>0</v>
      </c>
      <c r="T345">
        <v>0</v>
      </c>
      <c r="V345">
        <v>0</v>
      </c>
      <c r="W345" t="s">
        <v>3</v>
      </c>
      <c r="X345">
        <v>0</v>
      </c>
      <c r="Y345" t="s">
        <v>3</v>
      </c>
      <c r="Z345">
        <v>0</v>
      </c>
    </row>
    <row r="346" spans="1:26" x14ac:dyDescent="0.25">
      <c r="A346">
        <v>-124.02</v>
      </c>
      <c r="B346">
        <v>54.03</v>
      </c>
      <c r="C346" t="s">
        <v>1</v>
      </c>
      <c r="D346" t="s">
        <v>0</v>
      </c>
      <c r="E346" s="1">
        <v>43445</v>
      </c>
      <c r="F346">
        <v>2018</v>
      </c>
      <c r="G346">
        <v>12</v>
      </c>
      <c r="H346">
        <v>11</v>
      </c>
      <c r="I346" t="s">
        <v>2</v>
      </c>
      <c r="J346">
        <v>7</v>
      </c>
      <c r="L346">
        <v>-6</v>
      </c>
      <c r="N346">
        <v>0.5</v>
      </c>
      <c r="P346">
        <v>17.5</v>
      </c>
      <c r="R346">
        <v>0</v>
      </c>
      <c r="T346">
        <v>0</v>
      </c>
      <c r="V346">
        <v>0</v>
      </c>
      <c r="X346">
        <v>0</v>
      </c>
      <c r="Z346">
        <v>0</v>
      </c>
    </row>
    <row r="347" spans="1:26" x14ac:dyDescent="0.25">
      <c r="A347">
        <v>-124.02</v>
      </c>
      <c r="B347">
        <v>54.03</v>
      </c>
      <c r="C347" t="s">
        <v>1</v>
      </c>
      <c r="D347" t="s">
        <v>0</v>
      </c>
      <c r="E347" s="1">
        <v>43446</v>
      </c>
      <c r="F347">
        <v>2018</v>
      </c>
      <c r="G347">
        <v>12</v>
      </c>
      <c r="H347">
        <v>12</v>
      </c>
      <c r="I347" t="s">
        <v>2</v>
      </c>
      <c r="J347">
        <v>3</v>
      </c>
      <c r="L347">
        <v>-1</v>
      </c>
      <c r="N347">
        <v>1</v>
      </c>
      <c r="P347">
        <v>17</v>
      </c>
      <c r="R347">
        <v>0</v>
      </c>
      <c r="T347">
        <v>0</v>
      </c>
      <c r="V347">
        <v>0</v>
      </c>
      <c r="X347">
        <v>0</v>
      </c>
      <c r="Z347">
        <v>0</v>
      </c>
    </row>
    <row r="348" spans="1:26" x14ac:dyDescent="0.25">
      <c r="A348">
        <v>-124.02</v>
      </c>
      <c r="B348">
        <v>54.03</v>
      </c>
      <c r="C348" t="s">
        <v>1</v>
      </c>
      <c r="D348" t="s">
        <v>0</v>
      </c>
      <c r="E348" s="1">
        <v>43447</v>
      </c>
      <c r="F348">
        <v>2018</v>
      </c>
      <c r="G348">
        <v>12</v>
      </c>
      <c r="H348">
        <v>13</v>
      </c>
      <c r="I348" t="s">
        <v>2</v>
      </c>
      <c r="J348">
        <v>4</v>
      </c>
      <c r="L348">
        <v>-1</v>
      </c>
      <c r="N348">
        <v>1.5</v>
      </c>
      <c r="P348">
        <v>16.5</v>
      </c>
      <c r="R348">
        <v>0</v>
      </c>
      <c r="T348">
        <v>0</v>
      </c>
      <c r="V348">
        <v>8</v>
      </c>
      <c r="X348">
        <v>8</v>
      </c>
      <c r="Z348">
        <v>0</v>
      </c>
    </row>
    <row r="349" spans="1:26" x14ac:dyDescent="0.25">
      <c r="A349">
        <v>-124.02</v>
      </c>
      <c r="B349">
        <v>54.03</v>
      </c>
      <c r="C349" t="s">
        <v>1</v>
      </c>
      <c r="D349" t="s">
        <v>0</v>
      </c>
      <c r="E349" s="1">
        <v>43448</v>
      </c>
      <c r="F349">
        <v>2018</v>
      </c>
      <c r="G349">
        <v>12</v>
      </c>
      <c r="H349">
        <v>14</v>
      </c>
      <c r="I349" t="s">
        <v>2</v>
      </c>
      <c r="J349">
        <v>5.5</v>
      </c>
      <c r="L349">
        <v>-2</v>
      </c>
      <c r="N349">
        <v>1.8</v>
      </c>
      <c r="P349">
        <v>16.2</v>
      </c>
      <c r="R349">
        <v>0</v>
      </c>
      <c r="T349">
        <v>0</v>
      </c>
      <c r="V349">
        <v>1.6</v>
      </c>
      <c r="X349">
        <v>1.6</v>
      </c>
      <c r="Z349">
        <v>8</v>
      </c>
    </row>
    <row r="350" spans="1:26" x14ac:dyDescent="0.25">
      <c r="A350">
        <v>-124.02</v>
      </c>
      <c r="B350">
        <v>54.03</v>
      </c>
      <c r="C350" t="s">
        <v>1</v>
      </c>
      <c r="D350" t="s">
        <v>0</v>
      </c>
      <c r="E350" s="1">
        <v>43449</v>
      </c>
      <c r="F350">
        <v>2018</v>
      </c>
      <c r="G350">
        <v>12</v>
      </c>
      <c r="H350">
        <v>15</v>
      </c>
      <c r="I350" t="s">
        <v>2</v>
      </c>
      <c r="J350">
        <v>2</v>
      </c>
      <c r="L350">
        <v>-11.5</v>
      </c>
      <c r="N350">
        <v>-4.8</v>
      </c>
      <c r="P350">
        <v>22.8</v>
      </c>
      <c r="R350">
        <v>0</v>
      </c>
      <c r="T350">
        <v>0</v>
      </c>
      <c r="V350">
        <v>0</v>
      </c>
      <c r="X350">
        <v>0</v>
      </c>
      <c r="Z350">
        <v>8</v>
      </c>
    </row>
    <row r="351" spans="1:26" x14ac:dyDescent="0.25">
      <c r="A351">
        <v>-124.02</v>
      </c>
      <c r="B351">
        <v>54.03</v>
      </c>
      <c r="C351" t="s">
        <v>1</v>
      </c>
      <c r="D351" t="s">
        <v>0</v>
      </c>
      <c r="E351" s="1">
        <v>43450</v>
      </c>
      <c r="F351">
        <v>2018</v>
      </c>
      <c r="G351">
        <v>12</v>
      </c>
      <c r="H351">
        <v>16</v>
      </c>
      <c r="I351" t="s">
        <v>2</v>
      </c>
      <c r="J351">
        <v>4.5</v>
      </c>
      <c r="L351">
        <v>-3</v>
      </c>
      <c r="N351">
        <v>0.8</v>
      </c>
      <c r="P351">
        <v>17.2</v>
      </c>
      <c r="R351">
        <v>0</v>
      </c>
      <c r="T351">
        <v>2.8</v>
      </c>
      <c r="V351">
        <v>0</v>
      </c>
      <c r="X351">
        <v>2.8</v>
      </c>
      <c r="Z351">
        <v>7</v>
      </c>
    </row>
    <row r="352" spans="1:26" x14ac:dyDescent="0.25">
      <c r="A352">
        <v>-124.02</v>
      </c>
      <c r="B352">
        <v>54.03</v>
      </c>
      <c r="C352" t="s">
        <v>1</v>
      </c>
      <c r="D352" t="s">
        <v>0</v>
      </c>
      <c r="E352" s="1">
        <v>43451</v>
      </c>
      <c r="F352">
        <v>2018</v>
      </c>
      <c r="G352">
        <v>12</v>
      </c>
      <c r="H352">
        <v>17</v>
      </c>
      <c r="I352" t="s">
        <v>2</v>
      </c>
      <c r="J352">
        <v>1</v>
      </c>
      <c r="L352">
        <v>-5.5</v>
      </c>
      <c r="N352">
        <v>-2.2999999999999998</v>
      </c>
      <c r="P352">
        <v>20.3</v>
      </c>
      <c r="R352">
        <v>0</v>
      </c>
      <c r="T352">
        <v>0</v>
      </c>
      <c r="V352">
        <v>0</v>
      </c>
      <c r="X352">
        <v>0</v>
      </c>
      <c r="Z352">
        <v>5</v>
      </c>
    </row>
    <row r="353" spans="1:26" x14ac:dyDescent="0.25">
      <c r="A353">
        <v>-124.02</v>
      </c>
      <c r="B353">
        <v>54.03</v>
      </c>
      <c r="C353" t="s">
        <v>1</v>
      </c>
      <c r="D353" t="s">
        <v>0</v>
      </c>
      <c r="E353" s="1">
        <v>43452</v>
      </c>
      <c r="F353">
        <v>2018</v>
      </c>
      <c r="G353">
        <v>12</v>
      </c>
      <c r="H353">
        <v>18</v>
      </c>
      <c r="I353" t="s">
        <v>2</v>
      </c>
      <c r="J353">
        <v>4</v>
      </c>
      <c r="L353">
        <v>-4.5</v>
      </c>
      <c r="N353">
        <v>-0.3</v>
      </c>
      <c r="P353">
        <v>18.3</v>
      </c>
      <c r="R353">
        <v>0</v>
      </c>
      <c r="T353">
        <v>0</v>
      </c>
      <c r="V353">
        <v>0</v>
      </c>
      <c r="X353">
        <v>0</v>
      </c>
      <c r="Z353">
        <v>5</v>
      </c>
    </row>
    <row r="354" spans="1:26" x14ac:dyDescent="0.25">
      <c r="A354">
        <v>-124.02</v>
      </c>
      <c r="B354">
        <v>54.03</v>
      </c>
      <c r="C354" t="s">
        <v>1</v>
      </c>
      <c r="D354" t="s">
        <v>0</v>
      </c>
      <c r="E354" s="1">
        <v>43453</v>
      </c>
      <c r="F354">
        <v>2018</v>
      </c>
      <c r="G354">
        <v>12</v>
      </c>
      <c r="H354">
        <v>19</v>
      </c>
      <c r="I354" t="s">
        <v>2</v>
      </c>
      <c r="J354">
        <v>0</v>
      </c>
      <c r="L354">
        <v>-9</v>
      </c>
      <c r="N354">
        <v>-4.5</v>
      </c>
      <c r="P354">
        <v>22.5</v>
      </c>
      <c r="R354">
        <v>0</v>
      </c>
      <c r="T354">
        <v>0</v>
      </c>
      <c r="V354">
        <v>5</v>
      </c>
      <c r="X354">
        <v>5</v>
      </c>
      <c r="Z354">
        <v>5</v>
      </c>
    </row>
    <row r="355" spans="1:26" x14ac:dyDescent="0.25">
      <c r="A355">
        <v>-124.02</v>
      </c>
      <c r="B355">
        <v>54.03</v>
      </c>
      <c r="C355" t="s">
        <v>1</v>
      </c>
      <c r="D355" t="s">
        <v>0</v>
      </c>
      <c r="E355" s="1">
        <v>43454</v>
      </c>
      <c r="F355">
        <v>2018</v>
      </c>
      <c r="G355">
        <v>12</v>
      </c>
      <c r="H355">
        <v>20</v>
      </c>
      <c r="I355" t="s">
        <v>2</v>
      </c>
      <c r="J355">
        <v>1</v>
      </c>
      <c r="L355">
        <v>-6</v>
      </c>
      <c r="N355">
        <v>-2.5</v>
      </c>
      <c r="P355">
        <v>20.5</v>
      </c>
      <c r="R355">
        <v>0</v>
      </c>
      <c r="T355">
        <v>0.4</v>
      </c>
      <c r="V355">
        <v>4</v>
      </c>
      <c r="X355">
        <v>4.4000000000000004</v>
      </c>
      <c r="Z355">
        <v>10</v>
      </c>
    </row>
    <row r="356" spans="1:26" x14ac:dyDescent="0.25">
      <c r="A356">
        <v>-124.02</v>
      </c>
      <c r="B356">
        <v>54.03</v>
      </c>
      <c r="C356" t="s">
        <v>1</v>
      </c>
      <c r="D356" t="s">
        <v>0</v>
      </c>
      <c r="E356" s="1">
        <v>43455</v>
      </c>
      <c r="F356">
        <v>2018</v>
      </c>
      <c r="G356">
        <v>12</v>
      </c>
      <c r="H356">
        <v>21</v>
      </c>
      <c r="I356" t="s">
        <v>2</v>
      </c>
      <c r="J356">
        <v>-6</v>
      </c>
      <c r="L356">
        <v>-10</v>
      </c>
      <c r="N356">
        <v>-8</v>
      </c>
      <c r="P356">
        <v>26</v>
      </c>
      <c r="R356">
        <v>0</v>
      </c>
      <c r="T356">
        <v>0</v>
      </c>
      <c r="V356">
        <v>0</v>
      </c>
      <c r="X356">
        <v>0</v>
      </c>
      <c r="Z356">
        <v>13</v>
      </c>
    </row>
    <row r="357" spans="1:26" x14ac:dyDescent="0.25">
      <c r="A357">
        <v>-124.02</v>
      </c>
      <c r="B357">
        <v>54.03</v>
      </c>
      <c r="C357" t="s">
        <v>1</v>
      </c>
      <c r="D357" t="s">
        <v>0</v>
      </c>
      <c r="E357" s="1">
        <v>43456</v>
      </c>
      <c r="F357">
        <v>2018</v>
      </c>
      <c r="G357">
        <v>12</v>
      </c>
      <c r="H357">
        <v>22</v>
      </c>
      <c r="I357" t="s">
        <v>2</v>
      </c>
      <c r="J357">
        <v>-3</v>
      </c>
      <c r="L357">
        <v>-18</v>
      </c>
      <c r="N357">
        <v>-10.5</v>
      </c>
      <c r="P357">
        <v>28.5</v>
      </c>
      <c r="R357">
        <v>0</v>
      </c>
      <c r="T357">
        <v>0</v>
      </c>
      <c r="V357">
        <v>2</v>
      </c>
      <c r="X357">
        <v>2</v>
      </c>
      <c r="Z357">
        <v>13</v>
      </c>
    </row>
    <row r="358" spans="1:26" x14ac:dyDescent="0.25">
      <c r="A358">
        <v>-124.02</v>
      </c>
      <c r="B358">
        <v>54.03</v>
      </c>
      <c r="C358" t="s">
        <v>1</v>
      </c>
      <c r="D358" t="s">
        <v>0</v>
      </c>
      <c r="E358" s="1">
        <v>43457</v>
      </c>
      <c r="F358">
        <v>2018</v>
      </c>
      <c r="G358">
        <v>12</v>
      </c>
      <c r="H358">
        <v>23</v>
      </c>
      <c r="I358" t="s">
        <v>2</v>
      </c>
      <c r="J358">
        <v>-0.5</v>
      </c>
      <c r="L358">
        <v>-6</v>
      </c>
      <c r="N358">
        <v>-3.3</v>
      </c>
      <c r="P358">
        <v>21.3</v>
      </c>
      <c r="R358">
        <v>0</v>
      </c>
      <c r="T358">
        <v>0</v>
      </c>
      <c r="V358">
        <v>0</v>
      </c>
      <c r="X358">
        <v>0</v>
      </c>
      <c r="Z358">
        <v>16</v>
      </c>
    </row>
    <row r="359" spans="1:26" x14ac:dyDescent="0.25">
      <c r="A359">
        <v>-124.02</v>
      </c>
      <c r="B359">
        <v>54.03</v>
      </c>
      <c r="C359" t="s">
        <v>1</v>
      </c>
      <c r="D359" t="s">
        <v>0</v>
      </c>
      <c r="E359" s="1">
        <v>43458</v>
      </c>
      <c r="F359">
        <v>2018</v>
      </c>
      <c r="G359">
        <v>12</v>
      </c>
      <c r="H359">
        <v>24</v>
      </c>
      <c r="I359" t="s">
        <v>2</v>
      </c>
      <c r="J359">
        <v>2</v>
      </c>
      <c r="L359">
        <v>-5.5</v>
      </c>
      <c r="N359">
        <v>-1.8</v>
      </c>
      <c r="P359">
        <v>19.8</v>
      </c>
      <c r="R359">
        <v>0</v>
      </c>
      <c r="T359">
        <v>0</v>
      </c>
      <c r="V359">
        <v>0</v>
      </c>
      <c r="X359">
        <v>0</v>
      </c>
      <c r="Z359">
        <v>15</v>
      </c>
    </row>
    <row r="360" spans="1:26" x14ac:dyDescent="0.25">
      <c r="A360">
        <v>-124.02</v>
      </c>
      <c r="B360">
        <v>54.03</v>
      </c>
      <c r="C360" t="s">
        <v>1</v>
      </c>
      <c r="D360" t="s">
        <v>0</v>
      </c>
      <c r="E360" s="1">
        <v>43459</v>
      </c>
      <c r="F360">
        <v>2018</v>
      </c>
      <c r="G360">
        <v>12</v>
      </c>
      <c r="H360">
        <v>25</v>
      </c>
      <c r="I360" t="s">
        <v>2</v>
      </c>
      <c r="J360">
        <v>-6</v>
      </c>
      <c r="L360">
        <v>-14.5</v>
      </c>
      <c r="N360">
        <v>-10.3</v>
      </c>
      <c r="P360">
        <v>28.3</v>
      </c>
      <c r="R360">
        <v>0</v>
      </c>
      <c r="T360">
        <v>0</v>
      </c>
      <c r="V360">
        <v>0</v>
      </c>
      <c r="X360">
        <v>0</v>
      </c>
      <c r="Z360">
        <v>15</v>
      </c>
    </row>
    <row r="361" spans="1:26" x14ac:dyDescent="0.25">
      <c r="A361">
        <v>-124.02</v>
      </c>
      <c r="B361">
        <v>54.03</v>
      </c>
      <c r="C361" t="s">
        <v>1</v>
      </c>
      <c r="D361" t="s">
        <v>0</v>
      </c>
      <c r="E361" s="1">
        <v>43460</v>
      </c>
      <c r="F361">
        <v>2018</v>
      </c>
      <c r="G361">
        <v>12</v>
      </c>
      <c r="H361">
        <v>26</v>
      </c>
      <c r="I361" t="s">
        <v>2</v>
      </c>
      <c r="J361">
        <v>-2.5</v>
      </c>
      <c r="L361">
        <v>-17.5</v>
      </c>
      <c r="N361">
        <v>-10</v>
      </c>
      <c r="P361">
        <v>28</v>
      </c>
      <c r="R361">
        <v>0</v>
      </c>
      <c r="T361">
        <v>0</v>
      </c>
      <c r="V361">
        <v>0</v>
      </c>
      <c r="X361">
        <v>0</v>
      </c>
      <c r="Z361">
        <v>15</v>
      </c>
    </row>
    <row r="362" spans="1:26" x14ac:dyDescent="0.25">
      <c r="A362">
        <v>-124.02</v>
      </c>
      <c r="B362">
        <v>54.03</v>
      </c>
      <c r="C362" t="s">
        <v>1</v>
      </c>
      <c r="D362" t="s">
        <v>0</v>
      </c>
      <c r="E362" s="1">
        <v>43461</v>
      </c>
      <c r="F362">
        <v>2018</v>
      </c>
      <c r="G362">
        <v>12</v>
      </c>
      <c r="H362">
        <v>27</v>
      </c>
      <c r="I362" t="s">
        <v>2</v>
      </c>
      <c r="J362">
        <v>-4.5</v>
      </c>
      <c r="L362">
        <v>-12</v>
      </c>
      <c r="N362">
        <v>-8.3000000000000007</v>
      </c>
      <c r="P362">
        <v>26.3</v>
      </c>
      <c r="R362">
        <v>0</v>
      </c>
      <c r="T362">
        <v>0</v>
      </c>
      <c r="V362">
        <v>8</v>
      </c>
      <c r="X362">
        <v>8</v>
      </c>
      <c r="Z362">
        <v>15</v>
      </c>
    </row>
    <row r="363" spans="1:26" x14ac:dyDescent="0.25">
      <c r="A363">
        <v>-124.02</v>
      </c>
      <c r="B363">
        <v>54.03</v>
      </c>
      <c r="C363" t="s">
        <v>1</v>
      </c>
      <c r="D363" t="s">
        <v>0</v>
      </c>
      <c r="E363" s="1">
        <v>43462</v>
      </c>
      <c r="F363">
        <v>2018</v>
      </c>
      <c r="G363">
        <v>12</v>
      </c>
      <c r="H363">
        <v>28</v>
      </c>
      <c r="I363" t="s">
        <v>2</v>
      </c>
      <c r="J363">
        <v>0</v>
      </c>
      <c r="L363">
        <v>-11.5</v>
      </c>
      <c r="N363">
        <v>-5.8</v>
      </c>
      <c r="P363">
        <v>23.8</v>
      </c>
      <c r="R363">
        <v>0</v>
      </c>
      <c r="T363">
        <v>0</v>
      </c>
      <c r="V363">
        <v>27</v>
      </c>
      <c r="X363">
        <v>27</v>
      </c>
      <c r="Z363">
        <v>21</v>
      </c>
    </row>
    <row r="364" spans="1:26" x14ac:dyDescent="0.25">
      <c r="A364">
        <v>-124.02</v>
      </c>
      <c r="B364">
        <v>54.03</v>
      </c>
      <c r="C364" t="s">
        <v>1</v>
      </c>
      <c r="D364" t="s">
        <v>0</v>
      </c>
      <c r="E364" s="1">
        <v>43463</v>
      </c>
      <c r="F364">
        <v>2018</v>
      </c>
      <c r="G364">
        <v>12</v>
      </c>
      <c r="H364">
        <v>29</v>
      </c>
      <c r="I364" t="s">
        <v>2</v>
      </c>
      <c r="J364">
        <v>5</v>
      </c>
      <c r="L364">
        <v>-1.5</v>
      </c>
      <c r="N364">
        <v>1.8</v>
      </c>
      <c r="P364">
        <v>16.2</v>
      </c>
      <c r="R364">
        <v>0</v>
      </c>
      <c r="T364">
        <v>1</v>
      </c>
      <c r="V364">
        <v>0</v>
      </c>
      <c r="X364">
        <v>1</v>
      </c>
      <c r="Z364">
        <v>42</v>
      </c>
    </row>
    <row r="365" spans="1:26" x14ac:dyDescent="0.25">
      <c r="A365">
        <v>-124.02</v>
      </c>
      <c r="B365">
        <v>54.03</v>
      </c>
      <c r="C365" t="s">
        <v>1</v>
      </c>
      <c r="D365" t="s">
        <v>0</v>
      </c>
      <c r="E365" s="1">
        <v>43464</v>
      </c>
      <c r="F365">
        <v>2018</v>
      </c>
      <c r="G365">
        <v>12</v>
      </c>
      <c r="H365">
        <v>30</v>
      </c>
      <c r="I365" t="s">
        <v>2</v>
      </c>
      <c r="J365">
        <v>1.5</v>
      </c>
      <c r="L365">
        <v>-4.5</v>
      </c>
      <c r="N365">
        <v>-1.5</v>
      </c>
      <c r="P365">
        <v>19.5</v>
      </c>
      <c r="R365">
        <v>0</v>
      </c>
      <c r="T365">
        <v>0</v>
      </c>
      <c r="V365">
        <v>0</v>
      </c>
      <c r="X365">
        <v>0</v>
      </c>
      <c r="Z365">
        <v>37</v>
      </c>
    </row>
    <row r="366" spans="1:26" x14ac:dyDescent="0.25">
      <c r="A366">
        <v>-124.02</v>
      </c>
      <c r="B366">
        <v>54.03</v>
      </c>
      <c r="C366" t="s">
        <v>1</v>
      </c>
      <c r="D366" t="s">
        <v>0</v>
      </c>
      <c r="E366" s="1">
        <v>43465</v>
      </c>
      <c r="F366">
        <v>2018</v>
      </c>
      <c r="G366">
        <v>12</v>
      </c>
      <c r="H366">
        <v>31</v>
      </c>
      <c r="I366" t="s">
        <v>2</v>
      </c>
      <c r="J366">
        <v>-2</v>
      </c>
      <c r="L366">
        <v>-16</v>
      </c>
      <c r="N366">
        <v>-9</v>
      </c>
      <c r="P366">
        <v>27</v>
      </c>
      <c r="R366">
        <v>0</v>
      </c>
      <c r="T366">
        <v>0</v>
      </c>
      <c r="V366">
        <v>1</v>
      </c>
      <c r="X366">
        <v>1</v>
      </c>
      <c r="Z366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339B-C444-4CEC-A4A1-B9C3069AF9B6}">
  <dimension ref="A1:AE366"/>
  <sheetViews>
    <sheetView workbookViewId="0">
      <selection activeCell="U5" sqref="U5"/>
    </sheetView>
  </sheetViews>
  <sheetFormatPr defaultRowHeight="15" x14ac:dyDescent="0.25"/>
  <cols>
    <col min="20" max="20" width="15.140625" bestFit="1" customWidth="1"/>
  </cols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42736</v>
      </c>
      <c r="F2">
        <v>2017</v>
      </c>
      <c r="G2">
        <v>1</v>
      </c>
      <c r="H2">
        <v>1</v>
      </c>
      <c r="I2" t="s">
        <v>2</v>
      </c>
      <c r="J2">
        <v>-5.5</v>
      </c>
      <c r="L2">
        <v>-15</v>
      </c>
      <c r="N2">
        <v>-10.3</v>
      </c>
      <c r="P2">
        <v>28.3</v>
      </c>
      <c r="R2">
        <v>0</v>
      </c>
      <c r="T2">
        <v>0</v>
      </c>
      <c r="V2">
        <v>0</v>
      </c>
      <c r="X2">
        <v>0</v>
      </c>
      <c r="Z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42737</v>
      </c>
      <c r="F3">
        <v>2017</v>
      </c>
      <c r="G3">
        <v>1</v>
      </c>
      <c r="H3">
        <v>2</v>
      </c>
      <c r="I3" t="s">
        <v>2</v>
      </c>
      <c r="J3">
        <v>-9</v>
      </c>
      <c r="L3">
        <v>-20</v>
      </c>
      <c r="N3">
        <v>-14.5</v>
      </c>
      <c r="P3">
        <v>32.5</v>
      </c>
      <c r="R3">
        <v>0</v>
      </c>
      <c r="T3">
        <v>0</v>
      </c>
      <c r="V3">
        <v>0</v>
      </c>
      <c r="X3">
        <v>0</v>
      </c>
      <c r="Z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42738</v>
      </c>
      <c r="F4">
        <v>2017</v>
      </c>
      <c r="G4">
        <v>1</v>
      </c>
      <c r="H4">
        <v>3</v>
      </c>
      <c r="I4" t="s">
        <v>2</v>
      </c>
      <c r="J4">
        <v>-6.5</v>
      </c>
      <c r="L4">
        <v>-20.5</v>
      </c>
      <c r="N4">
        <v>-13.5</v>
      </c>
      <c r="P4">
        <v>31.5</v>
      </c>
      <c r="R4">
        <v>0</v>
      </c>
      <c r="T4">
        <v>0</v>
      </c>
      <c r="V4">
        <v>0</v>
      </c>
      <c r="X4">
        <v>0</v>
      </c>
      <c r="Z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42739</v>
      </c>
      <c r="F5">
        <v>2017</v>
      </c>
      <c r="G5">
        <v>1</v>
      </c>
      <c r="H5">
        <v>4</v>
      </c>
      <c r="I5" t="s">
        <v>2</v>
      </c>
      <c r="J5">
        <v>-9</v>
      </c>
      <c r="L5">
        <v>-17.5</v>
      </c>
      <c r="N5">
        <v>-13.3</v>
      </c>
      <c r="P5">
        <v>31.3</v>
      </c>
      <c r="R5">
        <v>0</v>
      </c>
      <c r="T5">
        <v>0</v>
      </c>
      <c r="V5">
        <v>0</v>
      </c>
      <c r="X5">
        <v>0</v>
      </c>
      <c r="Z5">
        <v>0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42740</v>
      </c>
      <c r="F6">
        <v>2017</v>
      </c>
      <c r="G6">
        <v>1</v>
      </c>
      <c r="H6">
        <v>5</v>
      </c>
      <c r="I6" t="s">
        <v>2</v>
      </c>
      <c r="J6">
        <v>-10</v>
      </c>
      <c r="L6">
        <v>-21.5</v>
      </c>
      <c r="N6">
        <v>-15.8</v>
      </c>
      <c r="P6">
        <v>33.799999999999997</v>
      </c>
      <c r="R6">
        <v>0</v>
      </c>
      <c r="T6">
        <v>0</v>
      </c>
      <c r="V6">
        <v>5</v>
      </c>
      <c r="X6">
        <v>5</v>
      </c>
      <c r="Z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42741</v>
      </c>
      <c r="F7">
        <v>2017</v>
      </c>
      <c r="G7">
        <v>1</v>
      </c>
      <c r="H7">
        <v>6</v>
      </c>
      <c r="I7" t="s">
        <v>2</v>
      </c>
      <c r="J7">
        <v>-6.5</v>
      </c>
      <c r="L7">
        <v>-12.5</v>
      </c>
      <c r="N7">
        <v>-9.5</v>
      </c>
      <c r="P7">
        <v>27.5</v>
      </c>
      <c r="R7">
        <v>0</v>
      </c>
      <c r="T7">
        <v>0</v>
      </c>
      <c r="V7">
        <v>6.4</v>
      </c>
      <c r="X7">
        <v>6.4</v>
      </c>
      <c r="Z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42742</v>
      </c>
      <c r="F8">
        <v>2017</v>
      </c>
      <c r="G8">
        <v>1</v>
      </c>
      <c r="H8">
        <v>7</v>
      </c>
      <c r="I8" t="s">
        <v>2</v>
      </c>
      <c r="J8">
        <v>-13</v>
      </c>
      <c r="L8">
        <v>-16</v>
      </c>
      <c r="N8">
        <v>-14.5</v>
      </c>
      <c r="P8">
        <v>32.5</v>
      </c>
      <c r="R8">
        <v>0</v>
      </c>
      <c r="T8">
        <v>0</v>
      </c>
      <c r="V8">
        <v>0.6</v>
      </c>
      <c r="X8">
        <v>0.6</v>
      </c>
      <c r="Z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42743</v>
      </c>
      <c r="F9">
        <v>2017</v>
      </c>
      <c r="G9">
        <v>1</v>
      </c>
      <c r="H9">
        <v>8</v>
      </c>
      <c r="I9" t="s">
        <v>2</v>
      </c>
      <c r="J9">
        <v>-16</v>
      </c>
      <c r="L9">
        <v>-27</v>
      </c>
      <c r="N9">
        <v>-21.5</v>
      </c>
      <c r="P9">
        <v>39.5</v>
      </c>
      <c r="R9">
        <v>0</v>
      </c>
      <c r="T9">
        <v>0</v>
      </c>
      <c r="V9">
        <v>2.4</v>
      </c>
      <c r="X9">
        <v>2.4</v>
      </c>
      <c r="Z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42744</v>
      </c>
      <c r="F10">
        <v>2017</v>
      </c>
      <c r="G10">
        <v>1</v>
      </c>
      <c r="H10">
        <v>9</v>
      </c>
      <c r="I10" t="s">
        <v>2</v>
      </c>
      <c r="J10">
        <v>-10</v>
      </c>
      <c r="L10">
        <v>-17.5</v>
      </c>
      <c r="N10">
        <v>-13.8</v>
      </c>
      <c r="P10">
        <v>31.8</v>
      </c>
      <c r="R10">
        <v>0</v>
      </c>
      <c r="T10">
        <v>0</v>
      </c>
      <c r="V10">
        <v>0.6</v>
      </c>
      <c r="X10">
        <v>0.6</v>
      </c>
      <c r="Z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42745</v>
      </c>
      <c r="F11">
        <v>2017</v>
      </c>
      <c r="G11">
        <v>1</v>
      </c>
      <c r="H11">
        <v>10</v>
      </c>
      <c r="I11" t="s">
        <v>2</v>
      </c>
      <c r="J11">
        <v>-19</v>
      </c>
      <c r="L11">
        <v>-32.5</v>
      </c>
      <c r="N11">
        <v>-25.8</v>
      </c>
      <c r="P11">
        <v>43.8</v>
      </c>
      <c r="R11">
        <v>0</v>
      </c>
      <c r="T11">
        <v>0</v>
      </c>
      <c r="V11">
        <v>0</v>
      </c>
      <c r="X11">
        <v>0</v>
      </c>
      <c r="Z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42746</v>
      </c>
      <c r="F12">
        <v>2017</v>
      </c>
      <c r="G12">
        <v>1</v>
      </c>
      <c r="H12">
        <v>11</v>
      </c>
      <c r="I12" t="s">
        <v>2</v>
      </c>
      <c r="J12">
        <v>-20</v>
      </c>
      <c r="L12">
        <v>-33</v>
      </c>
      <c r="N12">
        <v>-26.5</v>
      </c>
      <c r="P12">
        <v>44.5</v>
      </c>
      <c r="R12">
        <v>0</v>
      </c>
      <c r="T12">
        <v>0</v>
      </c>
      <c r="V12">
        <v>0</v>
      </c>
      <c r="X12">
        <v>0</v>
      </c>
      <c r="Z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42747</v>
      </c>
      <c r="F13">
        <v>2017</v>
      </c>
      <c r="G13">
        <v>1</v>
      </c>
      <c r="H13">
        <v>12</v>
      </c>
      <c r="I13" t="s">
        <v>2</v>
      </c>
      <c r="J13">
        <v>-20</v>
      </c>
      <c r="L13">
        <v>-31.5</v>
      </c>
      <c r="N13">
        <v>-25.8</v>
      </c>
      <c r="P13">
        <v>43.8</v>
      </c>
      <c r="R13">
        <v>0</v>
      </c>
      <c r="T13">
        <v>0</v>
      </c>
      <c r="V13">
        <v>0</v>
      </c>
      <c r="X13">
        <v>0</v>
      </c>
      <c r="Z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42748</v>
      </c>
      <c r="F14">
        <v>2017</v>
      </c>
      <c r="G14">
        <v>1</v>
      </c>
      <c r="H14">
        <v>13</v>
      </c>
      <c r="I14" t="s">
        <v>2</v>
      </c>
      <c r="J14">
        <v>-6</v>
      </c>
      <c r="L14">
        <v>-28</v>
      </c>
      <c r="N14">
        <v>-17</v>
      </c>
      <c r="P14">
        <v>35</v>
      </c>
      <c r="R14">
        <v>0</v>
      </c>
      <c r="T14">
        <v>0</v>
      </c>
      <c r="V14">
        <v>0.6</v>
      </c>
      <c r="X14">
        <v>0.6</v>
      </c>
      <c r="Z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42749</v>
      </c>
      <c r="F15">
        <v>2017</v>
      </c>
      <c r="G15">
        <v>1</v>
      </c>
      <c r="H15">
        <v>14</v>
      </c>
      <c r="I15" t="s">
        <v>2</v>
      </c>
      <c r="J15">
        <v>-2</v>
      </c>
      <c r="L15">
        <v>-15</v>
      </c>
      <c r="N15">
        <v>-8.5</v>
      </c>
      <c r="P15">
        <v>26.5</v>
      </c>
      <c r="R15">
        <v>0</v>
      </c>
      <c r="T15">
        <v>0</v>
      </c>
      <c r="V15">
        <v>0</v>
      </c>
      <c r="X15">
        <v>0</v>
      </c>
      <c r="Z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42750</v>
      </c>
      <c r="F16">
        <v>2017</v>
      </c>
      <c r="G16">
        <v>1</v>
      </c>
      <c r="H16">
        <v>15</v>
      </c>
      <c r="I16" t="s">
        <v>2</v>
      </c>
      <c r="J16">
        <v>0</v>
      </c>
      <c r="L16">
        <v>-14.5</v>
      </c>
      <c r="N16">
        <v>-7.3</v>
      </c>
      <c r="P16">
        <v>25.3</v>
      </c>
      <c r="R16">
        <v>0</v>
      </c>
      <c r="T16">
        <v>0</v>
      </c>
      <c r="V16">
        <v>0</v>
      </c>
      <c r="X16">
        <v>0</v>
      </c>
      <c r="Z16">
        <v>0</v>
      </c>
    </row>
    <row r="17" spans="1:26" x14ac:dyDescent="0.25">
      <c r="A17">
        <v>-124.02</v>
      </c>
      <c r="B17">
        <v>54.03</v>
      </c>
      <c r="C17" t="s">
        <v>1</v>
      </c>
      <c r="D17" t="s">
        <v>0</v>
      </c>
      <c r="E17" s="1">
        <v>42751</v>
      </c>
      <c r="F17">
        <v>2017</v>
      </c>
      <c r="G17">
        <v>1</v>
      </c>
      <c r="H17">
        <v>16</v>
      </c>
      <c r="I17" t="s">
        <v>2</v>
      </c>
      <c r="J17">
        <v>2.5</v>
      </c>
      <c r="L17">
        <v>-5</v>
      </c>
      <c r="N17">
        <v>-1.3</v>
      </c>
      <c r="P17">
        <v>19.3</v>
      </c>
      <c r="R17">
        <v>0</v>
      </c>
      <c r="T17">
        <v>6</v>
      </c>
      <c r="V17">
        <v>0</v>
      </c>
      <c r="X17">
        <v>6</v>
      </c>
      <c r="Z17">
        <v>0</v>
      </c>
    </row>
    <row r="18" spans="1:26" x14ac:dyDescent="0.25">
      <c r="A18">
        <v>-124.02</v>
      </c>
      <c r="B18">
        <v>54.03</v>
      </c>
      <c r="C18" t="s">
        <v>1</v>
      </c>
      <c r="D18" t="s">
        <v>0</v>
      </c>
      <c r="E18" s="1">
        <v>42752</v>
      </c>
      <c r="F18">
        <v>2017</v>
      </c>
      <c r="G18">
        <v>1</v>
      </c>
      <c r="H18">
        <v>17</v>
      </c>
      <c r="I18" t="s">
        <v>2</v>
      </c>
      <c r="J18">
        <v>5</v>
      </c>
      <c r="L18">
        <v>0.5</v>
      </c>
      <c r="N18">
        <v>2.8</v>
      </c>
      <c r="P18">
        <v>15.2</v>
      </c>
      <c r="R18">
        <v>0</v>
      </c>
      <c r="T18">
        <v>6.8</v>
      </c>
      <c r="V18">
        <v>0</v>
      </c>
      <c r="X18">
        <v>6.8</v>
      </c>
      <c r="Z18">
        <v>0</v>
      </c>
    </row>
    <row r="19" spans="1:26" x14ac:dyDescent="0.25">
      <c r="A19">
        <v>-124.02</v>
      </c>
      <c r="B19">
        <v>54.03</v>
      </c>
      <c r="C19" t="s">
        <v>1</v>
      </c>
      <c r="D19" t="s">
        <v>0</v>
      </c>
      <c r="E19" s="1">
        <v>42753</v>
      </c>
      <c r="F19">
        <v>2017</v>
      </c>
      <c r="G19">
        <v>1</v>
      </c>
      <c r="H19">
        <v>18</v>
      </c>
      <c r="I19" t="s">
        <v>2</v>
      </c>
      <c r="J19">
        <v>6</v>
      </c>
      <c r="L19">
        <v>2.5</v>
      </c>
      <c r="N19">
        <v>4.3</v>
      </c>
      <c r="P19">
        <v>13.7</v>
      </c>
      <c r="R19">
        <v>0</v>
      </c>
      <c r="T19">
        <v>0.4</v>
      </c>
      <c r="V19">
        <v>0</v>
      </c>
      <c r="X19">
        <v>0.4</v>
      </c>
      <c r="Z19">
        <v>0</v>
      </c>
    </row>
    <row r="20" spans="1:26" x14ac:dyDescent="0.25">
      <c r="A20">
        <v>-124.02</v>
      </c>
      <c r="B20">
        <v>54.03</v>
      </c>
      <c r="C20" t="s">
        <v>1</v>
      </c>
      <c r="D20" t="s">
        <v>0</v>
      </c>
      <c r="E20" s="1">
        <v>42754</v>
      </c>
      <c r="F20">
        <v>2017</v>
      </c>
      <c r="G20">
        <v>1</v>
      </c>
      <c r="H20">
        <v>19</v>
      </c>
      <c r="I20" t="s">
        <v>2</v>
      </c>
      <c r="J20">
        <v>4</v>
      </c>
      <c r="L20">
        <v>0</v>
      </c>
      <c r="N20">
        <v>2</v>
      </c>
      <c r="P20">
        <v>16</v>
      </c>
      <c r="R20">
        <v>0</v>
      </c>
      <c r="T20">
        <v>0</v>
      </c>
      <c r="V20">
        <v>0</v>
      </c>
      <c r="X20">
        <v>0</v>
      </c>
      <c r="Z20">
        <v>0</v>
      </c>
    </row>
    <row r="21" spans="1:26" x14ac:dyDescent="0.25">
      <c r="A21">
        <v>-124.02</v>
      </c>
      <c r="B21">
        <v>54.03</v>
      </c>
      <c r="C21" t="s">
        <v>1</v>
      </c>
      <c r="D21" t="s">
        <v>0</v>
      </c>
      <c r="E21" s="1">
        <v>42755</v>
      </c>
      <c r="F21">
        <v>2017</v>
      </c>
      <c r="G21">
        <v>1</v>
      </c>
      <c r="H21">
        <v>20</v>
      </c>
      <c r="I21" t="s">
        <v>2</v>
      </c>
      <c r="J21">
        <v>2</v>
      </c>
      <c r="L21">
        <v>-3</v>
      </c>
      <c r="N21">
        <v>-0.5</v>
      </c>
      <c r="P21">
        <v>18.5</v>
      </c>
      <c r="R21">
        <v>0</v>
      </c>
      <c r="T21">
        <v>0</v>
      </c>
      <c r="V21">
        <v>0</v>
      </c>
      <c r="X21">
        <v>0</v>
      </c>
      <c r="Z21">
        <v>0</v>
      </c>
    </row>
    <row r="22" spans="1:26" x14ac:dyDescent="0.25">
      <c r="A22">
        <v>-124.02</v>
      </c>
      <c r="B22">
        <v>54.03</v>
      </c>
      <c r="C22" t="s">
        <v>1</v>
      </c>
      <c r="D22" t="s">
        <v>0</v>
      </c>
      <c r="E22" s="1">
        <v>42756</v>
      </c>
      <c r="F22">
        <v>2017</v>
      </c>
      <c r="G22">
        <v>1</v>
      </c>
      <c r="H22">
        <v>21</v>
      </c>
      <c r="I22" t="s">
        <v>2</v>
      </c>
      <c r="J22">
        <v>-1.5</v>
      </c>
      <c r="L22">
        <v>-8</v>
      </c>
      <c r="N22">
        <v>-4.8</v>
      </c>
      <c r="P22">
        <v>22.8</v>
      </c>
      <c r="R22">
        <v>0</v>
      </c>
      <c r="T22">
        <v>0</v>
      </c>
      <c r="V22">
        <v>0</v>
      </c>
      <c r="X22">
        <v>0</v>
      </c>
      <c r="Z22">
        <v>0</v>
      </c>
    </row>
    <row r="23" spans="1:26" x14ac:dyDescent="0.25">
      <c r="A23">
        <v>-124.02</v>
      </c>
      <c r="B23">
        <v>54.03</v>
      </c>
      <c r="C23" t="s">
        <v>1</v>
      </c>
      <c r="D23" t="s">
        <v>0</v>
      </c>
      <c r="E23" s="1">
        <v>42757</v>
      </c>
      <c r="F23">
        <v>2017</v>
      </c>
      <c r="G23">
        <v>1</v>
      </c>
      <c r="H23">
        <v>22</v>
      </c>
      <c r="I23" t="s">
        <v>2</v>
      </c>
      <c r="J23">
        <v>-1.5</v>
      </c>
      <c r="L23">
        <v>-5.5</v>
      </c>
      <c r="N23">
        <v>-3.5</v>
      </c>
      <c r="P23">
        <v>21.5</v>
      </c>
      <c r="R23">
        <v>0</v>
      </c>
      <c r="T23">
        <v>0</v>
      </c>
      <c r="V23">
        <v>0</v>
      </c>
      <c r="X23">
        <v>0</v>
      </c>
      <c r="Z23">
        <v>0</v>
      </c>
    </row>
    <row r="24" spans="1:26" x14ac:dyDescent="0.25">
      <c r="A24">
        <v>-124.02</v>
      </c>
      <c r="B24">
        <v>54.03</v>
      </c>
      <c r="C24" t="s">
        <v>1</v>
      </c>
      <c r="D24" t="s">
        <v>0</v>
      </c>
      <c r="E24" s="1">
        <v>42758</v>
      </c>
      <c r="F24">
        <v>2017</v>
      </c>
      <c r="G24">
        <v>1</v>
      </c>
      <c r="H24">
        <v>23</v>
      </c>
      <c r="I24" t="s">
        <v>2</v>
      </c>
      <c r="J24">
        <v>1.5</v>
      </c>
      <c r="L24">
        <v>-6</v>
      </c>
      <c r="N24">
        <v>-2.2999999999999998</v>
      </c>
      <c r="P24">
        <v>20.3</v>
      </c>
      <c r="R24">
        <v>0</v>
      </c>
      <c r="T24">
        <v>0</v>
      </c>
      <c r="V24">
        <v>0</v>
      </c>
      <c r="X24">
        <v>0</v>
      </c>
      <c r="Z24">
        <v>0</v>
      </c>
    </row>
    <row r="25" spans="1:26" x14ac:dyDescent="0.25">
      <c r="A25">
        <v>-124.02</v>
      </c>
      <c r="B25">
        <v>54.03</v>
      </c>
      <c r="C25" t="s">
        <v>1</v>
      </c>
      <c r="D25" t="s">
        <v>0</v>
      </c>
      <c r="E25" s="1">
        <v>42759</v>
      </c>
      <c r="F25">
        <v>2017</v>
      </c>
      <c r="G25">
        <v>1</v>
      </c>
      <c r="H25">
        <v>24</v>
      </c>
      <c r="I25" t="s">
        <v>2</v>
      </c>
      <c r="J25">
        <v>-3</v>
      </c>
      <c r="L25">
        <v>-12.5</v>
      </c>
      <c r="N25">
        <v>-7.8</v>
      </c>
      <c r="P25">
        <v>25.8</v>
      </c>
      <c r="R25">
        <v>0</v>
      </c>
      <c r="T25">
        <v>0</v>
      </c>
      <c r="V25">
        <v>0</v>
      </c>
      <c r="X25">
        <v>0</v>
      </c>
      <c r="Z25">
        <v>0</v>
      </c>
    </row>
    <row r="26" spans="1:26" x14ac:dyDescent="0.25">
      <c r="A26">
        <v>-124.02</v>
      </c>
      <c r="B26">
        <v>54.03</v>
      </c>
      <c r="C26" t="s">
        <v>1</v>
      </c>
      <c r="D26" t="s">
        <v>0</v>
      </c>
      <c r="E26" s="1">
        <v>42760</v>
      </c>
      <c r="F26">
        <v>2017</v>
      </c>
      <c r="G26">
        <v>1</v>
      </c>
      <c r="H26">
        <v>25</v>
      </c>
      <c r="I26" t="s">
        <v>2</v>
      </c>
      <c r="J26">
        <v>-2</v>
      </c>
      <c r="L26">
        <v>-10</v>
      </c>
      <c r="N26">
        <v>-6</v>
      </c>
      <c r="P26">
        <v>24</v>
      </c>
      <c r="R26">
        <v>0</v>
      </c>
      <c r="T26">
        <v>0</v>
      </c>
      <c r="V26">
        <v>0</v>
      </c>
      <c r="X26">
        <v>0</v>
      </c>
      <c r="Z26">
        <v>0</v>
      </c>
    </row>
    <row r="27" spans="1:26" x14ac:dyDescent="0.25">
      <c r="A27">
        <v>-124.02</v>
      </c>
      <c r="B27">
        <v>54.03</v>
      </c>
      <c r="C27" t="s">
        <v>1</v>
      </c>
      <c r="D27" t="s">
        <v>0</v>
      </c>
      <c r="E27" s="1">
        <v>42761</v>
      </c>
      <c r="F27">
        <v>2017</v>
      </c>
      <c r="G27">
        <v>1</v>
      </c>
      <c r="H27">
        <v>26</v>
      </c>
      <c r="I27" t="s">
        <v>2</v>
      </c>
      <c r="J27">
        <v>1</v>
      </c>
      <c r="L27">
        <v>-8.5</v>
      </c>
      <c r="N27">
        <v>-3.8</v>
      </c>
      <c r="P27">
        <v>21.8</v>
      </c>
      <c r="R27">
        <v>0</v>
      </c>
      <c r="T27">
        <v>0</v>
      </c>
      <c r="V27">
        <v>0</v>
      </c>
      <c r="X27">
        <v>0</v>
      </c>
      <c r="Z27">
        <v>0</v>
      </c>
    </row>
    <row r="28" spans="1:26" x14ac:dyDescent="0.25">
      <c r="A28">
        <v>-124.02</v>
      </c>
      <c r="B28">
        <v>54.03</v>
      </c>
      <c r="C28" t="s">
        <v>1</v>
      </c>
      <c r="D28" t="s">
        <v>0</v>
      </c>
      <c r="E28" s="1">
        <v>42762</v>
      </c>
      <c r="F28">
        <v>2017</v>
      </c>
      <c r="G28">
        <v>1</v>
      </c>
      <c r="H28">
        <v>27</v>
      </c>
      <c r="I28" t="s">
        <v>2</v>
      </c>
      <c r="J28">
        <v>3.5</v>
      </c>
      <c r="L28">
        <v>-6</v>
      </c>
      <c r="N28">
        <v>-1.3</v>
      </c>
      <c r="P28">
        <v>19.3</v>
      </c>
      <c r="R28">
        <v>0</v>
      </c>
      <c r="T28">
        <v>0</v>
      </c>
      <c r="V28">
        <v>0</v>
      </c>
      <c r="X28">
        <v>0</v>
      </c>
      <c r="Z28">
        <v>0</v>
      </c>
    </row>
    <row r="29" spans="1:26" x14ac:dyDescent="0.25">
      <c r="A29">
        <v>-124.02</v>
      </c>
      <c r="B29">
        <v>54.03</v>
      </c>
      <c r="C29" t="s">
        <v>1</v>
      </c>
      <c r="D29" t="s">
        <v>0</v>
      </c>
      <c r="E29" s="1">
        <v>42763</v>
      </c>
      <c r="F29">
        <v>2017</v>
      </c>
      <c r="G29">
        <v>1</v>
      </c>
      <c r="H29">
        <v>28</v>
      </c>
      <c r="I29" t="s">
        <v>2</v>
      </c>
      <c r="J29">
        <v>8.5</v>
      </c>
      <c r="L29">
        <v>2</v>
      </c>
      <c r="N29">
        <v>5.3</v>
      </c>
      <c r="P29">
        <v>12.7</v>
      </c>
      <c r="R29">
        <v>0</v>
      </c>
      <c r="T29">
        <v>5.4</v>
      </c>
      <c r="V29">
        <v>0</v>
      </c>
      <c r="X29">
        <v>5.4</v>
      </c>
      <c r="Z29">
        <v>0</v>
      </c>
    </row>
    <row r="30" spans="1:26" x14ac:dyDescent="0.25">
      <c r="A30">
        <v>-124.02</v>
      </c>
      <c r="B30">
        <v>54.03</v>
      </c>
      <c r="C30" t="s">
        <v>1</v>
      </c>
      <c r="D30" t="s">
        <v>0</v>
      </c>
      <c r="E30" s="1">
        <v>42764</v>
      </c>
      <c r="F30">
        <v>2017</v>
      </c>
      <c r="G30">
        <v>1</v>
      </c>
      <c r="H30">
        <v>29</v>
      </c>
      <c r="I30" t="s">
        <v>2</v>
      </c>
      <c r="J30">
        <v>3</v>
      </c>
      <c r="L30">
        <v>1</v>
      </c>
      <c r="N30">
        <v>2</v>
      </c>
      <c r="P30">
        <v>16</v>
      </c>
      <c r="R30">
        <v>0</v>
      </c>
      <c r="T30">
        <v>3</v>
      </c>
      <c r="V30">
        <v>0</v>
      </c>
      <c r="W30" t="s">
        <v>3</v>
      </c>
      <c r="X30">
        <v>3</v>
      </c>
      <c r="Z30">
        <v>0</v>
      </c>
    </row>
    <row r="31" spans="1:26" x14ac:dyDescent="0.25">
      <c r="A31">
        <v>-124.02</v>
      </c>
      <c r="B31">
        <v>54.03</v>
      </c>
      <c r="C31" t="s">
        <v>1</v>
      </c>
      <c r="D31" t="s">
        <v>0</v>
      </c>
      <c r="E31" s="1">
        <v>42765</v>
      </c>
      <c r="F31">
        <v>2017</v>
      </c>
      <c r="G31">
        <v>1</v>
      </c>
      <c r="H31">
        <v>30</v>
      </c>
      <c r="I31" t="s">
        <v>2</v>
      </c>
      <c r="J31">
        <v>1.5</v>
      </c>
      <c r="L31">
        <v>-6.5</v>
      </c>
      <c r="N31">
        <v>-2.5</v>
      </c>
      <c r="P31">
        <v>20.5</v>
      </c>
      <c r="R31">
        <v>0</v>
      </c>
      <c r="T31">
        <v>0</v>
      </c>
      <c r="V31">
        <v>0</v>
      </c>
      <c r="X31">
        <v>0</v>
      </c>
      <c r="Z31">
        <v>0</v>
      </c>
    </row>
    <row r="32" spans="1:26" x14ac:dyDescent="0.25">
      <c r="A32">
        <v>-124.02</v>
      </c>
      <c r="B32">
        <v>54.03</v>
      </c>
      <c r="C32" t="s">
        <v>1</v>
      </c>
      <c r="D32" t="s">
        <v>0</v>
      </c>
      <c r="E32" s="1">
        <v>42766</v>
      </c>
      <c r="F32">
        <v>2017</v>
      </c>
      <c r="G32">
        <v>1</v>
      </c>
      <c r="H32">
        <v>31</v>
      </c>
      <c r="I32" t="s">
        <v>2</v>
      </c>
      <c r="J32">
        <v>-2</v>
      </c>
      <c r="L32">
        <v>-12</v>
      </c>
      <c r="N32">
        <v>-7</v>
      </c>
      <c r="P32">
        <v>25</v>
      </c>
      <c r="R32">
        <v>0</v>
      </c>
      <c r="T32">
        <v>0</v>
      </c>
      <c r="V32">
        <v>0</v>
      </c>
      <c r="X32">
        <v>0</v>
      </c>
      <c r="Z32">
        <v>0</v>
      </c>
    </row>
    <row r="33" spans="1:26" x14ac:dyDescent="0.25">
      <c r="A33">
        <v>-124.02</v>
      </c>
      <c r="B33">
        <v>54.03</v>
      </c>
      <c r="C33" t="s">
        <v>1</v>
      </c>
      <c r="D33" t="s">
        <v>0</v>
      </c>
      <c r="E33" s="1">
        <v>42767</v>
      </c>
      <c r="F33">
        <v>2017</v>
      </c>
      <c r="G33">
        <v>2</v>
      </c>
      <c r="H33">
        <v>1</v>
      </c>
      <c r="I33" t="s">
        <v>2</v>
      </c>
      <c r="J33">
        <v>-7</v>
      </c>
      <c r="L33">
        <v>-18.5</v>
      </c>
      <c r="N33">
        <v>-12.8</v>
      </c>
      <c r="P33">
        <v>30.8</v>
      </c>
      <c r="R33">
        <v>0</v>
      </c>
      <c r="T33">
        <v>0</v>
      </c>
      <c r="V33">
        <v>0</v>
      </c>
      <c r="X33">
        <v>0</v>
      </c>
      <c r="Z33">
        <v>0</v>
      </c>
    </row>
    <row r="34" spans="1:26" x14ac:dyDescent="0.25">
      <c r="A34">
        <v>-124.02</v>
      </c>
      <c r="B34">
        <v>54.03</v>
      </c>
      <c r="C34" t="s">
        <v>1</v>
      </c>
      <c r="D34" t="s">
        <v>0</v>
      </c>
      <c r="E34" s="1">
        <v>42768</v>
      </c>
      <c r="F34">
        <v>2017</v>
      </c>
      <c r="G34">
        <v>2</v>
      </c>
      <c r="H34">
        <v>2</v>
      </c>
      <c r="I34" t="s">
        <v>2</v>
      </c>
      <c r="J34">
        <v>-12.5</v>
      </c>
      <c r="L34">
        <v>-21</v>
      </c>
      <c r="N34">
        <v>-16.8</v>
      </c>
      <c r="P34">
        <v>34.799999999999997</v>
      </c>
      <c r="R34">
        <v>0</v>
      </c>
      <c r="T34">
        <v>0</v>
      </c>
      <c r="V34">
        <v>0</v>
      </c>
      <c r="X34">
        <v>0</v>
      </c>
      <c r="Z34">
        <v>0</v>
      </c>
    </row>
    <row r="35" spans="1:26" x14ac:dyDescent="0.25">
      <c r="A35">
        <v>-124.02</v>
      </c>
      <c r="B35">
        <v>54.03</v>
      </c>
      <c r="C35" t="s">
        <v>1</v>
      </c>
      <c r="D35" t="s">
        <v>0</v>
      </c>
      <c r="E35" s="1">
        <v>42769</v>
      </c>
      <c r="F35">
        <v>2017</v>
      </c>
      <c r="G35">
        <v>2</v>
      </c>
      <c r="H35">
        <v>3</v>
      </c>
      <c r="I35" t="s">
        <v>2</v>
      </c>
      <c r="J35">
        <v>-8</v>
      </c>
      <c r="L35">
        <v>-20</v>
      </c>
      <c r="N35">
        <v>-14</v>
      </c>
      <c r="P35">
        <v>32</v>
      </c>
      <c r="R35">
        <v>0</v>
      </c>
      <c r="T35">
        <v>0</v>
      </c>
      <c r="V35">
        <v>0</v>
      </c>
      <c r="X35">
        <v>0</v>
      </c>
      <c r="Z35">
        <v>0</v>
      </c>
    </row>
    <row r="36" spans="1:26" x14ac:dyDescent="0.25">
      <c r="A36">
        <v>-124.02</v>
      </c>
      <c r="B36">
        <v>54.03</v>
      </c>
      <c r="C36" t="s">
        <v>1</v>
      </c>
      <c r="D36" t="s">
        <v>0</v>
      </c>
      <c r="E36" s="1">
        <v>42770</v>
      </c>
      <c r="F36">
        <v>2017</v>
      </c>
      <c r="G36">
        <v>2</v>
      </c>
      <c r="H36">
        <v>4</v>
      </c>
      <c r="I36" t="s">
        <v>2</v>
      </c>
      <c r="J36">
        <v>-7</v>
      </c>
      <c r="L36">
        <v>-16</v>
      </c>
      <c r="N36">
        <v>-11.5</v>
      </c>
      <c r="P36">
        <v>29.5</v>
      </c>
      <c r="R36">
        <v>0</v>
      </c>
      <c r="T36">
        <v>0</v>
      </c>
      <c r="V36">
        <v>0</v>
      </c>
      <c r="X36">
        <v>0</v>
      </c>
      <c r="Z36">
        <v>0</v>
      </c>
    </row>
    <row r="37" spans="1:26" x14ac:dyDescent="0.25">
      <c r="A37">
        <v>-124.02</v>
      </c>
      <c r="B37">
        <v>54.03</v>
      </c>
      <c r="C37" t="s">
        <v>1</v>
      </c>
      <c r="D37" t="s">
        <v>0</v>
      </c>
      <c r="E37" s="1">
        <v>42771</v>
      </c>
      <c r="F37">
        <v>2017</v>
      </c>
      <c r="G37">
        <v>2</v>
      </c>
      <c r="H37">
        <v>5</v>
      </c>
      <c r="I37" t="s">
        <v>2</v>
      </c>
      <c r="J37">
        <v>-9.5</v>
      </c>
      <c r="L37">
        <v>-14</v>
      </c>
      <c r="N37">
        <v>-11.8</v>
      </c>
      <c r="P37">
        <v>29.8</v>
      </c>
      <c r="R37">
        <v>0</v>
      </c>
      <c r="T37">
        <v>0</v>
      </c>
      <c r="V37">
        <v>0</v>
      </c>
      <c r="X37">
        <v>0</v>
      </c>
      <c r="Z37">
        <v>0</v>
      </c>
    </row>
    <row r="38" spans="1:26" x14ac:dyDescent="0.25">
      <c r="A38">
        <v>-124.02</v>
      </c>
      <c r="B38">
        <v>54.03</v>
      </c>
      <c r="C38" t="s">
        <v>1</v>
      </c>
      <c r="D38" t="s">
        <v>0</v>
      </c>
      <c r="E38" s="1">
        <v>42772</v>
      </c>
      <c r="F38">
        <v>2017</v>
      </c>
      <c r="G38">
        <v>2</v>
      </c>
      <c r="H38">
        <v>6</v>
      </c>
      <c r="I38" t="s">
        <v>2</v>
      </c>
      <c r="J38">
        <v>-10.5</v>
      </c>
      <c r="L38">
        <v>-24.5</v>
      </c>
      <c r="N38">
        <v>-17.5</v>
      </c>
      <c r="P38">
        <v>35.5</v>
      </c>
      <c r="R38">
        <v>0</v>
      </c>
      <c r="T38">
        <v>0</v>
      </c>
      <c r="V38">
        <v>0</v>
      </c>
      <c r="X38">
        <v>0</v>
      </c>
      <c r="Z38">
        <v>0</v>
      </c>
    </row>
    <row r="39" spans="1:26" x14ac:dyDescent="0.25">
      <c r="A39">
        <v>-124.02</v>
      </c>
      <c r="B39">
        <v>54.03</v>
      </c>
      <c r="C39" t="s">
        <v>1</v>
      </c>
      <c r="D39" t="s">
        <v>0</v>
      </c>
      <c r="E39" s="1">
        <v>42773</v>
      </c>
      <c r="F39">
        <v>2017</v>
      </c>
      <c r="G39">
        <v>2</v>
      </c>
      <c r="H39">
        <v>7</v>
      </c>
    </row>
    <row r="40" spans="1:26" x14ac:dyDescent="0.25">
      <c r="A40">
        <v>-124.02</v>
      </c>
      <c r="B40">
        <v>54.03</v>
      </c>
      <c r="C40" t="s">
        <v>1</v>
      </c>
      <c r="D40" t="s">
        <v>0</v>
      </c>
      <c r="E40" s="1">
        <v>42774</v>
      </c>
      <c r="F40">
        <v>2017</v>
      </c>
      <c r="G40">
        <v>2</v>
      </c>
      <c r="H40">
        <v>8</v>
      </c>
      <c r="I40" t="s">
        <v>2</v>
      </c>
      <c r="J40">
        <v>-11.5</v>
      </c>
      <c r="L40">
        <v>-27</v>
      </c>
      <c r="N40">
        <v>-19.3</v>
      </c>
      <c r="P40">
        <v>37.299999999999997</v>
      </c>
      <c r="R40">
        <v>0</v>
      </c>
      <c r="T40">
        <v>0</v>
      </c>
      <c r="V40">
        <v>2</v>
      </c>
      <c r="X40">
        <v>2</v>
      </c>
      <c r="Z40">
        <v>0</v>
      </c>
    </row>
    <row r="41" spans="1:26" x14ac:dyDescent="0.25">
      <c r="A41">
        <v>-124.02</v>
      </c>
      <c r="B41">
        <v>54.03</v>
      </c>
      <c r="C41" t="s">
        <v>1</v>
      </c>
      <c r="D41" t="s">
        <v>0</v>
      </c>
      <c r="E41" s="1">
        <v>42775</v>
      </c>
      <c r="F41">
        <v>2017</v>
      </c>
      <c r="G41">
        <v>2</v>
      </c>
      <c r="H41">
        <v>9</v>
      </c>
      <c r="I41" t="s">
        <v>2</v>
      </c>
      <c r="J41">
        <v>-11.5</v>
      </c>
      <c r="L41">
        <v>-20</v>
      </c>
      <c r="N41">
        <v>-15.8</v>
      </c>
      <c r="P41">
        <v>33.799999999999997</v>
      </c>
      <c r="R41">
        <v>0</v>
      </c>
      <c r="T41">
        <v>0</v>
      </c>
      <c r="V41">
        <v>12</v>
      </c>
      <c r="X41">
        <v>12</v>
      </c>
      <c r="Z41">
        <v>0</v>
      </c>
    </row>
    <row r="42" spans="1:26" x14ac:dyDescent="0.25">
      <c r="A42">
        <v>-124.02</v>
      </c>
      <c r="B42">
        <v>54.03</v>
      </c>
      <c r="C42" t="s">
        <v>1</v>
      </c>
      <c r="D42" t="s">
        <v>0</v>
      </c>
      <c r="E42" s="1">
        <v>42776</v>
      </c>
      <c r="F42">
        <v>2017</v>
      </c>
      <c r="G42">
        <v>2</v>
      </c>
      <c r="H42">
        <v>10</v>
      </c>
      <c r="I42" t="s">
        <v>2</v>
      </c>
      <c r="J42">
        <v>-6</v>
      </c>
      <c r="L42">
        <v>-17.5</v>
      </c>
      <c r="N42">
        <v>-11.8</v>
      </c>
      <c r="P42">
        <v>29.8</v>
      </c>
      <c r="R42">
        <v>0</v>
      </c>
      <c r="T42">
        <v>0</v>
      </c>
      <c r="V42">
        <v>0</v>
      </c>
      <c r="X42">
        <v>0</v>
      </c>
      <c r="Z42">
        <v>0</v>
      </c>
    </row>
    <row r="43" spans="1:26" x14ac:dyDescent="0.25">
      <c r="A43">
        <v>-124.02</v>
      </c>
      <c r="B43">
        <v>54.03</v>
      </c>
      <c r="C43" t="s">
        <v>1</v>
      </c>
      <c r="D43" t="s">
        <v>0</v>
      </c>
      <c r="E43" s="1">
        <v>42777</v>
      </c>
      <c r="F43">
        <v>2017</v>
      </c>
      <c r="G43">
        <v>2</v>
      </c>
      <c r="H43">
        <v>11</v>
      </c>
      <c r="I43" t="s">
        <v>2</v>
      </c>
      <c r="J43">
        <v>2.5</v>
      </c>
      <c r="L43">
        <v>-22.5</v>
      </c>
      <c r="N43">
        <v>-10</v>
      </c>
      <c r="P43">
        <v>28</v>
      </c>
      <c r="R43">
        <v>0</v>
      </c>
      <c r="T43">
        <v>0</v>
      </c>
      <c r="V43">
        <v>0</v>
      </c>
      <c r="X43">
        <v>0</v>
      </c>
      <c r="Z43">
        <v>0</v>
      </c>
    </row>
    <row r="44" spans="1:26" x14ac:dyDescent="0.25">
      <c r="A44">
        <v>-124.02</v>
      </c>
      <c r="B44">
        <v>54.03</v>
      </c>
      <c r="C44" t="s">
        <v>1</v>
      </c>
      <c r="D44" t="s">
        <v>0</v>
      </c>
      <c r="E44" s="1">
        <v>42778</v>
      </c>
      <c r="F44">
        <v>2017</v>
      </c>
      <c r="G44">
        <v>2</v>
      </c>
      <c r="H44">
        <v>12</v>
      </c>
      <c r="I44" t="s">
        <v>2</v>
      </c>
      <c r="J44">
        <v>8.5</v>
      </c>
      <c r="L44">
        <v>-6.5</v>
      </c>
      <c r="N44">
        <v>1</v>
      </c>
      <c r="P44">
        <v>17</v>
      </c>
      <c r="R44">
        <v>0</v>
      </c>
      <c r="T44">
        <v>0</v>
      </c>
      <c r="V44">
        <v>0</v>
      </c>
      <c r="X44">
        <v>0</v>
      </c>
      <c r="Z44">
        <v>0</v>
      </c>
    </row>
    <row r="45" spans="1:26" x14ac:dyDescent="0.25">
      <c r="A45">
        <v>-124.02</v>
      </c>
      <c r="B45">
        <v>54.03</v>
      </c>
      <c r="C45" t="s">
        <v>1</v>
      </c>
      <c r="D45" t="s">
        <v>0</v>
      </c>
      <c r="E45" s="1">
        <v>42779</v>
      </c>
      <c r="F45">
        <v>2017</v>
      </c>
      <c r="G45">
        <v>2</v>
      </c>
      <c r="H45">
        <v>13</v>
      </c>
      <c r="I45" t="s">
        <v>2</v>
      </c>
      <c r="J45">
        <v>9</v>
      </c>
      <c r="L45">
        <v>-1</v>
      </c>
      <c r="N45">
        <v>4</v>
      </c>
      <c r="P45">
        <v>14</v>
      </c>
      <c r="R45">
        <v>0</v>
      </c>
      <c r="T45">
        <v>0</v>
      </c>
      <c r="V45">
        <v>0</v>
      </c>
      <c r="X45">
        <v>0</v>
      </c>
      <c r="Z45">
        <v>0</v>
      </c>
    </row>
    <row r="46" spans="1:26" x14ac:dyDescent="0.25">
      <c r="A46">
        <v>-124.02</v>
      </c>
      <c r="B46">
        <v>54.03</v>
      </c>
      <c r="C46" t="s">
        <v>1</v>
      </c>
      <c r="D46" t="s">
        <v>0</v>
      </c>
      <c r="E46" s="1">
        <v>42780</v>
      </c>
      <c r="F46">
        <v>2017</v>
      </c>
      <c r="G46">
        <v>2</v>
      </c>
      <c r="H46">
        <v>14</v>
      </c>
      <c r="I46" t="s">
        <v>2</v>
      </c>
      <c r="J46">
        <v>8.5</v>
      </c>
      <c r="L46">
        <v>-1</v>
      </c>
      <c r="N46">
        <v>3.8</v>
      </c>
      <c r="P46">
        <v>14.2</v>
      </c>
      <c r="R46">
        <v>0</v>
      </c>
      <c r="T46">
        <v>0</v>
      </c>
      <c r="V46">
        <v>0</v>
      </c>
      <c r="X46">
        <v>0</v>
      </c>
      <c r="Z46">
        <v>0</v>
      </c>
    </row>
    <row r="47" spans="1:26" x14ac:dyDescent="0.25">
      <c r="A47">
        <v>-124.02</v>
      </c>
      <c r="B47">
        <v>54.03</v>
      </c>
      <c r="C47" t="s">
        <v>1</v>
      </c>
      <c r="D47" t="s">
        <v>0</v>
      </c>
      <c r="E47" s="1">
        <v>42781</v>
      </c>
      <c r="F47">
        <v>2017</v>
      </c>
      <c r="G47">
        <v>2</v>
      </c>
      <c r="H47">
        <v>15</v>
      </c>
      <c r="I47" t="s">
        <v>2</v>
      </c>
      <c r="J47">
        <v>13.5</v>
      </c>
      <c r="L47">
        <v>5</v>
      </c>
      <c r="N47">
        <v>9.3000000000000007</v>
      </c>
      <c r="P47">
        <v>8.6999999999999993</v>
      </c>
      <c r="R47">
        <v>0</v>
      </c>
      <c r="T47">
        <v>5</v>
      </c>
      <c r="V47">
        <v>0</v>
      </c>
      <c r="X47">
        <v>5</v>
      </c>
      <c r="Z47">
        <v>0</v>
      </c>
    </row>
    <row r="48" spans="1:26" x14ac:dyDescent="0.25">
      <c r="A48">
        <v>-124.02</v>
      </c>
      <c r="B48">
        <v>54.03</v>
      </c>
      <c r="C48" t="s">
        <v>1</v>
      </c>
      <c r="D48" t="s">
        <v>0</v>
      </c>
      <c r="E48" s="1">
        <v>42782</v>
      </c>
      <c r="F48">
        <v>2017</v>
      </c>
      <c r="G48">
        <v>2</v>
      </c>
      <c r="H48">
        <v>16</v>
      </c>
      <c r="I48" t="s">
        <v>2</v>
      </c>
      <c r="J48">
        <v>7</v>
      </c>
      <c r="L48">
        <v>3</v>
      </c>
      <c r="N48">
        <v>5</v>
      </c>
      <c r="P48">
        <v>13</v>
      </c>
      <c r="R48">
        <v>0</v>
      </c>
      <c r="T48">
        <v>1.8</v>
      </c>
      <c r="V48">
        <v>0</v>
      </c>
      <c r="X48">
        <v>1.8</v>
      </c>
      <c r="Z48">
        <v>0</v>
      </c>
    </row>
    <row r="49" spans="1:26" x14ac:dyDescent="0.25">
      <c r="A49">
        <v>-124.02</v>
      </c>
      <c r="B49">
        <v>54.03</v>
      </c>
      <c r="C49" t="s">
        <v>1</v>
      </c>
      <c r="D49" t="s">
        <v>0</v>
      </c>
      <c r="E49" s="1">
        <v>42783</v>
      </c>
      <c r="F49">
        <v>2017</v>
      </c>
      <c r="G49">
        <v>2</v>
      </c>
      <c r="H49">
        <v>17</v>
      </c>
      <c r="I49" t="s">
        <v>2</v>
      </c>
      <c r="J49">
        <v>4.5</v>
      </c>
      <c r="L49">
        <v>-2.5</v>
      </c>
      <c r="N49">
        <v>1</v>
      </c>
      <c r="P49">
        <v>17</v>
      </c>
      <c r="R49">
        <v>0</v>
      </c>
      <c r="T49">
        <v>0</v>
      </c>
      <c r="V49">
        <v>0</v>
      </c>
      <c r="X49">
        <v>0</v>
      </c>
      <c r="Z49">
        <v>0</v>
      </c>
    </row>
    <row r="50" spans="1:26" x14ac:dyDescent="0.25">
      <c r="A50">
        <v>-124.02</v>
      </c>
      <c r="B50">
        <v>54.03</v>
      </c>
      <c r="C50" t="s">
        <v>1</v>
      </c>
      <c r="D50" t="s">
        <v>0</v>
      </c>
      <c r="E50" s="1">
        <v>42784</v>
      </c>
      <c r="F50">
        <v>2017</v>
      </c>
      <c r="G50">
        <v>2</v>
      </c>
      <c r="H50">
        <v>18</v>
      </c>
      <c r="I50" t="s">
        <v>2</v>
      </c>
      <c r="J50">
        <v>2.5</v>
      </c>
      <c r="L50">
        <v>-3</v>
      </c>
      <c r="N50">
        <v>-0.3</v>
      </c>
      <c r="P50">
        <v>18.3</v>
      </c>
      <c r="R50">
        <v>0</v>
      </c>
      <c r="T50">
        <v>0</v>
      </c>
      <c r="V50">
        <v>1.4</v>
      </c>
      <c r="X50">
        <v>1.4</v>
      </c>
      <c r="Z50">
        <v>0</v>
      </c>
    </row>
    <row r="51" spans="1:26" x14ac:dyDescent="0.25">
      <c r="A51">
        <v>-124.02</v>
      </c>
      <c r="B51">
        <v>54.03</v>
      </c>
      <c r="C51" t="s">
        <v>1</v>
      </c>
      <c r="D51" t="s">
        <v>0</v>
      </c>
      <c r="E51" s="1">
        <v>42785</v>
      </c>
      <c r="F51">
        <v>2017</v>
      </c>
      <c r="G51">
        <v>2</v>
      </c>
      <c r="H51">
        <v>19</v>
      </c>
      <c r="I51" t="s">
        <v>2</v>
      </c>
      <c r="J51">
        <v>1</v>
      </c>
      <c r="L51">
        <v>-3.5</v>
      </c>
      <c r="N51">
        <v>-1.3</v>
      </c>
      <c r="P51">
        <v>19.3</v>
      </c>
      <c r="R51">
        <v>0</v>
      </c>
      <c r="T51">
        <v>0</v>
      </c>
      <c r="V51">
        <v>0</v>
      </c>
      <c r="W51" t="s">
        <v>3</v>
      </c>
      <c r="X51">
        <v>0</v>
      </c>
      <c r="Y51" t="s">
        <v>3</v>
      </c>
      <c r="Z51">
        <v>0</v>
      </c>
    </row>
    <row r="52" spans="1:26" x14ac:dyDescent="0.25">
      <c r="A52">
        <v>-124.02</v>
      </c>
      <c r="B52">
        <v>54.03</v>
      </c>
      <c r="C52" t="s">
        <v>1</v>
      </c>
      <c r="D52" t="s">
        <v>0</v>
      </c>
      <c r="E52" s="1">
        <v>42786</v>
      </c>
      <c r="F52">
        <v>2017</v>
      </c>
      <c r="G52">
        <v>2</v>
      </c>
      <c r="H52">
        <v>20</v>
      </c>
      <c r="I52" t="s">
        <v>2</v>
      </c>
      <c r="J52">
        <v>1</v>
      </c>
      <c r="L52">
        <v>-4</v>
      </c>
      <c r="N52">
        <v>-1.5</v>
      </c>
      <c r="P52">
        <v>19.5</v>
      </c>
      <c r="R52">
        <v>0</v>
      </c>
      <c r="T52">
        <v>0</v>
      </c>
      <c r="V52">
        <v>0.6</v>
      </c>
      <c r="X52">
        <v>0.6</v>
      </c>
      <c r="Z52">
        <v>0</v>
      </c>
    </row>
    <row r="53" spans="1:26" x14ac:dyDescent="0.25">
      <c r="A53">
        <v>-124.02</v>
      </c>
      <c r="B53">
        <v>54.03</v>
      </c>
      <c r="C53" t="s">
        <v>1</v>
      </c>
      <c r="D53" t="s">
        <v>0</v>
      </c>
      <c r="E53" s="1">
        <v>42787</v>
      </c>
      <c r="F53">
        <v>2017</v>
      </c>
      <c r="G53">
        <v>2</v>
      </c>
      <c r="H53">
        <v>21</v>
      </c>
      <c r="I53" t="s">
        <v>2</v>
      </c>
      <c r="J53">
        <v>4.5</v>
      </c>
      <c r="L53">
        <v>-6.5</v>
      </c>
      <c r="N53">
        <v>-1</v>
      </c>
      <c r="P53">
        <v>19</v>
      </c>
      <c r="R53">
        <v>0</v>
      </c>
      <c r="T53">
        <v>0</v>
      </c>
      <c r="V53">
        <v>0</v>
      </c>
      <c r="X53">
        <v>0</v>
      </c>
      <c r="Z53">
        <v>0</v>
      </c>
    </row>
    <row r="54" spans="1:26" x14ac:dyDescent="0.25">
      <c r="A54">
        <v>-124.02</v>
      </c>
      <c r="B54">
        <v>54.03</v>
      </c>
      <c r="C54" t="s">
        <v>1</v>
      </c>
      <c r="D54" t="s">
        <v>0</v>
      </c>
      <c r="E54" s="1">
        <v>42788</v>
      </c>
      <c r="F54">
        <v>2017</v>
      </c>
      <c r="G54">
        <v>2</v>
      </c>
      <c r="H54">
        <v>22</v>
      </c>
      <c r="I54" t="s">
        <v>2</v>
      </c>
      <c r="J54">
        <v>2</v>
      </c>
      <c r="L54">
        <v>-7</v>
      </c>
      <c r="N54">
        <v>-2.5</v>
      </c>
      <c r="P54">
        <v>20.5</v>
      </c>
      <c r="R54">
        <v>0</v>
      </c>
      <c r="T54">
        <v>0</v>
      </c>
      <c r="V54">
        <v>0</v>
      </c>
      <c r="X54">
        <v>0</v>
      </c>
      <c r="Z54">
        <v>0</v>
      </c>
    </row>
    <row r="55" spans="1:26" x14ac:dyDescent="0.25">
      <c r="A55">
        <v>-124.02</v>
      </c>
      <c r="B55">
        <v>54.03</v>
      </c>
      <c r="C55" t="s">
        <v>1</v>
      </c>
      <c r="D55" t="s">
        <v>0</v>
      </c>
      <c r="E55" s="1">
        <v>42789</v>
      </c>
      <c r="F55">
        <v>2017</v>
      </c>
      <c r="G55">
        <v>2</v>
      </c>
      <c r="H55">
        <v>23</v>
      </c>
      <c r="I55" t="s">
        <v>2</v>
      </c>
      <c r="J55">
        <v>-2.5</v>
      </c>
      <c r="L55">
        <v>-14</v>
      </c>
      <c r="N55">
        <v>-8.3000000000000007</v>
      </c>
      <c r="P55">
        <v>26.3</v>
      </c>
      <c r="R55">
        <v>0</v>
      </c>
      <c r="T55">
        <v>0</v>
      </c>
      <c r="V55">
        <v>0</v>
      </c>
      <c r="W55" t="s">
        <v>3</v>
      </c>
      <c r="X55">
        <v>0</v>
      </c>
      <c r="Y55" t="s">
        <v>3</v>
      </c>
      <c r="Z55">
        <v>0</v>
      </c>
    </row>
    <row r="56" spans="1:26" x14ac:dyDescent="0.25">
      <c r="A56">
        <v>-124.02</v>
      </c>
      <c r="B56">
        <v>54.03</v>
      </c>
      <c r="C56" t="s">
        <v>1</v>
      </c>
      <c r="D56" t="s">
        <v>0</v>
      </c>
      <c r="E56" s="1">
        <v>42790</v>
      </c>
      <c r="F56">
        <v>2017</v>
      </c>
      <c r="G56">
        <v>2</v>
      </c>
      <c r="H56">
        <v>24</v>
      </c>
      <c r="I56" t="s">
        <v>2</v>
      </c>
      <c r="J56">
        <v>-2</v>
      </c>
      <c r="L56">
        <v>-11</v>
      </c>
      <c r="N56">
        <v>-6.5</v>
      </c>
      <c r="P56">
        <v>24.5</v>
      </c>
      <c r="R56">
        <v>0</v>
      </c>
      <c r="T56">
        <v>0</v>
      </c>
      <c r="V56">
        <v>0</v>
      </c>
      <c r="X56">
        <v>0</v>
      </c>
      <c r="Z56">
        <v>0</v>
      </c>
    </row>
    <row r="57" spans="1:26" x14ac:dyDescent="0.25">
      <c r="A57">
        <v>-124.02</v>
      </c>
      <c r="B57">
        <v>54.03</v>
      </c>
      <c r="C57" t="s">
        <v>1</v>
      </c>
      <c r="D57" t="s">
        <v>0</v>
      </c>
      <c r="E57" s="1">
        <v>42791</v>
      </c>
      <c r="F57">
        <v>2017</v>
      </c>
      <c r="G57">
        <v>2</v>
      </c>
      <c r="H57">
        <v>25</v>
      </c>
      <c r="I57" t="s">
        <v>2</v>
      </c>
      <c r="J57">
        <v>-1.5</v>
      </c>
      <c r="L57">
        <v>-15</v>
      </c>
      <c r="N57">
        <v>-8.3000000000000007</v>
      </c>
      <c r="P57">
        <v>26.3</v>
      </c>
      <c r="R57">
        <v>0</v>
      </c>
      <c r="T57">
        <v>0</v>
      </c>
      <c r="V57">
        <v>0</v>
      </c>
      <c r="W57" t="s">
        <v>3</v>
      </c>
      <c r="X57">
        <v>0</v>
      </c>
      <c r="Y57" t="s">
        <v>3</v>
      </c>
      <c r="Z57">
        <v>0</v>
      </c>
    </row>
    <row r="58" spans="1:26" x14ac:dyDescent="0.25">
      <c r="A58">
        <v>-124.02</v>
      </c>
      <c r="B58">
        <v>54.03</v>
      </c>
      <c r="C58" t="s">
        <v>1</v>
      </c>
      <c r="D58" t="s">
        <v>0</v>
      </c>
      <c r="E58" s="1">
        <v>42792</v>
      </c>
      <c r="F58">
        <v>2017</v>
      </c>
      <c r="G58">
        <v>2</v>
      </c>
      <c r="H58">
        <v>26</v>
      </c>
      <c r="I58" t="s">
        <v>2</v>
      </c>
      <c r="J58">
        <v>0</v>
      </c>
      <c r="L58">
        <v>-11</v>
      </c>
      <c r="N58">
        <v>-5.5</v>
      </c>
      <c r="P58">
        <v>23.5</v>
      </c>
      <c r="R58">
        <v>0</v>
      </c>
      <c r="T58">
        <v>0</v>
      </c>
      <c r="V58">
        <v>0</v>
      </c>
      <c r="X58">
        <v>0</v>
      </c>
      <c r="Z58">
        <v>0</v>
      </c>
    </row>
    <row r="59" spans="1:26" x14ac:dyDescent="0.25">
      <c r="A59">
        <v>-124.02</v>
      </c>
      <c r="B59">
        <v>54.03</v>
      </c>
      <c r="C59" t="s">
        <v>1</v>
      </c>
      <c r="D59" t="s">
        <v>0</v>
      </c>
      <c r="E59" s="1">
        <v>42793</v>
      </c>
      <c r="F59">
        <v>2017</v>
      </c>
      <c r="G59">
        <v>2</v>
      </c>
      <c r="H59">
        <v>27</v>
      </c>
      <c r="I59" t="s">
        <v>2</v>
      </c>
      <c r="J59">
        <v>-1</v>
      </c>
      <c r="L59">
        <v>-11</v>
      </c>
      <c r="N59">
        <v>-6</v>
      </c>
      <c r="P59">
        <v>24</v>
      </c>
      <c r="R59">
        <v>0</v>
      </c>
      <c r="T59">
        <v>0</v>
      </c>
      <c r="V59">
        <v>0</v>
      </c>
      <c r="X59">
        <v>0</v>
      </c>
      <c r="Z59">
        <v>0</v>
      </c>
    </row>
    <row r="60" spans="1:26" x14ac:dyDescent="0.25">
      <c r="A60">
        <v>-124.02</v>
      </c>
      <c r="B60">
        <v>54.03</v>
      </c>
      <c r="C60" t="s">
        <v>1</v>
      </c>
      <c r="D60" t="s">
        <v>0</v>
      </c>
      <c r="E60" s="1">
        <v>42794</v>
      </c>
      <c r="F60">
        <v>2017</v>
      </c>
      <c r="G60">
        <v>2</v>
      </c>
      <c r="H60">
        <v>28</v>
      </c>
      <c r="I60" t="s">
        <v>2</v>
      </c>
      <c r="J60">
        <v>-3.5</v>
      </c>
      <c r="L60">
        <v>-19</v>
      </c>
      <c r="N60">
        <v>-11.3</v>
      </c>
      <c r="P60">
        <v>29.3</v>
      </c>
      <c r="R60">
        <v>0</v>
      </c>
      <c r="T60">
        <v>0</v>
      </c>
      <c r="V60">
        <v>1.4</v>
      </c>
      <c r="X60">
        <v>1.4</v>
      </c>
      <c r="Z60">
        <v>0</v>
      </c>
    </row>
    <row r="61" spans="1:26" x14ac:dyDescent="0.25">
      <c r="A61">
        <v>-124.02</v>
      </c>
      <c r="B61">
        <v>54.03</v>
      </c>
      <c r="C61" t="s">
        <v>1</v>
      </c>
      <c r="D61" t="s">
        <v>0</v>
      </c>
      <c r="E61" s="1">
        <v>42795</v>
      </c>
      <c r="F61">
        <v>2017</v>
      </c>
      <c r="G61">
        <v>3</v>
      </c>
      <c r="H61">
        <v>1</v>
      </c>
      <c r="I61" t="s">
        <v>2</v>
      </c>
      <c r="J61">
        <v>3</v>
      </c>
      <c r="L61">
        <v>-16.5</v>
      </c>
      <c r="N61">
        <v>-6.8</v>
      </c>
      <c r="P61">
        <v>24.8</v>
      </c>
      <c r="R61">
        <v>0</v>
      </c>
      <c r="T61">
        <v>0</v>
      </c>
      <c r="V61">
        <v>0</v>
      </c>
      <c r="X61">
        <v>0</v>
      </c>
      <c r="Z61">
        <v>0</v>
      </c>
    </row>
    <row r="62" spans="1:26" x14ac:dyDescent="0.25">
      <c r="A62">
        <v>-124.02</v>
      </c>
      <c r="B62">
        <v>54.03</v>
      </c>
      <c r="C62" t="s">
        <v>1</v>
      </c>
      <c r="D62" t="s">
        <v>0</v>
      </c>
      <c r="E62" s="1">
        <v>42796</v>
      </c>
      <c r="F62">
        <v>2017</v>
      </c>
      <c r="G62">
        <v>3</v>
      </c>
      <c r="H62">
        <v>2</v>
      </c>
      <c r="I62" t="s">
        <v>2</v>
      </c>
      <c r="J62">
        <v>6.5</v>
      </c>
      <c r="L62">
        <v>-1</v>
      </c>
      <c r="N62">
        <v>2.8</v>
      </c>
      <c r="P62">
        <v>15.2</v>
      </c>
      <c r="R62">
        <v>0</v>
      </c>
      <c r="T62">
        <v>0</v>
      </c>
      <c r="V62">
        <v>0</v>
      </c>
      <c r="X62">
        <v>0</v>
      </c>
      <c r="Z62">
        <v>0</v>
      </c>
    </row>
    <row r="63" spans="1:26" x14ac:dyDescent="0.25">
      <c r="A63">
        <v>-124.02</v>
      </c>
      <c r="B63">
        <v>54.03</v>
      </c>
      <c r="C63" t="s">
        <v>1</v>
      </c>
      <c r="D63" t="s">
        <v>0</v>
      </c>
      <c r="E63" s="1">
        <v>42797</v>
      </c>
      <c r="F63">
        <v>2017</v>
      </c>
      <c r="G63">
        <v>3</v>
      </c>
      <c r="H63">
        <v>3</v>
      </c>
      <c r="I63" t="s">
        <v>2</v>
      </c>
      <c r="J63">
        <v>3.5</v>
      </c>
      <c r="L63">
        <v>-10</v>
      </c>
      <c r="N63">
        <v>-3.3</v>
      </c>
      <c r="P63">
        <v>21.3</v>
      </c>
      <c r="R63">
        <v>0</v>
      </c>
      <c r="T63">
        <v>0</v>
      </c>
      <c r="V63">
        <v>0</v>
      </c>
      <c r="X63">
        <v>0</v>
      </c>
      <c r="Z63">
        <v>0</v>
      </c>
    </row>
    <row r="64" spans="1:26" x14ac:dyDescent="0.25">
      <c r="A64">
        <v>-124.02</v>
      </c>
      <c r="B64">
        <v>54.03</v>
      </c>
      <c r="C64" t="s">
        <v>1</v>
      </c>
      <c r="D64" t="s">
        <v>0</v>
      </c>
      <c r="E64" s="1">
        <v>42798</v>
      </c>
      <c r="F64">
        <v>2017</v>
      </c>
      <c r="G64">
        <v>3</v>
      </c>
      <c r="H64">
        <v>4</v>
      </c>
      <c r="I64" t="s">
        <v>2</v>
      </c>
      <c r="J64">
        <v>-7</v>
      </c>
      <c r="L64">
        <v>-14</v>
      </c>
      <c r="N64">
        <v>-10.5</v>
      </c>
      <c r="P64">
        <v>28.5</v>
      </c>
      <c r="R64">
        <v>0</v>
      </c>
      <c r="T64">
        <v>0</v>
      </c>
      <c r="V64">
        <v>0</v>
      </c>
      <c r="X64">
        <v>0</v>
      </c>
      <c r="Z64">
        <v>0</v>
      </c>
    </row>
    <row r="65" spans="1:26" x14ac:dyDescent="0.25">
      <c r="A65">
        <v>-124.02</v>
      </c>
      <c r="B65">
        <v>54.03</v>
      </c>
      <c r="C65" t="s">
        <v>1</v>
      </c>
      <c r="D65" t="s">
        <v>0</v>
      </c>
      <c r="E65" s="1">
        <v>42799</v>
      </c>
      <c r="F65">
        <v>2017</v>
      </c>
      <c r="G65">
        <v>3</v>
      </c>
      <c r="H65">
        <v>5</v>
      </c>
      <c r="I65" t="s">
        <v>2</v>
      </c>
      <c r="J65">
        <v>-2</v>
      </c>
      <c r="L65">
        <v>-18</v>
      </c>
      <c r="N65">
        <v>-10</v>
      </c>
      <c r="P65">
        <v>28</v>
      </c>
      <c r="R65">
        <v>0</v>
      </c>
      <c r="T65">
        <v>0</v>
      </c>
      <c r="V65">
        <v>0.8</v>
      </c>
      <c r="X65">
        <v>0.8</v>
      </c>
      <c r="Z65">
        <v>0</v>
      </c>
    </row>
    <row r="66" spans="1:26" x14ac:dyDescent="0.25">
      <c r="A66">
        <v>-124.02</v>
      </c>
      <c r="B66">
        <v>54.03</v>
      </c>
      <c r="C66" t="s">
        <v>1</v>
      </c>
      <c r="D66" t="s">
        <v>0</v>
      </c>
      <c r="E66" s="1">
        <v>42800</v>
      </c>
      <c r="F66">
        <v>2017</v>
      </c>
      <c r="G66">
        <v>3</v>
      </c>
      <c r="H66">
        <v>6</v>
      </c>
      <c r="I66" t="s">
        <v>2</v>
      </c>
      <c r="J66">
        <v>-2</v>
      </c>
      <c r="L66">
        <v>-11.5</v>
      </c>
      <c r="N66">
        <v>-6.8</v>
      </c>
      <c r="P66">
        <v>24.8</v>
      </c>
      <c r="R66">
        <v>0</v>
      </c>
      <c r="T66">
        <v>0</v>
      </c>
      <c r="V66">
        <v>0.4</v>
      </c>
      <c r="X66">
        <v>0.4</v>
      </c>
      <c r="Z66">
        <v>0</v>
      </c>
    </row>
    <row r="67" spans="1:26" x14ac:dyDescent="0.25">
      <c r="A67">
        <v>-124.02</v>
      </c>
      <c r="B67">
        <v>54.03</v>
      </c>
      <c r="C67" t="s">
        <v>1</v>
      </c>
      <c r="D67" t="s">
        <v>0</v>
      </c>
      <c r="E67" s="1">
        <v>42801</v>
      </c>
      <c r="F67">
        <v>2017</v>
      </c>
      <c r="G67">
        <v>3</v>
      </c>
      <c r="H67">
        <v>7</v>
      </c>
      <c r="I67" t="s">
        <v>2</v>
      </c>
      <c r="J67">
        <v>-3</v>
      </c>
      <c r="L67">
        <v>-12</v>
      </c>
      <c r="N67">
        <v>-7.5</v>
      </c>
      <c r="P67">
        <v>25.5</v>
      </c>
      <c r="R67">
        <v>0</v>
      </c>
      <c r="T67">
        <v>0</v>
      </c>
      <c r="V67">
        <v>2.4</v>
      </c>
      <c r="X67">
        <v>2.4</v>
      </c>
      <c r="Z67">
        <v>0</v>
      </c>
    </row>
    <row r="68" spans="1:26" x14ac:dyDescent="0.25">
      <c r="A68">
        <v>-124.02</v>
      </c>
      <c r="B68">
        <v>54.03</v>
      </c>
      <c r="C68" t="s">
        <v>1</v>
      </c>
      <c r="D68" t="s">
        <v>0</v>
      </c>
      <c r="E68" s="1">
        <v>42802</v>
      </c>
      <c r="F68">
        <v>2017</v>
      </c>
      <c r="G68">
        <v>3</v>
      </c>
      <c r="H68">
        <v>8</v>
      </c>
      <c r="I68" t="s">
        <v>2</v>
      </c>
      <c r="J68">
        <v>-8.5</v>
      </c>
      <c r="L68">
        <v>-16.5</v>
      </c>
      <c r="N68">
        <v>-12.5</v>
      </c>
      <c r="P68">
        <v>30.5</v>
      </c>
      <c r="R68">
        <v>0</v>
      </c>
      <c r="T68">
        <v>0</v>
      </c>
      <c r="V68">
        <v>1</v>
      </c>
      <c r="X68">
        <v>1</v>
      </c>
      <c r="Z68">
        <v>0</v>
      </c>
    </row>
    <row r="69" spans="1:26" x14ac:dyDescent="0.25">
      <c r="A69">
        <v>-124.02</v>
      </c>
      <c r="B69">
        <v>54.03</v>
      </c>
      <c r="C69" t="s">
        <v>1</v>
      </c>
      <c r="D69" t="s">
        <v>0</v>
      </c>
      <c r="E69" s="1">
        <v>42803</v>
      </c>
      <c r="F69">
        <v>2017</v>
      </c>
      <c r="G69">
        <v>3</v>
      </c>
      <c r="H69">
        <v>9</v>
      </c>
      <c r="I69" t="s">
        <v>2</v>
      </c>
      <c r="J69">
        <v>-9</v>
      </c>
      <c r="L69">
        <v>-16</v>
      </c>
      <c r="N69">
        <v>-12.5</v>
      </c>
      <c r="P69">
        <v>30.5</v>
      </c>
      <c r="R69">
        <v>0</v>
      </c>
      <c r="T69">
        <v>0</v>
      </c>
      <c r="V69">
        <v>0</v>
      </c>
      <c r="W69" t="s">
        <v>3</v>
      </c>
      <c r="X69">
        <v>0</v>
      </c>
      <c r="Y69" t="s">
        <v>3</v>
      </c>
      <c r="Z69">
        <v>0</v>
      </c>
    </row>
    <row r="70" spans="1:26" x14ac:dyDescent="0.25">
      <c r="A70">
        <v>-124.02</v>
      </c>
      <c r="B70">
        <v>54.03</v>
      </c>
      <c r="C70" t="s">
        <v>1</v>
      </c>
      <c r="D70" t="s">
        <v>0</v>
      </c>
      <c r="E70" s="1">
        <v>42804</v>
      </c>
      <c r="F70">
        <v>2017</v>
      </c>
      <c r="G70">
        <v>3</v>
      </c>
      <c r="H70">
        <v>10</v>
      </c>
      <c r="I70" t="s">
        <v>2</v>
      </c>
      <c r="J70">
        <v>-7.5</v>
      </c>
      <c r="L70">
        <v>-14</v>
      </c>
      <c r="N70">
        <v>-10.8</v>
      </c>
      <c r="P70">
        <v>28.8</v>
      </c>
      <c r="R70">
        <v>0</v>
      </c>
      <c r="T70">
        <v>0</v>
      </c>
      <c r="V70">
        <v>1.4</v>
      </c>
      <c r="X70">
        <v>1.4</v>
      </c>
      <c r="Z70">
        <v>0</v>
      </c>
    </row>
    <row r="71" spans="1:26" x14ac:dyDescent="0.25">
      <c r="A71">
        <v>-124.02</v>
      </c>
      <c r="B71">
        <v>54.03</v>
      </c>
      <c r="C71" t="s">
        <v>1</v>
      </c>
      <c r="D71" t="s">
        <v>0</v>
      </c>
      <c r="E71" s="1">
        <v>42805</v>
      </c>
      <c r="F71">
        <v>2017</v>
      </c>
      <c r="G71">
        <v>3</v>
      </c>
      <c r="H71">
        <v>11</v>
      </c>
      <c r="I71" t="s">
        <v>2</v>
      </c>
      <c r="J71">
        <v>-9.5</v>
      </c>
      <c r="L71">
        <v>-14.5</v>
      </c>
      <c r="N71">
        <v>-12</v>
      </c>
      <c r="P71">
        <v>30</v>
      </c>
      <c r="R71">
        <v>0</v>
      </c>
      <c r="T71">
        <v>0</v>
      </c>
      <c r="V71">
        <v>8.8000000000000007</v>
      </c>
      <c r="X71">
        <v>8.8000000000000007</v>
      </c>
      <c r="Z71">
        <v>0</v>
      </c>
    </row>
    <row r="72" spans="1:26" x14ac:dyDescent="0.25">
      <c r="A72">
        <v>-124.02</v>
      </c>
      <c r="B72">
        <v>54.03</v>
      </c>
      <c r="C72" t="s">
        <v>1</v>
      </c>
      <c r="D72" t="s">
        <v>0</v>
      </c>
      <c r="E72" s="1">
        <v>42806</v>
      </c>
      <c r="F72">
        <v>2017</v>
      </c>
      <c r="G72">
        <v>3</v>
      </c>
      <c r="H72">
        <v>12</v>
      </c>
      <c r="I72" t="s">
        <v>2</v>
      </c>
      <c r="J72">
        <v>-3</v>
      </c>
      <c r="L72">
        <v>-14.5</v>
      </c>
      <c r="N72">
        <v>-8.8000000000000007</v>
      </c>
      <c r="P72">
        <v>26.8</v>
      </c>
      <c r="R72">
        <v>0</v>
      </c>
      <c r="T72">
        <v>0</v>
      </c>
      <c r="V72">
        <v>0.4</v>
      </c>
      <c r="X72">
        <v>0.4</v>
      </c>
      <c r="Z72">
        <v>0</v>
      </c>
    </row>
    <row r="73" spans="1:26" x14ac:dyDescent="0.25">
      <c r="A73">
        <v>-124.02</v>
      </c>
      <c r="B73">
        <v>54.03</v>
      </c>
      <c r="C73" t="s">
        <v>1</v>
      </c>
      <c r="D73" t="s">
        <v>0</v>
      </c>
      <c r="E73" s="1">
        <v>42807</v>
      </c>
      <c r="F73">
        <v>2017</v>
      </c>
      <c r="G73">
        <v>3</v>
      </c>
      <c r="H73">
        <v>13</v>
      </c>
      <c r="I73" t="s">
        <v>2</v>
      </c>
      <c r="J73">
        <v>12.5</v>
      </c>
      <c r="L73">
        <v>-13</v>
      </c>
      <c r="N73">
        <v>-0.3</v>
      </c>
      <c r="P73">
        <v>18.3</v>
      </c>
      <c r="R73">
        <v>0</v>
      </c>
      <c r="T73">
        <v>0</v>
      </c>
      <c r="V73">
        <v>0</v>
      </c>
      <c r="X73">
        <v>0</v>
      </c>
      <c r="Z73">
        <v>0</v>
      </c>
    </row>
    <row r="74" spans="1:26" x14ac:dyDescent="0.25">
      <c r="A74">
        <v>-124.02</v>
      </c>
      <c r="B74">
        <v>54.03</v>
      </c>
      <c r="C74" t="s">
        <v>1</v>
      </c>
      <c r="D74" t="s">
        <v>0</v>
      </c>
      <c r="E74" s="1">
        <v>42808</v>
      </c>
      <c r="F74">
        <v>2017</v>
      </c>
      <c r="G74">
        <v>3</v>
      </c>
      <c r="H74">
        <v>14</v>
      </c>
      <c r="I74" t="s">
        <v>2</v>
      </c>
      <c r="J74">
        <v>10.5</v>
      </c>
      <c r="L74">
        <v>-5</v>
      </c>
      <c r="N74">
        <v>2.8</v>
      </c>
      <c r="P74">
        <v>15.2</v>
      </c>
      <c r="R74">
        <v>0</v>
      </c>
      <c r="T74">
        <v>0</v>
      </c>
      <c r="V74">
        <v>0</v>
      </c>
      <c r="X74">
        <v>0</v>
      </c>
      <c r="Z74">
        <v>0</v>
      </c>
    </row>
    <row r="75" spans="1:26" x14ac:dyDescent="0.25">
      <c r="A75">
        <v>-124.02</v>
      </c>
      <c r="B75">
        <v>54.03</v>
      </c>
      <c r="C75" t="s">
        <v>1</v>
      </c>
      <c r="D75" t="s">
        <v>0</v>
      </c>
      <c r="E75" s="1">
        <v>42809</v>
      </c>
      <c r="F75">
        <v>2017</v>
      </c>
      <c r="G75">
        <v>3</v>
      </c>
      <c r="H75">
        <v>15</v>
      </c>
      <c r="I75" t="s">
        <v>2</v>
      </c>
      <c r="J75">
        <v>8.5</v>
      </c>
      <c r="L75">
        <v>-5</v>
      </c>
      <c r="N75">
        <v>1.8</v>
      </c>
      <c r="P75">
        <v>16.2</v>
      </c>
      <c r="R75">
        <v>0</v>
      </c>
      <c r="T75">
        <v>0.8</v>
      </c>
      <c r="V75">
        <v>0</v>
      </c>
      <c r="X75">
        <v>0.8</v>
      </c>
      <c r="Z75">
        <v>0</v>
      </c>
    </row>
    <row r="76" spans="1:26" x14ac:dyDescent="0.25">
      <c r="A76">
        <v>-124.02</v>
      </c>
      <c r="B76">
        <v>54.03</v>
      </c>
      <c r="C76" t="s">
        <v>1</v>
      </c>
      <c r="D76" t="s">
        <v>0</v>
      </c>
      <c r="E76" s="1">
        <v>42810</v>
      </c>
      <c r="F76">
        <v>2017</v>
      </c>
      <c r="G76">
        <v>3</v>
      </c>
      <c r="H76">
        <v>16</v>
      </c>
      <c r="I76" t="s">
        <v>2</v>
      </c>
      <c r="J76">
        <v>7.5</v>
      </c>
      <c r="L76">
        <v>-2</v>
      </c>
      <c r="N76">
        <v>2.8</v>
      </c>
      <c r="P76">
        <v>15.2</v>
      </c>
      <c r="R76">
        <v>0</v>
      </c>
      <c r="T76">
        <v>0</v>
      </c>
      <c r="V76">
        <v>0</v>
      </c>
      <c r="X76">
        <v>0</v>
      </c>
      <c r="Z76">
        <v>0</v>
      </c>
    </row>
    <row r="77" spans="1:26" x14ac:dyDescent="0.25">
      <c r="A77">
        <v>-124.02</v>
      </c>
      <c r="B77">
        <v>54.03</v>
      </c>
      <c r="C77" t="s">
        <v>1</v>
      </c>
      <c r="D77" t="s">
        <v>0</v>
      </c>
      <c r="E77" s="1">
        <v>42811</v>
      </c>
      <c r="F77">
        <v>2017</v>
      </c>
      <c r="G77">
        <v>3</v>
      </c>
      <c r="H77">
        <v>17</v>
      </c>
      <c r="I77" t="s">
        <v>2</v>
      </c>
      <c r="J77">
        <v>9.5</v>
      </c>
      <c r="L77">
        <v>-3.5</v>
      </c>
      <c r="N77">
        <v>3</v>
      </c>
      <c r="P77">
        <v>15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6" x14ac:dyDescent="0.25">
      <c r="A78">
        <v>-124.02</v>
      </c>
      <c r="B78">
        <v>54.03</v>
      </c>
      <c r="C78" t="s">
        <v>1</v>
      </c>
      <c r="D78" t="s">
        <v>0</v>
      </c>
      <c r="E78" s="1">
        <v>42812</v>
      </c>
      <c r="F78">
        <v>2017</v>
      </c>
      <c r="G78">
        <v>3</v>
      </c>
      <c r="H78">
        <v>18</v>
      </c>
      <c r="I78" t="s">
        <v>2</v>
      </c>
      <c r="J78">
        <v>4.5</v>
      </c>
      <c r="L78">
        <v>0</v>
      </c>
      <c r="N78">
        <v>2.2999999999999998</v>
      </c>
      <c r="P78">
        <v>15.7</v>
      </c>
      <c r="R78">
        <v>0</v>
      </c>
      <c r="T78">
        <v>0</v>
      </c>
      <c r="V78">
        <v>0</v>
      </c>
      <c r="X78">
        <v>0</v>
      </c>
      <c r="Z78">
        <v>0</v>
      </c>
    </row>
    <row r="79" spans="1:26" x14ac:dyDescent="0.25">
      <c r="A79">
        <v>-124.02</v>
      </c>
      <c r="B79">
        <v>54.03</v>
      </c>
      <c r="C79" t="s">
        <v>1</v>
      </c>
      <c r="D79" t="s">
        <v>0</v>
      </c>
      <c r="E79" s="1">
        <v>42813</v>
      </c>
      <c r="F79">
        <v>2017</v>
      </c>
      <c r="G79">
        <v>3</v>
      </c>
      <c r="H79">
        <v>19</v>
      </c>
      <c r="I79" t="s">
        <v>2</v>
      </c>
      <c r="J79">
        <v>5.5</v>
      </c>
      <c r="L79">
        <v>-5</v>
      </c>
      <c r="N79">
        <v>0.3</v>
      </c>
      <c r="P79">
        <v>17.7</v>
      </c>
      <c r="R79">
        <v>0</v>
      </c>
      <c r="T79">
        <v>0</v>
      </c>
      <c r="V79">
        <v>0</v>
      </c>
      <c r="X79">
        <v>0</v>
      </c>
      <c r="Z79">
        <v>0</v>
      </c>
    </row>
    <row r="80" spans="1:26" x14ac:dyDescent="0.25">
      <c r="A80">
        <v>-124.02</v>
      </c>
      <c r="B80">
        <v>54.03</v>
      </c>
      <c r="C80" t="s">
        <v>1</v>
      </c>
      <c r="D80" t="s">
        <v>0</v>
      </c>
      <c r="E80" s="1">
        <v>42814</v>
      </c>
      <c r="F80">
        <v>2017</v>
      </c>
      <c r="G80">
        <v>3</v>
      </c>
      <c r="H80">
        <v>20</v>
      </c>
      <c r="I80" t="s">
        <v>2</v>
      </c>
      <c r="J80">
        <v>7</v>
      </c>
      <c r="L80">
        <v>-9</v>
      </c>
      <c r="N80">
        <v>-1</v>
      </c>
      <c r="P80">
        <v>19</v>
      </c>
      <c r="R80">
        <v>0</v>
      </c>
      <c r="T80">
        <v>0</v>
      </c>
      <c r="V80">
        <v>0</v>
      </c>
      <c r="X80">
        <v>0</v>
      </c>
      <c r="Z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42815</v>
      </c>
      <c r="F81">
        <v>2017</v>
      </c>
      <c r="G81">
        <v>3</v>
      </c>
      <c r="H81">
        <v>21</v>
      </c>
      <c r="I81" t="s">
        <v>2</v>
      </c>
      <c r="J81">
        <v>6</v>
      </c>
      <c r="L81">
        <v>-7</v>
      </c>
      <c r="N81">
        <v>-0.5</v>
      </c>
      <c r="P81">
        <v>18.5</v>
      </c>
      <c r="R81">
        <v>0</v>
      </c>
      <c r="T81">
        <v>0</v>
      </c>
      <c r="V81">
        <v>0</v>
      </c>
      <c r="X81">
        <v>0</v>
      </c>
      <c r="Z81">
        <v>0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42816</v>
      </c>
      <c r="F82">
        <v>2017</v>
      </c>
      <c r="G82">
        <v>3</v>
      </c>
      <c r="H82">
        <v>22</v>
      </c>
      <c r="I82" t="s">
        <v>2</v>
      </c>
      <c r="J82">
        <v>10.5</v>
      </c>
      <c r="L82">
        <v>-0.5</v>
      </c>
      <c r="N82">
        <v>5</v>
      </c>
      <c r="P82">
        <v>13</v>
      </c>
      <c r="R82">
        <v>0</v>
      </c>
      <c r="T82">
        <v>2.4</v>
      </c>
      <c r="V82">
        <v>0</v>
      </c>
      <c r="X82">
        <v>2.4</v>
      </c>
      <c r="Z82">
        <v>0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42817</v>
      </c>
      <c r="F83">
        <v>2017</v>
      </c>
      <c r="G83">
        <v>3</v>
      </c>
      <c r="H83">
        <v>23</v>
      </c>
      <c r="I83" t="s">
        <v>2</v>
      </c>
      <c r="J83">
        <v>10</v>
      </c>
      <c r="L83">
        <v>-3</v>
      </c>
      <c r="N83">
        <v>3.5</v>
      </c>
      <c r="P83">
        <v>14.5</v>
      </c>
      <c r="R83">
        <v>0</v>
      </c>
      <c r="T83">
        <v>0</v>
      </c>
      <c r="V83">
        <v>0</v>
      </c>
      <c r="X83">
        <v>0</v>
      </c>
      <c r="Z83">
        <v>0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42818</v>
      </c>
      <c r="F84">
        <v>2017</v>
      </c>
      <c r="G84">
        <v>3</v>
      </c>
      <c r="H84">
        <v>24</v>
      </c>
      <c r="I84" t="s">
        <v>2</v>
      </c>
      <c r="J84">
        <v>12.5</v>
      </c>
      <c r="L84">
        <v>0</v>
      </c>
      <c r="N84">
        <v>6.3</v>
      </c>
      <c r="P84">
        <v>11.7</v>
      </c>
      <c r="R84">
        <v>0</v>
      </c>
      <c r="T84">
        <v>0</v>
      </c>
      <c r="V84">
        <v>0</v>
      </c>
      <c r="X84">
        <v>0</v>
      </c>
      <c r="Z84">
        <v>0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42819</v>
      </c>
      <c r="F85">
        <v>2017</v>
      </c>
      <c r="G85">
        <v>3</v>
      </c>
      <c r="H85">
        <v>25</v>
      </c>
      <c r="I85" t="s">
        <v>2</v>
      </c>
      <c r="J85">
        <v>9.5</v>
      </c>
      <c r="L85">
        <v>0</v>
      </c>
      <c r="N85">
        <v>4.8</v>
      </c>
      <c r="P85">
        <v>13.2</v>
      </c>
      <c r="R85">
        <v>0</v>
      </c>
      <c r="T85">
        <v>0</v>
      </c>
      <c r="V85">
        <v>0</v>
      </c>
      <c r="X85">
        <v>0</v>
      </c>
      <c r="Z85">
        <v>0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42820</v>
      </c>
      <c r="F86">
        <v>2017</v>
      </c>
      <c r="G86">
        <v>3</v>
      </c>
      <c r="H86">
        <v>26</v>
      </c>
      <c r="I86" t="s">
        <v>2</v>
      </c>
      <c r="J86">
        <v>7</v>
      </c>
      <c r="L86">
        <v>-4.5</v>
      </c>
      <c r="N86">
        <v>1.3</v>
      </c>
      <c r="P86">
        <v>16.7</v>
      </c>
      <c r="R86">
        <v>0</v>
      </c>
      <c r="T86">
        <v>0</v>
      </c>
      <c r="V86">
        <v>0</v>
      </c>
      <c r="X86">
        <v>0</v>
      </c>
      <c r="Z86">
        <v>0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42821</v>
      </c>
      <c r="F87">
        <v>2017</v>
      </c>
      <c r="G87">
        <v>3</v>
      </c>
      <c r="H87">
        <v>27</v>
      </c>
      <c r="I87" t="s">
        <v>2</v>
      </c>
      <c r="J87">
        <v>11</v>
      </c>
      <c r="L87">
        <v>-2</v>
      </c>
      <c r="N87">
        <v>4.5</v>
      </c>
      <c r="P87">
        <v>13.5</v>
      </c>
      <c r="R87">
        <v>0</v>
      </c>
      <c r="T87">
        <v>0</v>
      </c>
      <c r="V87">
        <v>0</v>
      </c>
      <c r="X87">
        <v>0</v>
      </c>
      <c r="Z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42822</v>
      </c>
      <c r="F88">
        <v>2017</v>
      </c>
      <c r="G88">
        <v>3</v>
      </c>
      <c r="H88">
        <v>28</v>
      </c>
      <c r="I88" t="s">
        <v>2</v>
      </c>
      <c r="J88">
        <v>8.5</v>
      </c>
      <c r="L88">
        <v>1</v>
      </c>
      <c r="N88">
        <v>4.8</v>
      </c>
      <c r="P88">
        <v>13.2</v>
      </c>
      <c r="R88">
        <v>0</v>
      </c>
      <c r="T88">
        <v>2.2000000000000002</v>
      </c>
      <c r="V88">
        <v>0</v>
      </c>
      <c r="X88">
        <v>2.2000000000000002</v>
      </c>
      <c r="Z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42823</v>
      </c>
      <c r="F89">
        <v>2017</v>
      </c>
      <c r="G89">
        <v>3</v>
      </c>
      <c r="H89">
        <v>29</v>
      </c>
      <c r="I89" t="s">
        <v>2</v>
      </c>
      <c r="J89">
        <v>9</v>
      </c>
      <c r="L89">
        <v>-3</v>
      </c>
      <c r="N89">
        <v>3</v>
      </c>
      <c r="P89">
        <v>15</v>
      </c>
      <c r="R89">
        <v>0</v>
      </c>
      <c r="T89">
        <v>0</v>
      </c>
      <c r="V89">
        <v>0</v>
      </c>
      <c r="X89">
        <v>0</v>
      </c>
      <c r="Z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42824</v>
      </c>
      <c r="F90">
        <v>2017</v>
      </c>
      <c r="G90">
        <v>3</v>
      </c>
      <c r="H90">
        <v>30</v>
      </c>
      <c r="I90" t="s">
        <v>2</v>
      </c>
      <c r="J90">
        <v>12</v>
      </c>
      <c r="L90">
        <v>-1</v>
      </c>
      <c r="N90">
        <v>5.5</v>
      </c>
      <c r="P90">
        <v>12.5</v>
      </c>
      <c r="R90">
        <v>0</v>
      </c>
      <c r="T90">
        <v>0</v>
      </c>
      <c r="V90">
        <v>1.8</v>
      </c>
      <c r="X90">
        <v>1.8</v>
      </c>
      <c r="Z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42825</v>
      </c>
      <c r="F91">
        <v>2017</v>
      </c>
      <c r="G91">
        <v>3</v>
      </c>
      <c r="H91">
        <v>31</v>
      </c>
      <c r="I91" t="s">
        <v>2</v>
      </c>
      <c r="J91">
        <v>6.5</v>
      </c>
      <c r="L91">
        <v>0.5</v>
      </c>
      <c r="N91">
        <v>3.5</v>
      </c>
      <c r="P91">
        <v>14.5</v>
      </c>
      <c r="R91">
        <v>0</v>
      </c>
      <c r="T91">
        <v>1.2</v>
      </c>
      <c r="V91">
        <v>0.2</v>
      </c>
      <c r="X91">
        <v>1.4</v>
      </c>
      <c r="Z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42826</v>
      </c>
      <c r="F92">
        <v>2017</v>
      </c>
      <c r="G92">
        <v>4</v>
      </c>
      <c r="H92">
        <v>1</v>
      </c>
      <c r="I92" t="s">
        <v>2</v>
      </c>
      <c r="J92">
        <v>10.5</v>
      </c>
      <c r="L92">
        <v>-0.5</v>
      </c>
      <c r="N92">
        <v>5</v>
      </c>
      <c r="P92">
        <v>13</v>
      </c>
      <c r="R92">
        <v>0</v>
      </c>
      <c r="T92">
        <v>0.4</v>
      </c>
      <c r="V92">
        <v>0</v>
      </c>
      <c r="X92">
        <v>0.4</v>
      </c>
      <c r="Z92">
        <v>0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42827</v>
      </c>
      <c r="F93">
        <v>2017</v>
      </c>
      <c r="G93">
        <v>4</v>
      </c>
      <c r="H93">
        <v>2</v>
      </c>
      <c r="I93" t="s">
        <v>2</v>
      </c>
      <c r="J93">
        <v>8.5</v>
      </c>
      <c r="L93">
        <v>-3</v>
      </c>
      <c r="N93">
        <v>2.8</v>
      </c>
      <c r="P93">
        <v>15.2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42828</v>
      </c>
      <c r="F94">
        <v>2017</v>
      </c>
      <c r="G94">
        <v>4</v>
      </c>
      <c r="H94">
        <v>3</v>
      </c>
      <c r="I94" t="s">
        <v>2</v>
      </c>
      <c r="J94">
        <v>10</v>
      </c>
      <c r="L94">
        <v>-5</v>
      </c>
      <c r="N94">
        <v>2.5</v>
      </c>
      <c r="P94">
        <v>15.5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42829</v>
      </c>
      <c r="F95">
        <v>2017</v>
      </c>
      <c r="G95">
        <v>4</v>
      </c>
      <c r="H95">
        <v>4</v>
      </c>
      <c r="I95" t="s">
        <v>2</v>
      </c>
      <c r="J95">
        <v>10</v>
      </c>
      <c r="L95">
        <v>-4</v>
      </c>
      <c r="N95">
        <v>3</v>
      </c>
      <c r="P95">
        <v>15</v>
      </c>
      <c r="R95">
        <v>0</v>
      </c>
      <c r="T95">
        <v>5.4</v>
      </c>
      <c r="V95">
        <v>0</v>
      </c>
      <c r="X95">
        <v>5.4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42830</v>
      </c>
      <c r="F96">
        <v>2017</v>
      </c>
      <c r="G96">
        <v>4</v>
      </c>
      <c r="H96">
        <v>5</v>
      </c>
      <c r="I96" t="s">
        <v>2</v>
      </c>
      <c r="J96">
        <v>13.5</v>
      </c>
      <c r="L96">
        <v>2.5</v>
      </c>
      <c r="N96">
        <v>8</v>
      </c>
      <c r="P96">
        <v>10</v>
      </c>
      <c r="R96">
        <v>0</v>
      </c>
      <c r="T96">
        <v>0</v>
      </c>
      <c r="V96">
        <v>0</v>
      </c>
      <c r="X96">
        <v>0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42831</v>
      </c>
      <c r="F97">
        <v>2017</v>
      </c>
      <c r="G97">
        <v>4</v>
      </c>
      <c r="H97">
        <v>6</v>
      </c>
      <c r="I97" t="s">
        <v>2</v>
      </c>
      <c r="J97">
        <v>1.5</v>
      </c>
      <c r="L97">
        <v>-4.5</v>
      </c>
      <c r="N97">
        <v>-1.5</v>
      </c>
      <c r="P97">
        <v>19.5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42832</v>
      </c>
      <c r="F98">
        <v>2017</v>
      </c>
      <c r="G98">
        <v>4</v>
      </c>
      <c r="H98">
        <v>7</v>
      </c>
      <c r="I98" t="s">
        <v>2</v>
      </c>
      <c r="J98">
        <v>12.5</v>
      </c>
      <c r="L98">
        <v>1.5</v>
      </c>
      <c r="N98">
        <v>7</v>
      </c>
      <c r="P98">
        <v>11</v>
      </c>
      <c r="R98">
        <v>0</v>
      </c>
      <c r="T98">
        <v>0.6</v>
      </c>
      <c r="V98">
        <v>0</v>
      </c>
      <c r="X98">
        <v>0.6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42833</v>
      </c>
      <c r="F99">
        <v>2017</v>
      </c>
      <c r="G99">
        <v>4</v>
      </c>
      <c r="H99">
        <v>8</v>
      </c>
      <c r="I99" t="s">
        <v>2</v>
      </c>
      <c r="J99">
        <v>10</v>
      </c>
      <c r="L99">
        <v>3.5</v>
      </c>
      <c r="N99">
        <v>6.8</v>
      </c>
      <c r="P99">
        <v>11.2</v>
      </c>
      <c r="R99">
        <v>0</v>
      </c>
      <c r="T99">
        <v>3</v>
      </c>
      <c r="V99">
        <v>0</v>
      </c>
      <c r="X99">
        <v>3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42834</v>
      </c>
      <c r="F100">
        <v>2017</v>
      </c>
      <c r="G100">
        <v>4</v>
      </c>
      <c r="H100">
        <v>9</v>
      </c>
      <c r="I100" t="s">
        <v>2</v>
      </c>
      <c r="J100">
        <v>12.5</v>
      </c>
      <c r="L100">
        <v>-3</v>
      </c>
      <c r="N100">
        <v>4.8</v>
      </c>
      <c r="P100">
        <v>13.2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42835</v>
      </c>
      <c r="F101">
        <v>2017</v>
      </c>
      <c r="G101">
        <v>4</v>
      </c>
      <c r="H101">
        <v>10</v>
      </c>
      <c r="I101" t="s">
        <v>2</v>
      </c>
      <c r="J101">
        <v>13</v>
      </c>
      <c r="L101">
        <v>-3</v>
      </c>
      <c r="N101">
        <v>5</v>
      </c>
      <c r="P101">
        <v>13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42836</v>
      </c>
      <c r="F102">
        <v>2017</v>
      </c>
      <c r="G102">
        <v>4</v>
      </c>
      <c r="H102">
        <v>11</v>
      </c>
      <c r="I102" t="s">
        <v>2</v>
      </c>
      <c r="J102">
        <v>12</v>
      </c>
      <c r="L102">
        <v>-2</v>
      </c>
      <c r="N102">
        <v>5</v>
      </c>
      <c r="P102">
        <v>13</v>
      </c>
      <c r="R102">
        <v>0</v>
      </c>
      <c r="T102">
        <v>2.8</v>
      </c>
      <c r="V102">
        <v>0</v>
      </c>
      <c r="X102">
        <v>2.8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42837</v>
      </c>
      <c r="F103">
        <v>2017</v>
      </c>
      <c r="G103">
        <v>4</v>
      </c>
      <c r="H103">
        <v>12</v>
      </c>
      <c r="I103" t="s">
        <v>2</v>
      </c>
      <c r="J103">
        <v>11.5</v>
      </c>
      <c r="L103">
        <v>-2</v>
      </c>
      <c r="N103">
        <v>4.8</v>
      </c>
      <c r="P103">
        <v>13.2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42838</v>
      </c>
      <c r="F104">
        <v>2017</v>
      </c>
      <c r="G104">
        <v>4</v>
      </c>
      <c r="H104">
        <v>13</v>
      </c>
      <c r="I104" t="s">
        <v>2</v>
      </c>
      <c r="J104">
        <v>11</v>
      </c>
      <c r="L104">
        <v>4</v>
      </c>
      <c r="N104">
        <v>7.5</v>
      </c>
      <c r="P104">
        <v>10.5</v>
      </c>
      <c r="R104">
        <v>0</v>
      </c>
      <c r="T104">
        <v>1</v>
      </c>
      <c r="V104">
        <v>4.4000000000000004</v>
      </c>
      <c r="X104">
        <v>5.4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42839</v>
      </c>
      <c r="F105">
        <v>2017</v>
      </c>
      <c r="G105">
        <v>4</v>
      </c>
      <c r="H105">
        <v>14</v>
      </c>
      <c r="I105" t="s">
        <v>2</v>
      </c>
      <c r="J105">
        <v>7</v>
      </c>
      <c r="L105">
        <v>0</v>
      </c>
      <c r="N105">
        <v>3.5</v>
      </c>
      <c r="P105">
        <v>14.5</v>
      </c>
      <c r="R105">
        <v>0</v>
      </c>
      <c r="T105">
        <v>0.4</v>
      </c>
      <c r="V105">
        <v>3.2</v>
      </c>
      <c r="X105">
        <v>3.6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42840</v>
      </c>
      <c r="F106">
        <v>2017</v>
      </c>
      <c r="G106">
        <v>4</v>
      </c>
      <c r="H106">
        <v>15</v>
      </c>
      <c r="I106" t="s">
        <v>2</v>
      </c>
      <c r="J106">
        <v>7</v>
      </c>
      <c r="L106">
        <v>0</v>
      </c>
      <c r="N106">
        <v>3.5</v>
      </c>
      <c r="P106">
        <v>14.5</v>
      </c>
      <c r="R106">
        <v>0</v>
      </c>
      <c r="T106">
        <v>4.2</v>
      </c>
      <c r="V106">
        <v>0</v>
      </c>
      <c r="X106">
        <v>4.2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42841</v>
      </c>
      <c r="F107">
        <v>2017</v>
      </c>
      <c r="G107">
        <v>4</v>
      </c>
      <c r="H107">
        <v>16</v>
      </c>
      <c r="I107" t="s">
        <v>2</v>
      </c>
      <c r="J107">
        <v>12.5</v>
      </c>
      <c r="L107">
        <v>-4</v>
      </c>
      <c r="N107">
        <v>4.3</v>
      </c>
      <c r="P107">
        <v>13.7</v>
      </c>
      <c r="R107">
        <v>0</v>
      </c>
      <c r="T107">
        <v>1</v>
      </c>
      <c r="V107">
        <v>0</v>
      </c>
      <c r="X107">
        <v>1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42842</v>
      </c>
      <c r="F108">
        <v>2017</v>
      </c>
      <c r="G108">
        <v>4</v>
      </c>
      <c r="H108">
        <v>17</v>
      </c>
      <c r="I108" t="s">
        <v>2</v>
      </c>
      <c r="J108">
        <v>4</v>
      </c>
      <c r="L108">
        <v>3</v>
      </c>
      <c r="N108">
        <v>3.5</v>
      </c>
      <c r="P108">
        <v>14.5</v>
      </c>
      <c r="R108">
        <v>0</v>
      </c>
      <c r="T108">
        <v>1.2</v>
      </c>
      <c r="V108">
        <v>0.4</v>
      </c>
      <c r="X108">
        <v>1.6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42843</v>
      </c>
      <c r="F109">
        <v>2017</v>
      </c>
      <c r="G109">
        <v>4</v>
      </c>
      <c r="H109">
        <v>18</v>
      </c>
      <c r="I109" t="s">
        <v>2</v>
      </c>
      <c r="J109">
        <v>5</v>
      </c>
      <c r="L109">
        <v>-2.5</v>
      </c>
      <c r="N109">
        <v>1.3</v>
      </c>
      <c r="P109">
        <v>16.7</v>
      </c>
      <c r="R109">
        <v>0</v>
      </c>
      <c r="T109">
        <v>1.2</v>
      </c>
      <c r="V109">
        <v>0</v>
      </c>
      <c r="X109">
        <v>1.2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42844</v>
      </c>
      <c r="F110">
        <v>2017</v>
      </c>
      <c r="G110">
        <v>4</v>
      </c>
      <c r="H110">
        <v>19</v>
      </c>
      <c r="I110" t="s">
        <v>2</v>
      </c>
      <c r="J110">
        <v>13</v>
      </c>
      <c r="L110">
        <v>-2</v>
      </c>
      <c r="N110">
        <v>5.5</v>
      </c>
      <c r="P110">
        <v>12.5</v>
      </c>
      <c r="R110">
        <v>0</v>
      </c>
      <c r="T110">
        <v>4.5999999999999996</v>
      </c>
      <c r="V110">
        <v>0</v>
      </c>
      <c r="X110">
        <v>4.5999999999999996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42845</v>
      </c>
      <c r="F111">
        <v>2017</v>
      </c>
      <c r="G111">
        <v>4</v>
      </c>
      <c r="H111">
        <v>20</v>
      </c>
      <c r="I111" t="s">
        <v>2</v>
      </c>
      <c r="J111">
        <v>15</v>
      </c>
      <c r="L111">
        <v>-1</v>
      </c>
      <c r="N111">
        <v>7</v>
      </c>
      <c r="P111">
        <v>11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42846</v>
      </c>
      <c r="F112">
        <v>2017</v>
      </c>
      <c r="G112">
        <v>4</v>
      </c>
      <c r="H112">
        <v>21</v>
      </c>
      <c r="I112" t="s">
        <v>2</v>
      </c>
      <c r="J112">
        <v>16.5</v>
      </c>
      <c r="L112">
        <v>-2.5</v>
      </c>
      <c r="N112">
        <v>7</v>
      </c>
      <c r="P112">
        <v>11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42847</v>
      </c>
      <c r="F113">
        <v>2017</v>
      </c>
      <c r="G113">
        <v>4</v>
      </c>
      <c r="H113">
        <v>22</v>
      </c>
      <c r="I113" t="s">
        <v>2</v>
      </c>
      <c r="J113">
        <v>14</v>
      </c>
      <c r="L113">
        <v>0</v>
      </c>
      <c r="N113">
        <v>7</v>
      </c>
      <c r="P113">
        <v>11</v>
      </c>
      <c r="R113">
        <v>0</v>
      </c>
      <c r="T113">
        <v>0</v>
      </c>
      <c r="V113">
        <v>0.6</v>
      </c>
      <c r="X113">
        <v>0.6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42848</v>
      </c>
      <c r="F114">
        <v>2017</v>
      </c>
      <c r="G114">
        <v>4</v>
      </c>
      <c r="H114">
        <v>23</v>
      </c>
      <c r="I114" t="s">
        <v>2</v>
      </c>
      <c r="J114">
        <v>8</v>
      </c>
      <c r="L114">
        <v>0</v>
      </c>
      <c r="N114">
        <v>4</v>
      </c>
      <c r="P114">
        <v>14</v>
      </c>
      <c r="R114">
        <v>0</v>
      </c>
      <c r="T114">
        <v>0.6</v>
      </c>
      <c r="V114">
        <v>0</v>
      </c>
      <c r="X114">
        <v>0.6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42849</v>
      </c>
      <c r="F115">
        <v>2017</v>
      </c>
      <c r="G115">
        <v>4</v>
      </c>
      <c r="H115">
        <v>24</v>
      </c>
      <c r="I115" t="s">
        <v>2</v>
      </c>
      <c r="J115">
        <v>14.5</v>
      </c>
      <c r="L115">
        <v>2</v>
      </c>
      <c r="N115">
        <v>8.3000000000000007</v>
      </c>
      <c r="P115">
        <v>9.6999999999999993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42850</v>
      </c>
      <c r="F116">
        <v>2017</v>
      </c>
      <c r="G116">
        <v>4</v>
      </c>
      <c r="H116">
        <v>25</v>
      </c>
      <c r="I116" t="s">
        <v>2</v>
      </c>
      <c r="J116">
        <v>15.5</v>
      </c>
      <c r="L116">
        <v>-1.5</v>
      </c>
      <c r="N116">
        <v>7</v>
      </c>
      <c r="P116">
        <v>11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42851</v>
      </c>
      <c r="F117">
        <v>2017</v>
      </c>
      <c r="G117">
        <v>4</v>
      </c>
      <c r="H117">
        <v>26</v>
      </c>
      <c r="I117" t="s">
        <v>2</v>
      </c>
      <c r="J117">
        <v>15</v>
      </c>
      <c r="L117">
        <v>2</v>
      </c>
      <c r="N117">
        <v>8.5</v>
      </c>
      <c r="P117">
        <v>9.5</v>
      </c>
      <c r="R117">
        <v>0</v>
      </c>
      <c r="T117">
        <v>4</v>
      </c>
      <c r="V117">
        <v>0</v>
      </c>
      <c r="X117">
        <v>4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42852</v>
      </c>
      <c r="F118">
        <v>2017</v>
      </c>
      <c r="G118">
        <v>4</v>
      </c>
      <c r="H118">
        <v>27</v>
      </c>
      <c r="I118" t="s">
        <v>2</v>
      </c>
      <c r="J118">
        <v>15</v>
      </c>
      <c r="L118">
        <v>0</v>
      </c>
      <c r="N118">
        <v>7.5</v>
      </c>
      <c r="P118">
        <v>10.5</v>
      </c>
      <c r="R118">
        <v>0</v>
      </c>
      <c r="T118">
        <v>0.2</v>
      </c>
      <c r="V118">
        <v>0</v>
      </c>
      <c r="X118">
        <v>0.2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42853</v>
      </c>
      <c r="F119">
        <v>2017</v>
      </c>
      <c r="G119">
        <v>4</v>
      </c>
      <c r="H119">
        <v>28</v>
      </c>
      <c r="I119" t="s">
        <v>2</v>
      </c>
      <c r="J119">
        <v>14</v>
      </c>
      <c r="L119">
        <v>-2</v>
      </c>
      <c r="N119">
        <v>6</v>
      </c>
      <c r="P119">
        <v>12</v>
      </c>
      <c r="R119">
        <v>0</v>
      </c>
      <c r="T119">
        <v>0.4</v>
      </c>
      <c r="V119">
        <v>0</v>
      </c>
      <c r="X119">
        <v>0.4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42854</v>
      </c>
      <c r="F120">
        <v>2017</v>
      </c>
      <c r="G120">
        <v>4</v>
      </c>
      <c r="H120">
        <v>29</v>
      </c>
      <c r="I120" t="s">
        <v>2</v>
      </c>
      <c r="J120">
        <v>9</v>
      </c>
      <c r="L120">
        <v>-3.5</v>
      </c>
      <c r="N120">
        <v>2.8</v>
      </c>
      <c r="P120">
        <v>15.2</v>
      </c>
      <c r="R120">
        <v>0</v>
      </c>
      <c r="T120">
        <v>1.2</v>
      </c>
      <c r="V120">
        <v>0</v>
      </c>
      <c r="X120">
        <v>1.2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42855</v>
      </c>
      <c r="F121">
        <v>2017</v>
      </c>
      <c r="G121">
        <v>4</v>
      </c>
      <c r="H121">
        <v>30</v>
      </c>
      <c r="I121" t="s">
        <v>2</v>
      </c>
      <c r="J121">
        <v>11.5</v>
      </c>
      <c r="L121">
        <v>-1</v>
      </c>
      <c r="N121">
        <v>5.3</v>
      </c>
      <c r="P121">
        <v>12.7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42856</v>
      </c>
      <c r="F122">
        <v>2017</v>
      </c>
      <c r="G122">
        <v>5</v>
      </c>
      <c r="H122">
        <v>1</v>
      </c>
      <c r="I122" t="s">
        <v>2</v>
      </c>
      <c r="J122">
        <v>10.5</v>
      </c>
      <c r="L122">
        <v>1</v>
      </c>
      <c r="N122">
        <v>5.8</v>
      </c>
      <c r="P122">
        <v>12.2</v>
      </c>
      <c r="R122">
        <v>0</v>
      </c>
      <c r="T122">
        <v>1</v>
      </c>
      <c r="V122">
        <v>0</v>
      </c>
      <c r="X122">
        <v>1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42857</v>
      </c>
      <c r="F123">
        <v>2017</v>
      </c>
      <c r="G123">
        <v>5</v>
      </c>
      <c r="H123">
        <v>2</v>
      </c>
      <c r="I123" t="s">
        <v>2</v>
      </c>
      <c r="J123">
        <v>16</v>
      </c>
      <c r="L123">
        <v>2</v>
      </c>
      <c r="N123">
        <v>9</v>
      </c>
      <c r="P123">
        <v>9</v>
      </c>
      <c r="R123">
        <v>0</v>
      </c>
      <c r="T123">
        <v>1.8</v>
      </c>
      <c r="V123">
        <v>0</v>
      </c>
      <c r="X123">
        <v>1.8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42858</v>
      </c>
      <c r="F124">
        <v>2017</v>
      </c>
      <c r="G124">
        <v>5</v>
      </c>
      <c r="H124">
        <v>3</v>
      </c>
      <c r="I124" t="s">
        <v>2</v>
      </c>
      <c r="J124">
        <v>20.5</v>
      </c>
      <c r="L124">
        <v>7.5</v>
      </c>
      <c r="N124">
        <v>14</v>
      </c>
      <c r="P124">
        <v>4</v>
      </c>
      <c r="R124">
        <v>0</v>
      </c>
      <c r="T124">
        <v>1.4</v>
      </c>
      <c r="V124">
        <v>0</v>
      </c>
      <c r="X124">
        <v>1.4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42859</v>
      </c>
      <c r="F125">
        <v>2017</v>
      </c>
      <c r="G125">
        <v>5</v>
      </c>
      <c r="H125">
        <v>4</v>
      </c>
      <c r="I125" t="s">
        <v>2</v>
      </c>
      <c r="J125">
        <v>18.5</v>
      </c>
      <c r="L125">
        <v>6</v>
      </c>
      <c r="N125">
        <v>12.3</v>
      </c>
      <c r="P125">
        <v>5.7</v>
      </c>
      <c r="R125">
        <v>0</v>
      </c>
      <c r="T125">
        <v>0</v>
      </c>
      <c r="V125">
        <v>0</v>
      </c>
      <c r="X125">
        <v>0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42860</v>
      </c>
      <c r="F126">
        <v>2017</v>
      </c>
      <c r="G126">
        <v>5</v>
      </c>
      <c r="H126">
        <v>5</v>
      </c>
      <c r="I126" t="s">
        <v>2</v>
      </c>
      <c r="J126">
        <v>19.5</v>
      </c>
      <c r="L126">
        <v>6</v>
      </c>
      <c r="N126">
        <v>12.8</v>
      </c>
      <c r="P126">
        <v>5.2</v>
      </c>
      <c r="R126">
        <v>0</v>
      </c>
      <c r="T126">
        <v>1.2</v>
      </c>
      <c r="V126">
        <v>0</v>
      </c>
      <c r="X126">
        <v>1.2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42861</v>
      </c>
      <c r="F127">
        <v>2017</v>
      </c>
      <c r="G127">
        <v>5</v>
      </c>
      <c r="H127">
        <v>6</v>
      </c>
      <c r="I127" t="s">
        <v>2</v>
      </c>
      <c r="J127">
        <v>12</v>
      </c>
      <c r="L127">
        <v>3</v>
      </c>
      <c r="N127">
        <v>7.5</v>
      </c>
      <c r="P127">
        <v>10.5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42862</v>
      </c>
      <c r="F128">
        <v>2017</v>
      </c>
      <c r="G128">
        <v>5</v>
      </c>
      <c r="H128">
        <v>7</v>
      </c>
      <c r="I128" t="s">
        <v>2</v>
      </c>
      <c r="J128">
        <v>14.5</v>
      </c>
      <c r="L128">
        <v>0.5</v>
      </c>
      <c r="N128">
        <v>7.5</v>
      </c>
      <c r="P128">
        <v>10.5</v>
      </c>
      <c r="R128">
        <v>0</v>
      </c>
      <c r="T128">
        <v>4.4000000000000004</v>
      </c>
      <c r="V128">
        <v>0</v>
      </c>
      <c r="X128">
        <v>4.4000000000000004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42863</v>
      </c>
      <c r="F129">
        <v>2017</v>
      </c>
      <c r="G129">
        <v>5</v>
      </c>
      <c r="H129">
        <v>8</v>
      </c>
      <c r="I129" t="s">
        <v>2</v>
      </c>
      <c r="J129">
        <v>15.5</v>
      </c>
      <c r="L129">
        <v>4</v>
      </c>
      <c r="N129">
        <v>9.8000000000000007</v>
      </c>
      <c r="P129">
        <v>8.1999999999999993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42864</v>
      </c>
      <c r="F130">
        <v>2017</v>
      </c>
      <c r="G130">
        <v>5</v>
      </c>
      <c r="H130">
        <v>9</v>
      </c>
      <c r="I130" t="s">
        <v>2</v>
      </c>
      <c r="J130">
        <v>15.5</v>
      </c>
      <c r="L130">
        <v>1.5</v>
      </c>
      <c r="N130">
        <v>8.5</v>
      </c>
      <c r="P130">
        <v>9.5</v>
      </c>
      <c r="R130">
        <v>0</v>
      </c>
      <c r="T130">
        <v>6.4</v>
      </c>
      <c r="V130">
        <v>0</v>
      </c>
      <c r="X130">
        <v>6.4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42865</v>
      </c>
      <c r="F131">
        <v>2017</v>
      </c>
      <c r="G131">
        <v>5</v>
      </c>
      <c r="H131">
        <v>10</v>
      </c>
      <c r="I131" t="s">
        <v>2</v>
      </c>
      <c r="J131">
        <v>16.5</v>
      </c>
      <c r="L131">
        <v>1</v>
      </c>
      <c r="N131">
        <v>8.8000000000000007</v>
      </c>
      <c r="P131">
        <v>9.1999999999999993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42866</v>
      </c>
      <c r="F132">
        <v>2017</v>
      </c>
      <c r="G132">
        <v>5</v>
      </c>
      <c r="H132">
        <v>11</v>
      </c>
      <c r="I132" t="s">
        <v>2</v>
      </c>
      <c r="J132">
        <v>17</v>
      </c>
      <c r="L132">
        <v>7.5</v>
      </c>
      <c r="N132">
        <v>12.3</v>
      </c>
      <c r="P132">
        <v>5.7</v>
      </c>
      <c r="R132">
        <v>0</v>
      </c>
      <c r="T132">
        <v>12.8</v>
      </c>
      <c r="V132">
        <v>0</v>
      </c>
      <c r="X132">
        <v>12.8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42867</v>
      </c>
      <c r="F133">
        <v>2017</v>
      </c>
      <c r="G133">
        <v>5</v>
      </c>
      <c r="H133">
        <v>12</v>
      </c>
      <c r="I133" t="s">
        <v>2</v>
      </c>
      <c r="J133">
        <v>9</v>
      </c>
      <c r="L133">
        <v>5.5</v>
      </c>
      <c r="N133">
        <v>7.3</v>
      </c>
      <c r="P133">
        <v>10.7</v>
      </c>
      <c r="R133">
        <v>0</v>
      </c>
      <c r="T133">
        <v>1.6</v>
      </c>
      <c r="V133">
        <v>0</v>
      </c>
      <c r="X133">
        <v>1.6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42868</v>
      </c>
      <c r="F134">
        <v>2017</v>
      </c>
      <c r="G134">
        <v>5</v>
      </c>
      <c r="H134">
        <v>13</v>
      </c>
      <c r="I134" t="s">
        <v>2</v>
      </c>
      <c r="J134">
        <v>12</v>
      </c>
      <c r="L134">
        <v>-0.5</v>
      </c>
      <c r="N134">
        <v>5.8</v>
      </c>
      <c r="P134">
        <v>12.2</v>
      </c>
      <c r="R134">
        <v>0</v>
      </c>
      <c r="T134">
        <v>0.2</v>
      </c>
      <c r="V134">
        <v>0</v>
      </c>
      <c r="X134">
        <v>0.2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42869</v>
      </c>
      <c r="F135">
        <v>2017</v>
      </c>
      <c r="G135">
        <v>5</v>
      </c>
      <c r="H135">
        <v>14</v>
      </c>
      <c r="I135" t="s">
        <v>2</v>
      </c>
      <c r="J135">
        <v>14</v>
      </c>
      <c r="L135">
        <v>2</v>
      </c>
      <c r="N135">
        <v>8</v>
      </c>
      <c r="P135">
        <v>10</v>
      </c>
      <c r="R135">
        <v>0</v>
      </c>
      <c r="T135">
        <v>1.2</v>
      </c>
      <c r="V135">
        <v>0</v>
      </c>
      <c r="X135">
        <v>1.2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42870</v>
      </c>
      <c r="F136">
        <v>2017</v>
      </c>
      <c r="G136">
        <v>5</v>
      </c>
      <c r="H136">
        <v>15</v>
      </c>
      <c r="I136" t="s">
        <v>2</v>
      </c>
      <c r="J136">
        <v>13.5</v>
      </c>
      <c r="L136">
        <v>2</v>
      </c>
      <c r="N136">
        <v>7.8</v>
      </c>
      <c r="P136">
        <v>10.199999999999999</v>
      </c>
      <c r="R136">
        <v>0</v>
      </c>
      <c r="T136">
        <v>6</v>
      </c>
      <c r="V136">
        <v>0</v>
      </c>
      <c r="X136">
        <v>6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42871</v>
      </c>
      <c r="F137">
        <v>2017</v>
      </c>
      <c r="G137">
        <v>5</v>
      </c>
      <c r="H137">
        <v>16</v>
      </c>
      <c r="I137" t="s">
        <v>2</v>
      </c>
      <c r="J137">
        <v>17</v>
      </c>
      <c r="L137">
        <v>3</v>
      </c>
      <c r="N137">
        <v>10</v>
      </c>
      <c r="P137">
        <v>8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42872</v>
      </c>
      <c r="F138">
        <v>2017</v>
      </c>
      <c r="G138">
        <v>5</v>
      </c>
      <c r="H138">
        <v>17</v>
      </c>
      <c r="I138" t="s">
        <v>2</v>
      </c>
      <c r="J138">
        <v>17</v>
      </c>
      <c r="L138">
        <v>0.5</v>
      </c>
      <c r="N138">
        <v>8.8000000000000007</v>
      </c>
      <c r="P138">
        <v>9.1999999999999993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42873</v>
      </c>
      <c r="F139">
        <v>2017</v>
      </c>
      <c r="G139">
        <v>5</v>
      </c>
      <c r="H139">
        <v>18</v>
      </c>
      <c r="I139" t="s">
        <v>2</v>
      </c>
      <c r="J139">
        <v>19</v>
      </c>
      <c r="L139">
        <v>2</v>
      </c>
      <c r="N139">
        <v>10.5</v>
      </c>
      <c r="P139">
        <v>7.5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42874</v>
      </c>
      <c r="F140">
        <v>2017</v>
      </c>
      <c r="G140">
        <v>5</v>
      </c>
      <c r="H140">
        <v>19</v>
      </c>
      <c r="I140" t="s">
        <v>2</v>
      </c>
      <c r="J140">
        <v>20.5</v>
      </c>
      <c r="L140">
        <v>2.5</v>
      </c>
      <c r="N140">
        <v>11.5</v>
      </c>
      <c r="P140">
        <v>6.5</v>
      </c>
      <c r="R140">
        <v>0</v>
      </c>
      <c r="T140">
        <v>0</v>
      </c>
      <c r="V140">
        <v>0</v>
      </c>
      <c r="X140">
        <v>0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42875</v>
      </c>
      <c r="F141">
        <v>2017</v>
      </c>
      <c r="G141">
        <v>5</v>
      </c>
      <c r="H141">
        <v>20</v>
      </c>
      <c r="I141" t="s">
        <v>2</v>
      </c>
      <c r="J141">
        <v>23</v>
      </c>
      <c r="L141">
        <v>3.5</v>
      </c>
      <c r="N141">
        <v>13.3</v>
      </c>
      <c r="P141">
        <v>4.7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42876</v>
      </c>
      <c r="F142">
        <v>2017</v>
      </c>
      <c r="G142">
        <v>5</v>
      </c>
      <c r="H142">
        <v>21</v>
      </c>
      <c r="I142" t="s">
        <v>2</v>
      </c>
      <c r="J142">
        <v>25.5</v>
      </c>
      <c r="L142">
        <v>5.5</v>
      </c>
      <c r="N142">
        <v>15.5</v>
      </c>
      <c r="P142">
        <v>2.5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42877</v>
      </c>
      <c r="F143">
        <v>2017</v>
      </c>
      <c r="G143">
        <v>5</v>
      </c>
      <c r="H143">
        <v>22</v>
      </c>
      <c r="I143" t="s">
        <v>2</v>
      </c>
      <c r="J143">
        <v>23</v>
      </c>
      <c r="L143">
        <v>9</v>
      </c>
      <c r="N143">
        <v>16</v>
      </c>
      <c r="P143">
        <v>2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42878</v>
      </c>
      <c r="F144">
        <v>2017</v>
      </c>
      <c r="G144">
        <v>5</v>
      </c>
      <c r="H144">
        <v>23</v>
      </c>
      <c r="I144" t="s">
        <v>2</v>
      </c>
      <c r="J144">
        <v>21</v>
      </c>
      <c r="L144">
        <v>8</v>
      </c>
      <c r="N144">
        <v>14.5</v>
      </c>
      <c r="P144">
        <v>3.5</v>
      </c>
      <c r="R144">
        <v>0</v>
      </c>
      <c r="T144">
        <v>5</v>
      </c>
      <c r="V144">
        <v>0</v>
      </c>
      <c r="X144">
        <v>5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42879</v>
      </c>
      <c r="F145">
        <v>2017</v>
      </c>
      <c r="G145">
        <v>5</v>
      </c>
      <c r="H145">
        <v>24</v>
      </c>
      <c r="I145" t="s">
        <v>2</v>
      </c>
      <c r="J145">
        <v>21.5</v>
      </c>
      <c r="L145">
        <v>6</v>
      </c>
      <c r="N145">
        <v>13.8</v>
      </c>
      <c r="P145">
        <v>4.2</v>
      </c>
      <c r="R145">
        <v>0</v>
      </c>
      <c r="T145">
        <v>3.6</v>
      </c>
      <c r="V145">
        <v>0</v>
      </c>
      <c r="X145">
        <v>3.6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42880</v>
      </c>
      <c r="F146">
        <v>2017</v>
      </c>
      <c r="G146">
        <v>5</v>
      </c>
      <c r="H146">
        <v>25</v>
      </c>
      <c r="I146" t="s">
        <v>2</v>
      </c>
      <c r="J146">
        <v>23</v>
      </c>
      <c r="L146">
        <v>4</v>
      </c>
      <c r="N146">
        <v>13.5</v>
      </c>
      <c r="P146">
        <v>4.5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42881</v>
      </c>
      <c r="F147">
        <v>2017</v>
      </c>
      <c r="G147">
        <v>5</v>
      </c>
      <c r="H147">
        <v>26</v>
      </c>
      <c r="I147" t="s">
        <v>2</v>
      </c>
      <c r="J147">
        <v>26.5</v>
      </c>
      <c r="L147">
        <v>5</v>
      </c>
      <c r="N147">
        <v>15.8</v>
      </c>
      <c r="P147">
        <v>2.2000000000000002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42882</v>
      </c>
      <c r="F148">
        <v>2017</v>
      </c>
      <c r="G148">
        <v>5</v>
      </c>
      <c r="H148">
        <v>27</v>
      </c>
      <c r="I148" t="s">
        <v>2</v>
      </c>
      <c r="J148">
        <v>26</v>
      </c>
      <c r="L148">
        <v>7</v>
      </c>
      <c r="N148">
        <v>16.5</v>
      </c>
      <c r="P148">
        <v>1.5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42883</v>
      </c>
      <c r="F149">
        <v>2017</v>
      </c>
      <c r="G149">
        <v>5</v>
      </c>
      <c r="H149">
        <v>28</v>
      </c>
      <c r="I149" t="s">
        <v>2</v>
      </c>
      <c r="J149">
        <v>30</v>
      </c>
      <c r="L149">
        <v>5.5</v>
      </c>
      <c r="N149">
        <v>17.8</v>
      </c>
      <c r="P149">
        <v>0.2</v>
      </c>
      <c r="R149">
        <v>0</v>
      </c>
      <c r="T149">
        <v>1.4</v>
      </c>
      <c r="V149">
        <v>0</v>
      </c>
      <c r="X149">
        <v>1.4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42884</v>
      </c>
      <c r="F150">
        <v>2017</v>
      </c>
      <c r="G150">
        <v>5</v>
      </c>
      <c r="H150">
        <v>29</v>
      </c>
      <c r="I150" t="s">
        <v>2</v>
      </c>
      <c r="J150">
        <v>28</v>
      </c>
      <c r="L150">
        <v>10.5</v>
      </c>
      <c r="N150">
        <v>19.3</v>
      </c>
      <c r="P150">
        <v>0</v>
      </c>
      <c r="R150">
        <v>1.3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42885</v>
      </c>
      <c r="F151">
        <v>2017</v>
      </c>
      <c r="G151">
        <v>5</v>
      </c>
      <c r="H151">
        <v>30</v>
      </c>
      <c r="I151" t="s">
        <v>2</v>
      </c>
      <c r="J151">
        <v>26</v>
      </c>
      <c r="L151">
        <v>10</v>
      </c>
      <c r="N151">
        <v>18</v>
      </c>
      <c r="P151">
        <v>0</v>
      </c>
      <c r="R151">
        <v>0</v>
      </c>
      <c r="T151">
        <v>1.2</v>
      </c>
      <c r="V151">
        <v>0</v>
      </c>
      <c r="X151">
        <v>1.2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42886</v>
      </c>
      <c r="F152">
        <v>2017</v>
      </c>
      <c r="G152">
        <v>5</v>
      </c>
      <c r="H152">
        <v>31</v>
      </c>
      <c r="I152" t="s">
        <v>2</v>
      </c>
      <c r="J152">
        <v>23.5</v>
      </c>
      <c r="L152">
        <v>7.5</v>
      </c>
      <c r="N152">
        <v>15.5</v>
      </c>
      <c r="P152">
        <v>2.5</v>
      </c>
      <c r="R152">
        <v>0</v>
      </c>
      <c r="T152">
        <v>5.2</v>
      </c>
      <c r="V152">
        <v>0</v>
      </c>
      <c r="X152">
        <v>5.2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42887</v>
      </c>
      <c r="F153">
        <v>2017</v>
      </c>
      <c r="G153">
        <v>6</v>
      </c>
      <c r="H153">
        <v>1</v>
      </c>
      <c r="I153" t="s">
        <v>2</v>
      </c>
      <c r="J153">
        <v>19</v>
      </c>
      <c r="L153">
        <v>8</v>
      </c>
      <c r="N153">
        <v>13.5</v>
      </c>
      <c r="P153">
        <v>4.5</v>
      </c>
      <c r="R153">
        <v>0</v>
      </c>
      <c r="T153">
        <v>22.8</v>
      </c>
      <c r="V153">
        <v>0</v>
      </c>
      <c r="X153">
        <v>22.8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42888</v>
      </c>
      <c r="F154">
        <v>2017</v>
      </c>
      <c r="G154">
        <v>6</v>
      </c>
      <c r="H154">
        <v>2</v>
      </c>
      <c r="I154" t="s">
        <v>2</v>
      </c>
      <c r="J154">
        <v>18.5</v>
      </c>
      <c r="L154">
        <v>8.5</v>
      </c>
      <c r="N154">
        <v>13.5</v>
      </c>
      <c r="P154">
        <v>4.5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42889</v>
      </c>
      <c r="F155">
        <v>2017</v>
      </c>
      <c r="G155">
        <v>6</v>
      </c>
      <c r="H155">
        <v>3</v>
      </c>
      <c r="I155" t="s">
        <v>2</v>
      </c>
      <c r="J155">
        <v>16.5</v>
      </c>
      <c r="L155">
        <v>7</v>
      </c>
      <c r="N155">
        <v>11.8</v>
      </c>
      <c r="P155">
        <v>6.2</v>
      </c>
      <c r="R155">
        <v>0</v>
      </c>
      <c r="T155">
        <v>1.6</v>
      </c>
      <c r="V155">
        <v>0</v>
      </c>
      <c r="X155">
        <v>1.6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42890</v>
      </c>
      <c r="F156">
        <v>2017</v>
      </c>
      <c r="G156">
        <v>6</v>
      </c>
      <c r="H156">
        <v>4</v>
      </c>
      <c r="I156" t="s">
        <v>2</v>
      </c>
      <c r="J156">
        <v>19</v>
      </c>
      <c r="L156">
        <v>4</v>
      </c>
      <c r="N156">
        <v>11.5</v>
      </c>
      <c r="P156">
        <v>6.5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42891</v>
      </c>
      <c r="F157">
        <v>2017</v>
      </c>
      <c r="G157">
        <v>6</v>
      </c>
      <c r="H157">
        <v>5</v>
      </c>
      <c r="I157" t="s">
        <v>2</v>
      </c>
      <c r="J157">
        <v>21</v>
      </c>
      <c r="L157">
        <v>4</v>
      </c>
      <c r="N157">
        <v>12.5</v>
      </c>
      <c r="P157">
        <v>5.5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42892</v>
      </c>
      <c r="F158">
        <v>2017</v>
      </c>
      <c r="G158">
        <v>6</v>
      </c>
      <c r="H158">
        <v>6</v>
      </c>
      <c r="I158" t="s">
        <v>2</v>
      </c>
      <c r="J158">
        <v>24</v>
      </c>
      <c r="L158">
        <v>7.5</v>
      </c>
      <c r="N158">
        <v>15.8</v>
      </c>
      <c r="P158">
        <v>2.2000000000000002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42893</v>
      </c>
      <c r="F159">
        <v>2017</v>
      </c>
      <c r="G159">
        <v>6</v>
      </c>
      <c r="H159">
        <v>7</v>
      </c>
      <c r="I159" t="s">
        <v>2</v>
      </c>
      <c r="J159">
        <v>29</v>
      </c>
      <c r="L159">
        <v>9.5</v>
      </c>
      <c r="N159">
        <v>19.3</v>
      </c>
      <c r="P159">
        <v>0</v>
      </c>
      <c r="R159">
        <v>1.3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42894</v>
      </c>
      <c r="F160">
        <v>2017</v>
      </c>
      <c r="G160">
        <v>6</v>
      </c>
      <c r="H160">
        <v>8</v>
      </c>
      <c r="I160" t="s">
        <v>2</v>
      </c>
      <c r="J160">
        <v>26.5</v>
      </c>
      <c r="L160">
        <v>14</v>
      </c>
      <c r="N160">
        <v>20.3</v>
      </c>
      <c r="P160">
        <v>0</v>
      </c>
      <c r="R160">
        <v>2.2999999999999998</v>
      </c>
      <c r="T160">
        <v>13.4</v>
      </c>
      <c r="V160">
        <v>0</v>
      </c>
      <c r="X160">
        <v>13.4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42895</v>
      </c>
      <c r="F161">
        <v>2017</v>
      </c>
      <c r="G161">
        <v>6</v>
      </c>
      <c r="H161">
        <v>9</v>
      </c>
      <c r="I161" t="s">
        <v>2</v>
      </c>
      <c r="J161">
        <v>11.5</v>
      </c>
      <c r="L161">
        <v>7</v>
      </c>
      <c r="N161">
        <v>9.3000000000000007</v>
      </c>
      <c r="P161">
        <v>8.6999999999999993</v>
      </c>
      <c r="R161">
        <v>0</v>
      </c>
      <c r="T161">
        <v>2.2000000000000002</v>
      </c>
      <c r="V161">
        <v>0</v>
      </c>
      <c r="X161">
        <v>2.2000000000000002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42896</v>
      </c>
      <c r="F162">
        <v>2017</v>
      </c>
      <c r="G162">
        <v>6</v>
      </c>
      <c r="H162">
        <v>10</v>
      </c>
      <c r="I162" t="s">
        <v>2</v>
      </c>
      <c r="J162">
        <v>18</v>
      </c>
      <c r="L162">
        <v>6.5</v>
      </c>
      <c r="N162">
        <v>12.3</v>
      </c>
      <c r="P162">
        <v>5.7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42897</v>
      </c>
      <c r="F163">
        <v>2017</v>
      </c>
      <c r="G163">
        <v>6</v>
      </c>
      <c r="H163">
        <v>11</v>
      </c>
      <c r="I163" t="s">
        <v>2</v>
      </c>
      <c r="J163">
        <v>23</v>
      </c>
      <c r="L163">
        <v>10</v>
      </c>
      <c r="N163">
        <v>16.5</v>
      </c>
      <c r="P163">
        <v>1.5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42898</v>
      </c>
      <c r="F164">
        <v>2017</v>
      </c>
      <c r="G164">
        <v>6</v>
      </c>
      <c r="H164">
        <v>12</v>
      </c>
      <c r="I164" t="s">
        <v>2</v>
      </c>
      <c r="J164">
        <v>19.5</v>
      </c>
      <c r="L164">
        <v>7</v>
      </c>
      <c r="N164">
        <v>13.3</v>
      </c>
      <c r="P164">
        <v>4.7</v>
      </c>
      <c r="R164">
        <v>0</v>
      </c>
      <c r="T164">
        <v>0</v>
      </c>
      <c r="V164">
        <v>0</v>
      </c>
      <c r="X164">
        <v>0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42899</v>
      </c>
      <c r="F165">
        <v>2017</v>
      </c>
      <c r="G165">
        <v>6</v>
      </c>
      <c r="H165">
        <v>13</v>
      </c>
      <c r="I165" t="s">
        <v>2</v>
      </c>
      <c r="J165">
        <v>20.5</v>
      </c>
      <c r="L165">
        <v>5.5</v>
      </c>
      <c r="N165">
        <v>13</v>
      </c>
      <c r="P165">
        <v>5</v>
      </c>
      <c r="R165">
        <v>0</v>
      </c>
      <c r="T165">
        <v>0</v>
      </c>
      <c r="V165">
        <v>0</v>
      </c>
      <c r="X165">
        <v>0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42900</v>
      </c>
      <c r="F166">
        <v>2017</v>
      </c>
      <c r="G166">
        <v>6</v>
      </c>
      <c r="H166">
        <v>14</v>
      </c>
      <c r="I166" t="s">
        <v>2</v>
      </c>
      <c r="J166">
        <v>16</v>
      </c>
      <c r="L166">
        <v>9</v>
      </c>
      <c r="N166">
        <v>12.5</v>
      </c>
      <c r="P166">
        <v>5.5</v>
      </c>
      <c r="R166">
        <v>0</v>
      </c>
      <c r="T166">
        <v>2</v>
      </c>
      <c r="V166">
        <v>0</v>
      </c>
      <c r="X166">
        <v>2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42901</v>
      </c>
      <c r="F167">
        <v>2017</v>
      </c>
      <c r="G167">
        <v>6</v>
      </c>
      <c r="H167">
        <v>15</v>
      </c>
      <c r="I167" t="s">
        <v>2</v>
      </c>
      <c r="J167">
        <v>16</v>
      </c>
      <c r="L167">
        <v>6</v>
      </c>
      <c r="N167">
        <v>11</v>
      </c>
      <c r="P167">
        <v>7</v>
      </c>
      <c r="R167">
        <v>0</v>
      </c>
      <c r="T167">
        <v>7.4</v>
      </c>
      <c r="V167">
        <v>0</v>
      </c>
      <c r="X167">
        <v>7.4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42902</v>
      </c>
      <c r="F168">
        <v>2017</v>
      </c>
      <c r="G168">
        <v>6</v>
      </c>
      <c r="H168">
        <v>16</v>
      </c>
      <c r="I168" t="s">
        <v>2</v>
      </c>
      <c r="J168">
        <v>18.5</v>
      </c>
      <c r="L168">
        <v>7.5</v>
      </c>
      <c r="N168">
        <v>13</v>
      </c>
      <c r="P168">
        <v>5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42903</v>
      </c>
      <c r="F169">
        <v>2017</v>
      </c>
      <c r="G169">
        <v>6</v>
      </c>
      <c r="H169">
        <v>17</v>
      </c>
      <c r="I169" t="s">
        <v>2</v>
      </c>
      <c r="J169">
        <v>19</v>
      </c>
      <c r="L169">
        <v>4</v>
      </c>
      <c r="N169">
        <v>11.5</v>
      </c>
      <c r="P169">
        <v>6.5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42904</v>
      </c>
      <c r="F170">
        <v>2017</v>
      </c>
      <c r="G170">
        <v>6</v>
      </c>
      <c r="H170">
        <v>18</v>
      </c>
      <c r="I170" t="s">
        <v>2</v>
      </c>
      <c r="J170">
        <v>21.5</v>
      </c>
      <c r="L170">
        <v>4.5</v>
      </c>
      <c r="N170">
        <v>13</v>
      </c>
      <c r="P170">
        <v>5</v>
      </c>
      <c r="R170">
        <v>0</v>
      </c>
      <c r="T170">
        <v>1.4</v>
      </c>
      <c r="V170">
        <v>0</v>
      </c>
      <c r="X170">
        <v>1.4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42905</v>
      </c>
      <c r="F171">
        <v>2017</v>
      </c>
      <c r="G171">
        <v>6</v>
      </c>
      <c r="H171">
        <v>19</v>
      </c>
      <c r="I171" t="s">
        <v>2</v>
      </c>
      <c r="J171">
        <v>22</v>
      </c>
      <c r="L171">
        <v>10.5</v>
      </c>
      <c r="N171">
        <v>16.3</v>
      </c>
      <c r="P171">
        <v>1.7</v>
      </c>
      <c r="R171">
        <v>0</v>
      </c>
      <c r="T171">
        <v>9.8000000000000007</v>
      </c>
      <c r="V171">
        <v>0</v>
      </c>
      <c r="X171">
        <v>9.8000000000000007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42906</v>
      </c>
      <c r="F172">
        <v>2017</v>
      </c>
      <c r="G172">
        <v>6</v>
      </c>
      <c r="H172">
        <v>20</v>
      </c>
      <c r="I172" t="s">
        <v>2</v>
      </c>
      <c r="J172">
        <v>17.5</v>
      </c>
      <c r="L172">
        <v>10</v>
      </c>
      <c r="N172">
        <v>13.8</v>
      </c>
      <c r="P172">
        <v>4.2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42907</v>
      </c>
      <c r="F173">
        <v>2017</v>
      </c>
      <c r="G173">
        <v>6</v>
      </c>
      <c r="H173">
        <v>21</v>
      </c>
      <c r="I173" t="s">
        <v>2</v>
      </c>
      <c r="J173">
        <v>18</v>
      </c>
      <c r="L173">
        <v>6</v>
      </c>
      <c r="N173">
        <v>12</v>
      </c>
      <c r="P173">
        <v>6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42908</v>
      </c>
      <c r="F174">
        <v>2017</v>
      </c>
      <c r="G174">
        <v>6</v>
      </c>
      <c r="H174">
        <v>22</v>
      </c>
      <c r="I174" t="s">
        <v>2</v>
      </c>
      <c r="J174">
        <v>22</v>
      </c>
      <c r="L174">
        <v>5</v>
      </c>
      <c r="N174">
        <v>13.5</v>
      </c>
      <c r="P174">
        <v>4.5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42909</v>
      </c>
      <c r="F175">
        <v>2017</v>
      </c>
      <c r="G175">
        <v>6</v>
      </c>
      <c r="H175">
        <v>23</v>
      </c>
      <c r="I175" t="s">
        <v>2</v>
      </c>
      <c r="J175">
        <v>24</v>
      </c>
      <c r="L175">
        <v>4</v>
      </c>
      <c r="N175">
        <v>14</v>
      </c>
      <c r="P175">
        <v>4</v>
      </c>
      <c r="R175">
        <v>0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42910</v>
      </c>
      <c r="F176">
        <v>2017</v>
      </c>
      <c r="G176">
        <v>6</v>
      </c>
      <c r="H176">
        <v>24</v>
      </c>
      <c r="I176" t="s">
        <v>2</v>
      </c>
      <c r="J176">
        <v>26.5</v>
      </c>
      <c r="L176">
        <v>5</v>
      </c>
      <c r="N176">
        <v>15.8</v>
      </c>
      <c r="P176">
        <v>2.2000000000000002</v>
      </c>
      <c r="R176">
        <v>0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42911</v>
      </c>
      <c r="F177">
        <v>2017</v>
      </c>
      <c r="G177">
        <v>6</v>
      </c>
      <c r="H177">
        <v>25</v>
      </c>
      <c r="I177" t="s">
        <v>2</v>
      </c>
      <c r="J177">
        <v>30</v>
      </c>
      <c r="L177">
        <v>9</v>
      </c>
      <c r="N177">
        <v>19.5</v>
      </c>
      <c r="P177">
        <v>0</v>
      </c>
      <c r="R177">
        <v>1.5</v>
      </c>
      <c r="T177">
        <v>1.2</v>
      </c>
      <c r="V177">
        <v>0</v>
      </c>
      <c r="X177">
        <v>1.2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42912</v>
      </c>
      <c r="F178">
        <v>2017</v>
      </c>
      <c r="G178">
        <v>6</v>
      </c>
      <c r="H178">
        <v>26</v>
      </c>
      <c r="I178" t="s">
        <v>2</v>
      </c>
      <c r="J178">
        <v>21</v>
      </c>
      <c r="L178">
        <v>7</v>
      </c>
      <c r="N178">
        <v>14</v>
      </c>
      <c r="P178">
        <v>4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42913</v>
      </c>
      <c r="F179">
        <v>2017</v>
      </c>
      <c r="G179">
        <v>6</v>
      </c>
      <c r="H179">
        <v>27</v>
      </c>
      <c r="I179" t="s">
        <v>2</v>
      </c>
      <c r="J179">
        <v>23</v>
      </c>
      <c r="L179">
        <v>7</v>
      </c>
      <c r="N179">
        <v>15</v>
      </c>
      <c r="P179">
        <v>3</v>
      </c>
      <c r="R179">
        <v>0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42914</v>
      </c>
      <c r="F180">
        <v>2017</v>
      </c>
      <c r="G180">
        <v>6</v>
      </c>
      <c r="H180">
        <v>28</v>
      </c>
      <c r="I180" t="s">
        <v>2</v>
      </c>
      <c r="J180">
        <v>25</v>
      </c>
      <c r="L180">
        <v>9.5</v>
      </c>
      <c r="N180">
        <v>17.3</v>
      </c>
      <c r="P180">
        <v>0.7</v>
      </c>
      <c r="R180">
        <v>0</v>
      </c>
      <c r="T180">
        <v>0</v>
      </c>
      <c r="V180">
        <v>0</v>
      </c>
      <c r="X180">
        <v>0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42915</v>
      </c>
      <c r="F181">
        <v>2017</v>
      </c>
      <c r="G181">
        <v>6</v>
      </c>
      <c r="H181">
        <v>29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42916</v>
      </c>
      <c r="F182">
        <v>2017</v>
      </c>
      <c r="G182">
        <v>6</v>
      </c>
      <c r="H182">
        <v>30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42917</v>
      </c>
      <c r="F183">
        <v>2017</v>
      </c>
      <c r="G183">
        <v>7</v>
      </c>
      <c r="H183">
        <v>1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42918</v>
      </c>
      <c r="F184">
        <v>2017</v>
      </c>
      <c r="G184">
        <v>7</v>
      </c>
      <c r="H184">
        <v>2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42919</v>
      </c>
      <c r="F185">
        <v>2017</v>
      </c>
      <c r="G185">
        <v>7</v>
      </c>
      <c r="H185">
        <v>3</v>
      </c>
      <c r="I185" t="s">
        <v>2</v>
      </c>
      <c r="J185">
        <v>20.5</v>
      </c>
      <c r="L185">
        <v>8</v>
      </c>
      <c r="N185">
        <v>14.3</v>
      </c>
      <c r="P185">
        <v>3.7</v>
      </c>
      <c r="R185">
        <v>0</v>
      </c>
      <c r="T185">
        <v>0</v>
      </c>
      <c r="V185">
        <v>0</v>
      </c>
      <c r="X185">
        <v>0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42920</v>
      </c>
      <c r="F186">
        <v>2017</v>
      </c>
      <c r="G186">
        <v>7</v>
      </c>
      <c r="H186">
        <v>4</v>
      </c>
      <c r="I186" t="s">
        <v>2</v>
      </c>
      <c r="J186">
        <v>23</v>
      </c>
      <c r="L186">
        <v>6</v>
      </c>
      <c r="N186">
        <v>14.5</v>
      </c>
      <c r="P186">
        <v>3.5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42921</v>
      </c>
      <c r="F187">
        <v>2017</v>
      </c>
      <c r="G187">
        <v>7</v>
      </c>
      <c r="H187">
        <v>5</v>
      </c>
      <c r="I187" t="s">
        <v>2</v>
      </c>
      <c r="J187">
        <v>26.5</v>
      </c>
      <c r="L187">
        <v>5.5</v>
      </c>
      <c r="N187">
        <v>16</v>
      </c>
      <c r="P187">
        <v>2</v>
      </c>
      <c r="R187">
        <v>0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42922</v>
      </c>
      <c r="F188">
        <v>2017</v>
      </c>
      <c r="G188">
        <v>7</v>
      </c>
      <c r="H188">
        <v>6</v>
      </c>
      <c r="I188" t="s">
        <v>2</v>
      </c>
      <c r="J188">
        <v>31</v>
      </c>
      <c r="L188">
        <v>8</v>
      </c>
      <c r="N188">
        <v>19.5</v>
      </c>
      <c r="P188">
        <v>0</v>
      </c>
      <c r="R188">
        <v>1.5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42923</v>
      </c>
      <c r="F189">
        <v>2017</v>
      </c>
      <c r="G189">
        <v>7</v>
      </c>
      <c r="H189">
        <v>7</v>
      </c>
      <c r="I189" t="s">
        <v>2</v>
      </c>
      <c r="J189">
        <v>31</v>
      </c>
      <c r="L189">
        <v>11</v>
      </c>
      <c r="N189">
        <v>21</v>
      </c>
      <c r="P189">
        <v>0</v>
      </c>
      <c r="R189">
        <v>3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42924</v>
      </c>
      <c r="F190">
        <v>2017</v>
      </c>
      <c r="G190">
        <v>7</v>
      </c>
      <c r="H190">
        <v>8</v>
      </c>
      <c r="I190" t="s">
        <v>2</v>
      </c>
      <c r="J190">
        <v>25</v>
      </c>
      <c r="L190">
        <v>10</v>
      </c>
      <c r="N190">
        <v>17.5</v>
      </c>
      <c r="P190">
        <v>0.5</v>
      </c>
      <c r="R190">
        <v>0</v>
      </c>
      <c r="T190">
        <v>0.6</v>
      </c>
      <c r="V190">
        <v>0</v>
      </c>
      <c r="X190">
        <v>0.6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42925</v>
      </c>
      <c r="F191">
        <v>2017</v>
      </c>
      <c r="G191">
        <v>7</v>
      </c>
      <c r="H191">
        <v>9</v>
      </c>
      <c r="I191" t="s">
        <v>2</v>
      </c>
      <c r="J191">
        <v>22.5</v>
      </c>
      <c r="L191">
        <v>14</v>
      </c>
      <c r="N191">
        <v>18.3</v>
      </c>
      <c r="P191">
        <v>0</v>
      </c>
      <c r="R191">
        <v>0.3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42926</v>
      </c>
      <c r="F192">
        <v>2017</v>
      </c>
      <c r="G192">
        <v>7</v>
      </c>
      <c r="H192">
        <v>10</v>
      </c>
      <c r="I192" t="s">
        <v>2</v>
      </c>
      <c r="J192">
        <v>22</v>
      </c>
      <c r="L192">
        <v>7</v>
      </c>
      <c r="N192">
        <v>14.5</v>
      </c>
      <c r="P192">
        <v>3.5</v>
      </c>
      <c r="R192">
        <v>0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42927</v>
      </c>
      <c r="F193">
        <v>2017</v>
      </c>
      <c r="G193">
        <v>7</v>
      </c>
      <c r="H193">
        <v>11</v>
      </c>
      <c r="I193" t="s">
        <v>2</v>
      </c>
      <c r="J193">
        <v>23.5</v>
      </c>
      <c r="L193">
        <v>5.5</v>
      </c>
      <c r="N193">
        <v>14.5</v>
      </c>
      <c r="P193">
        <v>3.5</v>
      </c>
      <c r="R193">
        <v>0</v>
      </c>
      <c r="T193">
        <v>1</v>
      </c>
      <c r="V193">
        <v>0</v>
      </c>
      <c r="X193">
        <v>1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42928</v>
      </c>
      <c r="F194">
        <v>2017</v>
      </c>
      <c r="G194">
        <v>7</v>
      </c>
      <c r="H194">
        <v>12</v>
      </c>
      <c r="I194" t="s">
        <v>2</v>
      </c>
      <c r="J194">
        <v>22</v>
      </c>
      <c r="L194">
        <v>11.5</v>
      </c>
      <c r="N194">
        <v>16.8</v>
      </c>
      <c r="P194">
        <v>1.2</v>
      </c>
      <c r="R194">
        <v>0</v>
      </c>
      <c r="T194">
        <v>7.4</v>
      </c>
      <c r="V194">
        <v>0</v>
      </c>
      <c r="X194">
        <v>7.4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42929</v>
      </c>
      <c r="F195">
        <v>2017</v>
      </c>
      <c r="G195">
        <v>7</v>
      </c>
      <c r="H195">
        <v>13</v>
      </c>
      <c r="I195" t="s">
        <v>2</v>
      </c>
      <c r="J195">
        <v>22</v>
      </c>
      <c r="L195">
        <v>11.5</v>
      </c>
      <c r="N195">
        <v>16.8</v>
      </c>
      <c r="P195">
        <v>1.2</v>
      </c>
      <c r="R195">
        <v>0</v>
      </c>
      <c r="T195">
        <v>1.6</v>
      </c>
      <c r="V195">
        <v>0</v>
      </c>
      <c r="X195">
        <v>1.6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42930</v>
      </c>
      <c r="F196">
        <v>2017</v>
      </c>
      <c r="G196">
        <v>7</v>
      </c>
      <c r="H196">
        <v>14</v>
      </c>
      <c r="I196" t="s">
        <v>2</v>
      </c>
      <c r="J196">
        <v>22.5</v>
      </c>
      <c r="L196">
        <v>11.5</v>
      </c>
      <c r="N196">
        <v>17</v>
      </c>
      <c r="P196">
        <v>1</v>
      </c>
      <c r="R196">
        <v>0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42931</v>
      </c>
      <c r="F197">
        <v>2017</v>
      </c>
      <c r="G197">
        <v>7</v>
      </c>
      <c r="H197">
        <v>15</v>
      </c>
      <c r="I197" t="s">
        <v>2</v>
      </c>
      <c r="J197">
        <v>22.5</v>
      </c>
      <c r="L197">
        <v>10</v>
      </c>
      <c r="N197">
        <v>16.3</v>
      </c>
      <c r="P197">
        <v>1.7</v>
      </c>
      <c r="R197">
        <v>0</v>
      </c>
      <c r="T197">
        <v>4</v>
      </c>
      <c r="V197">
        <v>0</v>
      </c>
      <c r="X197">
        <v>4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42932</v>
      </c>
      <c r="F198">
        <v>2017</v>
      </c>
      <c r="G198">
        <v>7</v>
      </c>
      <c r="H198">
        <v>16</v>
      </c>
      <c r="I198" t="s">
        <v>2</v>
      </c>
      <c r="J198">
        <v>18</v>
      </c>
      <c r="L198">
        <v>7</v>
      </c>
      <c r="N198">
        <v>12.5</v>
      </c>
      <c r="P198">
        <v>5.5</v>
      </c>
      <c r="R198">
        <v>0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42933</v>
      </c>
      <c r="F199">
        <v>2017</v>
      </c>
      <c r="G199">
        <v>7</v>
      </c>
      <c r="H199">
        <v>17</v>
      </c>
      <c r="I199" t="s">
        <v>2</v>
      </c>
      <c r="J199">
        <v>22.5</v>
      </c>
      <c r="L199">
        <v>6.5</v>
      </c>
      <c r="N199">
        <v>14.5</v>
      </c>
      <c r="P199">
        <v>3.5</v>
      </c>
      <c r="R199">
        <v>0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42934</v>
      </c>
      <c r="F200">
        <v>2017</v>
      </c>
      <c r="G200">
        <v>7</v>
      </c>
      <c r="H200">
        <v>18</v>
      </c>
      <c r="I200" t="s">
        <v>2</v>
      </c>
      <c r="J200">
        <v>24.5</v>
      </c>
      <c r="L200">
        <v>5.5</v>
      </c>
      <c r="N200">
        <v>15</v>
      </c>
      <c r="P200">
        <v>3</v>
      </c>
      <c r="R200">
        <v>0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42935</v>
      </c>
      <c r="F201">
        <v>2017</v>
      </c>
      <c r="G201">
        <v>7</v>
      </c>
      <c r="H201">
        <v>19</v>
      </c>
      <c r="I201" t="s">
        <v>2</v>
      </c>
      <c r="J201">
        <v>27</v>
      </c>
      <c r="L201">
        <v>7</v>
      </c>
      <c r="N201">
        <v>17</v>
      </c>
      <c r="P201">
        <v>1</v>
      </c>
      <c r="R201">
        <v>0</v>
      </c>
      <c r="T201">
        <v>0</v>
      </c>
      <c r="V201">
        <v>0</v>
      </c>
      <c r="X201">
        <v>0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42936</v>
      </c>
      <c r="F202">
        <v>2017</v>
      </c>
      <c r="G202">
        <v>7</v>
      </c>
      <c r="H202">
        <v>20</v>
      </c>
      <c r="I202" t="s">
        <v>2</v>
      </c>
      <c r="J202">
        <v>18.5</v>
      </c>
      <c r="L202">
        <v>13</v>
      </c>
      <c r="N202">
        <v>15.8</v>
      </c>
      <c r="P202">
        <v>2.2000000000000002</v>
      </c>
      <c r="R202">
        <v>0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42937</v>
      </c>
      <c r="F203">
        <v>2017</v>
      </c>
      <c r="G203">
        <v>7</v>
      </c>
      <c r="H203">
        <v>21</v>
      </c>
      <c r="I203" t="s">
        <v>2</v>
      </c>
      <c r="J203">
        <v>22.5</v>
      </c>
      <c r="L203">
        <v>8</v>
      </c>
      <c r="N203">
        <v>15.3</v>
      </c>
      <c r="P203">
        <v>2.7</v>
      </c>
      <c r="R203">
        <v>0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42938</v>
      </c>
      <c r="F204">
        <v>2017</v>
      </c>
      <c r="G204">
        <v>7</v>
      </c>
      <c r="H204">
        <v>22</v>
      </c>
      <c r="I204" t="s">
        <v>2</v>
      </c>
      <c r="J204">
        <v>22.5</v>
      </c>
      <c r="L204">
        <v>12</v>
      </c>
      <c r="N204">
        <v>17.3</v>
      </c>
      <c r="P204">
        <v>0.7</v>
      </c>
      <c r="R204">
        <v>0</v>
      </c>
      <c r="T204">
        <v>0.6</v>
      </c>
      <c r="V204">
        <v>0</v>
      </c>
      <c r="X204">
        <v>0.6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42939</v>
      </c>
      <c r="F205">
        <v>2017</v>
      </c>
      <c r="G205">
        <v>7</v>
      </c>
      <c r="H205">
        <v>23</v>
      </c>
      <c r="I205" t="s">
        <v>2</v>
      </c>
      <c r="J205">
        <v>19</v>
      </c>
      <c r="L205">
        <v>5.5</v>
      </c>
      <c r="N205">
        <v>12.3</v>
      </c>
      <c r="P205">
        <v>5.7</v>
      </c>
      <c r="R205">
        <v>0</v>
      </c>
      <c r="T205">
        <v>0.4</v>
      </c>
      <c r="V205">
        <v>0</v>
      </c>
      <c r="X205">
        <v>0.4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42940</v>
      </c>
      <c r="F206">
        <v>2017</v>
      </c>
      <c r="G206">
        <v>7</v>
      </c>
      <c r="H206">
        <v>24</v>
      </c>
      <c r="I206" t="s">
        <v>2</v>
      </c>
      <c r="J206">
        <v>26.5</v>
      </c>
      <c r="L206">
        <v>6.5</v>
      </c>
      <c r="N206">
        <v>16.5</v>
      </c>
      <c r="P206">
        <v>1.5</v>
      </c>
      <c r="R206">
        <v>0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42941</v>
      </c>
      <c r="F207">
        <v>2017</v>
      </c>
      <c r="G207">
        <v>7</v>
      </c>
      <c r="H207">
        <v>25</v>
      </c>
      <c r="I207" t="s">
        <v>2</v>
      </c>
      <c r="J207">
        <v>29.5</v>
      </c>
      <c r="L207">
        <v>7</v>
      </c>
      <c r="N207">
        <v>18.3</v>
      </c>
      <c r="P207">
        <v>0</v>
      </c>
      <c r="R207">
        <v>0.3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42942</v>
      </c>
      <c r="F208">
        <v>2017</v>
      </c>
      <c r="G208">
        <v>7</v>
      </c>
      <c r="H208">
        <v>26</v>
      </c>
      <c r="I208" t="s">
        <v>2</v>
      </c>
      <c r="J208">
        <v>25.5</v>
      </c>
      <c r="L208">
        <v>12.5</v>
      </c>
      <c r="N208">
        <v>19</v>
      </c>
      <c r="P208">
        <v>0</v>
      </c>
      <c r="R208">
        <v>1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42943</v>
      </c>
      <c r="F209">
        <v>2017</v>
      </c>
      <c r="G209">
        <v>7</v>
      </c>
      <c r="H209">
        <v>27</v>
      </c>
      <c r="I209" t="s">
        <v>2</v>
      </c>
      <c r="J209">
        <v>24.5</v>
      </c>
      <c r="L209">
        <v>9</v>
      </c>
      <c r="N209">
        <v>16.8</v>
      </c>
      <c r="P209">
        <v>1.2</v>
      </c>
      <c r="R209">
        <v>0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42944</v>
      </c>
      <c r="F210">
        <v>2017</v>
      </c>
      <c r="G210">
        <v>7</v>
      </c>
      <c r="H210">
        <v>28</v>
      </c>
      <c r="I210" t="s">
        <v>2</v>
      </c>
      <c r="J210">
        <v>25.5</v>
      </c>
      <c r="L210">
        <v>8.5</v>
      </c>
      <c r="N210">
        <v>17</v>
      </c>
      <c r="P210">
        <v>1</v>
      </c>
      <c r="R210">
        <v>0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42945</v>
      </c>
      <c r="F211">
        <v>2017</v>
      </c>
      <c r="G211">
        <v>7</v>
      </c>
      <c r="H211">
        <v>29</v>
      </c>
      <c r="I211" t="s">
        <v>2</v>
      </c>
      <c r="J211">
        <v>24.5</v>
      </c>
      <c r="L211">
        <v>9</v>
      </c>
      <c r="N211">
        <v>16.8</v>
      </c>
      <c r="P211">
        <v>1.2</v>
      </c>
      <c r="R211">
        <v>0</v>
      </c>
      <c r="T211">
        <v>1.4</v>
      </c>
      <c r="V211">
        <v>0</v>
      </c>
      <c r="X211">
        <v>1.4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42946</v>
      </c>
      <c r="F212">
        <v>2017</v>
      </c>
      <c r="G212">
        <v>7</v>
      </c>
      <c r="H212">
        <v>30</v>
      </c>
      <c r="I212" t="s">
        <v>2</v>
      </c>
      <c r="J212">
        <v>23</v>
      </c>
      <c r="L212">
        <v>7</v>
      </c>
      <c r="N212">
        <v>15</v>
      </c>
      <c r="P212">
        <v>3</v>
      </c>
      <c r="R212">
        <v>0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42947</v>
      </c>
      <c r="F213">
        <v>2017</v>
      </c>
      <c r="G213">
        <v>7</v>
      </c>
      <c r="H213">
        <v>31</v>
      </c>
      <c r="I213" t="s">
        <v>2</v>
      </c>
      <c r="J213">
        <v>25.5</v>
      </c>
      <c r="L213">
        <v>6.5</v>
      </c>
      <c r="N213">
        <v>16</v>
      </c>
      <c r="P213">
        <v>2</v>
      </c>
      <c r="R213">
        <v>0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42948</v>
      </c>
      <c r="F214">
        <v>2017</v>
      </c>
      <c r="G214">
        <v>8</v>
      </c>
      <c r="H214">
        <v>1</v>
      </c>
      <c r="I214" t="s">
        <v>2</v>
      </c>
      <c r="J214">
        <v>27</v>
      </c>
      <c r="L214">
        <v>6.5</v>
      </c>
      <c r="N214">
        <v>16.8</v>
      </c>
      <c r="P214">
        <v>1.2</v>
      </c>
      <c r="R214">
        <v>0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42949</v>
      </c>
      <c r="F215">
        <v>2017</v>
      </c>
      <c r="G215">
        <v>8</v>
      </c>
      <c r="H215">
        <v>2</v>
      </c>
      <c r="I215" t="s">
        <v>2</v>
      </c>
      <c r="J215">
        <v>30.5</v>
      </c>
      <c r="L215">
        <v>5.5</v>
      </c>
      <c r="N215">
        <v>18</v>
      </c>
      <c r="P215">
        <v>0</v>
      </c>
      <c r="R215">
        <v>0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42950</v>
      </c>
      <c r="F216">
        <v>2017</v>
      </c>
      <c r="G216">
        <v>8</v>
      </c>
      <c r="H216">
        <v>3</v>
      </c>
      <c r="I216" t="s">
        <v>2</v>
      </c>
      <c r="J216">
        <v>31</v>
      </c>
      <c r="L216">
        <v>8.5</v>
      </c>
      <c r="N216">
        <v>19.8</v>
      </c>
      <c r="P216">
        <v>0</v>
      </c>
      <c r="R216">
        <v>1.8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42951</v>
      </c>
      <c r="F217">
        <v>2017</v>
      </c>
      <c r="G217">
        <v>8</v>
      </c>
      <c r="H217">
        <v>4</v>
      </c>
      <c r="I217" t="s">
        <v>2</v>
      </c>
      <c r="J217">
        <v>29</v>
      </c>
      <c r="L217">
        <v>9</v>
      </c>
      <c r="N217">
        <v>19</v>
      </c>
      <c r="P217">
        <v>0</v>
      </c>
      <c r="R217">
        <v>1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42952</v>
      </c>
      <c r="F218">
        <v>2017</v>
      </c>
      <c r="G218">
        <v>8</v>
      </c>
      <c r="H218">
        <v>5</v>
      </c>
      <c r="I218" t="s">
        <v>2</v>
      </c>
      <c r="J218">
        <v>30</v>
      </c>
      <c r="L218">
        <v>8.5</v>
      </c>
      <c r="N218">
        <v>19.3</v>
      </c>
      <c r="P218">
        <v>0</v>
      </c>
      <c r="R218">
        <v>1.3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42953</v>
      </c>
      <c r="F219">
        <v>2017</v>
      </c>
      <c r="G219">
        <v>8</v>
      </c>
      <c r="H219">
        <v>6</v>
      </c>
      <c r="I219" t="s">
        <v>2</v>
      </c>
      <c r="J219">
        <v>33</v>
      </c>
      <c r="L219">
        <v>8</v>
      </c>
      <c r="N219">
        <v>20.5</v>
      </c>
      <c r="P219">
        <v>0</v>
      </c>
      <c r="R219">
        <v>2.5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42954</v>
      </c>
      <c r="F220">
        <v>2017</v>
      </c>
      <c r="G220">
        <v>8</v>
      </c>
      <c r="H220">
        <v>7</v>
      </c>
      <c r="I220" t="s">
        <v>2</v>
      </c>
      <c r="J220">
        <v>31</v>
      </c>
      <c r="L220">
        <v>11</v>
      </c>
      <c r="N220">
        <v>21</v>
      </c>
      <c r="P220">
        <v>0</v>
      </c>
      <c r="R220">
        <v>3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42955</v>
      </c>
      <c r="F221">
        <v>2017</v>
      </c>
      <c r="G221">
        <v>8</v>
      </c>
      <c r="H221">
        <v>8</v>
      </c>
      <c r="I221" t="s">
        <v>2</v>
      </c>
      <c r="J221">
        <v>30.5</v>
      </c>
      <c r="L221">
        <v>11</v>
      </c>
      <c r="N221">
        <v>20.8</v>
      </c>
      <c r="P221">
        <v>0</v>
      </c>
      <c r="R221">
        <v>2.8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42956</v>
      </c>
      <c r="F222">
        <v>2017</v>
      </c>
      <c r="G222">
        <v>8</v>
      </c>
      <c r="H222">
        <v>9</v>
      </c>
      <c r="I222" t="s">
        <v>2</v>
      </c>
      <c r="J222">
        <v>31</v>
      </c>
      <c r="L222">
        <v>11</v>
      </c>
      <c r="N222">
        <v>21</v>
      </c>
      <c r="P222">
        <v>0</v>
      </c>
      <c r="R222">
        <v>3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42957</v>
      </c>
      <c r="F223">
        <v>2017</v>
      </c>
      <c r="G223">
        <v>8</v>
      </c>
      <c r="H223">
        <v>10</v>
      </c>
      <c r="I223" t="s">
        <v>2</v>
      </c>
      <c r="J223">
        <v>33.5</v>
      </c>
      <c r="L223">
        <v>10</v>
      </c>
      <c r="N223">
        <v>21.8</v>
      </c>
      <c r="P223">
        <v>0</v>
      </c>
      <c r="R223">
        <v>3.8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42958</v>
      </c>
      <c r="F224">
        <v>2017</v>
      </c>
      <c r="G224">
        <v>8</v>
      </c>
      <c r="H224">
        <v>11</v>
      </c>
      <c r="I224" t="s">
        <v>2</v>
      </c>
      <c r="J224">
        <v>26.5</v>
      </c>
      <c r="L224">
        <v>10</v>
      </c>
      <c r="N224">
        <v>18.3</v>
      </c>
      <c r="P224">
        <v>0</v>
      </c>
      <c r="R224">
        <v>0.3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42959</v>
      </c>
      <c r="F225">
        <v>2017</v>
      </c>
      <c r="G225">
        <v>8</v>
      </c>
      <c r="H225">
        <v>12</v>
      </c>
      <c r="I225" t="s">
        <v>2</v>
      </c>
      <c r="J225">
        <v>26</v>
      </c>
      <c r="L225">
        <v>14</v>
      </c>
      <c r="N225">
        <v>20</v>
      </c>
      <c r="P225">
        <v>0</v>
      </c>
      <c r="R225">
        <v>2</v>
      </c>
      <c r="T225">
        <v>5</v>
      </c>
      <c r="V225">
        <v>0</v>
      </c>
      <c r="X225">
        <v>5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42960</v>
      </c>
      <c r="F226">
        <v>2017</v>
      </c>
      <c r="G226">
        <v>8</v>
      </c>
      <c r="H226">
        <v>13</v>
      </c>
      <c r="I226" t="s">
        <v>2</v>
      </c>
      <c r="J226">
        <v>21</v>
      </c>
      <c r="L226">
        <v>13</v>
      </c>
      <c r="N226">
        <v>17</v>
      </c>
      <c r="P226">
        <v>1</v>
      </c>
      <c r="R226">
        <v>0</v>
      </c>
      <c r="T226">
        <v>1</v>
      </c>
      <c r="V226">
        <v>0</v>
      </c>
      <c r="X226">
        <v>1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42961</v>
      </c>
      <c r="F227">
        <v>2017</v>
      </c>
      <c r="G227">
        <v>8</v>
      </c>
      <c r="H227">
        <v>14</v>
      </c>
      <c r="I227" t="s">
        <v>2</v>
      </c>
      <c r="J227">
        <v>19</v>
      </c>
      <c r="L227">
        <v>6</v>
      </c>
      <c r="N227">
        <v>12.5</v>
      </c>
      <c r="P227">
        <v>5.5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42962</v>
      </c>
      <c r="F228">
        <v>2017</v>
      </c>
      <c r="G228">
        <v>8</v>
      </c>
      <c r="H228">
        <v>15</v>
      </c>
      <c r="I228" t="s">
        <v>2</v>
      </c>
      <c r="J228">
        <v>18</v>
      </c>
      <c r="L228">
        <v>7</v>
      </c>
      <c r="N228">
        <v>12.5</v>
      </c>
      <c r="P228">
        <v>5.5</v>
      </c>
      <c r="R228">
        <v>0</v>
      </c>
      <c r="T228">
        <v>0.6</v>
      </c>
      <c r="V228">
        <v>0</v>
      </c>
      <c r="X228">
        <v>0.6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42963</v>
      </c>
      <c r="F229">
        <v>2017</v>
      </c>
      <c r="G229">
        <v>8</v>
      </c>
      <c r="H229">
        <v>16</v>
      </c>
      <c r="I229" t="s">
        <v>2</v>
      </c>
      <c r="J229">
        <v>21</v>
      </c>
      <c r="L229">
        <v>11</v>
      </c>
      <c r="N229">
        <v>16</v>
      </c>
      <c r="P229">
        <v>2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42964</v>
      </c>
      <c r="F230">
        <v>2017</v>
      </c>
      <c r="G230">
        <v>8</v>
      </c>
      <c r="H230">
        <v>17</v>
      </c>
      <c r="I230" t="s">
        <v>2</v>
      </c>
      <c r="J230">
        <v>22.5</v>
      </c>
      <c r="L230">
        <v>9.5</v>
      </c>
      <c r="N230">
        <v>16</v>
      </c>
      <c r="P230">
        <v>2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42965</v>
      </c>
      <c r="F231">
        <v>2017</v>
      </c>
      <c r="G231">
        <v>8</v>
      </c>
      <c r="H231">
        <v>18</v>
      </c>
      <c r="I231" t="s">
        <v>2</v>
      </c>
      <c r="J231">
        <v>20</v>
      </c>
      <c r="L231">
        <v>13.5</v>
      </c>
      <c r="N231">
        <v>16.8</v>
      </c>
      <c r="P231">
        <v>1.2</v>
      </c>
      <c r="R231">
        <v>0</v>
      </c>
      <c r="T231">
        <v>0.4</v>
      </c>
      <c r="V231">
        <v>0</v>
      </c>
      <c r="X231">
        <v>0.4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42966</v>
      </c>
      <c r="F232">
        <v>2017</v>
      </c>
      <c r="G232">
        <v>8</v>
      </c>
      <c r="H232">
        <v>19</v>
      </c>
      <c r="I232" t="s">
        <v>2</v>
      </c>
      <c r="J232">
        <v>18.5</v>
      </c>
      <c r="L232">
        <v>7</v>
      </c>
      <c r="N232">
        <v>12.8</v>
      </c>
      <c r="P232">
        <v>5.2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42967</v>
      </c>
      <c r="F233">
        <v>2017</v>
      </c>
      <c r="G233">
        <v>8</v>
      </c>
      <c r="H233">
        <v>20</v>
      </c>
      <c r="I233" t="s">
        <v>2</v>
      </c>
      <c r="J233">
        <v>18</v>
      </c>
      <c r="L233">
        <v>9.5</v>
      </c>
      <c r="N233">
        <v>13.8</v>
      </c>
      <c r="P233">
        <v>4.2</v>
      </c>
      <c r="R233">
        <v>0</v>
      </c>
      <c r="T233">
        <v>2.2000000000000002</v>
      </c>
      <c r="V233">
        <v>0</v>
      </c>
      <c r="X233">
        <v>2.2000000000000002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42968</v>
      </c>
      <c r="F234">
        <v>2017</v>
      </c>
      <c r="G234">
        <v>8</v>
      </c>
      <c r="H234">
        <v>21</v>
      </c>
      <c r="I234" t="s">
        <v>2</v>
      </c>
      <c r="J234">
        <v>23</v>
      </c>
      <c r="L234">
        <v>12.5</v>
      </c>
      <c r="N234">
        <v>17.8</v>
      </c>
      <c r="P234">
        <v>0.2</v>
      </c>
      <c r="R234">
        <v>0</v>
      </c>
      <c r="T234">
        <v>4</v>
      </c>
      <c r="V234">
        <v>0</v>
      </c>
      <c r="X234">
        <v>4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42969</v>
      </c>
      <c r="F235">
        <v>2017</v>
      </c>
      <c r="G235">
        <v>8</v>
      </c>
      <c r="H235">
        <v>22</v>
      </c>
      <c r="I235" t="s">
        <v>2</v>
      </c>
      <c r="J235">
        <v>27.5</v>
      </c>
      <c r="L235">
        <v>10</v>
      </c>
      <c r="N235">
        <v>18.8</v>
      </c>
      <c r="P235">
        <v>0</v>
      </c>
      <c r="R235">
        <v>0.8</v>
      </c>
      <c r="T235">
        <v>0</v>
      </c>
      <c r="V235">
        <v>0</v>
      </c>
      <c r="X235">
        <v>0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42970</v>
      </c>
      <c r="F236">
        <v>2017</v>
      </c>
      <c r="G236">
        <v>8</v>
      </c>
      <c r="H236">
        <v>23</v>
      </c>
      <c r="I236" t="s">
        <v>2</v>
      </c>
      <c r="J236">
        <v>23.5</v>
      </c>
      <c r="L236">
        <v>8</v>
      </c>
      <c r="N236">
        <v>15.8</v>
      </c>
      <c r="P236">
        <v>2.2000000000000002</v>
      </c>
      <c r="R236">
        <v>0</v>
      </c>
      <c r="T236">
        <v>0.6</v>
      </c>
      <c r="V236">
        <v>0</v>
      </c>
      <c r="X236">
        <v>0.6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42971</v>
      </c>
      <c r="F237">
        <v>2017</v>
      </c>
      <c r="G237">
        <v>8</v>
      </c>
      <c r="H237">
        <v>24</v>
      </c>
      <c r="I237" t="s">
        <v>2</v>
      </c>
      <c r="J237">
        <v>19.5</v>
      </c>
      <c r="L237">
        <v>8.5</v>
      </c>
      <c r="N237">
        <v>14</v>
      </c>
      <c r="P237">
        <v>4</v>
      </c>
      <c r="R237">
        <v>0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42972</v>
      </c>
      <c r="F238">
        <v>2017</v>
      </c>
      <c r="G238">
        <v>8</v>
      </c>
      <c r="H238">
        <v>25</v>
      </c>
      <c r="I238" t="s">
        <v>2</v>
      </c>
      <c r="J238">
        <v>20</v>
      </c>
      <c r="L238">
        <v>8</v>
      </c>
      <c r="N238">
        <v>14</v>
      </c>
      <c r="P238">
        <v>4</v>
      </c>
      <c r="R238">
        <v>0</v>
      </c>
      <c r="T238">
        <v>3.2</v>
      </c>
      <c r="V238">
        <v>0</v>
      </c>
      <c r="X238">
        <v>3.2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42973</v>
      </c>
      <c r="F239">
        <v>2017</v>
      </c>
      <c r="G239">
        <v>8</v>
      </c>
      <c r="H239">
        <v>26</v>
      </c>
      <c r="I239" t="s">
        <v>2</v>
      </c>
      <c r="J239">
        <v>17.5</v>
      </c>
      <c r="L239">
        <v>10</v>
      </c>
      <c r="N239">
        <v>13.8</v>
      </c>
      <c r="P239">
        <v>4.2</v>
      </c>
      <c r="R239">
        <v>0</v>
      </c>
      <c r="T239">
        <v>0.6</v>
      </c>
      <c r="V239">
        <v>0</v>
      </c>
      <c r="X239">
        <v>0.6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42974</v>
      </c>
      <c r="F240">
        <v>2017</v>
      </c>
      <c r="G240">
        <v>8</v>
      </c>
      <c r="H240">
        <v>27</v>
      </c>
      <c r="I240" t="s">
        <v>2</v>
      </c>
      <c r="J240">
        <v>20.5</v>
      </c>
      <c r="L240">
        <v>11</v>
      </c>
      <c r="N240">
        <v>15.8</v>
      </c>
      <c r="P240">
        <v>2.2000000000000002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42975</v>
      </c>
      <c r="F241">
        <v>2017</v>
      </c>
      <c r="G241">
        <v>8</v>
      </c>
      <c r="H241">
        <v>28</v>
      </c>
      <c r="I241" t="s">
        <v>2</v>
      </c>
      <c r="J241">
        <v>25</v>
      </c>
      <c r="L241">
        <v>8.5</v>
      </c>
      <c r="N241">
        <v>16.8</v>
      </c>
      <c r="P241">
        <v>1.2</v>
      </c>
      <c r="R241">
        <v>0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42976</v>
      </c>
      <c r="F242">
        <v>2017</v>
      </c>
      <c r="G242">
        <v>8</v>
      </c>
      <c r="H242">
        <v>29</v>
      </c>
      <c r="I242" t="s">
        <v>2</v>
      </c>
      <c r="J242">
        <v>27</v>
      </c>
      <c r="L242">
        <v>8.5</v>
      </c>
      <c r="N242">
        <v>17.8</v>
      </c>
      <c r="P242">
        <v>0.2</v>
      </c>
      <c r="R242">
        <v>0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42977</v>
      </c>
      <c r="F243">
        <v>2017</v>
      </c>
      <c r="G243">
        <v>8</v>
      </c>
      <c r="H243">
        <v>30</v>
      </c>
      <c r="I243" t="s">
        <v>2</v>
      </c>
      <c r="J243">
        <v>27</v>
      </c>
      <c r="L243">
        <v>10</v>
      </c>
      <c r="N243">
        <v>18.5</v>
      </c>
      <c r="P243">
        <v>0</v>
      </c>
      <c r="R243">
        <v>0.5</v>
      </c>
      <c r="T243">
        <v>0</v>
      </c>
      <c r="V243">
        <v>0</v>
      </c>
      <c r="X243">
        <v>0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42978</v>
      </c>
      <c r="F244">
        <v>2017</v>
      </c>
      <c r="G244">
        <v>8</v>
      </c>
      <c r="H244">
        <v>31</v>
      </c>
      <c r="I244" t="s">
        <v>2</v>
      </c>
      <c r="J244">
        <v>22</v>
      </c>
      <c r="L244">
        <v>7</v>
      </c>
      <c r="N244">
        <v>14.5</v>
      </c>
      <c r="P244">
        <v>3.5</v>
      </c>
      <c r="R244">
        <v>0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42979</v>
      </c>
      <c r="F245">
        <v>2017</v>
      </c>
      <c r="G245">
        <v>9</v>
      </c>
      <c r="H245">
        <v>1</v>
      </c>
      <c r="I245" t="s">
        <v>2</v>
      </c>
      <c r="J245">
        <v>23.5</v>
      </c>
      <c r="L245">
        <v>9.5</v>
      </c>
      <c r="N245">
        <v>16.5</v>
      </c>
      <c r="P245">
        <v>1.5</v>
      </c>
      <c r="R245">
        <v>0</v>
      </c>
      <c r="T245">
        <v>5.6</v>
      </c>
      <c r="V245">
        <v>0</v>
      </c>
      <c r="X245">
        <v>5.6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42980</v>
      </c>
      <c r="F246">
        <v>2017</v>
      </c>
      <c r="G246">
        <v>9</v>
      </c>
      <c r="H246">
        <v>2</v>
      </c>
      <c r="I246" t="s">
        <v>2</v>
      </c>
      <c r="J246">
        <v>16</v>
      </c>
      <c r="L246">
        <v>12</v>
      </c>
      <c r="N246">
        <v>14</v>
      </c>
      <c r="P246">
        <v>4</v>
      </c>
      <c r="R246">
        <v>0</v>
      </c>
      <c r="T246">
        <v>5</v>
      </c>
      <c r="V246">
        <v>0</v>
      </c>
      <c r="X246">
        <v>5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42981</v>
      </c>
      <c r="F247">
        <v>2017</v>
      </c>
      <c r="G247">
        <v>9</v>
      </c>
      <c r="H247">
        <v>3</v>
      </c>
      <c r="I247" t="s">
        <v>2</v>
      </c>
      <c r="J247">
        <v>23</v>
      </c>
      <c r="L247">
        <v>9</v>
      </c>
      <c r="N247">
        <v>16</v>
      </c>
      <c r="P247">
        <v>2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42982</v>
      </c>
      <c r="F248">
        <v>2017</v>
      </c>
      <c r="G248">
        <v>9</v>
      </c>
      <c r="H248">
        <v>4</v>
      </c>
      <c r="I248" t="s">
        <v>2</v>
      </c>
      <c r="J248">
        <v>24.5</v>
      </c>
      <c r="L248">
        <v>6</v>
      </c>
      <c r="N248">
        <v>15.3</v>
      </c>
      <c r="P248">
        <v>2.7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42983</v>
      </c>
      <c r="F249">
        <v>2017</v>
      </c>
      <c r="G249">
        <v>9</v>
      </c>
      <c r="H249">
        <v>5</v>
      </c>
      <c r="I249" t="s">
        <v>2</v>
      </c>
      <c r="J249">
        <v>27.5</v>
      </c>
      <c r="L249">
        <v>5</v>
      </c>
      <c r="N249">
        <v>16.3</v>
      </c>
      <c r="P249">
        <v>1.7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42984</v>
      </c>
      <c r="F250">
        <v>2017</v>
      </c>
      <c r="G250">
        <v>9</v>
      </c>
      <c r="H250">
        <v>6</v>
      </c>
      <c r="I250" t="s">
        <v>2</v>
      </c>
      <c r="J250">
        <v>26</v>
      </c>
      <c r="L250">
        <v>8</v>
      </c>
      <c r="N250">
        <v>17</v>
      </c>
      <c r="P250">
        <v>1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42985</v>
      </c>
      <c r="F251">
        <v>2017</v>
      </c>
      <c r="G251">
        <v>9</v>
      </c>
      <c r="H251">
        <v>7</v>
      </c>
      <c r="I251" t="s">
        <v>2</v>
      </c>
      <c r="J251">
        <v>22</v>
      </c>
      <c r="L251">
        <v>12</v>
      </c>
      <c r="N251">
        <v>17</v>
      </c>
      <c r="P251">
        <v>1</v>
      </c>
      <c r="R251">
        <v>0</v>
      </c>
      <c r="T251">
        <v>8.1999999999999993</v>
      </c>
      <c r="V251">
        <v>0</v>
      </c>
      <c r="X251">
        <v>8.1999999999999993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42986</v>
      </c>
      <c r="F252">
        <v>2017</v>
      </c>
      <c r="G252">
        <v>9</v>
      </c>
      <c r="H252">
        <v>8</v>
      </c>
      <c r="I252" t="s">
        <v>2</v>
      </c>
      <c r="J252">
        <v>23</v>
      </c>
      <c r="L252">
        <v>9</v>
      </c>
      <c r="N252">
        <v>16</v>
      </c>
      <c r="P252">
        <v>2</v>
      </c>
      <c r="R252">
        <v>0</v>
      </c>
      <c r="T252">
        <v>0.8</v>
      </c>
      <c r="V252">
        <v>0</v>
      </c>
      <c r="X252">
        <v>0.8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42987</v>
      </c>
      <c r="F253">
        <v>2017</v>
      </c>
      <c r="G253">
        <v>9</v>
      </c>
      <c r="H253">
        <v>9</v>
      </c>
      <c r="I253" t="s">
        <v>2</v>
      </c>
      <c r="J253">
        <v>20.5</v>
      </c>
      <c r="L253">
        <v>9.5</v>
      </c>
      <c r="N253">
        <v>15</v>
      </c>
      <c r="P253">
        <v>3</v>
      </c>
      <c r="R253">
        <v>0</v>
      </c>
      <c r="T253">
        <v>0.2</v>
      </c>
      <c r="V253">
        <v>0</v>
      </c>
      <c r="X253">
        <v>0.2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42988</v>
      </c>
      <c r="F254">
        <v>2017</v>
      </c>
      <c r="G254">
        <v>9</v>
      </c>
      <c r="H254">
        <v>10</v>
      </c>
      <c r="I254" t="s">
        <v>2</v>
      </c>
      <c r="J254">
        <v>15.5</v>
      </c>
      <c r="L254">
        <v>5.5</v>
      </c>
      <c r="N254">
        <v>10.5</v>
      </c>
      <c r="P254">
        <v>7.5</v>
      </c>
      <c r="R254">
        <v>0</v>
      </c>
      <c r="T254">
        <v>5</v>
      </c>
      <c r="V254">
        <v>0</v>
      </c>
      <c r="X254">
        <v>5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42989</v>
      </c>
      <c r="F255">
        <v>2017</v>
      </c>
      <c r="G255">
        <v>9</v>
      </c>
      <c r="H255">
        <v>11</v>
      </c>
      <c r="I255" t="s">
        <v>2</v>
      </c>
      <c r="J255">
        <v>19.5</v>
      </c>
      <c r="L255">
        <v>10.5</v>
      </c>
      <c r="N255">
        <v>15</v>
      </c>
      <c r="P255">
        <v>3</v>
      </c>
      <c r="R255">
        <v>0</v>
      </c>
      <c r="T255">
        <v>2.4</v>
      </c>
      <c r="V255">
        <v>0</v>
      </c>
      <c r="X255">
        <v>2.4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42990</v>
      </c>
      <c r="F256">
        <v>2017</v>
      </c>
      <c r="G256">
        <v>9</v>
      </c>
      <c r="H256">
        <v>12</v>
      </c>
      <c r="I256" t="s">
        <v>2</v>
      </c>
      <c r="J256">
        <v>16.5</v>
      </c>
      <c r="L256">
        <v>2</v>
      </c>
      <c r="N256">
        <v>9.3000000000000007</v>
      </c>
      <c r="P256">
        <v>8.6999999999999993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42991</v>
      </c>
      <c r="F257">
        <v>2017</v>
      </c>
      <c r="G257">
        <v>9</v>
      </c>
      <c r="H257">
        <v>13</v>
      </c>
      <c r="I257" t="s">
        <v>2</v>
      </c>
      <c r="J257">
        <v>18</v>
      </c>
      <c r="L257">
        <v>1</v>
      </c>
      <c r="N257">
        <v>9.5</v>
      </c>
      <c r="P257">
        <v>8.5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42992</v>
      </c>
      <c r="F258">
        <v>2017</v>
      </c>
      <c r="G258">
        <v>9</v>
      </c>
      <c r="H258">
        <v>14</v>
      </c>
      <c r="I258" t="s">
        <v>2</v>
      </c>
      <c r="J258">
        <v>20.5</v>
      </c>
      <c r="L258">
        <v>-0.5</v>
      </c>
      <c r="N258">
        <v>10</v>
      </c>
      <c r="P258">
        <v>8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42993</v>
      </c>
      <c r="F259">
        <v>2017</v>
      </c>
      <c r="G259">
        <v>9</v>
      </c>
      <c r="H259">
        <v>15</v>
      </c>
      <c r="I259" t="s">
        <v>2</v>
      </c>
      <c r="J259">
        <v>22</v>
      </c>
      <c r="L259">
        <v>0</v>
      </c>
      <c r="N259">
        <v>11</v>
      </c>
      <c r="P259">
        <v>7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42994</v>
      </c>
      <c r="F260">
        <v>2017</v>
      </c>
      <c r="G260">
        <v>9</v>
      </c>
      <c r="H260">
        <v>16</v>
      </c>
      <c r="I260" t="s">
        <v>2</v>
      </c>
      <c r="J260">
        <v>21</v>
      </c>
      <c r="L260">
        <v>3</v>
      </c>
      <c r="N260">
        <v>12</v>
      </c>
      <c r="P260">
        <v>6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42995</v>
      </c>
      <c r="F261">
        <v>2017</v>
      </c>
      <c r="G261">
        <v>9</v>
      </c>
      <c r="H261">
        <v>17</v>
      </c>
      <c r="I261" t="s">
        <v>2</v>
      </c>
      <c r="J261">
        <v>12.5</v>
      </c>
      <c r="L261">
        <v>3.5</v>
      </c>
      <c r="N261">
        <v>8</v>
      </c>
      <c r="P261">
        <v>10</v>
      </c>
      <c r="R261">
        <v>0</v>
      </c>
      <c r="T261">
        <v>11.4</v>
      </c>
      <c r="V261">
        <v>0</v>
      </c>
      <c r="X261">
        <v>11.4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42996</v>
      </c>
      <c r="F262">
        <v>2017</v>
      </c>
      <c r="G262">
        <v>9</v>
      </c>
      <c r="H262">
        <v>18</v>
      </c>
      <c r="I262" t="s">
        <v>2</v>
      </c>
      <c r="J262">
        <v>12.5</v>
      </c>
      <c r="L262">
        <v>2</v>
      </c>
      <c r="N262">
        <v>7.3</v>
      </c>
      <c r="P262">
        <v>10.7</v>
      </c>
      <c r="R262">
        <v>0</v>
      </c>
      <c r="T262">
        <v>1.4</v>
      </c>
      <c r="V262">
        <v>0</v>
      </c>
      <c r="X262">
        <v>1.4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42997</v>
      </c>
      <c r="F263">
        <v>2017</v>
      </c>
      <c r="G263">
        <v>9</v>
      </c>
      <c r="H263">
        <v>19</v>
      </c>
      <c r="I263" t="s">
        <v>2</v>
      </c>
      <c r="J263">
        <v>15</v>
      </c>
      <c r="L263">
        <v>-0.5</v>
      </c>
      <c r="N263">
        <v>7.3</v>
      </c>
      <c r="P263">
        <v>10.7</v>
      </c>
      <c r="R263">
        <v>0</v>
      </c>
      <c r="T263">
        <v>9.1999999999999993</v>
      </c>
      <c r="V263">
        <v>0</v>
      </c>
      <c r="X263">
        <v>9.1999999999999993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42998</v>
      </c>
      <c r="F264">
        <v>2017</v>
      </c>
      <c r="G264">
        <v>9</v>
      </c>
      <c r="H264">
        <v>20</v>
      </c>
      <c r="I264" t="s">
        <v>2</v>
      </c>
      <c r="J264">
        <v>12</v>
      </c>
      <c r="L264">
        <v>5.5</v>
      </c>
      <c r="N264">
        <v>8.8000000000000007</v>
      </c>
      <c r="P264">
        <v>9.1999999999999993</v>
      </c>
      <c r="R264">
        <v>0</v>
      </c>
      <c r="T264">
        <v>0.4</v>
      </c>
      <c r="V264">
        <v>0</v>
      </c>
      <c r="X264">
        <v>0.4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42999</v>
      </c>
      <c r="F265">
        <v>2017</v>
      </c>
      <c r="G265">
        <v>9</v>
      </c>
      <c r="H265">
        <v>21</v>
      </c>
      <c r="I265" t="s">
        <v>2</v>
      </c>
      <c r="J265">
        <v>15.5</v>
      </c>
      <c r="L265">
        <v>1.5</v>
      </c>
      <c r="N265">
        <v>8.5</v>
      </c>
      <c r="P265">
        <v>9.5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43000</v>
      </c>
      <c r="F266">
        <v>2017</v>
      </c>
      <c r="G266">
        <v>9</v>
      </c>
      <c r="H266">
        <v>22</v>
      </c>
      <c r="I266" t="s">
        <v>2</v>
      </c>
      <c r="J266">
        <v>13</v>
      </c>
      <c r="L266">
        <v>0</v>
      </c>
      <c r="N266">
        <v>6.5</v>
      </c>
      <c r="P266">
        <v>11.5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43001</v>
      </c>
      <c r="F267">
        <v>2017</v>
      </c>
      <c r="G267">
        <v>9</v>
      </c>
      <c r="H267">
        <v>23</v>
      </c>
      <c r="I267" t="s">
        <v>2</v>
      </c>
      <c r="J267">
        <v>15</v>
      </c>
      <c r="L267">
        <v>7</v>
      </c>
      <c r="N267">
        <v>11</v>
      </c>
      <c r="P267">
        <v>7</v>
      </c>
      <c r="R267">
        <v>0</v>
      </c>
      <c r="T267">
        <v>6.4</v>
      </c>
      <c r="V267">
        <v>0</v>
      </c>
      <c r="X267">
        <v>6.4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43002</v>
      </c>
      <c r="F268">
        <v>2017</v>
      </c>
      <c r="G268">
        <v>9</v>
      </c>
      <c r="H268">
        <v>24</v>
      </c>
      <c r="I268" t="s">
        <v>2</v>
      </c>
      <c r="J268">
        <v>17.5</v>
      </c>
      <c r="L268">
        <v>10.5</v>
      </c>
      <c r="N268">
        <v>14</v>
      </c>
      <c r="P268">
        <v>4</v>
      </c>
      <c r="R268">
        <v>0</v>
      </c>
      <c r="T268">
        <v>1.6</v>
      </c>
      <c r="V268">
        <v>0</v>
      </c>
      <c r="X268">
        <v>1.6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43003</v>
      </c>
      <c r="F269">
        <v>2017</v>
      </c>
      <c r="G269">
        <v>9</v>
      </c>
      <c r="H269">
        <v>25</v>
      </c>
      <c r="I269" t="s">
        <v>2</v>
      </c>
      <c r="J269">
        <v>20</v>
      </c>
      <c r="L269">
        <v>9.5</v>
      </c>
      <c r="N269">
        <v>14.8</v>
      </c>
      <c r="P269">
        <v>3.2</v>
      </c>
      <c r="R269">
        <v>0</v>
      </c>
      <c r="T269">
        <v>1</v>
      </c>
      <c r="V269">
        <v>0</v>
      </c>
      <c r="X269">
        <v>1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43004</v>
      </c>
      <c r="F270">
        <v>2017</v>
      </c>
      <c r="G270">
        <v>9</v>
      </c>
      <c r="H270">
        <v>26</v>
      </c>
      <c r="I270" t="s">
        <v>2</v>
      </c>
      <c r="J270">
        <v>22</v>
      </c>
      <c r="L270">
        <v>8.5</v>
      </c>
      <c r="N270">
        <v>15.3</v>
      </c>
      <c r="P270">
        <v>2.7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43005</v>
      </c>
      <c r="F271">
        <v>2017</v>
      </c>
      <c r="G271">
        <v>9</v>
      </c>
      <c r="H271">
        <v>27</v>
      </c>
      <c r="I271" t="s">
        <v>2</v>
      </c>
      <c r="J271">
        <v>22.5</v>
      </c>
      <c r="L271">
        <v>5.5</v>
      </c>
      <c r="N271">
        <v>14</v>
      </c>
      <c r="P271">
        <v>4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43006</v>
      </c>
      <c r="F272">
        <v>2017</v>
      </c>
      <c r="G272">
        <v>9</v>
      </c>
      <c r="H272">
        <v>28</v>
      </c>
      <c r="I272" t="s">
        <v>2</v>
      </c>
      <c r="J272">
        <v>24</v>
      </c>
      <c r="L272">
        <v>6</v>
      </c>
      <c r="N272">
        <v>15</v>
      </c>
      <c r="P272">
        <v>3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43007</v>
      </c>
      <c r="F273">
        <v>2017</v>
      </c>
      <c r="G273">
        <v>9</v>
      </c>
      <c r="H273">
        <v>29</v>
      </c>
      <c r="I273" t="s">
        <v>2</v>
      </c>
      <c r="J273">
        <v>14.5</v>
      </c>
      <c r="L273">
        <v>7.5</v>
      </c>
      <c r="N273">
        <v>11</v>
      </c>
      <c r="P273">
        <v>7</v>
      </c>
      <c r="R273">
        <v>0</v>
      </c>
      <c r="T273">
        <v>1.4</v>
      </c>
      <c r="V273">
        <v>0</v>
      </c>
      <c r="X273">
        <v>1.4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43008</v>
      </c>
      <c r="F274">
        <v>2017</v>
      </c>
      <c r="G274">
        <v>9</v>
      </c>
      <c r="H274">
        <v>30</v>
      </c>
      <c r="I274" t="s">
        <v>2</v>
      </c>
      <c r="J274">
        <v>13.5</v>
      </c>
      <c r="L274">
        <v>1</v>
      </c>
      <c r="N274">
        <v>7.3</v>
      </c>
      <c r="P274">
        <v>10.7</v>
      </c>
      <c r="R274">
        <v>0</v>
      </c>
      <c r="T274">
        <v>4</v>
      </c>
      <c r="V274">
        <v>0</v>
      </c>
      <c r="X274">
        <v>4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43009</v>
      </c>
      <c r="F275">
        <v>2017</v>
      </c>
      <c r="G275">
        <v>10</v>
      </c>
      <c r="H275">
        <v>1</v>
      </c>
      <c r="I275" t="s">
        <v>2</v>
      </c>
      <c r="J275">
        <v>12</v>
      </c>
      <c r="L275">
        <v>3</v>
      </c>
      <c r="N275">
        <v>7.5</v>
      </c>
      <c r="P275">
        <v>10.5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43010</v>
      </c>
      <c r="F276">
        <v>2017</v>
      </c>
      <c r="G276">
        <v>10</v>
      </c>
      <c r="H276">
        <v>2</v>
      </c>
      <c r="I276" t="s">
        <v>2</v>
      </c>
      <c r="J276">
        <v>12</v>
      </c>
      <c r="L276">
        <v>-3.5</v>
      </c>
      <c r="N276">
        <v>4.3</v>
      </c>
      <c r="P276">
        <v>13.7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43011</v>
      </c>
      <c r="F277">
        <v>2017</v>
      </c>
      <c r="G277">
        <v>10</v>
      </c>
      <c r="H277">
        <v>3</v>
      </c>
      <c r="I277" t="s">
        <v>2</v>
      </c>
      <c r="J277">
        <v>13</v>
      </c>
      <c r="L277">
        <v>-5.5</v>
      </c>
      <c r="N277">
        <v>3.8</v>
      </c>
      <c r="P277">
        <v>14.2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43012</v>
      </c>
      <c r="F278">
        <v>2017</v>
      </c>
      <c r="G278">
        <v>10</v>
      </c>
      <c r="H278">
        <v>4</v>
      </c>
      <c r="I278" t="s">
        <v>2</v>
      </c>
      <c r="J278">
        <v>17</v>
      </c>
      <c r="L278">
        <v>-2.5</v>
      </c>
      <c r="N278">
        <v>7.3</v>
      </c>
      <c r="P278">
        <v>10.7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43013</v>
      </c>
      <c r="F279">
        <v>2017</v>
      </c>
      <c r="G279">
        <v>10</v>
      </c>
      <c r="H279">
        <v>5</v>
      </c>
      <c r="I279" t="s">
        <v>2</v>
      </c>
      <c r="J279">
        <v>20</v>
      </c>
      <c r="L279">
        <v>-2</v>
      </c>
      <c r="N279">
        <v>9</v>
      </c>
      <c r="P279">
        <v>9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43014</v>
      </c>
      <c r="F280">
        <v>2017</v>
      </c>
      <c r="G280">
        <v>10</v>
      </c>
      <c r="H280">
        <v>6</v>
      </c>
      <c r="I280" t="s">
        <v>2</v>
      </c>
      <c r="J280">
        <v>13</v>
      </c>
      <c r="L280">
        <v>7</v>
      </c>
      <c r="N280">
        <v>10</v>
      </c>
      <c r="P280">
        <v>8</v>
      </c>
      <c r="R280">
        <v>0</v>
      </c>
      <c r="T280">
        <v>1</v>
      </c>
      <c r="V280">
        <v>0</v>
      </c>
      <c r="X280">
        <v>1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43015</v>
      </c>
      <c r="F281">
        <v>2017</v>
      </c>
      <c r="G281">
        <v>10</v>
      </c>
      <c r="H281">
        <v>7</v>
      </c>
      <c r="I281" t="s">
        <v>2</v>
      </c>
      <c r="J281">
        <v>12.5</v>
      </c>
      <c r="L281">
        <v>4</v>
      </c>
      <c r="N281">
        <v>8.3000000000000007</v>
      </c>
      <c r="P281">
        <v>9.6999999999999993</v>
      </c>
      <c r="R281">
        <v>0</v>
      </c>
      <c r="T281">
        <v>0.4</v>
      </c>
      <c r="V281">
        <v>0</v>
      </c>
      <c r="X281">
        <v>0.4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43016</v>
      </c>
      <c r="F282">
        <v>2017</v>
      </c>
      <c r="G282">
        <v>10</v>
      </c>
      <c r="H282">
        <v>8</v>
      </c>
      <c r="I282" t="s">
        <v>2</v>
      </c>
      <c r="J282">
        <v>13</v>
      </c>
      <c r="L282">
        <v>-3.5</v>
      </c>
      <c r="N282">
        <v>4.8</v>
      </c>
      <c r="P282">
        <v>13.2</v>
      </c>
      <c r="R282">
        <v>0</v>
      </c>
      <c r="T282">
        <v>1.2</v>
      </c>
      <c r="V282">
        <v>0</v>
      </c>
      <c r="X282">
        <v>1.2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43017</v>
      </c>
      <c r="F283">
        <v>2017</v>
      </c>
      <c r="G283">
        <v>10</v>
      </c>
      <c r="H283">
        <v>9</v>
      </c>
      <c r="I283" t="s">
        <v>2</v>
      </c>
      <c r="J283">
        <v>7</v>
      </c>
      <c r="L283">
        <v>6.5</v>
      </c>
      <c r="N283">
        <v>6.8</v>
      </c>
      <c r="P283">
        <v>11.2</v>
      </c>
      <c r="R283">
        <v>0</v>
      </c>
      <c r="T283">
        <v>4.5999999999999996</v>
      </c>
      <c r="V283">
        <v>0</v>
      </c>
      <c r="X283">
        <v>4.5999999999999996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43018</v>
      </c>
      <c r="F284">
        <v>2017</v>
      </c>
      <c r="G284">
        <v>10</v>
      </c>
      <c r="H284">
        <v>10</v>
      </c>
      <c r="I284" t="s">
        <v>2</v>
      </c>
      <c r="J284">
        <v>7.5</v>
      </c>
      <c r="L284">
        <v>-0.5</v>
      </c>
      <c r="N284">
        <v>3.5</v>
      </c>
      <c r="P284">
        <v>14.5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43019</v>
      </c>
      <c r="F285">
        <v>2017</v>
      </c>
      <c r="G285">
        <v>10</v>
      </c>
      <c r="H285">
        <v>11</v>
      </c>
      <c r="I285" t="s">
        <v>2</v>
      </c>
      <c r="J285">
        <v>10</v>
      </c>
      <c r="L285">
        <v>-2.5</v>
      </c>
      <c r="N285">
        <v>3.8</v>
      </c>
      <c r="P285">
        <v>14.2</v>
      </c>
      <c r="R285">
        <v>0</v>
      </c>
      <c r="T285">
        <v>0</v>
      </c>
      <c r="V285">
        <v>0</v>
      </c>
      <c r="W285" t="s">
        <v>3</v>
      </c>
      <c r="X285">
        <v>0</v>
      </c>
      <c r="Y285" t="s">
        <v>3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43020</v>
      </c>
      <c r="F286">
        <v>2017</v>
      </c>
      <c r="G286">
        <v>10</v>
      </c>
      <c r="H286">
        <v>12</v>
      </c>
      <c r="I286" t="s">
        <v>2</v>
      </c>
      <c r="J286">
        <v>3.5</v>
      </c>
      <c r="L286">
        <v>-2.5</v>
      </c>
      <c r="N286">
        <v>0.5</v>
      </c>
      <c r="P286">
        <v>17.5</v>
      </c>
      <c r="R286">
        <v>0</v>
      </c>
      <c r="T286">
        <v>7.6</v>
      </c>
      <c r="V286">
        <v>0</v>
      </c>
      <c r="W286" t="s">
        <v>3</v>
      </c>
      <c r="X286">
        <v>7.6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43021</v>
      </c>
      <c r="F287">
        <v>2017</v>
      </c>
      <c r="G287">
        <v>10</v>
      </c>
      <c r="H287">
        <v>13</v>
      </c>
      <c r="I287" t="s">
        <v>2</v>
      </c>
      <c r="J287">
        <v>5</v>
      </c>
      <c r="L287">
        <v>-2.5</v>
      </c>
      <c r="N287">
        <v>1.3</v>
      </c>
      <c r="P287">
        <v>16.7</v>
      </c>
      <c r="R287">
        <v>0</v>
      </c>
      <c r="T287">
        <v>6.8</v>
      </c>
      <c r="V287">
        <v>0.6</v>
      </c>
      <c r="X287">
        <v>7.4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43022</v>
      </c>
      <c r="F288">
        <v>2017</v>
      </c>
      <c r="G288">
        <v>10</v>
      </c>
      <c r="H288">
        <v>14</v>
      </c>
      <c r="I288" t="s">
        <v>2</v>
      </c>
      <c r="J288">
        <v>11</v>
      </c>
      <c r="L288">
        <v>0.5</v>
      </c>
      <c r="N288">
        <v>5.8</v>
      </c>
      <c r="P288">
        <v>12.2</v>
      </c>
      <c r="R288">
        <v>0</v>
      </c>
      <c r="T288">
        <v>3</v>
      </c>
      <c r="V288">
        <v>0</v>
      </c>
      <c r="X288">
        <v>3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43023</v>
      </c>
      <c r="F289">
        <v>2017</v>
      </c>
      <c r="G289">
        <v>10</v>
      </c>
      <c r="H289">
        <v>15</v>
      </c>
      <c r="I289" t="s">
        <v>2</v>
      </c>
      <c r="J289">
        <v>13</v>
      </c>
      <c r="L289">
        <v>3.5</v>
      </c>
      <c r="N289">
        <v>8.3000000000000007</v>
      </c>
      <c r="P289">
        <v>9.6999999999999993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43024</v>
      </c>
      <c r="F290">
        <v>2017</v>
      </c>
      <c r="G290">
        <v>10</v>
      </c>
      <c r="H290">
        <v>16</v>
      </c>
      <c r="I290" t="s">
        <v>2</v>
      </c>
      <c r="J290">
        <v>9</v>
      </c>
      <c r="L290">
        <v>-11</v>
      </c>
      <c r="N290">
        <v>-1</v>
      </c>
      <c r="P290">
        <v>19</v>
      </c>
      <c r="R290">
        <v>0</v>
      </c>
      <c r="T290">
        <v>16.8</v>
      </c>
      <c r="V290">
        <v>0</v>
      </c>
      <c r="X290">
        <v>16.8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43025</v>
      </c>
      <c r="F291">
        <v>2017</v>
      </c>
      <c r="G291">
        <v>10</v>
      </c>
      <c r="H291">
        <v>17</v>
      </c>
      <c r="I291" t="s">
        <v>2</v>
      </c>
      <c r="J291">
        <v>9</v>
      </c>
      <c r="L291">
        <v>3</v>
      </c>
      <c r="N291">
        <v>6</v>
      </c>
      <c r="P291">
        <v>12</v>
      </c>
      <c r="R291">
        <v>0</v>
      </c>
      <c r="T291">
        <v>0</v>
      </c>
      <c r="V291">
        <v>0</v>
      </c>
      <c r="X291">
        <v>0</v>
      </c>
      <c r="Z291">
        <v>0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43026</v>
      </c>
      <c r="F292">
        <v>2017</v>
      </c>
      <c r="G292">
        <v>10</v>
      </c>
      <c r="H292">
        <v>18</v>
      </c>
      <c r="I292" t="s">
        <v>2</v>
      </c>
      <c r="J292">
        <v>6</v>
      </c>
      <c r="L292">
        <v>1</v>
      </c>
      <c r="N292">
        <v>3.5</v>
      </c>
      <c r="P292">
        <v>14.5</v>
      </c>
      <c r="R292">
        <v>0</v>
      </c>
      <c r="T292">
        <v>0.4</v>
      </c>
      <c r="V292">
        <v>0</v>
      </c>
      <c r="W292" t="s">
        <v>3</v>
      </c>
      <c r="X292">
        <v>0.4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43027</v>
      </c>
      <c r="F293">
        <v>2017</v>
      </c>
      <c r="G293">
        <v>10</v>
      </c>
      <c r="H293">
        <v>19</v>
      </c>
      <c r="I293" t="s">
        <v>2</v>
      </c>
      <c r="J293">
        <v>12.5</v>
      </c>
      <c r="L293">
        <v>-2</v>
      </c>
      <c r="N293">
        <v>5.3</v>
      </c>
      <c r="P293">
        <v>12.7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43028</v>
      </c>
      <c r="F294">
        <v>2017</v>
      </c>
      <c r="G294">
        <v>10</v>
      </c>
      <c r="H294">
        <v>20</v>
      </c>
      <c r="I294" t="s">
        <v>2</v>
      </c>
      <c r="J294">
        <v>9</v>
      </c>
      <c r="L294">
        <v>-2.5</v>
      </c>
      <c r="N294">
        <v>3.3</v>
      </c>
      <c r="P294">
        <v>14.7</v>
      </c>
      <c r="R294">
        <v>0</v>
      </c>
      <c r="T294">
        <v>0.4</v>
      </c>
      <c r="V294">
        <v>0</v>
      </c>
      <c r="X294">
        <v>0.4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43029</v>
      </c>
      <c r="F295">
        <v>2017</v>
      </c>
      <c r="G295">
        <v>10</v>
      </c>
      <c r="H295">
        <v>21</v>
      </c>
      <c r="I295" t="s">
        <v>2</v>
      </c>
      <c r="J295">
        <v>5.5</v>
      </c>
      <c r="L295">
        <v>-5.5</v>
      </c>
      <c r="N295">
        <v>0</v>
      </c>
      <c r="P295">
        <v>18</v>
      </c>
      <c r="R295">
        <v>0</v>
      </c>
      <c r="T295">
        <v>1.6</v>
      </c>
      <c r="V295">
        <v>0</v>
      </c>
      <c r="X295">
        <v>1.6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43030</v>
      </c>
      <c r="F296">
        <v>2017</v>
      </c>
      <c r="G296">
        <v>10</v>
      </c>
      <c r="H296">
        <v>22</v>
      </c>
      <c r="I296" t="s">
        <v>2</v>
      </c>
      <c r="J296">
        <v>10.5</v>
      </c>
      <c r="L296">
        <v>0</v>
      </c>
      <c r="N296">
        <v>5.3</v>
      </c>
      <c r="P296">
        <v>12.7</v>
      </c>
      <c r="R296">
        <v>0</v>
      </c>
      <c r="T296">
        <v>0</v>
      </c>
      <c r="V296">
        <v>0</v>
      </c>
      <c r="X296">
        <v>0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43031</v>
      </c>
      <c r="F297">
        <v>2017</v>
      </c>
      <c r="G297">
        <v>10</v>
      </c>
      <c r="H297">
        <v>23</v>
      </c>
      <c r="I297" t="s">
        <v>2</v>
      </c>
      <c r="J297">
        <v>10</v>
      </c>
      <c r="L297">
        <v>0</v>
      </c>
      <c r="N297">
        <v>5</v>
      </c>
      <c r="P297">
        <v>13</v>
      </c>
      <c r="R297">
        <v>0</v>
      </c>
      <c r="T297">
        <v>3.6</v>
      </c>
      <c r="V297">
        <v>0</v>
      </c>
      <c r="X297">
        <v>3.6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43032</v>
      </c>
      <c r="F298">
        <v>2017</v>
      </c>
      <c r="G298">
        <v>10</v>
      </c>
      <c r="H298">
        <v>24</v>
      </c>
      <c r="I298" t="s">
        <v>2</v>
      </c>
      <c r="J298">
        <v>11</v>
      </c>
      <c r="L298">
        <v>6.5</v>
      </c>
      <c r="N298">
        <v>8.8000000000000007</v>
      </c>
      <c r="P298">
        <v>9.1999999999999993</v>
      </c>
      <c r="R298">
        <v>0</v>
      </c>
      <c r="T298">
        <v>2</v>
      </c>
      <c r="V298">
        <v>0</v>
      </c>
      <c r="X298">
        <v>2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43033</v>
      </c>
      <c r="F299">
        <v>2017</v>
      </c>
      <c r="G299">
        <v>10</v>
      </c>
      <c r="H299">
        <v>25</v>
      </c>
      <c r="I299" t="s">
        <v>2</v>
      </c>
      <c r="J299">
        <v>8.5</v>
      </c>
      <c r="L299">
        <v>7.5</v>
      </c>
      <c r="N299">
        <v>8</v>
      </c>
      <c r="P299">
        <v>10</v>
      </c>
      <c r="R299">
        <v>0</v>
      </c>
      <c r="T299">
        <v>0.2</v>
      </c>
      <c r="V299">
        <v>0</v>
      </c>
      <c r="X299">
        <v>0.2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43034</v>
      </c>
      <c r="F300">
        <v>2017</v>
      </c>
      <c r="G300">
        <v>10</v>
      </c>
      <c r="H300">
        <v>26</v>
      </c>
      <c r="I300" t="s">
        <v>2</v>
      </c>
      <c r="J300">
        <v>7</v>
      </c>
      <c r="L300">
        <v>-3.5</v>
      </c>
      <c r="N300">
        <v>1.8</v>
      </c>
      <c r="P300">
        <v>16.2</v>
      </c>
      <c r="R300">
        <v>0</v>
      </c>
      <c r="T300">
        <v>0</v>
      </c>
      <c r="V300">
        <v>0</v>
      </c>
      <c r="X300">
        <v>0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43035</v>
      </c>
      <c r="F301">
        <v>2017</v>
      </c>
      <c r="G301">
        <v>10</v>
      </c>
      <c r="H301">
        <v>27</v>
      </c>
      <c r="I301" t="s">
        <v>2</v>
      </c>
      <c r="J301">
        <v>13.5</v>
      </c>
      <c r="L301">
        <v>-0.5</v>
      </c>
      <c r="N301">
        <v>6.5</v>
      </c>
      <c r="P301">
        <v>11.5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43036</v>
      </c>
      <c r="F302">
        <v>2017</v>
      </c>
      <c r="G302">
        <v>10</v>
      </c>
      <c r="H302">
        <v>28</v>
      </c>
      <c r="I302" t="s">
        <v>2</v>
      </c>
      <c r="J302">
        <v>15</v>
      </c>
      <c r="L302">
        <v>4</v>
      </c>
      <c r="N302">
        <v>9.5</v>
      </c>
      <c r="P302">
        <v>8.5</v>
      </c>
      <c r="R302">
        <v>0</v>
      </c>
      <c r="T302">
        <v>0</v>
      </c>
      <c r="V302">
        <v>0</v>
      </c>
      <c r="X302">
        <v>0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43037</v>
      </c>
      <c r="F303">
        <v>2017</v>
      </c>
      <c r="G303">
        <v>10</v>
      </c>
      <c r="H303">
        <v>29</v>
      </c>
      <c r="I303" t="s">
        <v>2</v>
      </c>
      <c r="J303">
        <v>11</v>
      </c>
      <c r="L303">
        <v>-4</v>
      </c>
      <c r="N303">
        <v>3.5</v>
      </c>
      <c r="P303">
        <v>14.5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43038</v>
      </c>
      <c r="F304">
        <v>2017</v>
      </c>
      <c r="G304">
        <v>10</v>
      </c>
      <c r="H304">
        <v>30</v>
      </c>
      <c r="I304" t="s">
        <v>2</v>
      </c>
      <c r="J304">
        <v>7.5</v>
      </c>
      <c r="L304">
        <v>-7</v>
      </c>
      <c r="N304">
        <v>0.3</v>
      </c>
      <c r="P304">
        <v>17.7</v>
      </c>
      <c r="R304">
        <v>0</v>
      </c>
      <c r="T304">
        <v>0</v>
      </c>
      <c r="V304">
        <v>0</v>
      </c>
      <c r="X304">
        <v>0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43039</v>
      </c>
      <c r="F305">
        <v>2017</v>
      </c>
      <c r="G305">
        <v>10</v>
      </c>
      <c r="H305">
        <v>31</v>
      </c>
      <c r="I305" t="s">
        <v>2</v>
      </c>
      <c r="J305">
        <v>12</v>
      </c>
      <c r="L305">
        <v>1</v>
      </c>
      <c r="N305">
        <v>6.5</v>
      </c>
      <c r="P305">
        <v>11.5</v>
      </c>
      <c r="R305">
        <v>0</v>
      </c>
      <c r="T305">
        <v>1</v>
      </c>
      <c r="V305">
        <v>0</v>
      </c>
      <c r="X305">
        <v>1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43040</v>
      </c>
      <c r="F306">
        <v>2017</v>
      </c>
      <c r="G306">
        <v>11</v>
      </c>
      <c r="H306">
        <v>1</v>
      </c>
      <c r="I306" t="s">
        <v>2</v>
      </c>
      <c r="J306">
        <v>0.5</v>
      </c>
      <c r="L306">
        <v>-1</v>
      </c>
      <c r="N306">
        <v>-0.3</v>
      </c>
      <c r="P306">
        <v>18.3</v>
      </c>
      <c r="R306">
        <v>0</v>
      </c>
      <c r="T306">
        <v>0</v>
      </c>
      <c r="V306">
        <v>0</v>
      </c>
      <c r="X306">
        <v>0</v>
      </c>
      <c r="Z306">
        <v>0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43041</v>
      </c>
      <c r="F307">
        <v>2017</v>
      </c>
      <c r="G307">
        <v>11</v>
      </c>
      <c r="H307">
        <v>2</v>
      </c>
      <c r="I307" t="s">
        <v>2</v>
      </c>
      <c r="J307">
        <v>-4.5</v>
      </c>
      <c r="L307">
        <v>-9</v>
      </c>
      <c r="N307">
        <v>-6.8</v>
      </c>
      <c r="P307">
        <v>24.8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43042</v>
      </c>
      <c r="F308">
        <v>2017</v>
      </c>
      <c r="G308">
        <v>11</v>
      </c>
      <c r="H308">
        <v>3</v>
      </c>
      <c r="I308" t="s">
        <v>2</v>
      </c>
      <c r="J308">
        <v>-3</v>
      </c>
      <c r="L308">
        <v>-14</v>
      </c>
      <c r="N308">
        <v>-8.5</v>
      </c>
      <c r="P308">
        <v>26.5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43043</v>
      </c>
      <c r="F309">
        <v>2017</v>
      </c>
      <c r="G309">
        <v>11</v>
      </c>
      <c r="H309">
        <v>4</v>
      </c>
      <c r="I309" t="s">
        <v>2</v>
      </c>
      <c r="J309">
        <v>-4.5</v>
      </c>
      <c r="L309">
        <v>-10.5</v>
      </c>
      <c r="N309">
        <v>-7.5</v>
      </c>
      <c r="P309">
        <v>25.5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43044</v>
      </c>
      <c r="F310">
        <v>2017</v>
      </c>
      <c r="G310">
        <v>11</v>
      </c>
      <c r="H310">
        <v>5</v>
      </c>
      <c r="I310" t="s">
        <v>2</v>
      </c>
      <c r="J310">
        <v>1</v>
      </c>
      <c r="L310">
        <v>-14.5</v>
      </c>
      <c r="N310">
        <v>-6.8</v>
      </c>
      <c r="P310">
        <v>24.8</v>
      </c>
      <c r="R310">
        <v>0</v>
      </c>
      <c r="T310">
        <v>0</v>
      </c>
      <c r="V310">
        <v>0</v>
      </c>
      <c r="X310">
        <v>0</v>
      </c>
      <c r="Z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43045</v>
      </c>
      <c r="F311">
        <v>2017</v>
      </c>
      <c r="G311">
        <v>11</v>
      </c>
      <c r="H311">
        <v>6</v>
      </c>
      <c r="I311" t="s">
        <v>2</v>
      </c>
      <c r="J311">
        <v>-1</v>
      </c>
      <c r="L311">
        <v>-17</v>
      </c>
      <c r="N311">
        <v>-9</v>
      </c>
      <c r="P311">
        <v>27</v>
      </c>
      <c r="R311">
        <v>0</v>
      </c>
      <c r="T311">
        <v>0</v>
      </c>
      <c r="V311">
        <v>0</v>
      </c>
      <c r="X311">
        <v>0</v>
      </c>
      <c r="Z311">
        <v>0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43046</v>
      </c>
      <c r="F312">
        <v>2017</v>
      </c>
      <c r="G312">
        <v>11</v>
      </c>
      <c r="H312">
        <v>7</v>
      </c>
      <c r="I312" t="s">
        <v>2</v>
      </c>
      <c r="J312">
        <v>-1</v>
      </c>
      <c r="L312">
        <v>-6</v>
      </c>
      <c r="N312">
        <v>-3.5</v>
      </c>
      <c r="P312">
        <v>21.5</v>
      </c>
      <c r="R312">
        <v>0</v>
      </c>
      <c r="T312">
        <v>0</v>
      </c>
      <c r="V312">
        <v>0.8</v>
      </c>
      <c r="X312">
        <v>0.8</v>
      </c>
      <c r="Z312">
        <v>0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43047</v>
      </c>
      <c r="F313">
        <v>2017</v>
      </c>
      <c r="G313">
        <v>11</v>
      </c>
      <c r="H313">
        <v>8</v>
      </c>
      <c r="I313" t="s">
        <v>2</v>
      </c>
      <c r="J313">
        <v>1.5</v>
      </c>
      <c r="L313">
        <v>-13</v>
      </c>
      <c r="N313">
        <v>-5.8</v>
      </c>
      <c r="P313">
        <v>23.8</v>
      </c>
      <c r="R313">
        <v>0</v>
      </c>
      <c r="T313">
        <v>0</v>
      </c>
      <c r="V313">
        <v>0</v>
      </c>
      <c r="W313" t="s">
        <v>3</v>
      </c>
      <c r="X313">
        <v>0</v>
      </c>
      <c r="Y313" t="s">
        <v>3</v>
      </c>
      <c r="Z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43048</v>
      </c>
      <c r="F314">
        <v>2017</v>
      </c>
      <c r="G314">
        <v>11</v>
      </c>
      <c r="H314">
        <v>9</v>
      </c>
      <c r="I314" t="s">
        <v>2</v>
      </c>
      <c r="J314">
        <v>-3</v>
      </c>
      <c r="L314">
        <v>-10</v>
      </c>
      <c r="N314">
        <v>-6.5</v>
      </c>
      <c r="P314">
        <v>24.5</v>
      </c>
      <c r="R314">
        <v>0</v>
      </c>
      <c r="T314">
        <v>0</v>
      </c>
      <c r="V314">
        <v>0.6</v>
      </c>
      <c r="X314">
        <v>0.6</v>
      </c>
      <c r="Z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43049</v>
      </c>
      <c r="F315">
        <v>2017</v>
      </c>
      <c r="G315">
        <v>11</v>
      </c>
      <c r="H315">
        <v>10</v>
      </c>
      <c r="I315" t="s">
        <v>2</v>
      </c>
      <c r="J315">
        <v>0</v>
      </c>
      <c r="L315">
        <v>-5</v>
      </c>
      <c r="N315">
        <v>-2.5</v>
      </c>
      <c r="P315">
        <v>20.5</v>
      </c>
      <c r="R315">
        <v>0</v>
      </c>
      <c r="T315">
        <v>0</v>
      </c>
      <c r="V315">
        <v>0</v>
      </c>
      <c r="W315" t="s">
        <v>3</v>
      </c>
      <c r="X315">
        <v>0</v>
      </c>
      <c r="Y315" t="s">
        <v>3</v>
      </c>
      <c r="Z315">
        <v>0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43050</v>
      </c>
      <c r="F316">
        <v>2017</v>
      </c>
      <c r="G316">
        <v>11</v>
      </c>
      <c r="H316">
        <v>11</v>
      </c>
      <c r="I316" t="s">
        <v>2</v>
      </c>
      <c r="J316">
        <v>3</v>
      </c>
      <c r="L316">
        <v>-3</v>
      </c>
      <c r="N316">
        <v>0</v>
      </c>
      <c r="P316">
        <v>18</v>
      </c>
      <c r="R316">
        <v>0</v>
      </c>
      <c r="T316">
        <v>0</v>
      </c>
      <c r="V316">
        <v>0</v>
      </c>
      <c r="X316">
        <v>0</v>
      </c>
      <c r="Z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43051</v>
      </c>
      <c r="F317">
        <v>2017</v>
      </c>
      <c r="G317">
        <v>11</v>
      </c>
      <c r="H317">
        <v>12</v>
      </c>
      <c r="I317" t="s">
        <v>2</v>
      </c>
      <c r="J317">
        <v>7</v>
      </c>
      <c r="L317">
        <v>0</v>
      </c>
      <c r="N317">
        <v>3.5</v>
      </c>
      <c r="P317">
        <v>14.5</v>
      </c>
      <c r="R317">
        <v>0</v>
      </c>
      <c r="T317">
        <v>0</v>
      </c>
      <c r="V317">
        <v>4.8</v>
      </c>
      <c r="X317">
        <v>4.8</v>
      </c>
      <c r="Z317">
        <v>0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43052</v>
      </c>
      <c r="F318">
        <v>2017</v>
      </c>
      <c r="G318">
        <v>11</v>
      </c>
      <c r="H318">
        <v>13</v>
      </c>
      <c r="I318" t="s">
        <v>2</v>
      </c>
      <c r="J318">
        <v>0.5</v>
      </c>
      <c r="L318">
        <v>-2.5</v>
      </c>
      <c r="N318">
        <v>-1</v>
      </c>
      <c r="P318">
        <v>19</v>
      </c>
      <c r="R318">
        <v>0</v>
      </c>
      <c r="T318">
        <v>0</v>
      </c>
      <c r="V318">
        <v>11.6</v>
      </c>
      <c r="X318">
        <v>11.6</v>
      </c>
      <c r="Z318">
        <v>0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43053</v>
      </c>
      <c r="F319">
        <v>2017</v>
      </c>
      <c r="G319">
        <v>11</v>
      </c>
      <c r="H319">
        <v>14</v>
      </c>
      <c r="I319" t="s">
        <v>2</v>
      </c>
      <c r="J319">
        <v>-3.5</v>
      </c>
      <c r="L319">
        <v>-4.5</v>
      </c>
      <c r="N319">
        <v>-4</v>
      </c>
      <c r="P319">
        <v>22</v>
      </c>
      <c r="R319">
        <v>0</v>
      </c>
      <c r="T319">
        <v>0</v>
      </c>
      <c r="V319">
        <v>4.5999999999999996</v>
      </c>
      <c r="X319">
        <v>4.5999999999999996</v>
      </c>
      <c r="Z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43054</v>
      </c>
      <c r="F320">
        <v>2017</v>
      </c>
      <c r="G320">
        <v>11</v>
      </c>
      <c r="H320">
        <v>15</v>
      </c>
      <c r="I320" t="s">
        <v>2</v>
      </c>
      <c r="J320">
        <v>-7</v>
      </c>
      <c r="L320">
        <v>-8</v>
      </c>
      <c r="N320">
        <v>-7.5</v>
      </c>
      <c r="P320">
        <v>25.5</v>
      </c>
      <c r="R320">
        <v>0</v>
      </c>
      <c r="T320">
        <v>0</v>
      </c>
      <c r="V320">
        <v>5.8</v>
      </c>
      <c r="X320">
        <v>5.8</v>
      </c>
      <c r="Z320">
        <v>0</v>
      </c>
    </row>
    <row r="321" spans="1:26" x14ac:dyDescent="0.25">
      <c r="A321">
        <v>-124.02</v>
      </c>
      <c r="B321">
        <v>54.03</v>
      </c>
      <c r="C321" t="s">
        <v>1</v>
      </c>
      <c r="D321" t="s">
        <v>0</v>
      </c>
      <c r="E321" s="1">
        <v>43055</v>
      </c>
      <c r="F321">
        <v>2017</v>
      </c>
      <c r="G321">
        <v>11</v>
      </c>
      <c r="H321">
        <v>16</v>
      </c>
      <c r="I321" t="s">
        <v>2</v>
      </c>
      <c r="J321">
        <v>-8</v>
      </c>
      <c r="L321">
        <v>-11</v>
      </c>
      <c r="N321">
        <v>-9.5</v>
      </c>
      <c r="P321">
        <v>27.5</v>
      </c>
      <c r="R321">
        <v>0</v>
      </c>
      <c r="T321">
        <v>0</v>
      </c>
      <c r="V321">
        <v>0</v>
      </c>
      <c r="X321">
        <v>0</v>
      </c>
      <c r="Z321">
        <v>0</v>
      </c>
    </row>
    <row r="322" spans="1:26" x14ac:dyDescent="0.25">
      <c r="A322">
        <v>-124.02</v>
      </c>
      <c r="B322">
        <v>54.03</v>
      </c>
      <c r="C322" t="s">
        <v>1</v>
      </c>
      <c r="D322" t="s">
        <v>0</v>
      </c>
      <c r="E322" s="1">
        <v>43056</v>
      </c>
      <c r="F322">
        <v>2017</v>
      </c>
      <c r="G322">
        <v>11</v>
      </c>
      <c r="H322">
        <v>17</v>
      </c>
      <c r="I322" t="s">
        <v>2</v>
      </c>
      <c r="J322">
        <v>-4</v>
      </c>
      <c r="L322">
        <v>-15</v>
      </c>
      <c r="N322">
        <v>-9.5</v>
      </c>
      <c r="P322">
        <v>27.5</v>
      </c>
      <c r="R322">
        <v>0</v>
      </c>
      <c r="T322">
        <v>0</v>
      </c>
      <c r="V322">
        <v>0.4</v>
      </c>
      <c r="X322">
        <v>0.4</v>
      </c>
      <c r="Z322">
        <v>0</v>
      </c>
    </row>
    <row r="323" spans="1:26" x14ac:dyDescent="0.25">
      <c r="A323">
        <v>-124.02</v>
      </c>
      <c r="B323">
        <v>54.03</v>
      </c>
      <c r="C323" t="s">
        <v>1</v>
      </c>
      <c r="D323" t="s">
        <v>0</v>
      </c>
      <c r="E323" s="1">
        <v>43057</v>
      </c>
      <c r="F323">
        <v>2017</v>
      </c>
      <c r="G323">
        <v>11</v>
      </c>
      <c r="H323">
        <v>18</v>
      </c>
      <c r="I323" t="s">
        <v>2</v>
      </c>
      <c r="J323">
        <v>2</v>
      </c>
      <c r="L323">
        <v>-7</v>
      </c>
      <c r="N323">
        <v>-2.5</v>
      </c>
      <c r="P323">
        <v>20.5</v>
      </c>
      <c r="R323">
        <v>0</v>
      </c>
      <c r="T323">
        <v>1</v>
      </c>
      <c r="V323">
        <v>0</v>
      </c>
      <c r="X323">
        <v>1</v>
      </c>
      <c r="Z323">
        <v>0</v>
      </c>
    </row>
    <row r="324" spans="1:26" x14ac:dyDescent="0.25">
      <c r="A324">
        <v>-124.02</v>
      </c>
      <c r="B324">
        <v>54.03</v>
      </c>
      <c r="C324" t="s">
        <v>1</v>
      </c>
      <c r="D324" t="s">
        <v>0</v>
      </c>
      <c r="E324" s="1">
        <v>43058</v>
      </c>
      <c r="F324">
        <v>2017</v>
      </c>
      <c r="G324">
        <v>11</v>
      </c>
      <c r="H324">
        <v>19</v>
      </c>
      <c r="I324" t="s">
        <v>2</v>
      </c>
      <c r="J324">
        <v>5</v>
      </c>
      <c r="L324">
        <v>0</v>
      </c>
      <c r="N324">
        <v>2.5</v>
      </c>
      <c r="P324">
        <v>15.5</v>
      </c>
      <c r="R324">
        <v>0</v>
      </c>
      <c r="T324">
        <v>0.4</v>
      </c>
      <c r="V324">
        <v>0</v>
      </c>
      <c r="X324">
        <v>0.4</v>
      </c>
      <c r="Z324">
        <v>0</v>
      </c>
    </row>
    <row r="325" spans="1:26" x14ac:dyDescent="0.25">
      <c r="A325">
        <v>-124.02</v>
      </c>
      <c r="B325">
        <v>54.03</v>
      </c>
      <c r="C325" t="s">
        <v>1</v>
      </c>
      <c r="D325" t="s">
        <v>0</v>
      </c>
      <c r="E325" s="1">
        <v>43059</v>
      </c>
      <c r="F325">
        <v>2017</v>
      </c>
      <c r="G325">
        <v>11</v>
      </c>
      <c r="H325">
        <v>20</v>
      </c>
      <c r="I325" t="s">
        <v>2</v>
      </c>
      <c r="J325">
        <v>-4.5</v>
      </c>
      <c r="L325">
        <v>-13</v>
      </c>
      <c r="N325">
        <v>-8.8000000000000007</v>
      </c>
      <c r="P325">
        <v>26.8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6" x14ac:dyDescent="0.25">
      <c r="A326">
        <v>-124.02</v>
      </c>
      <c r="B326">
        <v>54.03</v>
      </c>
      <c r="C326" t="s">
        <v>1</v>
      </c>
      <c r="D326" t="s">
        <v>0</v>
      </c>
      <c r="E326" s="1">
        <v>43060</v>
      </c>
      <c r="F326">
        <v>2017</v>
      </c>
      <c r="G326">
        <v>11</v>
      </c>
      <c r="H326">
        <v>21</v>
      </c>
      <c r="I326" t="s">
        <v>2</v>
      </c>
      <c r="J326">
        <v>-5.5</v>
      </c>
      <c r="L326">
        <v>-7</v>
      </c>
      <c r="N326">
        <v>-6.3</v>
      </c>
      <c r="P326">
        <v>24.3</v>
      </c>
      <c r="R326">
        <v>0</v>
      </c>
      <c r="T326">
        <v>0</v>
      </c>
      <c r="V326">
        <v>7.6</v>
      </c>
      <c r="X326">
        <v>7.6</v>
      </c>
      <c r="Z326">
        <v>0</v>
      </c>
    </row>
    <row r="327" spans="1:26" x14ac:dyDescent="0.25">
      <c r="A327">
        <v>-124.02</v>
      </c>
      <c r="B327">
        <v>54.03</v>
      </c>
      <c r="C327" t="s">
        <v>1</v>
      </c>
      <c r="D327" t="s">
        <v>0</v>
      </c>
      <c r="E327" s="1">
        <v>43061</v>
      </c>
      <c r="F327">
        <v>2017</v>
      </c>
      <c r="G327">
        <v>11</v>
      </c>
      <c r="H327">
        <v>22</v>
      </c>
      <c r="I327" t="s">
        <v>2</v>
      </c>
      <c r="J327">
        <v>-1</v>
      </c>
      <c r="L327">
        <v>-7</v>
      </c>
      <c r="N327">
        <v>-4</v>
      </c>
      <c r="P327">
        <v>22</v>
      </c>
      <c r="R327">
        <v>0</v>
      </c>
      <c r="T327">
        <v>0.8</v>
      </c>
      <c r="V327">
        <v>0</v>
      </c>
      <c r="X327">
        <v>0.8</v>
      </c>
      <c r="Z327">
        <v>0</v>
      </c>
    </row>
    <row r="328" spans="1:26" x14ac:dyDescent="0.25">
      <c r="A328">
        <v>-124.02</v>
      </c>
      <c r="B328">
        <v>54.03</v>
      </c>
      <c r="C328" t="s">
        <v>1</v>
      </c>
      <c r="D328" t="s">
        <v>0</v>
      </c>
      <c r="E328" s="1">
        <v>43062</v>
      </c>
      <c r="F328">
        <v>2017</v>
      </c>
      <c r="G328">
        <v>11</v>
      </c>
      <c r="H328">
        <v>23</v>
      </c>
      <c r="I328" t="s">
        <v>2</v>
      </c>
      <c r="J328">
        <v>6</v>
      </c>
      <c r="L328">
        <v>-5</v>
      </c>
      <c r="N328">
        <v>0.5</v>
      </c>
      <c r="P328">
        <v>17.5</v>
      </c>
      <c r="R328">
        <v>0</v>
      </c>
      <c r="T328">
        <v>0.4</v>
      </c>
      <c r="V328">
        <v>0</v>
      </c>
      <c r="X328">
        <v>0.4</v>
      </c>
      <c r="Z328">
        <v>0</v>
      </c>
    </row>
    <row r="329" spans="1:26" x14ac:dyDescent="0.25">
      <c r="A329">
        <v>-124.02</v>
      </c>
      <c r="B329">
        <v>54.03</v>
      </c>
      <c r="C329" t="s">
        <v>1</v>
      </c>
      <c r="D329" t="s">
        <v>0</v>
      </c>
      <c r="E329" s="1">
        <v>43063</v>
      </c>
      <c r="F329">
        <v>2017</v>
      </c>
      <c r="G329">
        <v>11</v>
      </c>
      <c r="H329">
        <v>24</v>
      </c>
      <c r="I329" t="s">
        <v>2</v>
      </c>
      <c r="J329">
        <v>7</v>
      </c>
      <c r="L329">
        <v>-2.5</v>
      </c>
      <c r="N329">
        <v>2.2999999999999998</v>
      </c>
      <c r="P329">
        <v>15.7</v>
      </c>
      <c r="R329">
        <v>0</v>
      </c>
      <c r="T329">
        <v>0.4</v>
      </c>
      <c r="V329">
        <v>7.4</v>
      </c>
      <c r="X329">
        <v>7.8</v>
      </c>
      <c r="Z329">
        <v>0</v>
      </c>
    </row>
    <row r="330" spans="1:26" x14ac:dyDescent="0.25">
      <c r="A330">
        <v>-124.02</v>
      </c>
      <c r="B330">
        <v>54.03</v>
      </c>
      <c r="C330" t="s">
        <v>1</v>
      </c>
      <c r="D330" t="s">
        <v>0</v>
      </c>
      <c r="E330" s="1">
        <v>43064</v>
      </c>
      <c r="F330">
        <v>2017</v>
      </c>
      <c r="G330">
        <v>11</v>
      </c>
      <c r="H330">
        <v>25</v>
      </c>
      <c r="I330" t="s">
        <v>2</v>
      </c>
      <c r="J330">
        <v>2</v>
      </c>
      <c r="L330">
        <v>0</v>
      </c>
      <c r="N330">
        <v>1</v>
      </c>
      <c r="P330">
        <v>17</v>
      </c>
      <c r="R330">
        <v>0</v>
      </c>
      <c r="T330">
        <v>6.4</v>
      </c>
      <c r="V330">
        <v>0</v>
      </c>
      <c r="X330">
        <v>6.4</v>
      </c>
      <c r="Z330">
        <v>0</v>
      </c>
    </row>
    <row r="331" spans="1:26" x14ac:dyDescent="0.25">
      <c r="A331">
        <v>-124.02</v>
      </c>
      <c r="B331">
        <v>54.03</v>
      </c>
      <c r="C331" t="s">
        <v>1</v>
      </c>
      <c r="D331" t="s">
        <v>0</v>
      </c>
      <c r="E331" s="1">
        <v>43065</v>
      </c>
      <c r="F331">
        <v>2017</v>
      </c>
      <c r="G331">
        <v>11</v>
      </c>
      <c r="H331">
        <v>26</v>
      </c>
      <c r="I331" t="s">
        <v>2</v>
      </c>
      <c r="J331">
        <v>7</v>
      </c>
      <c r="L331">
        <v>1</v>
      </c>
      <c r="N331">
        <v>4</v>
      </c>
      <c r="P331">
        <v>14</v>
      </c>
      <c r="R331">
        <v>0</v>
      </c>
      <c r="T331">
        <v>0</v>
      </c>
      <c r="V331">
        <v>0</v>
      </c>
      <c r="X331">
        <v>0</v>
      </c>
      <c r="Z331">
        <v>0</v>
      </c>
    </row>
    <row r="332" spans="1:26" x14ac:dyDescent="0.25">
      <c r="A332">
        <v>-124.02</v>
      </c>
      <c r="B332">
        <v>54.03</v>
      </c>
      <c r="C332" t="s">
        <v>1</v>
      </c>
      <c r="D332" t="s">
        <v>0</v>
      </c>
      <c r="E332" s="1">
        <v>43066</v>
      </c>
      <c r="F332">
        <v>2017</v>
      </c>
      <c r="G332">
        <v>11</v>
      </c>
      <c r="H332">
        <v>27</v>
      </c>
      <c r="I332" t="s">
        <v>2</v>
      </c>
      <c r="J332">
        <v>4.5</v>
      </c>
      <c r="L332">
        <v>-1</v>
      </c>
      <c r="N332">
        <v>1.8</v>
      </c>
      <c r="P332">
        <v>16.2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6" x14ac:dyDescent="0.25">
      <c r="A333">
        <v>-124.02</v>
      </c>
      <c r="B333">
        <v>54.03</v>
      </c>
      <c r="C333" t="s">
        <v>1</v>
      </c>
      <c r="D333" t="s">
        <v>0</v>
      </c>
      <c r="E333" s="1">
        <v>43067</v>
      </c>
      <c r="F333">
        <v>2017</v>
      </c>
      <c r="G333">
        <v>11</v>
      </c>
      <c r="H333">
        <v>28</v>
      </c>
      <c r="I333" t="s">
        <v>2</v>
      </c>
      <c r="J333">
        <v>5.5</v>
      </c>
      <c r="L333">
        <v>-3</v>
      </c>
      <c r="N333">
        <v>1.3</v>
      </c>
      <c r="P333">
        <v>16.7</v>
      </c>
      <c r="R333">
        <v>0</v>
      </c>
      <c r="T333">
        <v>0</v>
      </c>
      <c r="V333">
        <v>0</v>
      </c>
      <c r="X333">
        <v>0</v>
      </c>
      <c r="Z333">
        <v>0</v>
      </c>
    </row>
    <row r="334" spans="1:26" x14ac:dyDescent="0.25">
      <c r="A334">
        <v>-124.02</v>
      </c>
      <c r="B334">
        <v>54.03</v>
      </c>
      <c r="C334" t="s">
        <v>1</v>
      </c>
      <c r="D334" t="s">
        <v>0</v>
      </c>
      <c r="E334" s="1">
        <v>43068</v>
      </c>
      <c r="F334">
        <v>2017</v>
      </c>
      <c r="G334">
        <v>11</v>
      </c>
      <c r="H334">
        <v>29</v>
      </c>
      <c r="I334" t="s">
        <v>2</v>
      </c>
      <c r="J334">
        <v>5.5</v>
      </c>
      <c r="L334">
        <v>-2</v>
      </c>
      <c r="N334">
        <v>1.8</v>
      </c>
      <c r="P334">
        <v>16.2</v>
      </c>
      <c r="R334">
        <v>0</v>
      </c>
      <c r="T334">
        <v>0</v>
      </c>
      <c r="U334" t="s">
        <v>3</v>
      </c>
      <c r="V334">
        <v>0</v>
      </c>
      <c r="X334">
        <v>0</v>
      </c>
      <c r="Y334" t="s">
        <v>3</v>
      </c>
      <c r="Z334">
        <v>0</v>
      </c>
    </row>
    <row r="335" spans="1:26" x14ac:dyDescent="0.25">
      <c r="A335">
        <v>-124.02</v>
      </c>
      <c r="B335">
        <v>54.03</v>
      </c>
      <c r="C335" t="s">
        <v>1</v>
      </c>
      <c r="D335" t="s">
        <v>0</v>
      </c>
      <c r="E335" s="1">
        <v>43069</v>
      </c>
      <c r="F335">
        <v>2017</v>
      </c>
      <c r="G335">
        <v>11</v>
      </c>
      <c r="H335">
        <v>30</v>
      </c>
      <c r="I335" t="s">
        <v>2</v>
      </c>
      <c r="J335">
        <v>4.5</v>
      </c>
      <c r="L335">
        <v>-4.5</v>
      </c>
      <c r="N335">
        <v>0</v>
      </c>
      <c r="P335">
        <v>18</v>
      </c>
      <c r="R335">
        <v>0</v>
      </c>
      <c r="T335">
        <v>0</v>
      </c>
      <c r="V335">
        <v>0</v>
      </c>
      <c r="X335">
        <v>0</v>
      </c>
      <c r="Z335">
        <v>0</v>
      </c>
    </row>
    <row r="336" spans="1:26" x14ac:dyDescent="0.25">
      <c r="A336">
        <v>-124.02</v>
      </c>
      <c r="B336">
        <v>54.03</v>
      </c>
      <c r="C336" t="s">
        <v>1</v>
      </c>
      <c r="D336" t="s">
        <v>0</v>
      </c>
      <c r="E336" s="1">
        <v>43070</v>
      </c>
      <c r="F336">
        <v>2017</v>
      </c>
      <c r="G336">
        <v>12</v>
      </c>
      <c r="H336">
        <v>1</v>
      </c>
      <c r="I336" t="s">
        <v>2</v>
      </c>
      <c r="J336">
        <v>4.5</v>
      </c>
      <c r="L336">
        <v>-5.5</v>
      </c>
      <c r="N336">
        <v>-0.5</v>
      </c>
      <c r="P336">
        <v>18.5</v>
      </c>
      <c r="R336">
        <v>0</v>
      </c>
      <c r="T336">
        <v>0</v>
      </c>
      <c r="V336">
        <v>0</v>
      </c>
      <c r="X336">
        <v>0</v>
      </c>
      <c r="Z336">
        <v>0</v>
      </c>
    </row>
    <row r="337" spans="1:26" x14ac:dyDescent="0.25">
      <c r="A337">
        <v>-124.02</v>
      </c>
      <c r="B337">
        <v>54.03</v>
      </c>
      <c r="C337" t="s">
        <v>1</v>
      </c>
      <c r="D337" t="s">
        <v>0</v>
      </c>
      <c r="E337" s="1">
        <v>43071</v>
      </c>
      <c r="F337">
        <v>2017</v>
      </c>
      <c r="G337">
        <v>12</v>
      </c>
      <c r="H337">
        <v>2</v>
      </c>
      <c r="I337" t="s">
        <v>2</v>
      </c>
      <c r="J337">
        <v>-3</v>
      </c>
      <c r="L337">
        <v>-13.5</v>
      </c>
      <c r="N337">
        <v>-8.3000000000000007</v>
      </c>
      <c r="P337">
        <v>26.3</v>
      </c>
      <c r="R337">
        <v>0</v>
      </c>
      <c r="T337">
        <v>0</v>
      </c>
      <c r="V337">
        <v>0</v>
      </c>
      <c r="X337">
        <v>0</v>
      </c>
      <c r="Z337">
        <v>0</v>
      </c>
    </row>
    <row r="338" spans="1:26" x14ac:dyDescent="0.25">
      <c r="A338">
        <v>-124.02</v>
      </c>
      <c r="B338">
        <v>54.03</v>
      </c>
      <c r="C338" t="s">
        <v>1</v>
      </c>
      <c r="D338" t="s">
        <v>0</v>
      </c>
      <c r="E338" s="1">
        <v>43072</v>
      </c>
      <c r="F338">
        <v>2017</v>
      </c>
      <c r="G338">
        <v>12</v>
      </c>
      <c r="H338">
        <v>3</v>
      </c>
      <c r="I338" t="s">
        <v>2</v>
      </c>
      <c r="J338">
        <v>-2.5</v>
      </c>
      <c r="L338">
        <v>-14</v>
      </c>
      <c r="N338">
        <v>-8.3000000000000007</v>
      </c>
      <c r="P338">
        <v>26.3</v>
      </c>
      <c r="R338">
        <v>0</v>
      </c>
      <c r="T338">
        <v>0</v>
      </c>
      <c r="V338">
        <v>0</v>
      </c>
      <c r="W338" t="s">
        <v>3</v>
      </c>
      <c r="X338">
        <v>0</v>
      </c>
      <c r="Y338" t="s">
        <v>3</v>
      </c>
      <c r="Z338">
        <v>0</v>
      </c>
    </row>
    <row r="339" spans="1:26" x14ac:dyDescent="0.25">
      <c r="A339">
        <v>-124.02</v>
      </c>
      <c r="B339">
        <v>54.03</v>
      </c>
      <c r="C339" t="s">
        <v>1</v>
      </c>
      <c r="D339" t="s">
        <v>0</v>
      </c>
      <c r="E339" s="1">
        <v>43073</v>
      </c>
      <c r="F339">
        <v>2017</v>
      </c>
      <c r="G339">
        <v>12</v>
      </c>
      <c r="H339">
        <v>4</v>
      </c>
      <c r="I339" t="s">
        <v>2</v>
      </c>
      <c r="J339">
        <v>-2</v>
      </c>
      <c r="L339">
        <v>-10.5</v>
      </c>
      <c r="N339">
        <v>-6.3</v>
      </c>
      <c r="P339">
        <v>24.3</v>
      </c>
      <c r="R339">
        <v>0</v>
      </c>
      <c r="T339">
        <v>0</v>
      </c>
      <c r="V339">
        <v>0</v>
      </c>
      <c r="W339" t="s">
        <v>3</v>
      </c>
      <c r="X339">
        <v>0</v>
      </c>
      <c r="Y339" t="s">
        <v>3</v>
      </c>
      <c r="Z339">
        <v>0</v>
      </c>
    </row>
    <row r="340" spans="1:26" x14ac:dyDescent="0.25">
      <c r="A340">
        <v>-124.02</v>
      </c>
      <c r="B340">
        <v>54.03</v>
      </c>
      <c r="C340" t="s">
        <v>1</v>
      </c>
      <c r="D340" t="s">
        <v>0</v>
      </c>
      <c r="E340" s="1">
        <v>43074</v>
      </c>
      <c r="F340">
        <v>2017</v>
      </c>
      <c r="G340">
        <v>12</v>
      </c>
      <c r="H340">
        <v>5</v>
      </c>
      <c r="I340" t="s">
        <v>2</v>
      </c>
      <c r="J340">
        <v>1.5</v>
      </c>
      <c r="L340">
        <v>-7</v>
      </c>
      <c r="N340">
        <v>-2.8</v>
      </c>
      <c r="P340">
        <v>20.8</v>
      </c>
      <c r="R340">
        <v>0</v>
      </c>
      <c r="T340">
        <v>0</v>
      </c>
      <c r="V340">
        <v>0</v>
      </c>
      <c r="X340">
        <v>0</v>
      </c>
      <c r="Z340">
        <v>0</v>
      </c>
    </row>
    <row r="341" spans="1:26" x14ac:dyDescent="0.25">
      <c r="A341">
        <v>-124.02</v>
      </c>
      <c r="B341">
        <v>54.03</v>
      </c>
      <c r="C341" t="s">
        <v>1</v>
      </c>
      <c r="D341" t="s">
        <v>0</v>
      </c>
      <c r="E341" s="1">
        <v>43075</v>
      </c>
      <c r="F341">
        <v>2017</v>
      </c>
      <c r="G341">
        <v>12</v>
      </c>
      <c r="H341">
        <v>6</v>
      </c>
      <c r="I341" t="s">
        <v>2</v>
      </c>
      <c r="J341">
        <v>-4</v>
      </c>
      <c r="L341">
        <v>-8.5</v>
      </c>
      <c r="N341">
        <v>-6.3</v>
      </c>
      <c r="P341">
        <v>24.3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-124.02</v>
      </c>
      <c r="B342">
        <v>54.03</v>
      </c>
      <c r="C342" t="s">
        <v>1</v>
      </c>
      <c r="D342" t="s">
        <v>0</v>
      </c>
      <c r="E342" s="1">
        <v>43076</v>
      </c>
      <c r="F342">
        <v>2017</v>
      </c>
      <c r="G342">
        <v>12</v>
      </c>
      <c r="H342">
        <v>7</v>
      </c>
      <c r="I342" t="s">
        <v>2</v>
      </c>
      <c r="J342">
        <v>-2</v>
      </c>
      <c r="L342">
        <v>-5</v>
      </c>
      <c r="N342">
        <v>-3.5</v>
      </c>
      <c r="P342">
        <v>21.5</v>
      </c>
      <c r="R342">
        <v>0</v>
      </c>
      <c r="T342">
        <v>0</v>
      </c>
      <c r="V342">
        <v>0</v>
      </c>
      <c r="X342">
        <v>0</v>
      </c>
      <c r="Z342">
        <v>0</v>
      </c>
    </row>
    <row r="343" spans="1:26" x14ac:dyDescent="0.25">
      <c r="A343">
        <v>-124.02</v>
      </c>
      <c r="B343">
        <v>54.03</v>
      </c>
      <c r="C343" t="s">
        <v>1</v>
      </c>
      <c r="D343" t="s">
        <v>0</v>
      </c>
      <c r="E343" s="1">
        <v>43077</v>
      </c>
      <c r="F343">
        <v>2017</v>
      </c>
      <c r="G343">
        <v>12</v>
      </c>
      <c r="H343">
        <v>8</v>
      </c>
      <c r="I343" t="s">
        <v>2</v>
      </c>
      <c r="J343">
        <v>-3</v>
      </c>
      <c r="L343">
        <v>-5</v>
      </c>
      <c r="N343">
        <v>-4</v>
      </c>
      <c r="P343">
        <v>22</v>
      </c>
      <c r="R343">
        <v>0</v>
      </c>
      <c r="T343">
        <v>0</v>
      </c>
      <c r="V343">
        <v>0</v>
      </c>
      <c r="X343">
        <v>0</v>
      </c>
      <c r="Z343">
        <v>0</v>
      </c>
    </row>
    <row r="344" spans="1:26" x14ac:dyDescent="0.25">
      <c r="A344">
        <v>-124.02</v>
      </c>
      <c r="B344">
        <v>54.03</v>
      </c>
      <c r="C344" t="s">
        <v>1</v>
      </c>
      <c r="D344" t="s">
        <v>0</v>
      </c>
      <c r="E344" s="1">
        <v>43078</v>
      </c>
      <c r="F344">
        <v>2017</v>
      </c>
      <c r="G344">
        <v>12</v>
      </c>
      <c r="H344">
        <v>9</v>
      </c>
      <c r="I344" t="s">
        <v>2</v>
      </c>
      <c r="J344">
        <v>-3</v>
      </c>
      <c r="L344">
        <v>-7</v>
      </c>
      <c r="N344">
        <v>-5</v>
      </c>
      <c r="P344">
        <v>23</v>
      </c>
      <c r="R344">
        <v>0</v>
      </c>
      <c r="T344">
        <v>0</v>
      </c>
      <c r="V344">
        <v>0</v>
      </c>
      <c r="X344">
        <v>0</v>
      </c>
      <c r="Z344">
        <v>0</v>
      </c>
    </row>
    <row r="345" spans="1:26" x14ac:dyDescent="0.25">
      <c r="A345">
        <v>-124.02</v>
      </c>
      <c r="B345">
        <v>54.03</v>
      </c>
      <c r="C345" t="s">
        <v>1</v>
      </c>
      <c r="D345" t="s">
        <v>0</v>
      </c>
      <c r="E345" s="1">
        <v>43079</v>
      </c>
      <c r="F345">
        <v>2017</v>
      </c>
      <c r="G345">
        <v>12</v>
      </c>
      <c r="H345">
        <v>10</v>
      </c>
      <c r="I345" t="s">
        <v>2</v>
      </c>
      <c r="J345">
        <v>-1.5</v>
      </c>
      <c r="L345">
        <v>-9</v>
      </c>
      <c r="N345">
        <v>-5.3</v>
      </c>
      <c r="P345">
        <v>23.3</v>
      </c>
      <c r="R345">
        <v>0</v>
      </c>
      <c r="T345">
        <v>0</v>
      </c>
      <c r="V345">
        <v>0</v>
      </c>
      <c r="X345">
        <v>0</v>
      </c>
      <c r="Z345">
        <v>0</v>
      </c>
    </row>
    <row r="346" spans="1:26" x14ac:dyDescent="0.25">
      <c r="A346">
        <v>-124.02</v>
      </c>
      <c r="B346">
        <v>54.03</v>
      </c>
      <c r="C346" t="s">
        <v>1</v>
      </c>
      <c r="D346" t="s">
        <v>0</v>
      </c>
      <c r="E346" s="1">
        <v>43080</v>
      </c>
      <c r="F346">
        <v>2017</v>
      </c>
      <c r="G346">
        <v>12</v>
      </c>
      <c r="H346">
        <v>11</v>
      </c>
      <c r="I346" t="s">
        <v>2</v>
      </c>
      <c r="J346">
        <v>2.5</v>
      </c>
      <c r="L346">
        <v>-8.5</v>
      </c>
      <c r="N346">
        <v>-3</v>
      </c>
      <c r="P346">
        <v>21</v>
      </c>
      <c r="R346">
        <v>0</v>
      </c>
      <c r="T346">
        <v>0</v>
      </c>
      <c r="V346">
        <v>0</v>
      </c>
      <c r="X346">
        <v>0</v>
      </c>
      <c r="Z346">
        <v>0</v>
      </c>
    </row>
    <row r="347" spans="1:26" x14ac:dyDescent="0.25">
      <c r="A347">
        <v>-124.02</v>
      </c>
      <c r="B347">
        <v>54.03</v>
      </c>
      <c r="C347" t="s">
        <v>1</v>
      </c>
      <c r="D347" t="s">
        <v>0</v>
      </c>
      <c r="E347" s="1">
        <v>43081</v>
      </c>
      <c r="F347">
        <v>2017</v>
      </c>
      <c r="G347">
        <v>12</v>
      </c>
      <c r="H347">
        <v>12</v>
      </c>
      <c r="I347" t="s">
        <v>2</v>
      </c>
      <c r="J347">
        <v>-0.5</v>
      </c>
      <c r="L347">
        <v>-7.5</v>
      </c>
      <c r="N347">
        <v>-4</v>
      </c>
      <c r="P347">
        <v>22</v>
      </c>
      <c r="R347">
        <v>0</v>
      </c>
      <c r="T347">
        <v>1.2</v>
      </c>
      <c r="V347">
        <v>0</v>
      </c>
      <c r="X347">
        <v>1.2</v>
      </c>
      <c r="Z347">
        <v>0</v>
      </c>
    </row>
    <row r="348" spans="1:26" x14ac:dyDescent="0.25">
      <c r="A348">
        <v>-124.02</v>
      </c>
      <c r="B348">
        <v>54.03</v>
      </c>
      <c r="C348" t="s">
        <v>1</v>
      </c>
      <c r="D348" t="s">
        <v>0</v>
      </c>
      <c r="E348" s="1">
        <v>43082</v>
      </c>
      <c r="F348">
        <v>2017</v>
      </c>
      <c r="G348">
        <v>12</v>
      </c>
      <c r="H348">
        <v>13</v>
      </c>
      <c r="I348" t="s">
        <v>2</v>
      </c>
      <c r="J348">
        <v>-1</v>
      </c>
      <c r="L348">
        <v>-4</v>
      </c>
      <c r="N348">
        <v>-2.5</v>
      </c>
      <c r="P348">
        <v>20.5</v>
      </c>
      <c r="R348">
        <v>0</v>
      </c>
      <c r="T348">
        <v>0</v>
      </c>
      <c r="V348">
        <v>0</v>
      </c>
      <c r="X348">
        <v>0</v>
      </c>
      <c r="Z348">
        <v>0</v>
      </c>
    </row>
    <row r="349" spans="1:26" x14ac:dyDescent="0.25">
      <c r="A349">
        <v>-124.02</v>
      </c>
      <c r="B349">
        <v>54.03</v>
      </c>
      <c r="C349" t="s">
        <v>1</v>
      </c>
      <c r="D349" t="s">
        <v>0</v>
      </c>
      <c r="E349" s="1">
        <v>43083</v>
      </c>
      <c r="F349">
        <v>2017</v>
      </c>
      <c r="G349">
        <v>12</v>
      </c>
      <c r="H349">
        <v>14</v>
      </c>
      <c r="I349" t="s">
        <v>2</v>
      </c>
      <c r="J349">
        <v>-1.5</v>
      </c>
      <c r="L349">
        <v>-2</v>
      </c>
      <c r="N349">
        <v>-1.8</v>
      </c>
      <c r="P349">
        <v>19.8</v>
      </c>
      <c r="R349">
        <v>0</v>
      </c>
      <c r="T349">
        <v>0.6</v>
      </c>
      <c r="V349">
        <v>0</v>
      </c>
      <c r="X349">
        <v>0.6</v>
      </c>
      <c r="Z349">
        <v>0</v>
      </c>
    </row>
    <row r="350" spans="1:26" x14ac:dyDescent="0.25">
      <c r="A350">
        <v>-124.02</v>
      </c>
      <c r="B350">
        <v>54.03</v>
      </c>
      <c r="C350" t="s">
        <v>1</v>
      </c>
      <c r="D350" t="s">
        <v>0</v>
      </c>
      <c r="E350" s="1">
        <v>43084</v>
      </c>
      <c r="F350">
        <v>2017</v>
      </c>
      <c r="G350">
        <v>12</v>
      </c>
      <c r="H350">
        <v>15</v>
      </c>
      <c r="I350" t="s">
        <v>2</v>
      </c>
      <c r="J350">
        <v>1.5</v>
      </c>
      <c r="L350">
        <v>-7</v>
      </c>
      <c r="N350">
        <v>-2.8</v>
      </c>
      <c r="P350">
        <v>20.8</v>
      </c>
      <c r="R350">
        <v>0</v>
      </c>
      <c r="T350">
        <v>0</v>
      </c>
      <c r="V350">
        <v>0</v>
      </c>
      <c r="W350" t="s">
        <v>3</v>
      </c>
      <c r="X350">
        <v>0</v>
      </c>
      <c r="Y350" t="s">
        <v>3</v>
      </c>
      <c r="Z350">
        <v>0</v>
      </c>
    </row>
    <row r="351" spans="1:26" x14ac:dyDescent="0.25">
      <c r="A351">
        <v>-124.02</v>
      </c>
      <c r="B351">
        <v>54.03</v>
      </c>
      <c r="C351" t="s">
        <v>1</v>
      </c>
      <c r="D351" t="s">
        <v>0</v>
      </c>
      <c r="E351" s="1">
        <v>43085</v>
      </c>
      <c r="F351">
        <v>2017</v>
      </c>
      <c r="G351">
        <v>12</v>
      </c>
      <c r="H351">
        <v>16</v>
      </c>
      <c r="I351" t="s">
        <v>2</v>
      </c>
      <c r="J351">
        <v>-1.5</v>
      </c>
      <c r="L351">
        <v>-11</v>
      </c>
      <c r="N351">
        <v>-6.3</v>
      </c>
      <c r="P351">
        <v>24.3</v>
      </c>
      <c r="R351">
        <v>0</v>
      </c>
      <c r="T351">
        <v>0</v>
      </c>
      <c r="V351">
        <v>0.6</v>
      </c>
      <c r="X351">
        <v>0.6</v>
      </c>
      <c r="Z351">
        <v>0</v>
      </c>
    </row>
    <row r="352" spans="1:26" x14ac:dyDescent="0.25">
      <c r="A352">
        <v>-124.02</v>
      </c>
      <c r="B352">
        <v>54.03</v>
      </c>
      <c r="C352" t="s">
        <v>1</v>
      </c>
      <c r="D352" t="s">
        <v>0</v>
      </c>
      <c r="E352" s="1">
        <v>43086</v>
      </c>
      <c r="F352">
        <v>2017</v>
      </c>
      <c r="G352">
        <v>12</v>
      </c>
      <c r="H352">
        <v>17</v>
      </c>
      <c r="I352" t="s">
        <v>2</v>
      </c>
      <c r="J352">
        <v>0.5</v>
      </c>
      <c r="L352">
        <v>-5.5</v>
      </c>
      <c r="N352">
        <v>-2.5</v>
      </c>
      <c r="P352">
        <v>20.5</v>
      </c>
      <c r="R352">
        <v>0</v>
      </c>
      <c r="T352">
        <v>0</v>
      </c>
      <c r="V352">
        <v>0</v>
      </c>
      <c r="X352">
        <v>0</v>
      </c>
      <c r="Z352">
        <v>0</v>
      </c>
    </row>
    <row r="353" spans="1:26" x14ac:dyDescent="0.25">
      <c r="A353">
        <v>-124.02</v>
      </c>
      <c r="B353">
        <v>54.03</v>
      </c>
      <c r="C353" t="s">
        <v>1</v>
      </c>
      <c r="D353" t="s">
        <v>0</v>
      </c>
      <c r="E353" s="1">
        <v>43087</v>
      </c>
      <c r="F353">
        <v>2017</v>
      </c>
      <c r="G353">
        <v>12</v>
      </c>
      <c r="H353">
        <v>18</v>
      </c>
      <c r="I353" t="s">
        <v>2</v>
      </c>
      <c r="J353">
        <v>-1</v>
      </c>
      <c r="L353">
        <v>-9.5</v>
      </c>
      <c r="N353">
        <v>-5.3</v>
      </c>
      <c r="P353">
        <v>23.3</v>
      </c>
      <c r="R353">
        <v>0</v>
      </c>
      <c r="T353">
        <v>0</v>
      </c>
      <c r="V353">
        <v>0</v>
      </c>
      <c r="X353">
        <v>0</v>
      </c>
      <c r="Z353">
        <v>0</v>
      </c>
    </row>
    <row r="354" spans="1:26" x14ac:dyDescent="0.25">
      <c r="A354">
        <v>-124.02</v>
      </c>
      <c r="B354">
        <v>54.03</v>
      </c>
      <c r="C354" t="s">
        <v>1</v>
      </c>
      <c r="D354" t="s">
        <v>0</v>
      </c>
      <c r="E354" s="1">
        <v>43088</v>
      </c>
      <c r="F354">
        <v>2017</v>
      </c>
      <c r="G354">
        <v>12</v>
      </c>
      <c r="H354">
        <v>19</v>
      </c>
      <c r="I354" t="s">
        <v>2</v>
      </c>
      <c r="J354">
        <v>-5</v>
      </c>
      <c r="L354">
        <v>-15</v>
      </c>
      <c r="N354">
        <v>-10</v>
      </c>
      <c r="P354">
        <v>28</v>
      </c>
      <c r="R354">
        <v>0</v>
      </c>
      <c r="T354">
        <v>0</v>
      </c>
      <c r="V354">
        <v>0</v>
      </c>
      <c r="X354">
        <v>0</v>
      </c>
      <c r="Z354">
        <v>0</v>
      </c>
    </row>
    <row r="355" spans="1:26" x14ac:dyDescent="0.25">
      <c r="A355">
        <v>-124.02</v>
      </c>
      <c r="B355">
        <v>54.03</v>
      </c>
      <c r="C355" t="s">
        <v>1</v>
      </c>
      <c r="D355" t="s">
        <v>0</v>
      </c>
      <c r="E355" s="1">
        <v>43089</v>
      </c>
      <c r="F355">
        <v>2017</v>
      </c>
      <c r="G355">
        <v>12</v>
      </c>
      <c r="H355">
        <v>20</v>
      </c>
      <c r="I355" t="s">
        <v>2</v>
      </c>
      <c r="J355">
        <v>-7</v>
      </c>
      <c r="L355">
        <v>-17.5</v>
      </c>
      <c r="N355">
        <v>-12.3</v>
      </c>
      <c r="P355">
        <v>30.3</v>
      </c>
      <c r="R355">
        <v>0</v>
      </c>
      <c r="T355">
        <v>0</v>
      </c>
      <c r="V355">
        <v>0.8</v>
      </c>
      <c r="X355">
        <v>0.8</v>
      </c>
      <c r="Z355">
        <v>0</v>
      </c>
    </row>
    <row r="356" spans="1:26" x14ac:dyDescent="0.25">
      <c r="A356">
        <v>-124.02</v>
      </c>
      <c r="B356">
        <v>54.03</v>
      </c>
      <c r="C356" t="s">
        <v>1</v>
      </c>
      <c r="D356" t="s">
        <v>0</v>
      </c>
      <c r="E356" s="1">
        <v>43090</v>
      </c>
      <c r="F356">
        <v>2017</v>
      </c>
      <c r="G356">
        <v>12</v>
      </c>
      <c r="H356">
        <v>21</v>
      </c>
      <c r="I356" t="s">
        <v>2</v>
      </c>
      <c r="J356">
        <v>-4</v>
      </c>
      <c r="L356">
        <v>-10.5</v>
      </c>
      <c r="N356">
        <v>-7.3</v>
      </c>
      <c r="P356">
        <v>25.3</v>
      </c>
      <c r="R356">
        <v>0</v>
      </c>
      <c r="T356">
        <v>0</v>
      </c>
      <c r="V356">
        <v>0</v>
      </c>
      <c r="W356" t="s">
        <v>3</v>
      </c>
      <c r="X356">
        <v>0</v>
      </c>
      <c r="Y356" t="s">
        <v>3</v>
      </c>
      <c r="Z356">
        <v>0</v>
      </c>
    </row>
    <row r="357" spans="1:26" x14ac:dyDescent="0.25">
      <c r="A357">
        <v>-124.02</v>
      </c>
      <c r="B357">
        <v>54.03</v>
      </c>
      <c r="C357" t="s">
        <v>1</v>
      </c>
      <c r="D357" t="s">
        <v>0</v>
      </c>
      <c r="E357" s="1">
        <v>43091</v>
      </c>
      <c r="F357">
        <v>2017</v>
      </c>
      <c r="G357">
        <v>12</v>
      </c>
      <c r="H357">
        <v>22</v>
      </c>
      <c r="I357" t="s">
        <v>2</v>
      </c>
      <c r="J357">
        <v>-11</v>
      </c>
      <c r="L357">
        <v>-22</v>
      </c>
      <c r="N357">
        <v>-16.5</v>
      </c>
      <c r="P357">
        <v>34.5</v>
      </c>
      <c r="R357">
        <v>0</v>
      </c>
      <c r="T357">
        <v>0</v>
      </c>
      <c r="V357">
        <v>0</v>
      </c>
      <c r="X357">
        <v>0</v>
      </c>
      <c r="Z357">
        <v>0</v>
      </c>
    </row>
    <row r="358" spans="1:26" x14ac:dyDescent="0.25">
      <c r="A358">
        <v>-124.02</v>
      </c>
      <c r="B358">
        <v>54.03</v>
      </c>
      <c r="C358" t="s">
        <v>1</v>
      </c>
      <c r="D358" t="s">
        <v>0</v>
      </c>
      <c r="E358" s="1">
        <v>43092</v>
      </c>
      <c r="F358">
        <v>2017</v>
      </c>
      <c r="G358">
        <v>12</v>
      </c>
      <c r="H358">
        <v>23</v>
      </c>
      <c r="I358" t="s">
        <v>2</v>
      </c>
      <c r="J358">
        <v>-14</v>
      </c>
      <c r="L358">
        <v>-20</v>
      </c>
      <c r="N358">
        <v>-17</v>
      </c>
      <c r="P358">
        <v>35</v>
      </c>
      <c r="R358">
        <v>0</v>
      </c>
      <c r="T358">
        <v>0</v>
      </c>
      <c r="V358">
        <v>0</v>
      </c>
      <c r="X358">
        <v>0</v>
      </c>
      <c r="Z358">
        <v>0</v>
      </c>
    </row>
    <row r="359" spans="1:26" x14ac:dyDescent="0.25">
      <c r="A359">
        <v>-124.02</v>
      </c>
      <c r="B359">
        <v>54.03</v>
      </c>
      <c r="C359" t="s">
        <v>1</v>
      </c>
      <c r="D359" t="s">
        <v>0</v>
      </c>
      <c r="E359" s="1">
        <v>43093</v>
      </c>
      <c r="F359">
        <v>2017</v>
      </c>
      <c r="G359">
        <v>12</v>
      </c>
      <c r="H359">
        <v>24</v>
      </c>
      <c r="I359" t="s">
        <v>2</v>
      </c>
      <c r="J359">
        <v>-18</v>
      </c>
      <c r="L359">
        <v>-24</v>
      </c>
      <c r="N359">
        <v>-21</v>
      </c>
      <c r="P359">
        <v>39</v>
      </c>
      <c r="R359">
        <v>0</v>
      </c>
      <c r="T359">
        <v>0</v>
      </c>
      <c r="V359">
        <v>0</v>
      </c>
      <c r="X359">
        <v>0</v>
      </c>
      <c r="Z359">
        <v>0</v>
      </c>
    </row>
    <row r="360" spans="1:26" x14ac:dyDescent="0.25">
      <c r="A360">
        <v>-124.02</v>
      </c>
      <c r="B360">
        <v>54.03</v>
      </c>
      <c r="C360" t="s">
        <v>1</v>
      </c>
      <c r="D360" t="s">
        <v>0</v>
      </c>
      <c r="E360" s="1">
        <v>43094</v>
      </c>
      <c r="F360">
        <v>2017</v>
      </c>
      <c r="G360">
        <v>12</v>
      </c>
      <c r="H360">
        <v>25</v>
      </c>
      <c r="I360" t="s">
        <v>2</v>
      </c>
      <c r="J360">
        <v>-21</v>
      </c>
      <c r="L360">
        <v>-30</v>
      </c>
      <c r="N360">
        <v>-25.5</v>
      </c>
      <c r="P360">
        <v>43.5</v>
      </c>
      <c r="R360">
        <v>0</v>
      </c>
      <c r="T360">
        <v>0</v>
      </c>
      <c r="V360">
        <v>0</v>
      </c>
      <c r="X360">
        <v>0</v>
      </c>
      <c r="Z360">
        <v>0</v>
      </c>
    </row>
    <row r="361" spans="1:26" x14ac:dyDescent="0.25">
      <c r="A361">
        <v>-124.02</v>
      </c>
      <c r="B361">
        <v>54.03</v>
      </c>
      <c r="C361" t="s">
        <v>1</v>
      </c>
      <c r="D361" t="s">
        <v>0</v>
      </c>
      <c r="E361" s="1">
        <v>43095</v>
      </c>
      <c r="F361">
        <v>2017</v>
      </c>
      <c r="G361">
        <v>12</v>
      </c>
      <c r="H361">
        <v>26</v>
      </c>
      <c r="I361" t="s">
        <v>2</v>
      </c>
      <c r="J361">
        <v>-17.5</v>
      </c>
      <c r="L361">
        <v>-28</v>
      </c>
      <c r="N361">
        <v>-22.8</v>
      </c>
      <c r="P361">
        <v>40.799999999999997</v>
      </c>
      <c r="R361">
        <v>0</v>
      </c>
      <c r="T361">
        <v>0</v>
      </c>
      <c r="V361">
        <v>0</v>
      </c>
      <c r="X361">
        <v>0</v>
      </c>
      <c r="Z361">
        <v>0</v>
      </c>
    </row>
    <row r="362" spans="1:26" x14ac:dyDescent="0.25">
      <c r="A362">
        <v>-124.02</v>
      </c>
      <c r="B362">
        <v>54.03</v>
      </c>
      <c r="C362" t="s">
        <v>1</v>
      </c>
      <c r="D362" t="s">
        <v>0</v>
      </c>
      <c r="E362" s="1">
        <v>43096</v>
      </c>
      <c r="F362">
        <v>2017</v>
      </c>
      <c r="G362">
        <v>12</v>
      </c>
      <c r="H362">
        <v>27</v>
      </c>
      <c r="I362" t="s">
        <v>2</v>
      </c>
      <c r="J362">
        <v>-13</v>
      </c>
      <c r="L362">
        <v>-19.5</v>
      </c>
      <c r="N362">
        <v>-16.3</v>
      </c>
      <c r="P362">
        <v>34.299999999999997</v>
      </c>
      <c r="R362">
        <v>0</v>
      </c>
      <c r="T362">
        <v>0</v>
      </c>
      <c r="V362">
        <v>0</v>
      </c>
      <c r="X362">
        <v>0</v>
      </c>
      <c r="Z362">
        <v>0</v>
      </c>
    </row>
    <row r="363" spans="1:26" x14ac:dyDescent="0.25">
      <c r="A363">
        <v>-124.02</v>
      </c>
      <c r="B363">
        <v>54.03</v>
      </c>
      <c r="C363" t="s">
        <v>1</v>
      </c>
      <c r="D363" t="s">
        <v>0</v>
      </c>
      <c r="E363" s="1">
        <v>43097</v>
      </c>
      <c r="F363">
        <v>2017</v>
      </c>
      <c r="G363">
        <v>12</v>
      </c>
      <c r="H363">
        <v>28</v>
      </c>
      <c r="I363" t="s">
        <v>2</v>
      </c>
      <c r="J363">
        <v>-19</v>
      </c>
      <c r="L363">
        <v>-31</v>
      </c>
      <c r="N363">
        <v>-25</v>
      </c>
      <c r="P363">
        <v>43</v>
      </c>
      <c r="R363">
        <v>0</v>
      </c>
      <c r="T363">
        <v>0</v>
      </c>
      <c r="V363">
        <v>0</v>
      </c>
      <c r="W363" t="s">
        <v>3</v>
      </c>
      <c r="X363">
        <v>0</v>
      </c>
      <c r="Y363" t="s">
        <v>3</v>
      </c>
      <c r="Z363">
        <v>0</v>
      </c>
    </row>
    <row r="364" spans="1:26" x14ac:dyDescent="0.25">
      <c r="A364">
        <v>-124.02</v>
      </c>
      <c r="B364">
        <v>54.03</v>
      </c>
      <c r="C364" t="s">
        <v>1</v>
      </c>
      <c r="D364" t="s">
        <v>0</v>
      </c>
      <c r="E364" s="1">
        <v>43098</v>
      </c>
      <c r="F364">
        <v>2017</v>
      </c>
      <c r="G364">
        <v>12</v>
      </c>
      <c r="H364">
        <v>29</v>
      </c>
      <c r="I364" t="s">
        <v>2</v>
      </c>
      <c r="J364">
        <v>-18</v>
      </c>
      <c r="L364">
        <v>-20</v>
      </c>
      <c r="N364">
        <v>-19</v>
      </c>
      <c r="P364">
        <v>37</v>
      </c>
      <c r="R364">
        <v>0</v>
      </c>
      <c r="T364">
        <v>0</v>
      </c>
      <c r="V364">
        <v>0</v>
      </c>
      <c r="X364">
        <v>0</v>
      </c>
      <c r="Z364">
        <v>0</v>
      </c>
    </row>
    <row r="365" spans="1:26" x14ac:dyDescent="0.25">
      <c r="A365">
        <v>-124.02</v>
      </c>
      <c r="B365">
        <v>54.03</v>
      </c>
      <c r="C365" t="s">
        <v>1</v>
      </c>
      <c r="D365" t="s">
        <v>0</v>
      </c>
      <c r="E365" s="1">
        <v>43099</v>
      </c>
      <c r="F365">
        <v>2017</v>
      </c>
      <c r="G365">
        <v>12</v>
      </c>
      <c r="H365">
        <v>30</v>
      </c>
      <c r="I365" t="s">
        <v>2</v>
      </c>
      <c r="J365">
        <v>-18</v>
      </c>
      <c r="L365">
        <v>-27</v>
      </c>
      <c r="N365">
        <v>-22.5</v>
      </c>
      <c r="P365">
        <v>40.5</v>
      </c>
      <c r="R365">
        <v>0</v>
      </c>
      <c r="T365">
        <v>0</v>
      </c>
      <c r="V365">
        <v>0</v>
      </c>
      <c r="X365">
        <v>0</v>
      </c>
      <c r="Z365">
        <v>0</v>
      </c>
    </row>
    <row r="366" spans="1:26" x14ac:dyDescent="0.25">
      <c r="A366">
        <v>-124.02</v>
      </c>
      <c r="B366">
        <v>54.03</v>
      </c>
      <c r="C366" t="s">
        <v>1</v>
      </c>
      <c r="D366" t="s">
        <v>0</v>
      </c>
      <c r="E366" s="1">
        <v>43100</v>
      </c>
      <c r="F366">
        <v>2017</v>
      </c>
      <c r="G366">
        <v>12</v>
      </c>
      <c r="H366">
        <v>31</v>
      </c>
      <c r="I366" t="s">
        <v>2</v>
      </c>
      <c r="J366">
        <v>-17</v>
      </c>
      <c r="L366">
        <v>-26</v>
      </c>
      <c r="N366">
        <v>-21.5</v>
      </c>
      <c r="P366">
        <v>39.5</v>
      </c>
      <c r="R366">
        <v>0</v>
      </c>
      <c r="T366">
        <v>0</v>
      </c>
      <c r="V366">
        <v>0</v>
      </c>
      <c r="X366">
        <v>0</v>
      </c>
      <c r="Z3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FAD5-6C60-4575-8E70-29D2C6073166}">
  <dimension ref="A1:AE367"/>
  <sheetViews>
    <sheetView workbookViewId="0">
      <selection activeCell="E1" sqref="E1:E1048576"/>
    </sheetView>
  </sheetViews>
  <sheetFormatPr defaultRowHeight="15" x14ac:dyDescent="0.25"/>
  <cols>
    <col min="5" max="5" width="10.42578125" bestFit="1" customWidth="1"/>
  </cols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42370</v>
      </c>
      <c r="F2">
        <v>2016</v>
      </c>
      <c r="G2">
        <v>1</v>
      </c>
      <c r="H2">
        <v>1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42371</v>
      </c>
      <c r="F3">
        <v>2016</v>
      </c>
      <c r="G3">
        <v>1</v>
      </c>
      <c r="H3">
        <v>2</v>
      </c>
      <c r="I3" t="s">
        <v>2</v>
      </c>
      <c r="J3">
        <v>-15</v>
      </c>
      <c r="L3">
        <v>-25</v>
      </c>
      <c r="N3">
        <v>-20</v>
      </c>
      <c r="P3">
        <v>38</v>
      </c>
      <c r="R3">
        <v>0</v>
      </c>
      <c r="T3">
        <v>0</v>
      </c>
      <c r="V3">
        <v>0</v>
      </c>
      <c r="X3">
        <v>0</v>
      </c>
      <c r="Z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42372</v>
      </c>
      <c r="F4">
        <v>2016</v>
      </c>
      <c r="G4">
        <v>1</v>
      </c>
      <c r="H4">
        <v>3</v>
      </c>
      <c r="I4" t="s">
        <v>2</v>
      </c>
      <c r="J4">
        <v>-15</v>
      </c>
      <c r="L4">
        <v>-18</v>
      </c>
      <c r="N4">
        <v>-16.5</v>
      </c>
      <c r="P4">
        <v>34.5</v>
      </c>
      <c r="R4">
        <v>0</v>
      </c>
      <c r="T4">
        <v>0</v>
      </c>
      <c r="V4">
        <v>0</v>
      </c>
      <c r="X4">
        <v>0</v>
      </c>
      <c r="Z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42373</v>
      </c>
      <c r="F5">
        <v>2016</v>
      </c>
      <c r="G5">
        <v>1</v>
      </c>
      <c r="H5">
        <v>4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42374</v>
      </c>
      <c r="F6">
        <v>2016</v>
      </c>
      <c r="G6">
        <v>1</v>
      </c>
      <c r="H6">
        <v>5</v>
      </c>
      <c r="I6" t="s">
        <v>2</v>
      </c>
      <c r="J6">
        <v>-11</v>
      </c>
      <c r="L6">
        <v>-21</v>
      </c>
      <c r="N6">
        <v>-16</v>
      </c>
      <c r="P6">
        <v>34</v>
      </c>
      <c r="R6">
        <v>0</v>
      </c>
      <c r="T6">
        <v>0</v>
      </c>
      <c r="V6">
        <v>6.8</v>
      </c>
      <c r="X6">
        <v>6.8</v>
      </c>
      <c r="Z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42375</v>
      </c>
      <c r="F7">
        <v>2016</v>
      </c>
      <c r="G7">
        <v>1</v>
      </c>
      <c r="H7">
        <v>6</v>
      </c>
      <c r="I7" t="s">
        <v>2</v>
      </c>
      <c r="J7">
        <v>-7</v>
      </c>
      <c r="L7">
        <v>-20</v>
      </c>
      <c r="N7">
        <v>-13.5</v>
      </c>
      <c r="P7">
        <v>31.5</v>
      </c>
      <c r="R7">
        <v>0</v>
      </c>
      <c r="T7">
        <v>0</v>
      </c>
      <c r="V7">
        <v>2</v>
      </c>
      <c r="X7">
        <v>2</v>
      </c>
      <c r="Z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42376</v>
      </c>
      <c r="F8">
        <v>2016</v>
      </c>
      <c r="G8">
        <v>1</v>
      </c>
      <c r="H8">
        <v>7</v>
      </c>
      <c r="I8" t="s">
        <v>2</v>
      </c>
      <c r="J8">
        <v>-3</v>
      </c>
      <c r="L8">
        <v>-10</v>
      </c>
      <c r="N8">
        <v>-6.5</v>
      </c>
      <c r="P8">
        <v>24.5</v>
      </c>
      <c r="R8">
        <v>0</v>
      </c>
      <c r="T8">
        <v>0</v>
      </c>
      <c r="V8">
        <v>0</v>
      </c>
      <c r="X8">
        <v>0</v>
      </c>
      <c r="Z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42377</v>
      </c>
      <c r="F9">
        <v>2016</v>
      </c>
      <c r="G9">
        <v>1</v>
      </c>
      <c r="H9">
        <v>8</v>
      </c>
      <c r="I9" t="s">
        <v>2</v>
      </c>
      <c r="J9">
        <v>-12</v>
      </c>
      <c r="L9">
        <v>-21</v>
      </c>
      <c r="N9">
        <v>-16.5</v>
      </c>
      <c r="P9">
        <v>34.5</v>
      </c>
      <c r="R9">
        <v>0</v>
      </c>
      <c r="T9">
        <v>0</v>
      </c>
      <c r="V9">
        <v>3</v>
      </c>
      <c r="X9">
        <v>3</v>
      </c>
      <c r="Z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42378</v>
      </c>
      <c r="F10">
        <v>2016</v>
      </c>
      <c r="G10">
        <v>1</v>
      </c>
      <c r="H10">
        <v>9</v>
      </c>
      <c r="I10" t="s">
        <v>2</v>
      </c>
      <c r="J10">
        <v>-9.5</v>
      </c>
      <c r="L10">
        <v>-14.5</v>
      </c>
      <c r="N10">
        <v>-12</v>
      </c>
      <c r="P10">
        <v>30</v>
      </c>
      <c r="R10">
        <v>0</v>
      </c>
      <c r="T10">
        <v>0</v>
      </c>
      <c r="V10">
        <v>0</v>
      </c>
      <c r="X10">
        <v>0</v>
      </c>
      <c r="Z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42379</v>
      </c>
      <c r="F11">
        <v>2016</v>
      </c>
      <c r="G11">
        <v>1</v>
      </c>
      <c r="H11">
        <v>10</v>
      </c>
      <c r="I11" t="s">
        <v>2</v>
      </c>
      <c r="J11">
        <v>-5</v>
      </c>
      <c r="L11">
        <v>-12.5</v>
      </c>
      <c r="N11">
        <v>-8.8000000000000007</v>
      </c>
      <c r="P11">
        <v>26.8</v>
      </c>
      <c r="R11">
        <v>0</v>
      </c>
      <c r="T11">
        <v>0</v>
      </c>
      <c r="V11">
        <v>0</v>
      </c>
      <c r="X11">
        <v>0</v>
      </c>
      <c r="Z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42380</v>
      </c>
      <c r="F12">
        <v>2016</v>
      </c>
      <c r="G12">
        <v>1</v>
      </c>
      <c r="H12">
        <v>11</v>
      </c>
      <c r="I12" t="s">
        <v>2</v>
      </c>
      <c r="J12">
        <v>-7</v>
      </c>
      <c r="L12">
        <v>-12</v>
      </c>
      <c r="N12">
        <v>-9.5</v>
      </c>
      <c r="P12">
        <v>27.5</v>
      </c>
      <c r="R12">
        <v>0</v>
      </c>
      <c r="T12">
        <v>0</v>
      </c>
      <c r="V12">
        <v>0</v>
      </c>
      <c r="X12">
        <v>0</v>
      </c>
      <c r="Z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42381</v>
      </c>
      <c r="F13">
        <v>2016</v>
      </c>
      <c r="G13">
        <v>1</v>
      </c>
      <c r="H13">
        <v>12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42382</v>
      </c>
      <c r="F14">
        <v>2016</v>
      </c>
      <c r="G14">
        <v>1</v>
      </c>
      <c r="H14">
        <v>13</v>
      </c>
      <c r="I14" t="s">
        <v>2</v>
      </c>
      <c r="J14">
        <v>-1.5</v>
      </c>
      <c r="L14">
        <v>-6.5</v>
      </c>
      <c r="N14">
        <v>-4</v>
      </c>
      <c r="P14">
        <v>22</v>
      </c>
      <c r="R14">
        <v>0</v>
      </c>
      <c r="T14">
        <v>0</v>
      </c>
      <c r="V14">
        <v>1.4</v>
      </c>
      <c r="X14">
        <v>1.4</v>
      </c>
      <c r="Z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42383</v>
      </c>
      <c r="F15">
        <v>2016</v>
      </c>
      <c r="G15">
        <v>1</v>
      </c>
      <c r="H15">
        <v>14</v>
      </c>
      <c r="I15" t="s">
        <v>2</v>
      </c>
      <c r="J15">
        <v>-2</v>
      </c>
      <c r="L15">
        <v>-7</v>
      </c>
      <c r="N15">
        <v>-4.5</v>
      </c>
      <c r="P15">
        <v>22.5</v>
      </c>
      <c r="R15">
        <v>0</v>
      </c>
      <c r="T15">
        <v>0</v>
      </c>
      <c r="V15">
        <v>2.2000000000000002</v>
      </c>
      <c r="X15">
        <v>2.2000000000000002</v>
      </c>
      <c r="Z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42384</v>
      </c>
      <c r="F16">
        <v>2016</v>
      </c>
      <c r="G16">
        <v>1</v>
      </c>
      <c r="H16">
        <v>15</v>
      </c>
      <c r="I16" t="s">
        <v>2</v>
      </c>
      <c r="J16">
        <v>0</v>
      </c>
      <c r="L16">
        <v>-3</v>
      </c>
      <c r="N16">
        <v>-1.5</v>
      </c>
      <c r="P16">
        <v>19.5</v>
      </c>
      <c r="R16">
        <v>0</v>
      </c>
      <c r="T16">
        <v>0</v>
      </c>
      <c r="V16">
        <v>0</v>
      </c>
      <c r="X16">
        <v>0</v>
      </c>
      <c r="Z16">
        <v>0</v>
      </c>
    </row>
    <row r="17" spans="1:26" x14ac:dyDescent="0.25">
      <c r="A17">
        <v>-124.02</v>
      </c>
      <c r="B17">
        <v>54.03</v>
      </c>
      <c r="C17" t="s">
        <v>1</v>
      </c>
      <c r="D17" t="s">
        <v>0</v>
      </c>
      <c r="E17" s="1">
        <v>42385</v>
      </c>
      <c r="F17">
        <v>2016</v>
      </c>
      <c r="G17">
        <v>1</v>
      </c>
      <c r="H17">
        <v>16</v>
      </c>
      <c r="I17" t="s">
        <v>2</v>
      </c>
      <c r="J17">
        <v>-2</v>
      </c>
      <c r="L17">
        <v>-4</v>
      </c>
      <c r="N17">
        <v>-3</v>
      </c>
      <c r="P17">
        <v>21</v>
      </c>
      <c r="R17">
        <v>0</v>
      </c>
      <c r="T17">
        <v>0</v>
      </c>
      <c r="V17">
        <v>2.6</v>
      </c>
      <c r="X17">
        <v>2.6</v>
      </c>
      <c r="Z17">
        <v>0</v>
      </c>
    </row>
    <row r="18" spans="1:26" x14ac:dyDescent="0.25">
      <c r="A18">
        <v>-124.02</v>
      </c>
      <c r="B18">
        <v>54.03</v>
      </c>
      <c r="C18" t="s">
        <v>1</v>
      </c>
      <c r="D18" t="s">
        <v>0</v>
      </c>
      <c r="E18" s="1">
        <v>42386</v>
      </c>
      <c r="F18">
        <v>2016</v>
      </c>
      <c r="G18">
        <v>1</v>
      </c>
      <c r="H18">
        <v>17</v>
      </c>
    </row>
    <row r="19" spans="1:26" x14ac:dyDescent="0.25">
      <c r="A19">
        <v>-124.02</v>
      </c>
      <c r="B19">
        <v>54.03</v>
      </c>
      <c r="C19" t="s">
        <v>1</v>
      </c>
      <c r="D19" t="s">
        <v>0</v>
      </c>
      <c r="E19" s="1">
        <v>42387</v>
      </c>
      <c r="F19">
        <v>2016</v>
      </c>
      <c r="G19">
        <v>1</v>
      </c>
      <c r="H19">
        <v>18</v>
      </c>
      <c r="I19" t="s">
        <v>2</v>
      </c>
      <c r="J19">
        <v>-4</v>
      </c>
      <c r="L19">
        <v>-5</v>
      </c>
      <c r="N19">
        <v>-4.5</v>
      </c>
      <c r="P19">
        <v>22.5</v>
      </c>
      <c r="R19">
        <v>0</v>
      </c>
      <c r="T19">
        <v>0</v>
      </c>
      <c r="V19">
        <v>0</v>
      </c>
      <c r="X19">
        <v>0</v>
      </c>
      <c r="Z19">
        <v>0</v>
      </c>
    </row>
    <row r="20" spans="1:26" x14ac:dyDescent="0.25">
      <c r="A20">
        <v>-124.02</v>
      </c>
      <c r="B20">
        <v>54.03</v>
      </c>
      <c r="C20" t="s">
        <v>1</v>
      </c>
      <c r="D20" t="s">
        <v>0</v>
      </c>
      <c r="E20" s="1">
        <v>42388</v>
      </c>
      <c r="F20">
        <v>2016</v>
      </c>
      <c r="G20">
        <v>1</v>
      </c>
      <c r="H20">
        <v>19</v>
      </c>
      <c r="I20" t="s">
        <v>2</v>
      </c>
      <c r="J20">
        <v>1</v>
      </c>
      <c r="L20">
        <v>-7</v>
      </c>
      <c r="N20">
        <v>-3</v>
      </c>
      <c r="P20">
        <v>21</v>
      </c>
      <c r="R20">
        <v>0</v>
      </c>
      <c r="T20">
        <v>0</v>
      </c>
      <c r="V20">
        <v>0</v>
      </c>
      <c r="X20">
        <v>0</v>
      </c>
      <c r="Z20">
        <v>0</v>
      </c>
    </row>
    <row r="21" spans="1:26" x14ac:dyDescent="0.25">
      <c r="A21">
        <v>-124.02</v>
      </c>
      <c r="B21">
        <v>54.03</v>
      </c>
      <c r="C21" t="s">
        <v>1</v>
      </c>
      <c r="D21" t="s">
        <v>0</v>
      </c>
      <c r="E21" s="1">
        <v>42389</v>
      </c>
      <c r="F21">
        <v>2016</v>
      </c>
      <c r="G21">
        <v>1</v>
      </c>
      <c r="H21">
        <v>20</v>
      </c>
      <c r="I21" t="s">
        <v>2</v>
      </c>
      <c r="J21">
        <v>0</v>
      </c>
      <c r="L21">
        <v>-9.5</v>
      </c>
      <c r="N21">
        <v>-4.8</v>
      </c>
      <c r="P21">
        <v>22.8</v>
      </c>
      <c r="R21">
        <v>0</v>
      </c>
      <c r="T21">
        <v>0</v>
      </c>
      <c r="V21">
        <v>4.5999999999999996</v>
      </c>
      <c r="X21">
        <v>4.5999999999999996</v>
      </c>
      <c r="Z21">
        <v>0</v>
      </c>
    </row>
    <row r="22" spans="1:26" x14ac:dyDescent="0.25">
      <c r="A22">
        <v>-124.02</v>
      </c>
      <c r="B22">
        <v>54.03</v>
      </c>
      <c r="C22" t="s">
        <v>1</v>
      </c>
      <c r="D22" t="s">
        <v>0</v>
      </c>
      <c r="E22" s="1">
        <v>42390</v>
      </c>
      <c r="F22">
        <v>2016</v>
      </c>
      <c r="G22">
        <v>1</v>
      </c>
      <c r="H22">
        <v>21</v>
      </c>
      <c r="I22" t="s">
        <v>2</v>
      </c>
      <c r="J22">
        <v>2</v>
      </c>
      <c r="L22">
        <v>-4</v>
      </c>
      <c r="N22">
        <v>-1</v>
      </c>
      <c r="P22">
        <v>19</v>
      </c>
      <c r="R22">
        <v>0</v>
      </c>
      <c r="T22">
        <v>0</v>
      </c>
      <c r="V22">
        <v>0</v>
      </c>
      <c r="X22">
        <v>0</v>
      </c>
      <c r="Z22">
        <v>0</v>
      </c>
    </row>
    <row r="23" spans="1:26" x14ac:dyDescent="0.25">
      <c r="A23">
        <v>-124.02</v>
      </c>
      <c r="B23">
        <v>54.03</v>
      </c>
      <c r="C23" t="s">
        <v>1</v>
      </c>
      <c r="D23" t="s">
        <v>0</v>
      </c>
      <c r="E23" s="1">
        <v>42391</v>
      </c>
      <c r="F23">
        <v>2016</v>
      </c>
      <c r="G23">
        <v>1</v>
      </c>
      <c r="H23">
        <v>22</v>
      </c>
      <c r="I23" t="s">
        <v>2</v>
      </c>
      <c r="J23">
        <v>1</v>
      </c>
      <c r="L23">
        <v>-2.5</v>
      </c>
      <c r="N23">
        <v>-0.8</v>
      </c>
      <c r="P23">
        <v>18.8</v>
      </c>
      <c r="R23">
        <v>0</v>
      </c>
      <c r="T23">
        <v>0</v>
      </c>
      <c r="V23">
        <v>4</v>
      </c>
      <c r="X23">
        <v>4</v>
      </c>
      <c r="Z23">
        <v>0</v>
      </c>
    </row>
    <row r="24" spans="1:26" x14ac:dyDescent="0.25">
      <c r="A24">
        <v>-124.02</v>
      </c>
      <c r="B24">
        <v>54.03</v>
      </c>
      <c r="C24" t="s">
        <v>1</v>
      </c>
      <c r="D24" t="s">
        <v>0</v>
      </c>
      <c r="E24" s="1">
        <v>42392</v>
      </c>
      <c r="F24">
        <v>2016</v>
      </c>
      <c r="G24">
        <v>1</v>
      </c>
      <c r="H24">
        <v>23</v>
      </c>
      <c r="I24" t="s">
        <v>2</v>
      </c>
      <c r="J24">
        <v>-4</v>
      </c>
      <c r="L24">
        <v>-6</v>
      </c>
      <c r="N24">
        <v>-5</v>
      </c>
      <c r="P24">
        <v>23</v>
      </c>
      <c r="R24">
        <v>0</v>
      </c>
      <c r="T24">
        <v>0</v>
      </c>
      <c r="V24">
        <v>0</v>
      </c>
      <c r="X24">
        <v>0</v>
      </c>
      <c r="Z24">
        <v>0</v>
      </c>
    </row>
    <row r="25" spans="1:26" x14ac:dyDescent="0.25">
      <c r="A25">
        <v>-124.02</v>
      </c>
      <c r="B25">
        <v>54.03</v>
      </c>
      <c r="C25" t="s">
        <v>1</v>
      </c>
      <c r="D25" t="s">
        <v>0</v>
      </c>
      <c r="E25" s="1">
        <v>42393</v>
      </c>
      <c r="F25">
        <v>2016</v>
      </c>
      <c r="G25">
        <v>1</v>
      </c>
      <c r="H25">
        <v>24</v>
      </c>
      <c r="I25" t="s">
        <v>2</v>
      </c>
      <c r="J25">
        <v>-3.5</v>
      </c>
      <c r="L25">
        <v>-5</v>
      </c>
      <c r="N25">
        <v>-4.3</v>
      </c>
      <c r="P25">
        <v>22.3</v>
      </c>
      <c r="R25">
        <v>0</v>
      </c>
      <c r="T25">
        <v>0</v>
      </c>
      <c r="V25">
        <v>0</v>
      </c>
      <c r="X25">
        <v>0</v>
      </c>
      <c r="Z25">
        <v>0</v>
      </c>
    </row>
    <row r="26" spans="1:26" x14ac:dyDescent="0.25">
      <c r="A26">
        <v>-124.02</v>
      </c>
      <c r="B26">
        <v>54.03</v>
      </c>
      <c r="C26" t="s">
        <v>1</v>
      </c>
      <c r="D26" t="s">
        <v>0</v>
      </c>
      <c r="E26" s="1">
        <v>42394</v>
      </c>
      <c r="F26">
        <v>2016</v>
      </c>
      <c r="G26">
        <v>1</v>
      </c>
      <c r="H26">
        <v>25</v>
      </c>
      <c r="I26" t="s">
        <v>2</v>
      </c>
      <c r="J26">
        <v>-1.5</v>
      </c>
      <c r="L26">
        <v>-6</v>
      </c>
      <c r="N26">
        <v>-3.8</v>
      </c>
      <c r="P26">
        <v>21.8</v>
      </c>
      <c r="R26">
        <v>0</v>
      </c>
      <c r="T26">
        <v>0</v>
      </c>
      <c r="V26">
        <v>0</v>
      </c>
      <c r="X26">
        <v>0</v>
      </c>
      <c r="Z26">
        <v>0</v>
      </c>
    </row>
    <row r="27" spans="1:26" x14ac:dyDescent="0.25">
      <c r="A27">
        <v>-124.02</v>
      </c>
      <c r="B27">
        <v>54.03</v>
      </c>
      <c r="C27" t="s">
        <v>1</v>
      </c>
      <c r="D27" t="s">
        <v>0</v>
      </c>
      <c r="E27" s="1">
        <v>42395</v>
      </c>
      <c r="F27">
        <v>2016</v>
      </c>
      <c r="G27">
        <v>1</v>
      </c>
      <c r="H27">
        <v>26</v>
      </c>
      <c r="I27" t="s">
        <v>2</v>
      </c>
      <c r="J27">
        <v>6.5</v>
      </c>
      <c r="L27">
        <v>-1.5</v>
      </c>
      <c r="N27">
        <v>2.5</v>
      </c>
      <c r="P27">
        <v>15.5</v>
      </c>
      <c r="R27">
        <v>0</v>
      </c>
      <c r="T27">
        <v>0</v>
      </c>
      <c r="V27">
        <v>0</v>
      </c>
      <c r="X27">
        <v>0</v>
      </c>
      <c r="Z27">
        <v>0</v>
      </c>
    </row>
    <row r="28" spans="1:26" x14ac:dyDescent="0.25">
      <c r="A28">
        <v>-124.02</v>
      </c>
      <c r="B28">
        <v>54.03</v>
      </c>
      <c r="C28" t="s">
        <v>1</v>
      </c>
      <c r="D28" t="s">
        <v>0</v>
      </c>
      <c r="E28" s="1">
        <v>42396</v>
      </c>
      <c r="F28">
        <v>2016</v>
      </c>
      <c r="G28">
        <v>1</v>
      </c>
      <c r="H28">
        <v>27</v>
      </c>
    </row>
    <row r="29" spans="1:26" x14ac:dyDescent="0.25">
      <c r="A29">
        <v>-124.02</v>
      </c>
      <c r="B29">
        <v>54.03</v>
      </c>
      <c r="C29" t="s">
        <v>1</v>
      </c>
      <c r="D29" t="s">
        <v>0</v>
      </c>
      <c r="E29" s="1">
        <v>42397</v>
      </c>
      <c r="F29">
        <v>2016</v>
      </c>
      <c r="G29">
        <v>1</v>
      </c>
      <c r="H29">
        <v>28</v>
      </c>
      <c r="I29" t="s">
        <v>2</v>
      </c>
      <c r="J29">
        <v>7.5</v>
      </c>
      <c r="L29">
        <v>2</v>
      </c>
      <c r="N29">
        <v>4.8</v>
      </c>
      <c r="P29">
        <v>13.2</v>
      </c>
      <c r="R29">
        <v>0</v>
      </c>
      <c r="T29">
        <v>0</v>
      </c>
      <c r="V29">
        <v>0</v>
      </c>
      <c r="X29">
        <v>0</v>
      </c>
      <c r="Z29">
        <v>0</v>
      </c>
    </row>
    <row r="30" spans="1:26" x14ac:dyDescent="0.25">
      <c r="A30">
        <v>-124.02</v>
      </c>
      <c r="B30">
        <v>54.03</v>
      </c>
      <c r="C30" t="s">
        <v>1</v>
      </c>
      <c r="D30" t="s">
        <v>0</v>
      </c>
      <c r="E30" s="1">
        <v>42398</v>
      </c>
      <c r="F30">
        <v>2016</v>
      </c>
      <c r="G30">
        <v>1</v>
      </c>
      <c r="H30">
        <v>29</v>
      </c>
      <c r="I30" t="s">
        <v>2</v>
      </c>
      <c r="J30">
        <v>3</v>
      </c>
      <c r="L30">
        <v>-6</v>
      </c>
      <c r="N30">
        <v>-1.5</v>
      </c>
      <c r="P30">
        <v>19.5</v>
      </c>
      <c r="R30">
        <v>0</v>
      </c>
      <c r="T30">
        <v>0</v>
      </c>
      <c r="V30">
        <v>0</v>
      </c>
      <c r="X30">
        <v>0</v>
      </c>
      <c r="Z30">
        <v>0</v>
      </c>
    </row>
    <row r="31" spans="1:26" x14ac:dyDescent="0.25">
      <c r="A31">
        <v>-124.02</v>
      </c>
      <c r="B31">
        <v>54.03</v>
      </c>
      <c r="C31" t="s">
        <v>1</v>
      </c>
      <c r="D31" t="s">
        <v>0</v>
      </c>
      <c r="E31" s="1">
        <v>42399</v>
      </c>
      <c r="F31">
        <v>2016</v>
      </c>
      <c r="G31">
        <v>1</v>
      </c>
      <c r="H31">
        <v>30</v>
      </c>
      <c r="I31" t="s">
        <v>2</v>
      </c>
      <c r="J31">
        <v>-1</v>
      </c>
      <c r="L31">
        <v>-4</v>
      </c>
      <c r="N31">
        <v>-2.5</v>
      </c>
      <c r="P31">
        <v>20.5</v>
      </c>
      <c r="R31">
        <v>0</v>
      </c>
      <c r="T31">
        <v>0</v>
      </c>
      <c r="V31">
        <v>0</v>
      </c>
      <c r="X31">
        <v>0</v>
      </c>
      <c r="Z31">
        <v>0</v>
      </c>
    </row>
    <row r="32" spans="1:26" x14ac:dyDescent="0.25">
      <c r="A32">
        <v>-124.02</v>
      </c>
      <c r="B32">
        <v>54.03</v>
      </c>
      <c r="C32" t="s">
        <v>1</v>
      </c>
      <c r="D32" t="s">
        <v>0</v>
      </c>
      <c r="E32" s="1">
        <v>42400</v>
      </c>
      <c r="F32">
        <v>2016</v>
      </c>
      <c r="G32">
        <v>1</v>
      </c>
      <c r="H32">
        <v>31</v>
      </c>
      <c r="I32" t="s">
        <v>2</v>
      </c>
      <c r="J32">
        <v>0</v>
      </c>
      <c r="L32">
        <v>-3</v>
      </c>
      <c r="N32">
        <v>-1.5</v>
      </c>
      <c r="P32">
        <v>19.5</v>
      </c>
      <c r="R32">
        <v>0</v>
      </c>
      <c r="T32">
        <v>0</v>
      </c>
      <c r="V32">
        <v>2.2000000000000002</v>
      </c>
      <c r="X32">
        <v>2.2000000000000002</v>
      </c>
      <c r="Z32">
        <v>0</v>
      </c>
    </row>
    <row r="33" spans="1:26" x14ac:dyDescent="0.25">
      <c r="A33">
        <v>-124.02</v>
      </c>
      <c r="B33">
        <v>54.03</v>
      </c>
      <c r="C33" t="s">
        <v>1</v>
      </c>
      <c r="D33" t="s">
        <v>0</v>
      </c>
      <c r="E33" s="1">
        <v>42401</v>
      </c>
      <c r="F33">
        <v>2016</v>
      </c>
      <c r="G33">
        <v>2</v>
      </c>
      <c r="H33">
        <v>1</v>
      </c>
      <c r="I33" t="s">
        <v>2</v>
      </c>
      <c r="J33">
        <v>3</v>
      </c>
      <c r="L33">
        <v>-7</v>
      </c>
      <c r="N33">
        <v>-2</v>
      </c>
      <c r="P33">
        <v>20</v>
      </c>
      <c r="R33">
        <v>0</v>
      </c>
      <c r="T33">
        <v>0</v>
      </c>
      <c r="V33">
        <v>0</v>
      </c>
      <c r="X33">
        <v>0</v>
      </c>
      <c r="Z33">
        <v>0</v>
      </c>
    </row>
    <row r="34" spans="1:26" x14ac:dyDescent="0.25">
      <c r="A34">
        <v>-124.02</v>
      </c>
      <c r="B34">
        <v>54.03</v>
      </c>
      <c r="C34" t="s">
        <v>1</v>
      </c>
      <c r="D34" t="s">
        <v>0</v>
      </c>
      <c r="E34" s="1">
        <v>42402</v>
      </c>
      <c r="F34">
        <v>2016</v>
      </c>
      <c r="G34">
        <v>2</v>
      </c>
      <c r="H34">
        <v>2</v>
      </c>
      <c r="I34" t="s">
        <v>2</v>
      </c>
      <c r="J34">
        <v>1</v>
      </c>
      <c r="L34">
        <v>-10</v>
      </c>
      <c r="N34">
        <v>-4.5</v>
      </c>
      <c r="P34">
        <v>22.5</v>
      </c>
      <c r="R34">
        <v>0</v>
      </c>
      <c r="T34">
        <v>0</v>
      </c>
      <c r="V34">
        <v>0</v>
      </c>
      <c r="X34">
        <v>0</v>
      </c>
      <c r="Z34">
        <v>0</v>
      </c>
    </row>
    <row r="35" spans="1:26" x14ac:dyDescent="0.25">
      <c r="A35">
        <v>-124.02</v>
      </c>
      <c r="B35">
        <v>54.03</v>
      </c>
      <c r="C35" t="s">
        <v>1</v>
      </c>
      <c r="D35" t="s">
        <v>0</v>
      </c>
      <c r="E35" s="1">
        <v>42403</v>
      </c>
      <c r="F35">
        <v>2016</v>
      </c>
      <c r="G35">
        <v>2</v>
      </c>
      <c r="H35">
        <v>3</v>
      </c>
      <c r="I35" t="s">
        <v>2</v>
      </c>
      <c r="J35">
        <v>-1</v>
      </c>
      <c r="L35">
        <v>-15</v>
      </c>
      <c r="N35">
        <v>-8</v>
      </c>
      <c r="P35">
        <v>26</v>
      </c>
      <c r="R35">
        <v>0</v>
      </c>
      <c r="T35">
        <v>0</v>
      </c>
      <c r="V35">
        <v>5.8</v>
      </c>
      <c r="X35">
        <v>5.8</v>
      </c>
      <c r="Z35">
        <v>0</v>
      </c>
    </row>
    <row r="36" spans="1:26" x14ac:dyDescent="0.25">
      <c r="A36">
        <v>-124.02</v>
      </c>
      <c r="B36">
        <v>54.03</v>
      </c>
      <c r="C36" t="s">
        <v>1</v>
      </c>
      <c r="D36" t="s">
        <v>0</v>
      </c>
      <c r="E36" s="1">
        <v>42404</v>
      </c>
      <c r="F36">
        <v>2016</v>
      </c>
      <c r="G36">
        <v>2</v>
      </c>
      <c r="H36">
        <v>4</v>
      </c>
      <c r="I36" t="s">
        <v>2</v>
      </c>
      <c r="J36">
        <v>4.5</v>
      </c>
      <c r="L36">
        <v>-11.5</v>
      </c>
      <c r="N36">
        <v>-3.5</v>
      </c>
      <c r="P36">
        <v>21.5</v>
      </c>
      <c r="R36">
        <v>0</v>
      </c>
      <c r="T36">
        <v>0</v>
      </c>
      <c r="V36">
        <v>0</v>
      </c>
      <c r="X36">
        <v>0</v>
      </c>
      <c r="Z36">
        <v>0</v>
      </c>
    </row>
    <row r="37" spans="1:26" x14ac:dyDescent="0.25">
      <c r="A37">
        <v>-124.02</v>
      </c>
      <c r="B37">
        <v>54.03</v>
      </c>
      <c r="C37" t="s">
        <v>1</v>
      </c>
      <c r="D37" t="s">
        <v>0</v>
      </c>
      <c r="E37" s="1">
        <v>42405</v>
      </c>
      <c r="F37">
        <v>2016</v>
      </c>
      <c r="G37">
        <v>2</v>
      </c>
      <c r="H37">
        <v>5</v>
      </c>
      <c r="I37" t="s">
        <v>2</v>
      </c>
      <c r="J37">
        <v>6.5</v>
      </c>
      <c r="L37">
        <v>-1</v>
      </c>
      <c r="N37">
        <v>2.8</v>
      </c>
      <c r="P37">
        <v>15.2</v>
      </c>
      <c r="R37">
        <v>0</v>
      </c>
      <c r="T37">
        <v>0.1</v>
      </c>
      <c r="V37">
        <v>0</v>
      </c>
      <c r="X37">
        <v>0.1</v>
      </c>
      <c r="Z37">
        <v>0</v>
      </c>
    </row>
    <row r="38" spans="1:26" x14ac:dyDescent="0.25">
      <c r="A38">
        <v>-124.02</v>
      </c>
      <c r="B38">
        <v>54.03</v>
      </c>
      <c r="C38" t="s">
        <v>1</v>
      </c>
      <c r="D38" t="s">
        <v>0</v>
      </c>
      <c r="E38" s="1">
        <v>42406</v>
      </c>
      <c r="F38">
        <v>2016</v>
      </c>
      <c r="G38">
        <v>2</v>
      </c>
      <c r="H38">
        <v>6</v>
      </c>
      <c r="I38" t="s">
        <v>2</v>
      </c>
      <c r="J38">
        <v>6</v>
      </c>
      <c r="L38">
        <v>-0.5</v>
      </c>
      <c r="N38">
        <v>2.8</v>
      </c>
      <c r="P38">
        <v>15.2</v>
      </c>
      <c r="R38">
        <v>0</v>
      </c>
      <c r="T38">
        <v>0</v>
      </c>
      <c r="V38">
        <v>0</v>
      </c>
      <c r="X38">
        <v>0</v>
      </c>
      <c r="Z38">
        <v>0</v>
      </c>
    </row>
    <row r="39" spans="1:26" x14ac:dyDescent="0.25">
      <c r="A39">
        <v>-124.02</v>
      </c>
      <c r="B39">
        <v>54.03</v>
      </c>
      <c r="C39" t="s">
        <v>1</v>
      </c>
      <c r="D39" t="s">
        <v>0</v>
      </c>
      <c r="E39" s="1">
        <v>42407</v>
      </c>
      <c r="F39">
        <v>2016</v>
      </c>
      <c r="G39">
        <v>2</v>
      </c>
      <c r="H39">
        <v>7</v>
      </c>
      <c r="I39" t="s">
        <v>2</v>
      </c>
      <c r="J39">
        <v>0.5</v>
      </c>
      <c r="L39">
        <v>-7</v>
      </c>
      <c r="N39">
        <v>-3.3</v>
      </c>
      <c r="P39">
        <v>21.3</v>
      </c>
      <c r="R39">
        <v>0</v>
      </c>
      <c r="T39">
        <v>0</v>
      </c>
      <c r="V39">
        <v>1.8</v>
      </c>
      <c r="X39">
        <v>1.8</v>
      </c>
      <c r="Z39">
        <v>0</v>
      </c>
    </row>
    <row r="40" spans="1:26" x14ac:dyDescent="0.25">
      <c r="A40">
        <v>-124.02</v>
      </c>
      <c r="B40">
        <v>54.03</v>
      </c>
      <c r="C40" t="s">
        <v>1</v>
      </c>
      <c r="D40" t="s">
        <v>0</v>
      </c>
      <c r="E40" s="1">
        <v>42408</v>
      </c>
      <c r="F40">
        <v>2016</v>
      </c>
      <c r="G40">
        <v>2</v>
      </c>
      <c r="H40">
        <v>8</v>
      </c>
      <c r="I40" t="s">
        <v>2</v>
      </c>
      <c r="J40">
        <v>5</v>
      </c>
      <c r="L40">
        <v>-7</v>
      </c>
      <c r="N40">
        <v>-1</v>
      </c>
      <c r="P40">
        <v>19</v>
      </c>
      <c r="R40">
        <v>0</v>
      </c>
      <c r="T40">
        <v>0</v>
      </c>
      <c r="V40">
        <v>0</v>
      </c>
      <c r="X40">
        <v>0</v>
      </c>
      <c r="Z40">
        <v>0</v>
      </c>
    </row>
    <row r="41" spans="1:26" x14ac:dyDescent="0.25">
      <c r="A41">
        <v>-124.02</v>
      </c>
      <c r="B41">
        <v>54.03</v>
      </c>
      <c r="C41" t="s">
        <v>1</v>
      </c>
      <c r="D41" t="s">
        <v>0</v>
      </c>
      <c r="E41" s="1">
        <v>42409</v>
      </c>
      <c r="F41">
        <v>2016</v>
      </c>
      <c r="G41">
        <v>2</v>
      </c>
      <c r="H41">
        <v>9</v>
      </c>
      <c r="I41" t="s">
        <v>2</v>
      </c>
      <c r="J41">
        <v>5.5</v>
      </c>
      <c r="L41">
        <v>-8</v>
      </c>
      <c r="N41">
        <v>-1.3</v>
      </c>
      <c r="P41">
        <v>19.3</v>
      </c>
      <c r="R41">
        <v>0</v>
      </c>
      <c r="T41">
        <v>0</v>
      </c>
      <c r="V41">
        <v>0</v>
      </c>
      <c r="X41">
        <v>0</v>
      </c>
      <c r="Z41">
        <v>0</v>
      </c>
    </row>
    <row r="42" spans="1:26" x14ac:dyDescent="0.25">
      <c r="A42">
        <v>-124.02</v>
      </c>
      <c r="B42">
        <v>54.03</v>
      </c>
      <c r="C42" t="s">
        <v>1</v>
      </c>
      <c r="D42" t="s">
        <v>0</v>
      </c>
      <c r="E42" s="1">
        <v>42410</v>
      </c>
      <c r="F42">
        <v>2016</v>
      </c>
      <c r="G42">
        <v>2</v>
      </c>
      <c r="H42">
        <v>10</v>
      </c>
      <c r="I42" t="s">
        <v>2</v>
      </c>
      <c r="J42">
        <v>1</v>
      </c>
      <c r="L42">
        <v>-6.5</v>
      </c>
      <c r="N42">
        <v>-2.8</v>
      </c>
      <c r="P42">
        <v>20.8</v>
      </c>
      <c r="R42">
        <v>0</v>
      </c>
      <c r="T42">
        <v>1.2</v>
      </c>
      <c r="V42">
        <v>0</v>
      </c>
      <c r="X42">
        <v>1.2</v>
      </c>
      <c r="Z42">
        <v>0</v>
      </c>
    </row>
    <row r="43" spans="1:26" x14ac:dyDescent="0.25">
      <c r="A43">
        <v>-124.02</v>
      </c>
      <c r="B43">
        <v>54.03</v>
      </c>
      <c r="C43" t="s">
        <v>1</v>
      </c>
      <c r="D43" t="s">
        <v>0</v>
      </c>
      <c r="E43" s="1">
        <v>42411</v>
      </c>
      <c r="F43">
        <v>2016</v>
      </c>
      <c r="G43">
        <v>2</v>
      </c>
      <c r="H43">
        <v>11</v>
      </c>
      <c r="I43" t="s">
        <v>2</v>
      </c>
      <c r="J43">
        <v>3.5</v>
      </c>
      <c r="L43">
        <v>-6.5</v>
      </c>
      <c r="N43">
        <v>-1.5</v>
      </c>
      <c r="P43">
        <v>19.5</v>
      </c>
      <c r="R43">
        <v>0</v>
      </c>
      <c r="T43">
        <v>0.6</v>
      </c>
      <c r="V43">
        <v>0</v>
      </c>
      <c r="X43">
        <v>0.6</v>
      </c>
      <c r="Z43">
        <v>0</v>
      </c>
    </row>
    <row r="44" spans="1:26" x14ac:dyDescent="0.25">
      <c r="A44">
        <v>-124.02</v>
      </c>
      <c r="B44">
        <v>54.03</v>
      </c>
      <c r="C44" t="s">
        <v>1</v>
      </c>
      <c r="D44" t="s">
        <v>0</v>
      </c>
      <c r="E44" s="1">
        <v>42412</v>
      </c>
      <c r="F44">
        <v>2016</v>
      </c>
      <c r="G44">
        <v>2</v>
      </c>
      <c r="H44">
        <v>12</v>
      </c>
      <c r="I44" t="s">
        <v>2</v>
      </c>
      <c r="J44">
        <v>4.5</v>
      </c>
      <c r="L44">
        <v>1</v>
      </c>
      <c r="N44">
        <v>2.8</v>
      </c>
      <c r="P44">
        <v>15.2</v>
      </c>
      <c r="R44">
        <v>0</v>
      </c>
      <c r="T44">
        <v>4</v>
      </c>
      <c r="V44">
        <v>0</v>
      </c>
      <c r="X44">
        <v>4</v>
      </c>
      <c r="Z44">
        <v>0</v>
      </c>
    </row>
    <row r="45" spans="1:26" x14ac:dyDescent="0.25">
      <c r="A45">
        <v>-124.02</v>
      </c>
      <c r="B45">
        <v>54.03</v>
      </c>
      <c r="C45" t="s">
        <v>1</v>
      </c>
      <c r="D45" t="s">
        <v>0</v>
      </c>
      <c r="E45" s="1">
        <v>42413</v>
      </c>
      <c r="F45">
        <v>2016</v>
      </c>
      <c r="G45">
        <v>2</v>
      </c>
      <c r="H45">
        <v>13</v>
      </c>
      <c r="I45" t="s">
        <v>2</v>
      </c>
      <c r="J45">
        <v>3</v>
      </c>
      <c r="L45">
        <v>-2</v>
      </c>
      <c r="N45">
        <v>0.5</v>
      </c>
      <c r="P45">
        <v>17.5</v>
      </c>
      <c r="R45">
        <v>0</v>
      </c>
      <c r="T45">
        <v>1.2</v>
      </c>
      <c r="V45">
        <v>0</v>
      </c>
      <c r="X45">
        <v>1.2</v>
      </c>
      <c r="Z45">
        <v>0</v>
      </c>
    </row>
    <row r="46" spans="1:26" x14ac:dyDescent="0.25">
      <c r="A46">
        <v>-124.02</v>
      </c>
      <c r="B46">
        <v>54.03</v>
      </c>
      <c r="C46" t="s">
        <v>1</v>
      </c>
      <c r="D46" t="s">
        <v>0</v>
      </c>
      <c r="E46" s="1">
        <v>42414</v>
      </c>
      <c r="F46">
        <v>2016</v>
      </c>
      <c r="G46">
        <v>2</v>
      </c>
      <c r="H46">
        <v>14</v>
      </c>
      <c r="I46" t="s">
        <v>2</v>
      </c>
      <c r="J46">
        <v>4</v>
      </c>
      <c r="L46">
        <v>-1</v>
      </c>
      <c r="N46">
        <v>1.5</v>
      </c>
      <c r="P46">
        <v>16.5</v>
      </c>
      <c r="R46">
        <v>0</v>
      </c>
      <c r="T46">
        <v>3.4</v>
      </c>
      <c r="V46">
        <v>0</v>
      </c>
      <c r="X46">
        <v>3.4</v>
      </c>
      <c r="Z46">
        <v>0</v>
      </c>
    </row>
    <row r="47" spans="1:26" x14ac:dyDescent="0.25">
      <c r="A47">
        <v>-124.02</v>
      </c>
      <c r="B47">
        <v>54.03</v>
      </c>
      <c r="C47" t="s">
        <v>1</v>
      </c>
      <c r="D47" t="s">
        <v>0</v>
      </c>
      <c r="E47" s="1">
        <v>42415</v>
      </c>
      <c r="F47">
        <v>2016</v>
      </c>
      <c r="G47">
        <v>2</v>
      </c>
      <c r="H47">
        <v>15</v>
      </c>
    </row>
    <row r="48" spans="1:26" x14ac:dyDescent="0.25">
      <c r="A48">
        <v>-124.02</v>
      </c>
      <c r="B48">
        <v>54.03</v>
      </c>
      <c r="C48" t="s">
        <v>1</v>
      </c>
      <c r="D48" t="s">
        <v>0</v>
      </c>
      <c r="E48" s="1">
        <v>42416</v>
      </c>
      <c r="F48">
        <v>2016</v>
      </c>
      <c r="G48">
        <v>2</v>
      </c>
      <c r="H48">
        <v>16</v>
      </c>
      <c r="I48" t="s">
        <v>2</v>
      </c>
      <c r="J48">
        <v>5.5</v>
      </c>
      <c r="L48">
        <v>-6</v>
      </c>
      <c r="N48">
        <v>-0.3</v>
      </c>
      <c r="P48">
        <v>18.3</v>
      </c>
      <c r="R48">
        <v>0</v>
      </c>
      <c r="T48">
        <v>0</v>
      </c>
      <c r="V48">
        <v>0</v>
      </c>
      <c r="X48">
        <v>0</v>
      </c>
      <c r="Z48">
        <v>0</v>
      </c>
    </row>
    <row r="49" spans="1:26" x14ac:dyDescent="0.25">
      <c r="A49">
        <v>-124.02</v>
      </c>
      <c r="B49">
        <v>54.03</v>
      </c>
      <c r="C49" t="s">
        <v>1</v>
      </c>
      <c r="D49" t="s">
        <v>0</v>
      </c>
      <c r="E49" s="1">
        <v>42417</v>
      </c>
      <c r="F49">
        <v>2016</v>
      </c>
      <c r="G49">
        <v>2</v>
      </c>
      <c r="H49">
        <v>17</v>
      </c>
    </row>
    <row r="50" spans="1:26" x14ac:dyDescent="0.25">
      <c r="A50">
        <v>-124.02</v>
      </c>
      <c r="B50">
        <v>54.03</v>
      </c>
      <c r="C50" t="s">
        <v>1</v>
      </c>
      <c r="D50" t="s">
        <v>0</v>
      </c>
      <c r="E50" s="1">
        <v>42418</v>
      </c>
      <c r="F50">
        <v>2016</v>
      </c>
      <c r="G50">
        <v>2</v>
      </c>
      <c r="H50">
        <v>18</v>
      </c>
      <c r="I50" t="s">
        <v>2</v>
      </c>
      <c r="J50">
        <v>6.5</v>
      </c>
      <c r="L50">
        <v>0</v>
      </c>
      <c r="N50">
        <v>3.3</v>
      </c>
      <c r="P50">
        <v>14.7</v>
      </c>
      <c r="R50">
        <v>0</v>
      </c>
      <c r="T50">
        <v>0</v>
      </c>
      <c r="V50">
        <v>0</v>
      </c>
      <c r="X50">
        <v>0</v>
      </c>
      <c r="Z50">
        <v>0</v>
      </c>
    </row>
    <row r="51" spans="1:26" x14ac:dyDescent="0.25">
      <c r="A51">
        <v>-124.02</v>
      </c>
      <c r="B51">
        <v>54.03</v>
      </c>
      <c r="C51" t="s">
        <v>1</v>
      </c>
      <c r="D51" t="s">
        <v>0</v>
      </c>
      <c r="E51" s="1">
        <v>42419</v>
      </c>
      <c r="F51">
        <v>2016</v>
      </c>
      <c r="G51">
        <v>2</v>
      </c>
      <c r="H51">
        <v>19</v>
      </c>
    </row>
    <row r="52" spans="1:26" x14ac:dyDescent="0.25">
      <c r="A52">
        <v>-124.02</v>
      </c>
      <c r="B52">
        <v>54.03</v>
      </c>
      <c r="C52" t="s">
        <v>1</v>
      </c>
      <c r="D52" t="s">
        <v>0</v>
      </c>
      <c r="E52" s="1">
        <v>42420</v>
      </c>
      <c r="F52">
        <v>2016</v>
      </c>
      <c r="G52">
        <v>2</v>
      </c>
      <c r="H52">
        <v>20</v>
      </c>
      <c r="I52" t="s">
        <v>2</v>
      </c>
      <c r="J52">
        <v>7</v>
      </c>
      <c r="L52">
        <v>1</v>
      </c>
      <c r="N52">
        <v>4</v>
      </c>
      <c r="P52">
        <v>14</v>
      </c>
      <c r="R52">
        <v>0</v>
      </c>
      <c r="T52">
        <v>0</v>
      </c>
      <c r="V52">
        <v>0</v>
      </c>
      <c r="X52">
        <v>0</v>
      </c>
      <c r="Z52">
        <v>0</v>
      </c>
    </row>
    <row r="53" spans="1:26" x14ac:dyDescent="0.25">
      <c r="A53">
        <v>-124.02</v>
      </c>
      <c r="B53">
        <v>54.03</v>
      </c>
      <c r="C53" t="s">
        <v>1</v>
      </c>
      <c r="D53" t="s">
        <v>0</v>
      </c>
      <c r="E53" s="1">
        <v>42421</v>
      </c>
      <c r="F53">
        <v>2016</v>
      </c>
      <c r="G53">
        <v>2</v>
      </c>
      <c r="H53">
        <v>21</v>
      </c>
      <c r="I53" t="s">
        <v>2</v>
      </c>
      <c r="J53">
        <v>5.5</v>
      </c>
      <c r="L53">
        <v>-10</v>
      </c>
      <c r="N53">
        <v>-2.2999999999999998</v>
      </c>
      <c r="P53">
        <v>20.3</v>
      </c>
      <c r="R53">
        <v>0</v>
      </c>
      <c r="T53">
        <v>0</v>
      </c>
      <c r="V53">
        <v>0</v>
      </c>
      <c r="W53" t="s">
        <v>3</v>
      </c>
      <c r="X53">
        <v>0</v>
      </c>
      <c r="Y53" t="s">
        <v>3</v>
      </c>
      <c r="Z53">
        <v>0</v>
      </c>
    </row>
    <row r="54" spans="1:26" x14ac:dyDescent="0.25">
      <c r="A54">
        <v>-124.02</v>
      </c>
      <c r="B54">
        <v>54.03</v>
      </c>
      <c r="C54" t="s">
        <v>1</v>
      </c>
      <c r="D54" t="s">
        <v>0</v>
      </c>
      <c r="E54" s="1">
        <v>42422</v>
      </c>
      <c r="F54">
        <v>2016</v>
      </c>
      <c r="G54">
        <v>2</v>
      </c>
      <c r="H54">
        <v>22</v>
      </c>
      <c r="I54" t="s">
        <v>2</v>
      </c>
      <c r="J54">
        <v>6.5</v>
      </c>
      <c r="L54">
        <v>-4</v>
      </c>
      <c r="N54">
        <v>1.3</v>
      </c>
      <c r="P54">
        <v>16.7</v>
      </c>
      <c r="R54">
        <v>0</v>
      </c>
      <c r="T54">
        <v>0</v>
      </c>
      <c r="V54">
        <v>0</v>
      </c>
      <c r="X54">
        <v>0</v>
      </c>
      <c r="Z54">
        <v>0</v>
      </c>
    </row>
    <row r="55" spans="1:26" x14ac:dyDescent="0.25">
      <c r="A55">
        <v>-124.02</v>
      </c>
      <c r="B55">
        <v>54.03</v>
      </c>
      <c r="C55" t="s">
        <v>1</v>
      </c>
      <c r="D55" t="s">
        <v>0</v>
      </c>
      <c r="E55" s="1">
        <v>42423</v>
      </c>
      <c r="F55">
        <v>2016</v>
      </c>
      <c r="G55">
        <v>2</v>
      </c>
      <c r="H55">
        <v>23</v>
      </c>
      <c r="I55" t="s">
        <v>2</v>
      </c>
      <c r="J55">
        <v>4.5</v>
      </c>
      <c r="L55">
        <v>-11</v>
      </c>
      <c r="N55">
        <v>-3.3</v>
      </c>
      <c r="P55">
        <v>21.3</v>
      </c>
      <c r="R55">
        <v>0</v>
      </c>
      <c r="T55">
        <v>0</v>
      </c>
      <c r="V55">
        <v>0</v>
      </c>
      <c r="X55">
        <v>0</v>
      </c>
      <c r="Z55">
        <v>0</v>
      </c>
    </row>
    <row r="56" spans="1:26" x14ac:dyDescent="0.25">
      <c r="A56">
        <v>-124.02</v>
      </c>
      <c r="B56">
        <v>54.03</v>
      </c>
      <c r="C56" t="s">
        <v>1</v>
      </c>
      <c r="D56" t="s">
        <v>0</v>
      </c>
      <c r="E56" s="1">
        <v>42424</v>
      </c>
      <c r="F56">
        <v>2016</v>
      </c>
      <c r="G56">
        <v>2</v>
      </c>
      <c r="H56">
        <v>24</v>
      </c>
      <c r="I56" t="s">
        <v>2</v>
      </c>
      <c r="J56">
        <v>7</v>
      </c>
      <c r="L56">
        <v>-3</v>
      </c>
      <c r="N56">
        <v>2</v>
      </c>
      <c r="P56">
        <v>16</v>
      </c>
      <c r="R56">
        <v>0</v>
      </c>
      <c r="T56">
        <v>0</v>
      </c>
      <c r="V56">
        <v>0</v>
      </c>
      <c r="X56">
        <v>0</v>
      </c>
      <c r="Z56">
        <v>0</v>
      </c>
    </row>
    <row r="57" spans="1:26" x14ac:dyDescent="0.25">
      <c r="A57">
        <v>-124.02</v>
      </c>
      <c r="B57">
        <v>54.03</v>
      </c>
      <c r="C57" t="s">
        <v>1</v>
      </c>
      <c r="D57" t="s">
        <v>0</v>
      </c>
      <c r="E57" s="1">
        <v>42425</v>
      </c>
      <c r="F57">
        <v>2016</v>
      </c>
      <c r="G57">
        <v>2</v>
      </c>
      <c r="H57">
        <v>25</v>
      </c>
      <c r="I57" t="s">
        <v>2</v>
      </c>
      <c r="J57">
        <v>6</v>
      </c>
      <c r="L57">
        <v>-7.5</v>
      </c>
      <c r="N57">
        <v>-0.8</v>
      </c>
      <c r="P57">
        <v>18.8</v>
      </c>
      <c r="R57">
        <v>0</v>
      </c>
      <c r="T57">
        <v>1.2</v>
      </c>
      <c r="V57">
        <v>0</v>
      </c>
      <c r="X57">
        <v>1.2</v>
      </c>
      <c r="Z57">
        <v>0</v>
      </c>
    </row>
    <row r="58" spans="1:26" x14ac:dyDescent="0.25">
      <c r="A58">
        <v>-124.02</v>
      </c>
      <c r="B58">
        <v>54.03</v>
      </c>
      <c r="C58" t="s">
        <v>1</v>
      </c>
      <c r="D58" t="s">
        <v>0</v>
      </c>
      <c r="E58" s="1">
        <v>42426</v>
      </c>
      <c r="F58">
        <v>2016</v>
      </c>
      <c r="G58">
        <v>2</v>
      </c>
      <c r="H58">
        <v>26</v>
      </c>
    </row>
    <row r="59" spans="1:26" x14ac:dyDescent="0.25">
      <c r="A59">
        <v>-124.02</v>
      </c>
      <c r="B59">
        <v>54.03</v>
      </c>
      <c r="C59" t="s">
        <v>1</v>
      </c>
      <c r="D59" t="s">
        <v>0</v>
      </c>
      <c r="E59" s="1">
        <v>42427</v>
      </c>
      <c r="F59">
        <v>2016</v>
      </c>
      <c r="G59">
        <v>2</v>
      </c>
      <c r="H59">
        <v>27</v>
      </c>
      <c r="I59" t="s">
        <v>2</v>
      </c>
      <c r="J59">
        <v>9.1999999999999993</v>
      </c>
      <c r="L59">
        <v>-5</v>
      </c>
      <c r="N59">
        <v>2.1</v>
      </c>
      <c r="P59">
        <v>15.9</v>
      </c>
      <c r="R59">
        <v>0</v>
      </c>
      <c r="T59">
        <v>0</v>
      </c>
      <c r="V59">
        <v>0</v>
      </c>
      <c r="X59">
        <v>0</v>
      </c>
      <c r="Z59">
        <v>0</v>
      </c>
    </row>
    <row r="60" spans="1:26" x14ac:dyDescent="0.25">
      <c r="A60">
        <v>-124.02</v>
      </c>
      <c r="B60">
        <v>54.03</v>
      </c>
      <c r="C60" t="s">
        <v>1</v>
      </c>
      <c r="D60" t="s">
        <v>0</v>
      </c>
      <c r="E60" s="1">
        <v>42428</v>
      </c>
      <c r="F60">
        <v>2016</v>
      </c>
      <c r="G60">
        <v>2</v>
      </c>
      <c r="H60">
        <v>28</v>
      </c>
    </row>
    <row r="61" spans="1:26" x14ac:dyDescent="0.25">
      <c r="A61">
        <v>-124.02</v>
      </c>
      <c r="B61">
        <v>54.03</v>
      </c>
      <c r="C61" t="s">
        <v>1</v>
      </c>
      <c r="D61" t="s">
        <v>0</v>
      </c>
      <c r="E61" s="1">
        <v>42429</v>
      </c>
      <c r="F61">
        <v>2016</v>
      </c>
      <c r="G61">
        <v>2</v>
      </c>
      <c r="H61">
        <v>29</v>
      </c>
      <c r="I61" t="s">
        <v>2</v>
      </c>
      <c r="J61">
        <v>7.5</v>
      </c>
      <c r="L61">
        <v>-4.5</v>
      </c>
      <c r="N61">
        <v>1.5</v>
      </c>
      <c r="P61">
        <v>16.5</v>
      </c>
      <c r="R61">
        <v>0</v>
      </c>
      <c r="T61">
        <v>0</v>
      </c>
      <c r="V61">
        <v>0</v>
      </c>
      <c r="X61">
        <v>0</v>
      </c>
      <c r="Z61">
        <v>0</v>
      </c>
    </row>
    <row r="62" spans="1:26" x14ac:dyDescent="0.25">
      <c r="A62">
        <v>-124.02</v>
      </c>
      <c r="B62">
        <v>54.03</v>
      </c>
      <c r="C62" t="s">
        <v>1</v>
      </c>
      <c r="D62" t="s">
        <v>0</v>
      </c>
      <c r="E62" s="1">
        <v>42430</v>
      </c>
      <c r="F62">
        <v>2016</v>
      </c>
      <c r="G62">
        <v>3</v>
      </c>
      <c r="H62">
        <v>1</v>
      </c>
      <c r="I62" t="s">
        <v>2</v>
      </c>
      <c r="J62">
        <v>3.5</v>
      </c>
      <c r="L62">
        <v>-5.5</v>
      </c>
      <c r="N62">
        <v>-1</v>
      </c>
      <c r="P62">
        <v>19</v>
      </c>
      <c r="R62">
        <v>0</v>
      </c>
      <c r="T62">
        <v>0</v>
      </c>
      <c r="V62">
        <v>1</v>
      </c>
      <c r="X62">
        <v>1</v>
      </c>
      <c r="Z62">
        <v>0</v>
      </c>
    </row>
    <row r="63" spans="1:26" x14ac:dyDescent="0.25">
      <c r="A63">
        <v>-124.02</v>
      </c>
      <c r="B63">
        <v>54.03</v>
      </c>
      <c r="C63" t="s">
        <v>1</v>
      </c>
      <c r="D63" t="s">
        <v>0</v>
      </c>
      <c r="E63" s="1">
        <v>42431</v>
      </c>
      <c r="F63">
        <v>2016</v>
      </c>
      <c r="G63">
        <v>3</v>
      </c>
      <c r="H63">
        <v>2</v>
      </c>
      <c r="I63" t="s">
        <v>2</v>
      </c>
      <c r="J63">
        <v>4</v>
      </c>
      <c r="L63">
        <v>-1</v>
      </c>
      <c r="N63">
        <v>1.5</v>
      </c>
      <c r="P63">
        <v>16.5</v>
      </c>
      <c r="R63">
        <v>0</v>
      </c>
      <c r="T63">
        <v>0</v>
      </c>
      <c r="V63">
        <v>4.4000000000000004</v>
      </c>
      <c r="X63">
        <v>4.4000000000000004</v>
      </c>
      <c r="Z63">
        <v>0</v>
      </c>
    </row>
    <row r="64" spans="1:26" x14ac:dyDescent="0.25">
      <c r="A64">
        <v>-124.02</v>
      </c>
      <c r="B64">
        <v>54.03</v>
      </c>
      <c r="C64" t="s">
        <v>1</v>
      </c>
      <c r="D64" t="s">
        <v>0</v>
      </c>
      <c r="E64" s="1">
        <v>42432</v>
      </c>
      <c r="F64">
        <v>2016</v>
      </c>
      <c r="G64">
        <v>3</v>
      </c>
      <c r="H64">
        <v>3</v>
      </c>
      <c r="I64" t="s">
        <v>2</v>
      </c>
      <c r="J64">
        <v>4</v>
      </c>
      <c r="L64">
        <v>-0.5</v>
      </c>
      <c r="N64">
        <v>1.8</v>
      </c>
      <c r="P64">
        <v>16.2</v>
      </c>
      <c r="R64">
        <v>0</v>
      </c>
      <c r="T64">
        <v>0</v>
      </c>
      <c r="V64">
        <v>0</v>
      </c>
      <c r="X64">
        <v>0</v>
      </c>
      <c r="Z64">
        <v>0</v>
      </c>
    </row>
    <row r="65" spans="1:26" x14ac:dyDescent="0.25">
      <c r="A65">
        <v>-124.02</v>
      </c>
      <c r="B65">
        <v>54.03</v>
      </c>
      <c r="C65" t="s">
        <v>1</v>
      </c>
      <c r="D65" t="s">
        <v>0</v>
      </c>
      <c r="E65" s="1">
        <v>42433</v>
      </c>
      <c r="F65">
        <v>2016</v>
      </c>
      <c r="G65">
        <v>3</v>
      </c>
      <c r="H65">
        <v>4</v>
      </c>
      <c r="I65" t="s">
        <v>2</v>
      </c>
      <c r="J65">
        <v>12.5</v>
      </c>
      <c r="L65">
        <v>1</v>
      </c>
      <c r="N65">
        <v>6.8</v>
      </c>
      <c r="P65">
        <v>11.2</v>
      </c>
      <c r="R65">
        <v>0</v>
      </c>
      <c r="T65">
        <v>0.6</v>
      </c>
      <c r="V65">
        <v>0</v>
      </c>
      <c r="X65">
        <v>0.6</v>
      </c>
      <c r="Z65">
        <v>0</v>
      </c>
    </row>
    <row r="66" spans="1:26" x14ac:dyDescent="0.25">
      <c r="A66">
        <v>-124.02</v>
      </c>
      <c r="B66">
        <v>54.03</v>
      </c>
      <c r="C66" t="s">
        <v>1</v>
      </c>
      <c r="D66" t="s">
        <v>0</v>
      </c>
      <c r="E66" s="1">
        <v>42434</v>
      </c>
      <c r="F66">
        <v>2016</v>
      </c>
      <c r="G66">
        <v>3</v>
      </c>
      <c r="H66">
        <v>5</v>
      </c>
      <c r="I66" t="s">
        <v>2</v>
      </c>
      <c r="J66">
        <v>13</v>
      </c>
      <c r="L66">
        <v>0</v>
      </c>
      <c r="N66">
        <v>6.5</v>
      </c>
      <c r="P66">
        <v>11.5</v>
      </c>
      <c r="R66">
        <v>0</v>
      </c>
      <c r="T66">
        <v>0</v>
      </c>
      <c r="V66">
        <v>0</v>
      </c>
      <c r="X66">
        <v>0</v>
      </c>
      <c r="Z66">
        <v>0</v>
      </c>
    </row>
    <row r="67" spans="1:26" x14ac:dyDescent="0.25">
      <c r="A67">
        <v>-124.02</v>
      </c>
      <c r="B67">
        <v>54.03</v>
      </c>
      <c r="C67" t="s">
        <v>1</v>
      </c>
      <c r="D67" t="s">
        <v>0</v>
      </c>
      <c r="E67" s="1">
        <v>42435</v>
      </c>
      <c r="F67">
        <v>2016</v>
      </c>
      <c r="G67">
        <v>3</v>
      </c>
      <c r="H67">
        <v>6</v>
      </c>
      <c r="I67" t="s">
        <v>2</v>
      </c>
      <c r="J67">
        <v>12.5</v>
      </c>
      <c r="L67">
        <v>-2</v>
      </c>
      <c r="N67">
        <v>5.3</v>
      </c>
      <c r="P67">
        <v>12.7</v>
      </c>
      <c r="R67">
        <v>0</v>
      </c>
      <c r="T67">
        <v>1</v>
      </c>
      <c r="V67">
        <v>0</v>
      </c>
      <c r="X67">
        <v>1</v>
      </c>
      <c r="Z67">
        <v>0</v>
      </c>
    </row>
    <row r="68" spans="1:26" x14ac:dyDescent="0.25">
      <c r="A68">
        <v>-124.02</v>
      </c>
      <c r="B68">
        <v>54.03</v>
      </c>
      <c r="C68" t="s">
        <v>1</v>
      </c>
      <c r="D68" t="s">
        <v>0</v>
      </c>
      <c r="E68" s="1">
        <v>42436</v>
      </c>
      <c r="F68">
        <v>2016</v>
      </c>
      <c r="G68">
        <v>3</v>
      </c>
      <c r="H68">
        <v>7</v>
      </c>
      <c r="I68" t="s">
        <v>2</v>
      </c>
      <c r="J68">
        <v>9</v>
      </c>
      <c r="L68">
        <v>-4</v>
      </c>
      <c r="N68">
        <v>2.5</v>
      </c>
      <c r="P68">
        <v>15.5</v>
      </c>
      <c r="R68">
        <v>0</v>
      </c>
      <c r="T68">
        <v>0</v>
      </c>
      <c r="V68">
        <v>0</v>
      </c>
      <c r="X68">
        <v>0</v>
      </c>
      <c r="Z68">
        <v>0</v>
      </c>
    </row>
    <row r="69" spans="1:26" x14ac:dyDescent="0.25">
      <c r="A69">
        <v>-124.02</v>
      </c>
      <c r="B69">
        <v>54.03</v>
      </c>
      <c r="C69" t="s">
        <v>1</v>
      </c>
      <c r="D69" t="s">
        <v>0</v>
      </c>
      <c r="E69" s="1">
        <v>42437</v>
      </c>
      <c r="F69">
        <v>2016</v>
      </c>
      <c r="G69">
        <v>3</v>
      </c>
      <c r="H69">
        <v>8</v>
      </c>
      <c r="I69" t="s">
        <v>2</v>
      </c>
      <c r="J69">
        <v>9.5</v>
      </c>
      <c r="L69">
        <v>-1.5</v>
      </c>
      <c r="N69">
        <v>4</v>
      </c>
      <c r="P69">
        <v>14</v>
      </c>
      <c r="R69">
        <v>0</v>
      </c>
      <c r="T69">
        <v>0</v>
      </c>
      <c r="V69">
        <v>0</v>
      </c>
      <c r="X69">
        <v>0</v>
      </c>
      <c r="Z69">
        <v>0</v>
      </c>
    </row>
    <row r="70" spans="1:26" x14ac:dyDescent="0.25">
      <c r="A70">
        <v>-124.02</v>
      </c>
      <c r="B70">
        <v>54.03</v>
      </c>
      <c r="C70" t="s">
        <v>1</v>
      </c>
      <c r="D70" t="s">
        <v>0</v>
      </c>
      <c r="E70" s="1">
        <v>42438</v>
      </c>
      <c r="F70">
        <v>2016</v>
      </c>
      <c r="G70">
        <v>3</v>
      </c>
      <c r="H70">
        <v>9</v>
      </c>
      <c r="I70" t="s">
        <v>2</v>
      </c>
      <c r="J70">
        <v>9.5</v>
      </c>
      <c r="L70">
        <v>-5</v>
      </c>
      <c r="N70">
        <v>2.2999999999999998</v>
      </c>
      <c r="P70">
        <v>15.7</v>
      </c>
      <c r="R70">
        <v>0</v>
      </c>
      <c r="T70">
        <v>1.2</v>
      </c>
      <c r="V70">
        <v>0</v>
      </c>
      <c r="X70">
        <v>1.2</v>
      </c>
      <c r="Z70">
        <v>0</v>
      </c>
    </row>
    <row r="71" spans="1:26" x14ac:dyDescent="0.25">
      <c r="A71">
        <v>-124.02</v>
      </c>
      <c r="B71">
        <v>54.03</v>
      </c>
      <c r="C71" t="s">
        <v>1</v>
      </c>
      <c r="D71" t="s">
        <v>0</v>
      </c>
      <c r="E71" s="1">
        <v>42439</v>
      </c>
      <c r="F71">
        <v>2016</v>
      </c>
      <c r="G71">
        <v>3</v>
      </c>
      <c r="H71">
        <v>10</v>
      </c>
      <c r="I71" t="s">
        <v>2</v>
      </c>
      <c r="J71">
        <v>8</v>
      </c>
      <c r="L71">
        <v>0.5</v>
      </c>
      <c r="N71">
        <v>4.3</v>
      </c>
      <c r="P71">
        <v>13.7</v>
      </c>
      <c r="R71">
        <v>0</v>
      </c>
      <c r="T71">
        <v>0</v>
      </c>
      <c r="V71">
        <v>0</v>
      </c>
      <c r="X71">
        <v>0</v>
      </c>
      <c r="Z71">
        <v>0</v>
      </c>
    </row>
    <row r="72" spans="1:26" x14ac:dyDescent="0.25">
      <c r="A72">
        <v>-124.02</v>
      </c>
      <c r="B72">
        <v>54.03</v>
      </c>
      <c r="C72" t="s">
        <v>1</v>
      </c>
      <c r="D72" t="s">
        <v>0</v>
      </c>
      <c r="E72" s="1">
        <v>42440</v>
      </c>
      <c r="F72">
        <v>2016</v>
      </c>
      <c r="G72">
        <v>3</v>
      </c>
      <c r="H72">
        <v>11</v>
      </c>
      <c r="I72" t="s">
        <v>2</v>
      </c>
      <c r="J72">
        <v>7.5</v>
      </c>
      <c r="L72">
        <v>-4</v>
      </c>
      <c r="N72">
        <v>1.8</v>
      </c>
      <c r="P72">
        <v>16.2</v>
      </c>
      <c r="R72">
        <v>0</v>
      </c>
      <c r="T72">
        <v>0</v>
      </c>
      <c r="V72">
        <v>0</v>
      </c>
      <c r="X72">
        <v>0</v>
      </c>
      <c r="Z72">
        <v>0</v>
      </c>
    </row>
    <row r="73" spans="1:26" x14ac:dyDescent="0.25">
      <c r="A73">
        <v>-124.02</v>
      </c>
      <c r="B73">
        <v>54.03</v>
      </c>
      <c r="C73" t="s">
        <v>1</v>
      </c>
      <c r="D73" t="s">
        <v>0</v>
      </c>
      <c r="E73" s="1">
        <v>42441</v>
      </c>
      <c r="F73">
        <v>2016</v>
      </c>
      <c r="G73">
        <v>3</v>
      </c>
      <c r="H73">
        <v>12</v>
      </c>
    </row>
    <row r="74" spans="1:26" x14ac:dyDescent="0.25">
      <c r="A74">
        <v>-124.02</v>
      </c>
      <c r="B74">
        <v>54.03</v>
      </c>
      <c r="C74" t="s">
        <v>1</v>
      </c>
      <c r="D74" t="s">
        <v>0</v>
      </c>
      <c r="E74" s="1">
        <v>42442</v>
      </c>
      <c r="F74">
        <v>2016</v>
      </c>
      <c r="G74">
        <v>3</v>
      </c>
      <c r="H74">
        <v>13</v>
      </c>
      <c r="I74" t="s">
        <v>2</v>
      </c>
      <c r="J74">
        <v>8</v>
      </c>
      <c r="L74">
        <v>-6</v>
      </c>
      <c r="N74">
        <v>1</v>
      </c>
      <c r="P74">
        <v>17</v>
      </c>
      <c r="R74">
        <v>0</v>
      </c>
      <c r="T74">
        <v>1.2</v>
      </c>
      <c r="V74">
        <v>0</v>
      </c>
      <c r="X74">
        <v>1.2</v>
      </c>
      <c r="Z74">
        <v>0</v>
      </c>
    </row>
    <row r="75" spans="1:26" x14ac:dyDescent="0.25">
      <c r="A75">
        <v>-124.02</v>
      </c>
      <c r="B75">
        <v>54.03</v>
      </c>
      <c r="C75" t="s">
        <v>1</v>
      </c>
      <c r="D75" t="s">
        <v>0</v>
      </c>
      <c r="E75" s="1">
        <v>42443</v>
      </c>
      <c r="F75">
        <v>2016</v>
      </c>
      <c r="G75">
        <v>3</v>
      </c>
      <c r="H75">
        <v>14</v>
      </c>
      <c r="I75" t="s">
        <v>2</v>
      </c>
      <c r="J75">
        <v>9</v>
      </c>
      <c r="L75">
        <v>0</v>
      </c>
      <c r="N75">
        <v>4.5</v>
      </c>
      <c r="P75">
        <v>13.5</v>
      </c>
      <c r="R75">
        <v>0</v>
      </c>
      <c r="T75">
        <v>0</v>
      </c>
      <c r="V75">
        <v>0</v>
      </c>
      <c r="X75">
        <v>0</v>
      </c>
      <c r="Z75">
        <v>0</v>
      </c>
    </row>
    <row r="76" spans="1:26" x14ac:dyDescent="0.25">
      <c r="A76">
        <v>-124.02</v>
      </c>
      <c r="B76">
        <v>54.03</v>
      </c>
      <c r="C76" t="s">
        <v>1</v>
      </c>
      <c r="D76" t="s">
        <v>0</v>
      </c>
      <c r="E76" s="1">
        <v>42444</v>
      </c>
      <c r="F76">
        <v>2016</v>
      </c>
      <c r="G76">
        <v>3</v>
      </c>
      <c r="H76">
        <v>15</v>
      </c>
      <c r="I76" t="s">
        <v>2</v>
      </c>
      <c r="J76">
        <v>9</v>
      </c>
      <c r="L76">
        <v>-6</v>
      </c>
      <c r="N76">
        <v>1.5</v>
      </c>
      <c r="P76">
        <v>16.5</v>
      </c>
      <c r="R76">
        <v>0</v>
      </c>
      <c r="T76">
        <v>0</v>
      </c>
      <c r="V76">
        <v>0</v>
      </c>
      <c r="X76">
        <v>0</v>
      </c>
      <c r="Z76">
        <v>0</v>
      </c>
    </row>
    <row r="77" spans="1:26" x14ac:dyDescent="0.25">
      <c r="A77">
        <v>-124.02</v>
      </c>
      <c r="B77">
        <v>54.03</v>
      </c>
      <c r="C77" t="s">
        <v>1</v>
      </c>
      <c r="D77" t="s">
        <v>0</v>
      </c>
      <c r="E77" s="1">
        <v>42445</v>
      </c>
      <c r="F77">
        <v>2016</v>
      </c>
      <c r="G77">
        <v>3</v>
      </c>
      <c r="H77">
        <v>16</v>
      </c>
      <c r="I77" t="s">
        <v>2</v>
      </c>
      <c r="J77">
        <v>7</v>
      </c>
      <c r="L77">
        <v>-6</v>
      </c>
      <c r="N77">
        <v>0.5</v>
      </c>
      <c r="P77">
        <v>17.5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6" x14ac:dyDescent="0.25">
      <c r="A78">
        <v>-124.02</v>
      </c>
      <c r="B78">
        <v>54.03</v>
      </c>
      <c r="C78" t="s">
        <v>1</v>
      </c>
      <c r="D78" t="s">
        <v>0</v>
      </c>
      <c r="E78" s="1">
        <v>42446</v>
      </c>
      <c r="F78">
        <v>2016</v>
      </c>
      <c r="G78">
        <v>3</v>
      </c>
      <c r="H78">
        <v>17</v>
      </c>
      <c r="I78" t="s">
        <v>2</v>
      </c>
      <c r="J78">
        <v>8</v>
      </c>
      <c r="L78">
        <v>-8</v>
      </c>
      <c r="N78">
        <v>0</v>
      </c>
      <c r="P78">
        <v>18</v>
      </c>
      <c r="R78">
        <v>0</v>
      </c>
      <c r="T78">
        <v>0</v>
      </c>
      <c r="V78">
        <v>0</v>
      </c>
      <c r="X78">
        <v>0</v>
      </c>
      <c r="Z78">
        <v>0</v>
      </c>
    </row>
    <row r="79" spans="1:26" x14ac:dyDescent="0.25">
      <c r="A79">
        <v>-124.02</v>
      </c>
      <c r="B79">
        <v>54.03</v>
      </c>
      <c r="C79" t="s">
        <v>1</v>
      </c>
      <c r="D79" t="s">
        <v>0</v>
      </c>
      <c r="E79" s="1">
        <v>42447</v>
      </c>
      <c r="F79">
        <v>2016</v>
      </c>
      <c r="G79">
        <v>3</v>
      </c>
      <c r="H79">
        <v>18</v>
      </c>
      <c r="I79" t="s">
        <v>2</v>
      </c>
      <c r="J79">
        <v>8.5</v>
      </c>
      <c r="L79">
        <v>-8</v>
      </c>
      <c r="N79">
        <v>0.3</v>
      </c>
      <c r="P79">
        <v>17.7</v>
      </c>
      <c r="R79">
        <v>0</v>
      </c>
      <c r="T79">
        <v>0</v>
      </c>
      <c r="V79">
        <v>0</v>
      </c>
      <c r="X79">
        <v>0</v>
      </c>
      <c r="Z79">
        <v>0</v>
      </c>
    </row>
    <row r="80" spans="1:26" x14ac:dyDescent="0.25">
      <c r="A80">
        <v>-124.02</v>
      </c>
      <c r="B80">
        <v>54.03</v>
      </c>
      <c r="C80" t="s">
        <v>1</v>
      </c>
      <c r="D80" t="s">
        <v>0</v>
      </c>
      <c r="E80" s="1">
        <v>42448</v>
      </c>
      <c r="F80">
        <v>2016</v>
      </c>
      <c r="G80">
        <v>3</v>
      </c>
      <c r="H80">
        <v>19</v>
      </c>
      <c r="I80" t="s">
        <v>2</v>
      </c>
      <c r="J80">
        <v>10.5</v>
      </c>
      <c r="L80">
        <v>-1</v>
      </c>
      <c r="N80">
        <v>4.8</v>
      </c>
      <c r="P80">
        <v>13.2</v>
      </c>
      <c r="R80">
        <v>0</v>
      </c>
      <c r="T80">
        <v>0</v>
      </c>
      <c r="V80">
        <v>0</v>
      </c>
      <c r="X80">
        <v>0</v>
      </c>
      <c r="Z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42449</v>
      </c>
      <c r="F81">
        <v>2016</v>
      </c>
      <c r="G81">
        <v>3</v>
      </c>
      <c r="H81">
        <v>20</v>
      </c>
      <c r="I81" t="s">
        <v>2</v>
      </c>
      <c r="J81">
        <v>12.5</v>
      </c>
      <c r="L81">
        <v>-1</v>
      </c>
      <c r="N81">
        <v>5.8</v>
      </c>
      <c r="P81">
        <v>12.2</v>
      </c>
      <c r="R81">
        <v>0</v>
      </c>
      <c r="T81">
        <v>3.8</v>
      </c>
      <c r="V81">
        <v>0</v>
      </c>
      <c r="X81">
        <v>3.8</v>
      </c>
      <c r="Z81">
        <v>0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42450</v>
      </c>
      <c r="F82">
        <v>2016</v>
      </c>
      <c r="G82">
        <v>3</v>
      </c>
      <c r="H82">
        <v>21</v>
      </c>
      <c r="I82" t="s">
        <v>2</v>
      </c>
      <c r="J82">
        <v>4</v>
      </c>
      <c r="L82">
        <v>1</v>
      </c>
      <c r="N82">
        <v>2.5</v>
      </c>
      <c r="P82">
        <v>15.5</v>
      </c>
      <c r="R82">
        <v>0</v>
      </c>
      <c r="T82">
        <v>0</v>
      </c>
      <c r="V82">
        <v>0</v>
      </c>
      <c r="X82">
        <v>0</v>
      </c>
      <c r="Z82">
        <v>0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42451</v>
      </c>
      <c r="F83">
        <v>2016</v>
      </c>
      <c r="G83">
        <v>3</v>
      </c>
      <c r="H83">
        <v>22</v>
      </c>
      <c r="I83" t="s">
        <v>2</v>
      </c>
      <c r="J83">
        <v>6</v>
      </c>
      <c r="L83">
        <v>0</v>
      </c>
      <c r="N83">
        <v>3</v>
      </c>
      <c r="P83">
        <v>15</v>
      </c>
      <c r="R83">
        <v>0</v>
      </c>
      <c r="T83">
        <v>0</v>
      </c>
      <c r="V83">
        <v>0</v>
      </c>
      <c r="W83" t="s">
        <v>3</v>
      </c>
      <c r="X83">
        <v>0</v>
      </c>
      <c r="Y83" t="s">
        <v>3</v>
      </c>
      <c r="Z83">
        <v>0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42452</v>
      </c>
      <c r="F84">
        <v>2016</v>
      </c>
      <c r="G84">
        <v>3</v>
      </c>
      <c r="H84">
        <v>23</v>
      </c>
      <c r="I84" t="s">
        <v>2</v>
      </c>
      <c r="J84">
        <v>6.5</v>
      </c>
      <c r="L84">
        <v>-1.5</v>
      </c>
      <c r="N84">
        <v>2.5</v>
      </c>
      <c r="P84">
        <v>15.5</v>
      </c>
      <c r="R84">
        <v>0</v>
      </c>
      <c r="T84">
        <v>7</v>
      </c>
      <c r="V84">
        <v>0</v>
      </c>
      <c r="X84">
        <v>7</v>
      </c>
      <c r="Z84">
        <v>0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42453</v>
      </c>
      <c r="F85">
        <v>2016</v>
      </c>
      <c r="G85">
        <v>3</v>
      </c>
      <c r="H85">
        <v>24</v>
      </c>
      <c r="I85" t="s">
        <v>2</v>
      </c>
      <c r="J85">
        <v>8</v>
      </c>
      <c r="L85">
        <v>0</v>
      </c>
      <c r="N85">
        <v>4</v>
      </c>
      <c r="P85">
        <v>14</v>
      </c>
      <c r="R85">
        <v>0</v>
      </c>
      <c r="T85">
        <v>0</v>
      </c>
      <c r="V85">
        <v>0</v>
      </c>
      <c r="X85">
        <v>0</v>
      </c>
      <c r="Z85">
        <v>0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42454</v>
      </c>
      <c r="F86">
        <v>2016</v>
      </c>
      <c r="G86">
        <v>3</v>
      </c>
      <c r="H86">
        <v>25</v>
      </c>
      <c r="I86" t="s">
        <v>2</v>
      </c>
      <c r="J86">
        <v>11</v>
      </c>
      <c r="L86">
        <v>-4.5</v>
      </c>
      <c r="N86">
        <v>3.3</v>
      </c>
      <c r="P86">
        <v>14.7</v>
      </c>
      <c r="R86">
        <v>0</v>
      </c>
      <c r="T86">
        <v>0</v>
      </c>
      <c r="V86">
        <v>0</v>
      </c>
      <c r="X86">
        <v>0</v>
      </c>
      <c r="Z86">
        <v>0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42455</v>
      </c>
      <c r="F87">
        <v>2016</v>
      </c>
      <c r="G87">
        <v>3</v>
      </c>
      <c r="H87">
        <v>26</v>
      </c>
      <c r="I87" t="s">
        <v>2</v>
      </c>
      <c r="J87">
        <v>11.5</v>
      </c>
      <c r="L87">
        <v>-2</v>
      </c>
      <c r="N87">
        <v>4.8</v>
      </c>
      <c r="P87">
        <v>13.2</v>
      </c>
      <c r="R87">
        <v>0</v>
      </c>
      <c r="T87">
        <v>1.6</v>
      </c>
      <c r="V87">
        <v>0</v>
      </c>
      <c r="X87">
        <v>1.6</v>
      </c>
      <c r="Z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42456</v>
      </c>
      <c r="F88">
        <v>2016</v>
      </c>
      <c r="G88">
        <v>3</v>
      </c>
      <c r="H88">
        <v>27</v>
      </c>
      <c r="I88" t="s">
        <v>2</v>
      </c>
      <c r="J88">
        <v>11</v>
      </c>
      <c r="L88">
        <v>3</v>
      </c>
      <c r="N88">
        <v>7</v>
      </c>
      <c r="P88">
        <v>11</v>
      </c>
      <c r="R88">
        <v>0</v>
      </c>
      <c r="T88">
        <v>0</v>
      </c>
      <c r="V88">
        <v>0</v>
      </c>
      <c r="X88">
        <v>0</v>
      </c>
      <c r="Z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42457</v>
      </c>
      <c r="F89">
        <v>2016</v>
      </c>
      <c r="G89">
        <v>3</v>
      </c>
      <c r="H89">
        <v>28</v>
      </c>
      <c r="I89" t="s">
        <v>2</v>
      </c>
      <c r="J89">
        <v>12</v>
      </c>
      <c r="L89">
        <v>-4</v>
      </c>
      <c r="N89">
        <v>4</v>
      </c>
      <c r="P89">
        <v>14</v>
      </c>
      <c r="R89">
        <v>0</v>
      </c>
      <c r="T89">
        <v>0</v>
      </c>
      <c r="V89">
        <v>0</v>
      </c>
      <c r="X89">
        <v>0</v>
      </c>
      <c r="Z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42458</v>
      </c>
      <c r="F90">
        <v>2016</v>
      </c>
      <c r="G90">
        <v>3</v>
      </c>
      <c r="H90">
        <v>29</v>
      </c>
      <c r="I90" t="s">
        <v>2</v>
      </c>
      <c r="J90">
        <v>18</v>
      </c>
      <c r="L90">
        <v>0</v>
      </c>
      <c r="N90">
        <v>9</v>
      </c>
      <c r="P90">
        <v>9</v>
      </c>
      <c r="R90">
        <v>0</v>
      </c>
      <c r="T90">
        <v>0</v>
      </c>
      <c r="V90">
        <v>0</v>
      </c>
      <c r="X90">
        <v>0</v>
      </c>
      <c r="Z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42459</v>
      </c>
      <c r="F91">
        <v>2016</v>
      </c>
      <c r="G91">
        <v>3</v>
      </c>
      <c r="H91">
        <v>30</v>
      </c>
      <c r="I91" t="s">
        <v>2</v>
      </c>
      <c r="J91">
        <v>19.5</v>
      </c>
      <c r="L91">
        <v>-1</v>
      </c>
      <c r="N91">
        <v>9.3000000000000007</v>
      </c>
      <c r="P91">
        <v>8.6999999999999993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42460</v>
      </c>
      <c r="F92">
        <v>2016</v>
      </c>
      <c r="G92">
        <v>3</v>
      </c>
      <c r="H92">
        <v>31</v>
      </c>
      <c r="I92" t="s">
        <v>2</v>
      </c>
      <c r="J92">
        <v>22.5</v>
      </c>
      <c r="L92">
        <v>-2</v>
      </c>
      <c r="N92">
        <v>10.3</v>
      </c>
      <c r="P92">
        <v>7.7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42461</v>
      </c>
      <c r="F93">
        <v>2016</v>
      </c>
      <c r="G93">
        <v>4</v>
      </c>
      <c r="H93">
        <v>1</v>
      </c>
      <c r="I93" t="s">
        <v>2</v>
      </c>
      <c r="J93">
        <v>22.5</v>
      </c>
      <c r="L93">
        <v>-2</v>
      </c>
      <c r="N93">
        <v>10.3</v>
      </c>
      <c r="P93">
        <v>7.7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42462</v>
      </c>
      <c r="F94">
        <v>2016</v>
      </c>
      <c r="G94">
        <v>4</v>
      </c>
      <c r="H94">
        <v>2</v>
      </c>
      <c r="I94" t="s">
        <v>2</v>
      </c>
      <c r="J94">
        <v>16.5</v>
      </c>
      <c r="L94">
        <v>2</v>
      </c>
      <c r="N94">
        <v>9.3000000000000007</v>
      </c>
      <c r="P94">
        <v>8.6999999999999993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42463</v>
      </c>
      <c r="F95">
        <v>2016</v>
      </c>
      <c r="G95">
        <v>4</v>
      </c>
      <c r="H95">
        <v>3</v>
      </c>
      <c r="I95" t="s">
        <v>2</v>
      </c>
      <c r="J95">
        <v>15</v>
      </c>
      <c r="L95">
        <v>-3</v>
      </c>
      <c r="N95">
        <v>6</v>
      </c>
      <c r="P95">
        <v>12</v>
      </c>
      <c r="R95">
        <v>0</v>
      </c>
      <c r="T95">
        <v>0.8</v>
      </c>
      <c r="V95">
        <v>0</v>
      </c>
      <c r="X95">
        <v>0.8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42464</v>
      </c>
      <c r="F96">
        <v>2016</v>
      </c>
      <c r="G96">
        <v>4</v>
      </c>
      <c r="H96">
        <v>4</v>
      </c>
      <c r="I96" t="s">
        <v>2</v>
      </c>
      <c r="J96">
        <v>12</v>
      </c>
      <c r="L96">
        <v>5</v>
      </c>
      <c r="N96">
        <v>8.5</v>
      </c>
      <c r="P96">
        <v>9.5</v>
      </c>
      <c r="R96">
        <v>0</v>
      </c>
      <c r="T96">
        <v>2.2000000000000002</v>
      </c>
      <c r="V96">
        <v>0</v>
      </c>
      <c r="X96">
        <v>2.2000000000000002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42465</v>
      </c>
      <c r="F97">
        <v>2016</v>
      </c>
      <c r="G97">
        <v>4</v>
      </c>
      <c r="H97">
        <v>5</v>
      </c>
      <c r="I97" t="s">
        <v>2</v>
      </c>
      <c r="J97">
        <v>12</v>
      </c>
      <c r="L97">
        <v>3</v>
      </c>
      <c r="N97">
        <v>7.5</v>
      </c>
      <c r="P97">
        <v>10.5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42466</v>
      </c>
      <c r="F98">
        <v>2016</v>
      </c>
      <c r="G98">
        <v>4</v>
      </c>
      <c r="H98">
        <v>6</v>
      </c>
      <c r="I98" t="s">
        <v>2</v>
      </c>
      <c r="J98">
        <v>15.5</v>
      </c>
      <c r="L98">
        <v>0</v>
      </c>
      <c r="N98">
        <v>7.8</v>
      </c>
      <c r="P98">
        <v>10.199999999999999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42467</v>
      </c>
      <c r="F99">
        <v>2016</v>
      </c>
      <c r="G99">
        <v>4</v>
      </c>
      <c r="H99">
        <v>7</v>
      </c>
      <c r="I99" t="s">
        <v>2</v>
      </c>
      <c r="J99">
        <v>19.5</v>
      </c>
      <c r="L99">
        <v>0</v>
      </c>
      <c r="N99">
        <v>9.8000000000000007</v>
      </c>
      <c r="P99">
        <v>8.1999999999999993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42468</v>
      </c>
      <c r="F100">
        <v>2016</v>
      </c>
      <c r="G100">
        <v>4</v>
      </c>
      <c r="H100">
        <v>8</v>
      </c>
      <c r="I100" t="s">
        <v>2</v>
      </c>
      <c r="J100">
        <v>19.5</v>
      </c>
      <c r="L100">
        <v>6</v>
      </c>
      <c r="N100">
        <v>12.8</v>
      </c>
      <c r="P100">
        <v>5.2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42469</v>
      </c>
      <c r="F101">
        <v>2016</v>
      </c>
      <c r="G101">
        <v>4</v>
      </c>
      <c r="H101">
        <v>9</v>
      </c>
      <c r="I101" t="s">
        <v>2</v>
      </c>
      <c r="J101">
        <v>15.5</v>
      </c>
      <c r="L101">
        <v>0.5</v>
      </c>
      <c r="N101">
        <v>8</v>
      </c>
      <c r="P101">
        <v>10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42470</v>
      </c>
      <c r="F102">
        <v>2016</v>
      </c>
      <c r="G102">
        <v>4</v>
      </c>
      <c r="H102">
        <v>10</v>
      </c>
      <c r="I102" t="s">
        <v>2</v>
      </c>
      <c r="J102">
        <v>18</v>
      </c>
      <c r="L102">
        <v>-1.5</v>
      </c>
      <c r="N102">
        <v>8.3000000000000007</v>
      </c>
      <c r="P102">
        <v>9.6999999999999993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42471</v>
      </c>
      <c r="F103">
        <v>2016</v>
      </c>
      <c r="G103">
        <v>4</v>
      </c>
      <c r="H103">
        <v>11</v>
      </c>
      <c r="I103" t="s">
        <v>2</v>
      </c>
      <c r="J103">
        <v>18.5</v>
      </c>
      <c r="L103">
        <v>0</v>
      </c>
      <c r="N103">
        <v>9.3000000000000007</v>
      </c>
      <c r="P103">
        <v>8.6999999999999993</v>
      </c>
      <c r="R103">
        <v>0</v>
      </c>
      <c r="T103">
        <v>1.2</v>
      </c>
      <c r="V103">
        <v>0</v>
      </c>
      <c r="X103">
        <v>1.2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42472</v>
      </c>
      <c r="F104">
        <v>2016</v>
      </c>
      <c r="G104">
        <v>4</v>
      </c>
      <c r="H104">
        <v>12</v>
      </c>
      <c r="I104" t="s">
        <v>2</v>
      </c>
      <c r="J104">
        <v>12</v>
      </c>
      <c r="L104">
        <v>4.5</v>
      </c>
      <c r="N104">
        <v>8.3000000000000007</v>
      </c>
      <c r="P104">
        <v>9.6999999999999993</v>
      </c>
      <c r="R104">
        <v>0</v>
      </c>
      <c r="T104">
        <v>3</v>
      </c>
      <c r="V104">
        <v>0</v>
      </c>
      <c r="X104">
        <v>3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42473</v>
      </c>
      <c r="F105">
        <v>2016</v>
      </c>
      <c r="G105">
        <v>4</v>
      </c>
      <c r="H105">
        <v>13</v>
      </c>
      <c r="I105" t="s">
        <v>2</v>
      </c>
      <c r="J105">
        <v>13.5</v>
      </c>
      <c r="L105">
        <v>1</v>
      </c>
      <c r="N105">
        <v>7.3</v>
      </c>
      <c r="P105">
        <v>10.7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42474</v>
      </c>
      <c r="F106">
        <v>2016</v>
      </c>
      <c r="G106">
        <v>4</v>
      </c>
      <c r="H106">
        <v>14</v>
      </c>
      <c r="I106" t="s">
        <v>2</v>
      </c>
      <c r="J106">
        <v>16</v>
      </c>
      <c r="L106">
        <v>-2.5</v>
      </c>
      <c r="N106">
        <v>6.8</v>
      </c>
      <c r="P106">
        <v>11.2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42475</v>
      </c>
      <c r="F107">
        <v>2016</v>
      </c>
      <c r="G107">
        <v>4</v>
      </c>
      <c r="H107">
        <v>15</v>
      </c>
      <c r="I107" t="s">
        <v>2</v>
      </c>
      <c r="J107">
        <v>13.5</v>
      </c>
      <c r="L107">
        <v>0</v>
      </c>
      <c r="N107">
        <v>6.8</v>
      </c>
      <c r="P107">
        <v>11.2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42476</v>
      </c>
      <c r="F108">
        <v>2016</v>
      </c>
      <c r="G108">
        <v>4</v>
      </c>
      <c r="H108">
        <v>16</v>
      </c>
      <c r="I108" t="s">
        <v>2</v>
      </c>
      <c r="J108">
        <v>14</v>
      </c>
      <c r="L108">
        <v>2.5</v>
      </c>
      <c r="N108">
        <v>8.3000000000000007</v>
      </c>
      <c r="P108">
        <v>9.6999999999999993</v>
      </c>
      <c r="R108">
        <v>0</v>
      </c>
      <c r="T108">
        <v>6</v>
      </c>
      <c r="V108">
        <v>0</v>
      </c>
      <c r="X108">
        <v>6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42477</v>
      </c>
      <c r="F109">
        <v>2016</v>
      </c>
      <c r="G109">
        <v>4</v>
      </c>
      <c r="H109">
        <v>17</v>
      </c>
      <c r="I109" t="s">
        <v>2</v>
      </c>
      <c r="J109">
        <v>19</v>
      </c>
      <c r="L109">
        <v>6</v>
      </c>
      <c r="N109">
        <v>12.5</v>
      </c>
      <c r="P109">
        <v>5.5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42478</v>
      </c>
      <c r="F110">
        <v>2016</v>
      </c>
      <c r="G110">
        <v>4</v>
      </c>
      <c r="H110">
        <v>18</v>
      </c>
      <c r="I110" t="s">
        <v>2</v>
      </c>
      <c r="J110">
        <v>27.5</v>
      </c>
      <c r="L110">
        <v>9</v>
      </c>
      <c r="N110">
        <v>18.3</v>
      </c>
      <c r="P110">
        <v>0</v>
      </c>
      <c r="R110">
        <v>0.3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42479</v>
      </c>
      <c r="F111">
        <v>2016</v>
      </c>
      <c r="G111">
        <v>4</v>
      </c>
      <c r="H111">
        <v>19</v>
      </c>
      <c r="I111" t="s">
        <v>2</v>
      </c>
      <c r="J111">
        <v>18</v>
      </c>
      <c r="L111">
        <v>-0.5</v>
      </c>
      <c r="N111">
        <v>8.8000000000000007</v>
      </c>
      <c r="P111">
        <v>9.1999999999999993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42480</v>
      </c>
      <c r="F112">
        <v>2016</v>
      </c>
      <c r="G112">
        <v>4</v>
      </c>
      <c r="H112">
        <v>20</v>
      </c>
      <c r="I112" t="s">
        <v>2</v>
      </c>
      <c r="J112">
        <v>22.5</v>
      </c>
      <c r="L112">
        <v>-1</v>
      </c>
      <c r="N112">
        <v>10.8</v>
      </c>
      <c r="P112">
        <v>7.2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42481</v>
      </c>
      <c r="F113">
        <v>2016</v>
      </c>
      <c r="G113">
        <v>4</v>
      </c>
      <c r="H113">
        <v>21</v>
      </c>
      <c r="I113" t="s">
        <v>2</v>
      </c>
      <c r="J113">
        <v>21.5</v>
      </c>
      <c r="L113">
        <v>2</v>
      </c>
      <c r="N113">
        <v>11.8</v>
      </c>
      <c r="P113">
        <v>6.2</v>
      </c>
      <c r="R113">
        <v>0</v>
      </c>
      <c r="T113">
        <v>0.6</v>
      </c>
      <c r="V113">
        <v>0</v>
      </c>
      <c r="X113">
        <v>0.6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42482</v>
      </c>
      <c r="F114">
        <v>2016</v>
      </c>
      <c r="G114">
        <v>4</v>
      </c>
      <c r="H114">
        <v>22</v>
      </c>
      <c r="I114" t="s">
        <v>2</v>
      </c>
      <c r="J114">
        <v>18.5</v>
      </c>
      <c r="L114">
        <v>7.5</v>
      </c>
      <c r="N114">
        <v>13</v>
      </c>
      <c r="P114">
        <v>5</v>
      </c>
      <c r="R114">
        <v>0</v>
      </c>
      <c r="T114">
        <v>7</v>
      </c>
      <c r="V114">
        <v>0</v>
      </c>
      <c r="X114">
        <v>7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42483</v>
      </c>
      <c r="F115">
        <v>2016</v>
      </c>
      <c r="G115">
        <v>4</v>
      </c>
      <c r="H115">
        <v>23</v>
      </c>
      <c r="I115" t="s">
        <v>2</v>
      </c>
      <c r="J115">
        <v>12.5</v>
      </c>
      <c r="L115">
        <v>5</v>
      </c>
      <c r="N115">
        <v>8.8000000000000007</v>
      </c>
      <c r="P115">
        <v>9.1999999999999993</v>
      </c>
      <c r="R115">
        <v>0</v>
      </c>
      <c r="T115">
        <v>10.199999999999999</v>
      </c>
      <c r="V115">
        <v>0</v>
      </c>
      <c r="X115">
        <v>10.199999999999999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42484</v>
      </c>
      <c r="F116">
        <v>2016</v>
      </c>
      <c r="G116">
        <v>4</v>
      </c>
      <c r="H116">
        <v>24</v>
      </c>
      <c r="I116" t="s">
        <v>2</v>
      </c>
      <c r="J116">
        <v>12.5</v>
      </c>
      <c r="L116">
        <v>5</v>
      </c>
      <c r="N116">
        <v>8.8000000000000007</v>
      </c>
      <c r="P116">
        <v>9.1999999999999993</v>
      </c>
      <c r="R116">
        <v>0</v>
      </c>
      <c r="T116">
        <v>2.2000000000000002</v>
      </c>
      <c r="V116">
        <v>0</v>
      </c>
      <c r="X116">
        <v>2.2000000000000002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42485</v>
      </c>
      <c r="F117">
        <v>2016</v>
      </c>
      <c r="G117">
        <v>4</v>
      </c>
      <c r="H117">
        <v>25</v>
      </c>
      <c r="I117" t="s">
        <v>2</v>
      </c>
      <c r="J117">
        <v>13.5</v>
      </c>
      <c r="L117">
        <v>-2</v>
      </c>
      <c r="N117">
        <v>5.8</v>
      </c>
      <c r="P117">
        <v>12.2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42486</v>
      </c>
      <c r="F118">
        <v>2016</v>
      </c>
      <c r="G118">
        <v>4</v>
      </c>
      <c r="H118">
        <v>26</v>
      </c>
      <c r="I118" t="s">
        <v>2</v>
      </c>
      <c r="J118">
        <v>15.5</v>
      </c>
      <c r="L118">
        <v>-2</v>
      </c>
      <c r="N118">
        <v>6.8</v>
      </c>
      <c r="P118">
        <v>11.2</v>
      </c>
      <c r="R118">
        <v>0</v>
      </c>
      <c r="T118">
        <v>0</v>
      </c>
      <c r="V118">
        <v>0</v>
      </c>
      <c r="X118">
        <v>0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42487</v>
      </c>
      <c r="F119">
        <v>2016</v>
      </c>
      <c r="G119">
        <v>4</v>
      </c>
      <c r="H119">
        <v>27</v>
      </c>
      <c r="I119" t="s">
        <v>2</v>
      </c>
      <c r="J119">
        <v>15</v>
      </c>
      <c r="L119">
        <v>6</v>
      </c>
      <c r="N119">
        <v>10.5</v>
      </c>
      <c r="P119">
        <v>7.5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42488</v>
      </c>
      <c r="F120">
        <v>2016</v>
      </c>
      <c r="G120">
        <v>4</v>
      </c>
      <c r="H120">
        <v>28</v>
      </c>
      <c r="I120" t="s">
        <v>2</v>
      </c>
      <c r="J120">
        <v>17.5</v>
      </c>
      <c r="L120">
        <v>0.5</v>
      </c>
      <c r="N120">
        <v>9</v>
      </c>
      <c r="P120">
        <v>9</v>
      </c>
      <c r="R120">
        <v>0</v>
      </c>
      <c r="T120">
        <v>3</v>
      </c>
      <c r="V120">
        <v>0</v>
      </c>
      <c r="X120">
        <v>3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42489</v>
      </c>
      <c r="F121">
        <v>2016</v>
      </c>
      <c r="G121">
        <v>4</v>
      </c>
      <c r="H121">
        <v>29</v>
      </c>
      <c r="I121" t="s">
        <v>2</v>
      </c>
      <c r="J121">
        <v>14.5</v>
      </c>
      <c r="L121">
        <v>0</v>
      </c>
      <c r="N121">
        <v>7.3</v>
      </c>
      <c r="P121">
        <v>10.7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42490</v>
      </c>
      <c r="F122">
        <v>2016</v>
      </c>
      <c r="G122">
        <v>4</v>
      </c>
      <c r="H122">
        <v>30</v>
      </c>
      <c r="I122" t="s">
        <v>2</v>
      </c>
      <c r="J122">
        <v>18.5</v>
      </c>
      <c r="L122">
        <v>-2.5</v>
      </c>
      <c r="N122">
        <v>8</v>
      </c>
      <c r="P122">
        <v>10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42491</v>
      </c>
      <c r="F123">
        <v>2016</v>
      </c>
      <c r="G123">
        <v>5</v>
      </c>
      <c r="H123">
        <v>1</v>
      </c>
      <c r="I123" t="s">
        <v>2</v>
      </c>
      <c r="J123">
        <v>24.5</v>
      </c>
      <c r="L123">
        <v>3</v>
      </c>
      <c r="N123">
        <v>13.8</v>
      </c>
      <c r="P123">
        <v>4.2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42492</v>
      </c>
      <c r="F124">
        <v>2016</v>
      </c>
      <c r="G124">
        <v>5</v>
      </c>
      <c r="H124">
        <v>2</v>
      </c>
      <c r="I124" t="s">
        <v>2</v>
      </c>
      <c r="J124">
        <v>27</v>
      </c>
      <c r="L124">
        <v>6</v>
      </c>
      <c r="N124">
        <v>16.5</v>
      </c>
      <c r="P124">
        <v>1.5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42493</v>
      </c>
      <c r="F125">
        <v>2016</v>
      </c>
      <c r="G125">
        <v>5</v>
      </c>
      <c r="H125">
        <v>3</v>
      </c>
      <c r="I125" t="s">
        <v>2</v>
      </c>
      <c r="J125">
        <v>21</v>
      </c>
      <c r="L125">
        <v>7</v>
      </c>
      <c r="N125">
        <v>14</v>
      </c>
      <c r="P125">
        <v>4</v>
      </c>
      <c r="R125">
        <v>0</v>
      </c>
      <c r="T125">
        <v>2.2000000000000002</v>
      </c>
      <c r="V125">
        <v>0</v>
      </c>
      <c r="X125">
        <v>2.2000000000000002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42494</v>
      </c>
      <c r="F126">
        <v>2016</v>
      </c>
      <c r="G126">
        <v>5</v>
      </c>
      <c r="H126">
        <v>4</v>
      </c>
      <c r="I126" t="s">
        <v>2</v>
      </c>
      <c r="J126">
        <v>15.5</v>
      </c>
      <c r="L126">
        <v>5</v>
      </c>
      <c r="N126">
        <v>10.3</v>
      </c>
      <c r="P126">
        <v>7.7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42495</v>
      </c>
      <c r="F127">
        <v>2016</v>
      </c>
      <c r="G127">
        <v>5</v>
      </c>
      <c r="H127">
        <v>5</v>
      </c>
      <c r="I127" t="s">
        <v>2</v>
      </c>
      <c r="J127">
        <v>18</v>
      </c>
      <c r="L127">
        <v>-2.5</v>
      </c>
      <c r="N127">
        <v>7.8</v>
      </c>
      <c r="P127">
        <v>10.199999999999999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42496</v>
      </c>
      <c r="F128">
        <v>2016</v>
      </c>
      <c r="G128">
        <v>5</v>
      </c>
      <c r="H128">
        <v>6</v>
      </c>
      <c r="I128" t="s">
        <v>2</v>
      </c>
      <c r="J128">
        <v>25.5</v>
      </c>
      <c r="L128">
        <v>-0.5</v>
      </c>
      <c r="N128">
        <v>12.5</v>
      </c>
      <c r="P128">
        <v>5.5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42497</v>
      </c>
      <c r="F129">
        <v>2016</v>
      </c>
      <c r="G129">
        <v>5</v>
      </c>
      <c r="H129">
        <v>7</v>
      </c>
      <c r="I129" t="s">
        <v>2</v>
      </c>
      <c r="J129">
        <v>18</v>
      </c>
      <c r="L129">
        <v>5</v>
      </c>
      <c r="N129">
        <v>11.5</v>
      </c>
      <c r="P129">
        <v>6.5</v>
      </c>
      <c r="R129">
        <v>0</v>
      </c>
      <c r="T129">
        <v>0.4</v>
      </c>
      <c r="V129">
        <v>0</v>
      </c>
      <c r="X129">
        <v>0.4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42498</v>
      </c>
      <c r="F130">
        <v>2016</v>
      </c>
      <c r="G130">
        <v>5</v>
      </c>
      <c r="H130">
        <v>8</v>
      </c>
      <c r="I130" t="s">
        <v>2</v>
      </c>
      <c r="J130">
        <v>14.5</v>
      </c>
      <c r="L130">
        <v>3</v>
      </c>
      <c r="N130">
        <v>8.8000000000000007</v>
      </c>
      <c r="P130">
        <v>9.1999999999999993</v>
      </c>
      <c r="R130">
        <v>0</v>
      </c>
      <c r="T130">
        <v>0</v>
      </c>
      <c r="U130" t="s">
        <v>3</v>
      </c>
      <c r="V130">
        <v>0</v>
      </c>
      <c r="X130">
        <v>0</v>
      </c>
      <c r="Y130" t="s">
        <v>3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42499</v>
      </c>
      <c r="F131">
        <v>2016</v>
      </c>
      <c r="G131">
        <v>5</v>
      </c>
      <c r="H131">
        <v>9</v>
      </c>
      <c r="I131" t="s">
        <v>2</v>
      </c>
      <c r="J131">
        <v>17</v>
      </c>
      <c r="L131">
        <v>0</v>
      </c>
      <c r="N131">
        <v>8.5</v>
      </c>
      <c r="P131">
        <v>9.5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42500</v>
      </c>
      <c r="F132">
        <v>2016</v>
      </c>
      <c r="G132">
        <v>5</v>
      </c>
      <c r="H132">
        <v>10</v>
      </c>
      <c r="I132" t="s">
        <v>2</v>
      </c>
      <c r="J132">
        <v>17</v>
      </c>
      <c r="L132">
        <v>1</v>
      </c>
      <c r="N132">
        <v>9</v>
      </c>
      <c r="P132">
        <v>9</v>
      </c>
      <c r="R132">
        <v>0</v>
      </c>
      <c r="T132">
        <v>1</v>
      </c>
      <c r="V132">
        <v>0</v>
      </c>
      <c r="X132">
        <v>1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42501</v>
      </c>
      <c r="F133">
        <v>2016</v>
      </c>
      <c r="G133">
        <v>5</v>
      </c>
      <c r="H133">
        <v>11</v>
      </c>
      <c r="I133" t="s">
        <v>2</v>
      </c>
      <c r="J133">
        <v>11.5</v>
      </c>
      <c r="L133">
        <v>5</v>
      </c>
      <c r="N133">
        <v>8.3000000000000007</v>
      </c>
      <c r="P133">
        <v>9.6999999999999993</v>
      </c>
      <c r="R133">
        <v>0</v>
      </c>
      <c r="T133">
        <v>3</v>
      </c>
      <c r="V133">
        <v>0</v>
      </c>
      <c r="X133">
        <v>3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42502</v>
      </c>
      <c r="F134">
        <v>2016</v>
      </c>
      <c r="G134">
        <v>5</v>
      </c>
      <c r="H134">
        <v>12</v>
      </c>
      <c r="I134" t="s">
        <v>2</v>
      </c>
      <c r="J134">
        <v>18</v>
      </c>
      <c r="L134">
        <v>7.5</v>
      </c>
      <c r="N134">
        <v>12.8</v>
      </c>
      <c r="P134">
        <v>5.2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42503</v>
      </c>
      <c r="F135">
        <v>2016</v>
      </c>
      <c r="G135">
        <v>5</v>
      </c>
      <c r="H135">
        <v>13</v>
      </c>
      <c r="I135" t="s">
        <v>2</v>
      </c>
      <c r="J135">
        <v>19.5</v>
      </c>
      <c r="L135">
        <v>-1</v>
      </c>
      <c r="N135">
        <v>9.3000000000000007</v>
      </c>
      <c r="P135">
        <v>8.6999999999999993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42504</v>
      </c>
      <c r="F136">
        <v>2016</v>
      </c>
      <c r="G136">
        <v>5</v>
      </c>
      <c r="H136">
        <v>14</v>
      </c>
      <c r="I136" t="s">
        <v>2</v>
      </c>
      <c r="J136">
        <v>23</v>
      </c>
      <c r="L136">
        <v>0</v>
      </c>
      <c r="N136">
        <v>11.5</v>
      </c>
      <c r="P136">
        <v>6.5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42505</v>
      </c>
      <c r="F137">
        <v>2016</v>
      </c>
      <c r="G137">
        <v>5</v>
      </c>
      <c r="H137">
        <v>15</v>
      </c>
      <c r="I137" t="s">
        <v>2</v>
      </c>
      <c r="J137">
        <v>26</v>
      </c>
      <c r="L137">
        <v>1.5</v>
      </c>
      <c r="N137">
        <v>13.8</v>
      </c>
      <c r="P137">
        <v>4.2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42506</v>
      </c>
      <c r="F138">
        <v>2016</v>
      </c>
      <c r="G138">
        <v>5</v>
      </c>
      <c r="H138">
        <v>16</v>
      </c>
      <c r="I138" t="s">
        <v>2</v>
      </c>
      <c r="J138">
        <v>22</v>
      </c>
      <c r="L138">
        <v>8</v>
      </c>
      <c r="N138">
        <v>15</v>
      </c>
      <c r="P138">
        <v>3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42507</v>
      </c>
      <c r="F139">
        <v>2016</v>
      </c>
      <c r="G139">
        <v>5</v>
      </c>
      <c r="H139">
        <v>17</v>
      </c>
      <c r="I139" t="s">
        <v>2</v>
      </c>
      <c r="J139">
        <v>17.5</v>
      </c>
      <c r="L139">
        <v>7</v>
      </c>
      <c r="N139">
        <v>12.3</v>
      </c>
      <c r="P139">
        <v>5.7</v>
      </c>
      <c r="R139">
        <v>0</v>
      </c>
      <c r="T139">
        <v>4</v>
      </c>
      <c r="V139">
        <v>0</v>
      </c>
      <c r="X139">
        <v>4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42508</v>
      </c>
      <c r="F140">
        <v>2016</v>
      </c>
      <c r="G140">
        <v>5</v>
      </c>
      <c r="H140">
        <v>18</v>
      </c>
      <c r="I140" t="s">
        <v>2</v>
      </c>
      <c r="J140">
        <v>17.5</v>
      </c>
      <c r="L140">
        <v>4.5</v>
      </c>
      <c r="N140">
        <v>11</v>
      </c>
      <c r="P140">
        <v>7</v>
      </c>
      <c r="R140">
        <v>0</v>
      </c>
      <c r="T140">
        <v>0</v>
      </c>
      <c r="V140">
        <v>0</v>
      </c>
      <c r="X140">
        <v>0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42509</v>
      </c>
      <c r="F141">
        <v>2016</v>
      </c>
      <c r="G141">
        <v>5</v>
      </c>
      <c r="H141">
        <v>19</v>
      </c>
      <c r="I141" t="s">
        <v>2</v>
      </c>
      <c r="J141">
        <v>13.5</v>
      </c>
      <c r="L141">
        <v>4.5</v>
      </c>
      <c r="N141">
        <v>9</v>
      </c>
      <c r="P141">
        <v>9</v>
      </c>
      <c r="R141">
        <v>0</v>
      </c>
      <c r="T141">
        <v>0.8</v>
      </c>
      <c r="V141">
        <v>0</v>
      </c>
      <c r="X141">
        <v>0.8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42510</v>
      </c>
      <c r="F142">
        <v>2016</v>
      </c>
      <c r="G142">
        <v>5</v>
      </c>
      <c r="H142">
        <v>20</v>
      </c>
      <c r="I142" t="s">
        <v>2</v>
      </c>
      <c r="J142">
        <v>9</v>
      </c>
      <c r="L142">
        <v>5.5</v>
      </c>
      <c r="N142">
        <v>7.3</v>
      </c>
      <c r="P142">
        <v>10.7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42511</v>
      </c>
      <c r="F143">
        <v>2016</v>
      </c>
      <c r="G143">
        <v>5</v>
      </c>
      <c r="H143">
        <v>21</v>
      </c>
      <c r="I143" t="s">
        <v>2</v>
      </c>
      <c r="J143">
        <v>18</v>
      </c>
      <c r="L143">
        <v>-1.5</v>
      </c>
      <c r="N143">
        <v>8.3000000000000007</v>
      </c>
      <c r="P143">
        <v>9.6999999999999993</v>
      </c>
      <c r="R143">
        <v>0</v>
      </c>
      <c r="T143">
        <v>0.8</v>
      </c>
      <c r="V143">
        <v>0</v>
      </c>
      <c r="X143">
        <v>0.8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42512</v>
      </c>
      <c r="F144">
        <v>2016</v>
      </c>
      <c r="G144">
        <v>5</v>
      </c>
      <c r="H144">
        <v>22</v>
      </c>
      <c r="I144" t="s">
        <v>2</v>
      </c>
      <c r="J144">
        <v>20</v>
      </c>
      <c r="L144">
        <v>8</v>
      </c>
      <c r="N144">
        <v>14</v>
      </c>
      <c r="P144">
        <v>4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42513</v>
      </c>
      <c r="F145">
        <v>2016</v>
      </c>
      <c r="G145">
        <v>5</v>
      </c>
      <c r="H145">
        <v>23</v>
      </c>
      <c r="I145" t="s">
        <v>2</v>
      </c>
      <c r="J145">
        <v>25.5</v>
      </c>
      <c r="L145">
        <v>5</v>
      </c>
      <c r="N145">
        <v>15.3</v>
      </c>
      <c r="P145">
        <v>2.7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42514</v>
      </c>
      <c r="F146">
        <v>2016</v>
      </c>
      <c r="G146">
        <v>5</v>
      </c>
      <c r="H146">
        <v>24</v>
      </c>
      <c r="I146" t="s">
        <v>2</v>
      </c>
      <c r="J146">
        <v>23</v>
      </c>
      <c r="L146">
        <v>8.5</v>
      </c>
      <c r="N146">
        <v>15.8</v>
      </c>
      <c r="P146">
        <v>2.2000000000000002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42515</v>
      </c>
      <c r="F147">
        <v>2016</v>
      </c>
      <c r="G147">
        <v>5</v>
      </c>
      <c r="H147">
        <v>25</v>
      </c>
      <c r="I147" t="s">
        <v>2</v>
      </c>
      <c r="J147">
        <v>21.5</v>
      </c>
      <c r="L147">
        <v>4.5</v>
      </c>
      <c r="N147">
        <v>13</v>
      </c>
      <c r="P147">
        <v>5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42516</v>
      </c>
      <c r="F148">
        <v>2016</v>
      </c>
      <c r="G148">
        <v>5</v>
      </c>
      <c r="H148">
        <v>26</v>
      </c>
      <c r="I148" t="s">
        <v>2</v>
      </c>
      <c r="J148">
        <v>16</v>
      </c>
      <c r="L148">
        <v>7</v>
      </c>
      <c r="N148">
        <v>11.5</v>
      </c>
      <c r="P148">
        <v>6.5</v>
      </c>
      <c r="R148">
        <v>0</v>
      </c>
      <c r="T148">
        <v>0.4</v>
      </c>
      <c r="V148">
        <v>0</v>
      </c>
      <c r="X148">
        <v>0.4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42517</v>
      </c>
      <c r="F149">
        <v>2016</v>
      </c>
      <c r="G149">
        <v>5</v>
      </c>
      <c r="H149">
        <v>27</v>
      </c>
      <c r="I149" t="s">
        <v>2</v>
      </c>
      <c r="J149">
        <v>17.5</v>
      </c>
      <c r="L149">
        <v>1</v>
      </c>
      <c r="N149">
        <v>9.3000000000000007</v>
      </c>
      <c r="P149">
        <v>8.6999999999999993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42518</v>
      </c>
      <c r="F150">
        <v>2016</v>
      </c>
      <c r="G150">
        <v>5</v>
      </c>
      <c r="H150">
        <v>28</v>
      </c>
      <c r="I150" t="s">
        <v>2</v>
      </c>
      <c r="J150">
        <v>17</v>
      </c>
      <c r="L150">
        <v>3</v>
      </c>
      <c r="N150">
        <v>10</v>
      </c>
      <c r="P150">
        <v>8</v>
      </c>
      <c r="R150">
        <v>0</v>
      </c>
      <c r="T150">
        <v>12.2</v>
      </c>
      <c r="V150">
        <v>0</v>
      </c>
      <c r="X150">
        <v>12.2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42519</v>
      </c>
      <c r="F151">
        <v>2016</v>
      </c>
      <c r="G151">
        <v>5</v>
      </c>
      <c r="H151">
        <v>29</v>
      </c>
      <c r="I151" t="s">
        <v>2</v>
      </c>
      <c r="J151">
        <v>15.5</v>
      </c>
      <c r="L151">
        <v>6.5</v>
      </c>
      <c r="N151">
        <v>11</v>
      </c>
      <c r="P151">
        <v>7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42520</v>
      </c>
      <c r="F152">
        <v>2016</v>
      </c>
      <c r="G152">
        <v>5</v>
      </c>
      <c r="H152">
        <v>30</v>
      </c>
      <c r="I152" t="s">
        <v>2</v>
      </c>
      <c r="J152">
        <v>19.5</v>
      </c>
      <c r="L152">
        <v>3</v>
      </c>
      <c r="N152">
        <v>11.3</v>
      </c>
      <c r="P152">
        <v>6.7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42521</v>
      </c>
      <c r="F153">
        <v>2016</v>
      </c>
      <c r="G153">
        <v>5</v>
      </c>
      <c r="H153">
        <v>31</v>
      </c>
      <c r="I153" t="s">
        <v>2</v>
      </c>
      <c r="J153">
        <v>18.5</v>
      </c>
      <c r="L153">
        <v>8</v>
      </c>
      <c r="N153">
        <v>13.3</v>
      </c>
      <c r="P153">
        <v>4.7</v>
      </c>
      <c r="R153">
        <v>0</v>
      </c>
      <c r="T153">
        <v>0.8</v>
      </c>
      <c r="V153">
        <v>0</v>
      </c>
      <c r="X153">
        <v>0.8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42522</v>
      </c>
      <c r="F154">
        <v>2016</v>
      </c>
      <c r="G154">
        <v>6</v>
      </c>
      <c r="H154">
        <v>1</v>
      </c>
      <c r="I154" t="s">
        <v>2</v>
      </c>
      <c r="J154">
        <v>20.5</v>
      </c>
      <c r="L154">
        <v>9</v>
      </c>
      <c r="N154">
        <v>14.8</v>
      </c>
      <c r="P154">
        <v>3.2</v>
      </c>
      <c r="R154">
        <v>0</v>
      </c>
      <c r="T154">
        <v>2.6</v>
      </c>
      <c r="V154">
        <v>0</v>
      </c>
      <c r="X154">
        <v>2.6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42523</v>
      </c>
      <c r="F155">
        <v>2016</v>
      </c>
      <c r="G155">
        <v>6</v>
      </c>
      <c r="H155">
        <v>2</v>
      </c>
      <c r="I155" t="s">
        <v>2</v>
      </c>
      <c r="J155">
        <v>19</v>
      </c>
      <c r="L155">
        <v>10</v>
      </c>
      <c r="N155">
        <v>14.5</v>
      </c>
      <c r="P155">
        <v>3.5</v>
      </c>
      <c r="R155">
        <v>0</v>
      </c>
      <c r="T155">
        <v>2.6</v>
      </c>
      <c r="V155">
        <v>0</v>
      </c>
      <c r="X155">
        <v>2.6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42524</v>
      </c>
      <c r="F156">
        <v>2016</v>
      </c>
      <c r="G156">
        <v>6</v>
      </c>
      <c r="H156">
        <v>3</v>
      </c>
      <c r="I156" t="s">
        <v>2</v>
      </c>
      <c r="J156">
        <v>18</v>
      </c>
      <c r="L156">
        <v>5.5</v>
      </c>
      <c r="N156">
        <v>11.8</v>
      </c>
      <c r="P156">
        <v>6.2</v>
      </c>
      <c r="R156">
        <v>0</v>
      </c>
      <c r="T156">
        <v>0.6</v>
      </c>
      <c r="V156">
        <v>0</v>
      </c>
      <c r="X156">
        <v>0.6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42525</v>
      </c>
      <c r="F157">
        <v>2016</v>
      </c>
      <c r="G157">
        <v>6</v>
      </c>
      <c r="H157">
        <v>4</v>
      </c>
      <c r="I157" t="s">
        <v>2</v>
      </c>
      <c r="J157">
        <v>24</v>
      </c>
      <c r="L157">
        <v>5</v>
      </c>
      <c r="N157">
        <v>14.5</v>
      </c>
      <c r="P157">
        <v>3.5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42526</v>
      </c>
      <c r="F158">
        <v>2016</v>
      </c>
      <c r="G158">
        <v>6</v>
      </c>
      <c r="H158">
        <v>5</v>
      </c>
      <c r="I158" t="s">
        <v>2</v>
      </c>
      <c r="J158">
        <v>27</v>
      </c>
      <c r="L158">
        <v>6</v>
      </c>
      <c r="N158">
        <v>16.5</v>
      </c>
      <c r="P158">
        <v>1.5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42527</v>
      </c>
      <c r="F159">
        <v>2016</v>
      </c>
      <c r="G159">
        <v>6</v>
      </c>
      <c r="H159">
        <v>6</v>
      </c>
      <c r="I159" t="s">
        <v>2</v>
      </c>
      <c r="J159">
        <v>27</v>
      </c>
      <c r="L159">
        <v>11</v>
      </c>
      <c r="N159">
        <v>19</v>
      </c>
      <c r="P159">
        <v>0</v>
      </c>
      <c r="R159">
        <v>1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42528</v>
      </c>
      <c r="F160">
        <v>2016</v>
      </c>
      <c r="G160">
        <v>6</v>
      </c>
      <c r="H160">
        <v>7</v>
      </c>
      <c r="I160" t="s">
        <v>2</v>
      </c>
      <c r="J160">
        <v>24</v>
      </c>
      <c r="L160">
        <v>5.5</v>
      </c>
      <c r="N160">
        <v>14.8</v>
      </c>
      <c r="P160">
        <v>3.2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42529</v>
      </c>
      <c r="F161">
        <v>2016</v>
      </c>
      <c r="G161">
        <v>6</v>
      </c>
      <c r="H161">
        <v>8</v>
      </c>
      <c r="I161" t="s">
        <v>2</v>
      </c>
      <c r="J161">
        <v>21</v>
      </c>
      <c r="L161">
        <v>13</v>
      </c>
      <c r="N161">
        <v>17</v>
      </c>
      <c r="P161">
        <v>1</v>
      </c>
      <c r="R161">
        <v>0</v>
      </c>
      <c r="T161">
        <v>2.2000000000000002</v>
      </c>
      <c r="V161">
        <v>0</v>
      </c>
      <c r="X161">
        <v>2.2000000000000002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42530</v>
      </c>
      <c r="F162">
        <v>2016</v>
      </c>
      <c r="G162">
        <v>6</v>
      </c>
      <c r="H162">
        <v>9</v>
      </c>
      <c r="I162" t="s">
        <v>2</v>
      </c>
      <c r="J162">
        <v>20</v>
      </c>
      <c r="L162">
        <v>5</v>
      </c>
      <c r="N162">
        <v>12.5</v>
      </c>
      <c r="P162">
        <v>5.5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42531</v>
      </c>
      <c r="F163">
        <v>2016</v>
      </c>
      <c r="G163">
        <v>6</v>
      </c>
      <c r="H163">
        <v>10</v>
      </c>
      <c r="I163" t="s">
        <v>2</v>
      </c>
      <c r="J163">
        <v>18.5</v>
      </c>
      <c r="L163">
        <v>7</v>
      </c>
      <c r="N163">
        <v>12.8</v>
      </c>
      <c r="P163">
        <v>5.2</v>
      </c>
      <c r="R163">
        <v>0</v>
      </c>
      <c r="T163">
        <v>17.399999999999999</v>
      </c>
      <c r="V163">
        <v>0</v>
      </c>
      <c r="X163">
        <v>17.399999999999999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42532</v>
      </c>
      <c r="F164">
        <v>2016</v>
      </c>
      <c r="G164">
        <v>6</v>
      </c>
      <c r="H164">
        <v>11</v>
      </c>
      <c r="I164" t="s">
        <v>2</v>
      </c>
      <c r="J164">
        <v>15</v>
      </c>
      <c r="L164">
        <v>10</v>
      </c>
      <c r="N164">
        <v>12.5</v>
      </c>
      <c r="P164">
        <v>5.5</v>
      </c>
      <c r="R164">
        <v>0</v>
      </c>
      <c r="T164">
        <v>19.8</v>
      </c>
      <c r="V164">
        <v>0</v>
      </c>
      <c r="X164">
        <v>19.8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42533</v>
      </c>
      <c r="F165">
        <v>2016</v>
      </c>
      <c r="G165">
        <v>6</v>
      </c>
      <c r="H165">
        <v>12</v>
      </c>
      <c r="I165" t="s">
        <v>2</v>
      </c>
      <c r="J165">
        <v>19</v>
      </c>
      <c r="L165">
        <v>6</v>
      </c>
      <c r="N165">
        <v>12.5</v>
      </c>
      <c r="P165">
        <v>5.5</v>
      </c>
      <c r="R165">
        <v>0</v>
      </c>
      <c r="T165">
        <v>0</v>
      </c>
      <c r="V165">
        <v>0</v>
      </c>
      <c r="X165">
        <v>0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42534</v>
      </c>
      <c r="F166">
        <v>2016</v>
      </c>
      <c r="G166">
        <v>6</v>
      </c>
      <c r="H166">
        <v>13</v>
      </c>
      <c r="I166" t="s">
        <v>2</v>
      </c>
      <c r="J166">
        <v>17</v>
      </c>
      <c r="L166">
        <v>4</v>
      </c>
      <c r="N166">
        <v>10.5</v>
      </c>
      <c r="P166">
        <v>7.5</v>
      </c>
      <c r="R166">
        <v>0</v>
      </c>
      <c r="T166">
        <v>1</v>
      </c>
      <c r="V166">
        <v>0</v>
      </c>
      <c r="X166">
        <v>1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42535</v>
      </c>
      <c r="F167">
        <v>2016</v>
      </c>
      <c r="G167">
        <v>6</v>
      </c>
      <c r="H167">
        <v>14</v>
      </c>
      <c r="I167" t="s">
        <v>2</v>
      </c>
      <c r="J167">
        <v>13</v>
      </c>
      <c r="L167">
        <v>8</v>
      </c>
      <c r="N167">
        <v>10.5</v>
      </c>
      <c r="P167">
        <v>7.5</v>
      </c>
      <c r="R167">
        <v>0</v>
      </c>
      <c r="T167">
        <v>1.6</v>
      </c>
      <c r="V167">
        <v>0</v>
      </c>
      <c r="X167">
        <v>1.6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42536</v>
      </c>
      <c r="F168">
        <v>2016</v>
      </c>
      <c r="G168">
        <v>6</v>
      </c>
      <c r="H168">
        <v>15</v>
      </c>
      <c r="I168" t="s">
        <v>2</v>
      </c>
      <c r="J168">
        <v>6</v>
      </c>
      <c r="L168">
        <v>6</v>
      </c>
      <c r="N168">
        <v>6</v>
      </c>
      <c r="P168">
        <v>12</v>
      </c>
      <c r="R168">
        <v>0</v>
      </c>
      <c r="T168">
        <v>23.6</v>
      </c>
      <c r="V168">
        <v>0</v>
      </c>
      <c r="X168">
        <v>23.6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42537</v>
      </c>
      <c r="F169">
        <v>2016</v>
      </c>
      <c r="G169">
        <v>6</v>
      </c>
      <c r="H169">
        <v>16</v>
      </c>
      <c r="I169" t="s">
        <v>2</v>
      </c>
      <c r="J169">
        <v>14</v>
      </c>
      <c r="L169">
        <v>5</v>
      </c>
      <c r="N169">
        <v>9.5</v>
      </c>
      <c r="P169">
        <v>8.5</v>
      </c>
      <c r="R169">
        <v>0</v>
      </c>
      <c r="T169">
        <v>17.600000000000001</v>
      </c>
      <c r="V169">
        <v>0</v>
      </c>
      <c r="X169">
        <v>17.600000000000001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42538</v>
      </c>
      <c r="F170">
        <v>2016</v>
      </c>
      <c r="G170">
        <v>6</v>
      </c>
      <c r="H170">
        <v>17</v>
      </c>
      <c r="I170" t="s">
        <v>2</v>
      </c>
      <c r="J170">
        <v>20.5</v>
      </c>
      <c r="L170">
        <v>5</v>
      </c>
      <c r="N170">
        <v>12.8</v>
      </c>
      <c r="P170">
        <v>5.2</v>
      </c>
      <c r="R170">
        <v>0</v>
      </c>
      <c r="T170">
        <v>0.4</v>
      </c>
      <c r="V170">
        <v>0</v>
      </c>
      <c r="X170">
        <v>0.4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42539</v>
      </c>
      <c r="F171">
        <v>2016</v>
      </c>
      <c r="G171">
        <v>6</v>
      </c>
      <c r="H171">
        <v>18</v>
      </c>
      <c r="I171" t="s">
        <v>2</v>
      </c>
      <c r="J171">
        <v>23</v>
      </c>
      <c r="L171">
        <v>5.5</v>
      </c>
      <c r="N171">
        <v>14.3</v>
      </c>
      <c r="P171">
        <v>3.7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42540</v>
      </c>
      <c r="F172">
        <v>2016</v>
      </c>
      <c r="G172">
        <v>6</v>
      </c>
      <c r="H172">
        <v>19</v>
      </c>
      <c r="I172" t="s">
        <v>2</v>
      </c>
      <c r="J172">
        <v>25</v>
      </c>
      <c r="L172">
        <v>8</v>
      </c>
      <c r="N172">
        <v>16.5</v>
      </c>
      <c r="P172">
        <v>1.5</v>
      </c>
      <c r="R172">
        <v>0</v>
      </c>
      <c r="T172">
        <v>1</v>
      </c>
      <c r="V172">
        <v>0</v>
      </c>
      <c r="X172">
        <v>1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42541</v>
      </c>
      <c r="F173">
        <v>2016</v>
      </c>
      <c r="G173">
        <v>6</v>
      </c>
      <c r="H173">
        <v>20</v>
      </c>
      <c r="I173" t="s">
        <v>2</v>
      </c>
      <c r="J173">
        <v>25</v>
      </c>
      <c r="L173">
        <v>10.5</v>
      </c>
      <c r="N173">
        <v>17.8</v>
      </c>
      <c r="P173">
        <v>0.2</v>
      </c>
      <c r="R173">
        <v>0</v>
      </c>
      <c r="T173">
        <v>0.8</v>
      </c>
      <c r="V173">
        <v>0</v>
      </c>
      <c r="X173">
        <v>0.8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42542</v>
      </c>
      <c r="F174">
        <v>2016</v>
      </c>
      <c r="G174">
        <v>6</v>
      </c>
      <c r="H174">
        <v>21</v>
      </c>
      <c r="I174" t="s">
        <v>2</v>
      </c>
      <c r="J174">
        <v>24</v>
      </c>
      <c r="L174">
        <v>10</v>
      </c>
      <c r="N174">
        <v>17</v>
      </c>
      <c r="P174">
        <v>1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42543</v>
      </c>
      <c r="F175">
        <v>2016</v>
      </c>
      <c r="G175">
        <v>6</v>
      </c>
      <c r="H175">
        <v>22</v>
      </c>
      <c r="I175" t="s">
        <v>2</v>
      </c>
      <c r="J175">
        <v>20</v>
      </c>
      <c r="L175">
        <v>11</v>
      </c>
      <c r="N175">
        <v>15.5</v>
      </c>
      <c r="P175">
        <v>2.5</v>
      </c>
      <c r="R175">
        <v>0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42544</v>
      </c>
      <c r="F176">
        <v>2016</v>
      </c>
      <c r="G176">
        <v>6</v>
      </c>
      <c r="H176">
        <v>23</v>
      </c>
      <c r="I176" t="s">
        <v>2</v>
      </c>
      <c r="J176">
        <v>22.5</v>
      </c>
      <c r="L176">
        <v>7</v>
      </c>
      <c r="N176">
        <v>14.8</v>
      </c>
      <c r="P176">
        <v>3.2</v>
      </c>
      <c r="R176">
        <v>0</v>
      </c>
      <c r="T176">
        <v>2.6</v>
      </c>
      <c r="V176">
        <v>0</v>
      </c>
      <c r="X176">
        <v>2.6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42545</v>
      </c>
      <c r="F177">
        <v>2016</v>
      </c>
      <c r="G177">
        <v>6</v>
      </c>
      <c r="H177">
        <v>24</v>
      </c>
      <c r="I177" t="s">
        <v>2</v>
      </c>
      <c r="J177">
        <v>24.5</v>
      </c>
      <c r="L177">
        <v>12</v>
      </c>
      <c r="N177">
        <v>18.3</v>
      </c>
      <c r="P177">
        <v>0</v>
      </c>
      <c r="R177">
        <v>0.3</v>
      </c>
      <c r="T177">
        <v>1.8</v>
      </c>
      <c r="V177">
        <v>0</v>
      </c>
      <c r="X177">
        <v>1.8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42546</v>
      </c>
      <c r="F178">
        <v>2016</v>
      </c>
      <c r="G178">
        <v>6</v>
      </c>
      <c r="H178">
        <v>25</v>
      </c>
      <c r="I178" t="s">
        <v>2</v>
      </c>
      <c r="J178">
        <v>23.5</v>
      </c>
      <c r="L178">
        <v>10</v>
      </c>
      <c r="N178">
        <v>16.8</v>
      </c>
      <c r="P178">
        <v>1.2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42547</v>
      </c>
      <c r="F179">
        <v>2016</v>
      </c>
      <c r="G179">
        <v>6</v>
      </c>
      <c r="H179">
        <v>26</v>
      </c>
      <c r="I179" t="s">
        <v>2</v>
      </c>
      <c r="J179">
        <v>25</v>
      </c>
      <c r="L179">
        <v>8.5</v>
      </c>
      <c r="N179">
        <v>16.8</v>
      </c>
      <c r="P179">
        <v>1.2</v>
      </c>
      <c r="R179">
        <v>0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42548</v>
      </c>
      <c r="F180">
        <v>2016</v>
      </c>
      <c r="G180">
        <v>6</v>
      </c>
      <c r="H180">
        <v>27</v>
      </c>
      <c r="I180" t="s">
        <v>2</v>
      </c>
      <c r="J180">
        <v>28</v>
      </c>
      <c r="L180">
        <v>8</v>
      </c>
      <c r="N180">
        <v>18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42549</v>
      </c>
      <c r="F181">
        <v>2016</v>
      </c>
      <c r="G181">
        <v>6</v>
      </c>
      <c r="H181">
        <v>28</v>
      </c>
      <c r="I181" t="s">
        <v>2</v>
      </c>
      <c r="J181">
        <v>29.5</v>
      </c>
      <c r="L181">
        <v>10</v>
      </c>
      <c r="N181">
        <v>19.8</v>
      </c>
      <c r="P181">
        <v>0</v>
      </c>
      <c r="R181">
        <v>1.8</v>
      </c>
      <c r="T181">
        <v>7.6</v>
      </c>
      <c r="V181">
        <v>0</v>
      </c>
      <c r="X181">
        <v>7.6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42550</v>
      </c>
      <c r="F182">
        <v>2016</v>
      </c>
      <c r="G182">
        <v>6</v>
      </c>
      <c r="H182">
        <v>29</v>
      </c>
      <c r="I182" t="s">
        <v>2</v>
      </c>
      <c r="J182">
        <v>25</v>
      </c>
      <c r="L182">
        <v>14</v>
      </c>
      <c r="N182">
        <v>19.5</v>
      </c>
      <c r="P182">
        <v>0</v>
      </c>
      <c r="R182">
        <v>1.5</v>
      </c>
      <c r="T182">
        <v>10.6</v>
      </c>
      <c r="V182">
        <v>0</v>
      </c>
      <c r="X182">
        <v>10.6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42551</v>
      </c>
      <c r="F183">
        <v>2016</v>
      </c>
      <c r="G183">
        <v>6</v>
      </c>
      <c r="H183">
        <v>30</v>
      </c>
      <c r="I183" t="s">
        <v>2</v>
      </c>
      <c r="J183">
        <v>25</v>
      </c>
      <c r="L183">
        <v>12</v>
      </c>
      <c r="N183">
        <v>18.5</v>
      </c>
      <c r="P183">
        <v>0</v>
      </c>
      <c r="R183">
        <v>0.5</v>
      </c>
      <c r="T183">
        <v>1</v>
      </c>
      <c r="V183">
        <v>0</v>
      </c>
      <c r="X183">
        <v>1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42552</v>
      </c>
      <c r="F184">
        <v>2016</v>
      </c>
      <c r="G184">
        <v>7</v>
      </c>
      <c r="H184">
        <v>1</v>
      </c>
      <c r="I184" t="s">
        <v>2</v>
      </c>
      <c r="J184">
        <v>22.5</v>
      </c>
      <c r="L184">
        <v>11</v>
      </c>
      <c r="N184">
        <v>16.8</v>
      </c>
      <c r="P184">
        <v>1.2</v>
      </c>
      <c r="R184">
        <v>0</v>
      </c>
      <c r="T184">
        <v>0.6</v>
      </c>
      <c r="V184">
        <v>0</v>
      </c>
      <c r="X184">
        <v>0.6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42553</v>
      </c>
      <c r="F185">
        <v>2016</v>
      </c>
      <c r="G185">
        <v>7</v>
      </c>
      <c r="H185">
        <v>2</v>
      </c>
      <c r="I185" t="s">
        <v>2</v>
      </c>
      <c r="J185">
        <v>24</v>
      </c>
      <c r="L185">
        <v>10.5</v>
      </c>
      <c r="N185">
        <v>17.3</v>
      </c>
      <c r="P185">
        <v>0.7</v>
      </c>
      <c r="R185">
        <v>0</v>
      </c>
      <c r="T185">
        <v>5</v>
      </c>
      <c r="V185">
        <v>0</v>
      </c>
      <c r="X185">
        <v>5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42554</v>
      </c>
      <c r="F186">
        <v>2016</v>
      </c>
      <c r="G186">
        <v>7</v>
      </c>
      <c r="H186">
        <v>3</v>
      </c>
      <c r="I186" t="s">
        <v>2</v>
      </c>
      <c r="J186">
        <v>16.5</v>
      </c>
      <c r="L186">
        <v>7</v>
      </c>
      <c r="N186">
        <v>11.8</v>
      </c>
      <c r="P186">
        <v>6.2</v>
      </c>
      <c r="R186">
        <v>0</v>
      </c>
      <c r="T186">
        <v>9.8000000000000007</v>
      </c>
      <c r="V186">
        <v>0</v>
      </c>
      <c r="X186">
        <v>9.8000000000000007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42555</v>
      </c>
      <c r="F187">
        <v>2016</v>
      </c>
      <c r="G187">
        <v>7</v>
      </c>
      <c r="H187">
        <v>4</v>
      </c>
      <c r="I187" t="s">
        <v>2</v>
      </c>
      <c r="J187">
        <v>14</v>
      </c>
      <c r="L187">
        <v>9</v>
      </c>
      <c r="N187">
        <v>11.5</v>
      </c>
      <c r="P187">
        <v>6.5</v>
      </c>
      <c r="R187">
        <v>0</v>
      </c>
      <c r="T187">
        <v>15.4</v>
      </c>
      <c r="V187">
        <v>0</v>
      </c>
      <c r="X187">
        <v>15.4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42556</v>
      </c>
      <c r="F188">
        <v>2016</v>
      </c>
      <c r="G188">
        <v>7</v>
      </c>
      <c r="H188">
        <v>5</v>
      </c>
      <c r="I188" t="s">
        <v>2</v>
      </c>
      <c r="J188">
        <v>19.5</v>
      </c>
      <c r="L188">
        <v>10</v>
      </c>
      <c r="N188">
        <v>14.8</v>
      </c>
      <c r="P188">
        <v>3.2</v>
      </c>
      <c r="R188">
        <v>0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42557</v>
      </c>
      <c r="F189">
        <v>2016</v>
      </c>
      <c r="G189">
        <v>7</v>
      </c>
      <c r="H189">
        <v>6</v>
      </c>
      <c r="I189" t="s">
        <v>2</v>
      </c>
      <c r="J189">
        <v>20.5</v>
      </c>
      <c r="L189">
        <v>7</v>
      </c>
      <c r="N189">
        <v>13.8</v>
      </c>
      <c r="P189">
        <v>4.2</v>
      </c>
      <c r="R189">
        <v>0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42558</v>
      </c>
      <c r="F190">
        <v>2016</v>
      </c>
      <c r="G190">
        <v>7</v>
      </c>
      <c r="H190">
        <v>7</v>
      </c>
      <c r="I190" t="s">
        <v>2</v>
      </c>
      <c r="J190">
        <v>21.5</v>
      </c>
      <c r="L190">
        <v>9.5</v>
      </c>
      <c r="N190">
        <v>15.5</v>
      </c>
      <c r="P190">
        <v>2.5</v>
      </c>
      <c r="R190">
        <v>0</v>
      </c>
      <c r="T190">
        <v>6</v>
      </c>
      <c r="V190">
        <v>0</v>
      </c>
      <c r="X190">
        <v>6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42559</v>
      </c>
      <c r="F191">
        <v>2016</v>
      </c>
      <c r="G191">
        <v>7</v>
      </c>
      <c r="H191">
        <v>8</v>
      </c>
      <c r="I191" t="s">
        <v>2</v>
      </c>
      <c r="J191">
        <v>24</v>
      </c>
      <c r="L191">
        <v>12.5</v>
      </c>
      <c r="N191">
        <v>18.3</v>
      </c>
      <c r="P191">
        <v>0</v>
      </c>
      <c r="R191">
        <v>0.3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42560</v>
      </c>
      <c r="F192">
        <v>2016</v>
      </c>
      <c r="G192">
        <v>7</v>
      </c>
      <c r="H192">
        <v>9</v>
      </c>
      <c r="I192" t="s">
        <v>2</v>
      </c>
      <c r="J192">
        <v>22</v>
      </c>
      <c r="L192">
        <v>10</v>
      </c>
      <c r="N192">
        <v>16</v>
      </c>
      <c r="P192">
        <v>2</v>
      </c>
      <c r="R192">
        <v>0</v>
      </c>
      <c r="T192">
        <v>6.6</v>
      </c>
      <c r="V192">
        <v>0</v>
      </c>
      <c r="X192">
        <v>6.6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42561</v>
      </c>
      <c r="F193">
        <v>2016</v>
      </c>
      <c r="G193">
        <v>7</v>
      </c>
      <c r="H193">
        <v>10</v>
      </c>
      <c r="I193" t="s">
        <v>2</v>
      </c>
      <c r="J193">
        <v>22.5</v>
      </c>
      <c r="L193">
        <v>13.5</v>
      </c>
      <c r="N193">
        <v>18</v>
      </c>
      <c r="P193">
        <v>0</v>
      </c>
      <c r="R193">
        <v>0</v>
      </c>
      <c r="T193">
        <v>2</v>
      </c>
      <c r="V193">
        <v>0</v>
      </c>
      <c r="X193">
        <v>2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42562</v>
      </c>
      <c r="F194">
        <v>2016</v>
      </c>
      <c r="G194">
        <v>7</v>
      </c>
      <c r="H194">
        <v>11</v>
      </c>
      <c r="I194" t="s">
        <v>2</v>
      </c>
      <c r="J194">
        <v>24</v>
      </c>
      <c r="L194">
        <v>12</v>
      </c>
      <c r="N194">
        <v>18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42563</v>
      </c>
      <c r="F195">
        <v>2016</v>
      </c>
      <c r="G195">
        <v>7</v>
      </c>
      <c r="H195">
        <v>12</v>
      </c>
      <c r="I195" t="s">
        <v>2</v>
      </c>
      <c r="J195">
        <v>17</v>
      </c>
      <c r="L195">
        <v>10.5</v>
      </c>
      <c r="N195">
        <v>13.8</v>
      </c>
      <c r="P195">
        <v>4.2</v>
      </c>
      <c r="R195">
        <v>0</v>
      </c>
      <c r="T195">
        <v>9</v>
      </c>
      <c r="V195">
        <v>0</v>
      </c>
      <c r="X195">
        <v>9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42564</v>
      </c>
      <c r="F196">
        <v>2016</v>
      </c>
      <c r="G196">
        <v>7</v>
      </c>
      <c r="H196">
        <v>13</v>
      </c>
      <c r="I196" t="s">
        <v>2</v>
      </c>
      <c r="J196">
        <v>22.5</v>
      </c>
      <c r="L196">
        <v>13.5</v>
      </c>
      <c r="N196">
        <v>18</v>
      </c>
      <c r="P196">
        <v>0</v>
      </c>
      <c r="R196">
        <v>0</v>
      </c>
      <c r="T196">
        <v>16.399999999999999</v>
      </c>
      <c r="V196">
        <v>0</v>
      </c>
      <c r="X196">
        <v>16.399999999999999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42565</v>
      </c>
      <c r="F197">
        <v>2016</v>
      </c>
      <c r="G197">
        <v>7</v>
      </c>
      <c r="H197">
        <v>14</v>
      </c>
      <c r="I197" t="s">
        <v>2</v>
      </c>
      <c r="J197">
        <v>20</v>
      </c>
      <c r="L197">
        <v>11</v>
      </c>
      <c r="N197">
        <v>15.5</v>
      </c>
      <c r="P197">
        <v>2.5</v>
      </c>
      <c r="R197">
        <v>0</v>
      </c>
      <c r="T197">
        <v>15.6</v>
      </c>
      <c r="V197">
        <v>0</v>
      </c>
      <c r="X197">
        <v>15.6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42566</v>
      </c>
      <c r="F198">
        <v>2016</v>
      </c>
      <c r="G198">
        <v>7</v>
      </c>
      <c r="H198">
        <v>15</v>
      </c>
      <c r="I198" t="s">
        <v>2</v>
      </c>
      <c r="J198">
        <v>24.5</v>
      </c>
      <c r="L198">
        <v>10</v>
      </c>
      <c r="N198">
        <v>17.3</v>
      </c>
      <c r="P198">
        <v>0.7</v>
      </c>
      <c r="R198">
        <v>0</v>
      </c>
      <c r="T198">
        <v>1.2</v>
      </c>
      <c r="V198">
        <v>0</v>
      </c>
      <c r="X198">
        <v>1.2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42567</v>
      </c>
      <c r="F199">
        <v>2016</v>
      </c>
      <c r="G199">
        <v>7</v>
      </c>
      <c r="H199">
        <v>16</v>
      </c>
      <c r="I199" t="s">
        <v>2</v>
      </c>
      <c r="J199">
        <v>28</v>
      </c>
      <c r="L199">
        <v>10.5</v>
      </c>
      <c r="N199">
        <v>19.3</v>
      </c>
      <c r="P199">
        <v>0</v>
      </c>
      <c r="R199">
        <v>1.3</v>
      </c>
      <c r="T199">
        <v>0.6</v>
      </c>
      <c r="V199">
        <v>0</v>
      </c>
      <c r="X199">
        <v>0.6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42568</v>
      </c>
      <c r="F200">
        <v>2016</v>
      </c>
      <c r="G200">
        <v>7</v>
      </c>
      <c r="H200">
        <v>17</v>
      </c>
      <c r="I200" t="s">
        <v>2</v>
      </c>
      <c r="J200">
        <v>28</v>
      </c>
      <c r="L200">
        <v>11.5</v>
      </c>
      <c r="N200">
        <v>19.8</v>
      </c>
      <c r="P200">
        <v>0</v>
      </c>
      <c r="R200">
        <v>1.8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42569</v>
      </c>
      <c r="F201">
        <v>2016</v>
      </c>
      <c r="G201">
        <v>7</v>
      </c>
      <c r="H201">
        <v>18</v>
      </c>
      <c r="I201" t="s">
        <v>2</v>
      </c>
      <c r="J201">
        <v>26.5</v>
      </c>
      <c r="L201">
        <v>12.5</v>
      </c>
      <c r="N201">
        <v>19.5</v>
      </c>
      <c r="P201">
        <v>0</v>
      </c>
      <c r="R201">
        <v>1.5</v>
      </c>
      <c r="T201">
        <v>0</v>
      </c>
      <c r="U201" t="s">
        <v>3</v>
      </c>
      <c r="V201">
        <v>0</v>
      </c>
      <c r="X201">
        <v>0</v>
      </c>
      <c r="Y201" t="s">
        <v>3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42570</v>
      </c>
      <c r="F202">
        <v>2016</v>
      </c>
      <c r="G202">
        <v>7</v>
      </c>
      <c r="H202">
        <v>19</v>
      </c>
      <c r="I202" t="s">
        <v>2</v>
      </c>
      <c r="J202">
        <v>27</v>
      </c>
      <c r="L202">
        <v>11.5</v>
      </c>
      <c r="N202">
        <v>19.3</v>
      </c>
      <c r="P202">
        <v>0</v>
      </c>
      <c r="R202">
        <v>1.3</v>
      </c>
      <c r="T202">
        <v>14.8</v>
      </c>
      <c r="V202">
        <v>0</v>
      </c>
      <c r="X202">
        <v>14.8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42571</v>
      </c>
      <c r="F203">
        <v>2016</v>
      </c>
      <c r="G203">
        <v>7</v>
      </c>
      <c r="H203">
        <v>20</v>
      </c>
      <c r="I203" t="s">
        <v>2</v>
      </c>
      <c r="J203">
        <v>22.5</v>
      </c>
      <c r="L203">
        <v>14</v>
      </c>
      <c r="N203">
        <v>18.3</v>
      </c>
      <c r="P203">
        <v>0</v>
      </c>
      <c r="R203">
        <v>0.3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42572</v>
      </c>
      <c r="F204">
        <v>2016</v>
      </c>
      <c r="G204">
        <v>7</v>
      </c>
      <c r="H204">
        <v>21</v>
      </c>
      <c r="I204" t="s">
        <v>2</v>
      </c>
      <c r="J204">
        <v>23.5</v>
      </c>
      <c r="L204">
        <v>11</v>
      </c>
      <c r="N204">
        <v>17.3</v>
      </c>
      <c r="P204">
        <v>0.7</v>
      </c>
      <c r="R204">
        <v>0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42573</v>
      </c>
      <c r="F205">
        <v>2016</v>
      </c>
      <c r="G205">
        <v>7</v>
      </c>
      <c r="H205">
        <v>22</v>
      </c>
      <c r="I205" t="s">
        <v>2</v>
      </c>
      <c r="J205">
        <v>21</v>
      </c>
      <c r="L205">
        <v>10</v>
      </c>
      <c r="N205">
        <v>15.5</v>
      </c>
      <c r="P205">
        <v>2.5</v>
      </c>
      <c r="R205">
        <v>0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42574</v>
      </c>
      <c r="F206">
        <v>2016</v>
      </c>
      <c r="G206">
        <v>7</v>
      </c>
      <c r="H206">
        <v>23</v>
      </c>
      <c r="I206" t="s">
        <v>2</v>
      </c>
      <c r="J206">
        <v>20</v>
      </c>
      <c r="L206">
        <v>13</v>
      </c>
      <c r="N206">
        <v>16.5</v>
      </c>
      <c r="P206">
        <v>1.5</v>
      </c>
      <c r="R206">
        <v>0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42575</v>
      </c>
      <c r="F207">
        <v>2016</v>
      </c>
      <c r="G207">
        <v>7</v>
      </c>
      <c r="H207">
        <v>24</v>
      </c>
      <c r="I207" t="s">
        <v>2</v>
      </c>
      <c r="J207">
        <v>24</v>
      </c>
      <c r="L207">
        <v>14</v>
      </c>
      <c r="N207">
        <v>19</v>
      </c>
      <c r="P207">
        <v>0</v>
      </c>
      <c r="R207">
        <v>1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42576</v>
      </c>
      <c r="F208">
        <v>2016</v>
      </c>
      <c r="G208">
        <v>7</v>
      </c>
      <c r="H208">
        <v>25</v>
      </c>
      <c r="I208" t="s">
        <v>2</v>
      </c>
      <c r="J208">
        <v>25.5</v>
      </c>
      <c r="L208">
        <v>8</v>
      </c>
      <c r="N208">
        <v>16.8</v>
      </c>
      <c r="P208">
        <v>1.2</v>
      </c>
      <c r="R208">
        <v>0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42577</v>
      </c>
      <c r="F209">
        <v>2016</v>
      </c>
      <c r="G209">
        <v>7</v>
      </c>
      <c r="H209">
        <v>26</v>
      </c>
      <c r="I209" t="s">
        <v>2</v>
      </c>
      <c r="J209">
        <v>27</v>
      </c>
      <c r="L209">
        <v>9.5</v>
      </c>
      <c r="N209">
        <v>18.3</v>
      </c>
      <c r="P209">
        <v>0</v>
      </c>
      <c r="R209">
        <v>0.3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42578</v>
      </c>
      <c r="F210">
        <v>2016</v>
      </c>
      <c r="G210">
        <v>7</v>
      </c>
      <c r="H210">
        <v>27</v>
      </c>
      <c r="I210" t="s">
        <v>2</v>
      </c>
      <c r="J210">
        <v>27.5</v>
      </c>
      <c r="L210">
        <v>10</v>
      </c>
      <c r="N210">
        <v>18.8</v>
      </c>
      <c r="P210">
        <v>0</v>
      </c>
      <c r="R210">
        <v>0.8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42579</v>
      </c>
      <c r="F211">
        <v>2016</v>
      </c>
      <c r="G211">
        <v>7</v>
      </c>
      <c r="H211">
        <v>28</v>
      </c>
      <c r="I211" t="s">
        <v>2</v>
      </c>
      <c r="J211">
        <v>28</v>
      </c>
      <c r="L211">
        <v>13</v>
      </c>
      <c r="N211">
        <v>20.5</v>
      </c>
      <c r="P211">
        <v>0</v>
      </c>
      <c r="R211">
        <v>2.5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42580</v>
      </c>
      <c r="F212">
        <v>2016</v>
      </c>
      <c r="G212">
        <v>7</v>
      </c>
      <c r="H212">
        <v>29</v>
      </c>
      <c r="I212" t="s">
        <v>2</v>
      </c>
      <c r="J212">
        <v>25</v>
      </c>
      <c r="L212">
        <v>11</v>
      </c>
      <c r="N212">
        <v>18</v>
      </c>
      <c r="P212">
        <v>0</v>
      </c>
      <c r="R212">
        <v>0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42581</v>
      </c>
      <c r="F213">
        <v>2016</v>
      </c>
      <c r="G213">
        <v>7</v>
      </c>
      <c r="H213">
        <v>30</v>
      </c>
      <c r="I213" t="s">
        <v>2</v>
      </c>
      <c r="J213">
        <v>20</v>
      </c>
      <c r="L213">
        <v>8</v>
      </c>
      <c r="N213">
        <v>14</v>
      </c>
      <c r="P213">
        <v>4</v>
      </c>
      <c r="R213">
        <v>0</v>
      </c>
      <c r="T213">
        <v>2</v>
      </c>
      <c r="V213">
        <v>0</v>
      </c>
      <c r="X213">
        <v>2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42582</v>
      </c>
      <c r="F214">
        <v>2016</v>
      </c>
      <c r="G214">
        <v>7</v>
      </c>
      <c r="H214">
        <v>31</v>
      </c>
      <c r="I214" t="s">
        <v>2</v>
      </c>
      <c r="J214">
        <v>23</v>
      </c>
      <c r="L214">
        <v>11</v>
      </c>
      <c r="N214">
        <v>17</v>
      </c>
      <c r="P214">
        <v>1</v>
      </c>
      <c r="R214">
        <v>0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42583</v>
      </c>
      <c r="F215">
        <v>2016</v>
      </c>
      <c r="G215">
        <v>8</v>
      </c>
      <c r="H215">
        <v>1</v>
      </c>
      <c r="I215" t="s">
        <v>2</v>
      </c>
      <c r="J215">
        <v>26.5</v>
      </c>
      <c r="L215">
        <v>8</v>
      </c>
      <c r="N215">
        <v>17.3</v>
      </c>
      <c r="P215">
        <v>0.7</v>
      </c>
      <c r="R215">
        <v>0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42584</v>
      </c>
      <c r="F216">
        <v>2016</v>
      </c>
      <c r="G216">
        <v>8</v>
      </c>
      <c r="H216">
        <v>2</v>
      </c>
      <c r="I216" t="s">
        <v>2</v>
      </c>
      <c r="J216">
        <v>28.5</v>
      </c>
      <c r="L216">
        <v>9</v>
      </c>
      <c r="N216">
        <v>18.8</v>
      </c>
      <c r="P216">
        <v>0</v>
      </c>
      <c r="R216">
        <v>0.8</v>
      </c>
      <c r="T216">
        <v>1.2</v>
      </c>
      <c r="V216">
        <v>0</v>
      </c>
      <c r="X216">
        <v>1.2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42585</v>
      </c>
      <c r="F217">
        <v>2016</v>
      </c>
      <c r="G217">
        <v>8</v>
      </c>
      <c r="H217">
        <v>3</v>
      </c>
      <c r="I217" t="s">
        <v>2</v>
      </c>
      <c r="J217">
        <v>26</v>
      </c>
      <c r="L217">
        <v>10</v>
      </c>
      <c r="N217">
        <v>18</v>
      </c>
      <c r="P217">
        <v>0</v>
      </c>
      <c r="R217">
        <v>0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42586</v>
      </c>
      <c r="F218">
        <v>2016</v>
      </c>
      <c r="G218">
        <v>8</v>
      </c>
      <c r="H218">
        <v>4</v>
      </c>
      <c r="I218" t="s">
        <v>2</v>
      </c>
      <c r="J218">
        <v>23</v>
      </c>
      <c r="L218">
        <v>8</v>
      </c>
      <c r="N218">
        <v>15.5</v>
      </c>
      <c r="P218">
        <v>2.5</v>
      </c>
      <c r="R218">
        <v>0</v>
      </c>
      <c r="T218">
        <v>0.6</v>
      </c>
      <c r="V218">
        <v>0</v>
      </c>
      <c r="X218">
        <v>0.6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42587</v>
      </c>
      <c r="F219">
        <v>2016</v>
      </c>
      <c r="G219">
        <v>8</v>
      </c>
      <c r="H219">
        <v>5</v>
      </c>
      <c r="I219" t="s">
        <v>2</v>
      </c>
      <c r="J219">
        <v>26.5</v>
      </c>
      <c r="L219">
        <v>8.5</v>
      </c>
      <c r="N219">
        <v>17.5</v>
      </c>
      <c r="P219">
        <v>0.5</v>
      </c>
      <c r="R219">
        <v>0</v>
      </c>
      <c r="T219">
        <v>2.8</v>
      </c>
      <c r="V219">
        <v>0</v>
      </c>
      <c r="X219">
        <v>2.8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42588</v>
      </c>
      <c r="F220">
        <v>2016</v>
      </c>
      <c r="G220">
        <v>8</v>
      </c>
      <c r="H220">
        <v>6</v>
      </c>
      <c r="I220" t="s">
        <v>2</v>
      </c>
      <c r="J220">
        <v>27</v>
      </c>
      <c r="L220">
        <v>11</v>
      </c>
      <c r="N220">
        <v>19</v>
      </c>
      <c r="P220">
        <v>0</v>
      </c>
      <c r="R220">
        <v>1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42589</v>
      </c>
      <c r="F221">
        <v>2016</v>
      </c>
      <c r="G221">
        <v>8</v>
      </c>
      <c r="H221">
        <v>7</v>
      </c>
      <c r="I221" t="s">
        <v>2</v>
      </c>
      <c r="J221">
        <v>26.5</v>
      </c>
      <c r="L221">
        <v>14</v>
      </c>
      <c r="N221">
        <v>20.3</v>
      </c>
      <c r="P221">
        <v>0</v>
      </c>
      <c r="R221">
        <v>2.2999999999999998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42590</v>
      </c>
      <c r="F222">
        <v>2016</v>
      </c>
      <c r="G222">
        <v>8</v>
      </c>
      <c r="H222">
        <v>8</v>
      </c>
      <c r="I222" t="s">
        <v>2</v>
      </c>
      <c r="J222">
        <v>30</v>
      </c>
      <c r="L222">
        <v>12</v>
      </c>
      <c r="N222">
        <v>21</v>
      </c>
      <c r="P222">
        <v>0</v>
      </c>
      <c r="R222">
        <v>3</v>
      </c>
      <c r="T222">
        <v>1.2</v>
      </c>
      <c r="V222">
        <v>0</v>
      </c>
      <c r="X222">
        <v>1.2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42591</v>
      </c>
      <c r="F223">
        <v>2016</v>
      </c>
      <c r="G223">
        <v>8</v>
      </c>
      <c r="H223">
        <v>9</v>
      </c>
      <c r="I223" t="s">
        <v>2</v>
      </c>
      <c r="J223">
        <v>24</v>
      </c>
      <c r="L223">
        <v>15</v>
      </c>
      <c r="N223">
        <v>19.5</v>
      </c>
      <c r="P223">
        <v>0</v>
      </c>
      <c r="R223">
        <v>1.5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42592</v>
      </c>
      <c r="F224">
        <v>2016</v>
      </c>
      <c r="G224">
        <v>8</v>
      </c>
      <c r="H224">
        <v>10</v>
      </c>
      <c r="I224" t="s">
        <v>2</v>
      </c>
      <c r="J224">
        <v>24.5</v>
      </c>
      <c r="L224">
        <v>12</v>
      </c>
      <c r="N224">
        <v>18.3</v>
      </c>
      <c r="P224">
        <v>0</v>
      </c>
      <c r="R224">
        <v>0.3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42593</v>
      </c>
      <c r="F225">
        <v>2016</v>
      </c>
      <c r="G225">
        <v>8</v>
      </c>
      <c r="H225">
        <v>11</v>
      </c>
      <c r="I225" t="s">
        <v>2</v>
      </c>
      <c r="J225">
        <v>25.5</v>
      </c>
      <c r="L225">
        <v>12.5</v>
      </c>
      <c r="N225">
        <v>19</v>
      </c>
      <c r="P225">
        <v>0</v>
      </c>
      <c r="R225">
        <v>1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42594</v>
      </c>
      <c r="F226">
        <v>2016</v>
      </c>
      <c r="G226">
        <v>8</v>
      </c>
      <c r="H226">
        <v>12</v>
      </c>
      <c r="I226" t="s">
        <v>2</v>
      </c>
      <c r="J226">
        <v>27</v>
      </c>
      <c r="L226">
        <v>8</v>
      </c>
      <c r="N226">
        <v>17.5</v>
      </c>
      <c r="P226">
        <v>0.5</v>
      </c>
      <c r="R226">
        <v>0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42595</v>
      </c>
      <c r="F227">
        <v>2016</v>
      </c>
      <c r="G227">
        <v>8</v>
      </c>
      <c r="H227">
        <v>13</v>
      </c>
      <c r="I227" t="s">
        <v>2</v>
      </c>
      <c r="J227">
        <v>29</v>
      </c>
      <c r="L227">
        <v>9.5</v>
      </c>
      <c r="N227">
        <v>19.3</v>
      </c>
      <c r="P227">
        <v>0</v>
      </c>
      <c r="R227">
        <v>1.3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42596</v>
      </c>
      <c r="F228">
        <v>2016</v>
      </c>
      <c r="G228">
        <v>8</v>
      </c>
      <c r="H228">
        <v>14</v>
      </c>
      <c r="I228" t="s">
        <v>2</v>
      </c>
      <c r="J228">
        <v>27.5</v>
      </c>
      <c r="L228">
        <v>14</v>
      </c>
      <c r="N228">
        <v>20.8</v>
      </c>
      <c r="P228">
        <v>0</v>
      </c>
      <c r="R228">
        <v>2.8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42597</v>
      </c>
      <c r="F229">
        <v>2016</v>
      </c>
      <c r="G229">
        <v>8</v>
      </c>
      <c r="H229">
        <v>15</v>
      </c>
      <c r="I229" t="s">
        <v>2</v>
      </c>
      <c r="J229">
        <v>28</v>
      </c>
      <c r="L229">
        <v>9.5</v>
      </c>
      <c r="N229">
        <v>18.8</v>
      </c>
      <c r="P229">
        <v>0</v>
      </c>
      <c r="R229">
        <v>0.8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42598</v>
      </c>
      <c r="F230">
        <v>2016</v>
      </c>
      <c r="G230">
        <v>8</v>
      </c>
      <c r="H230">
        <v>16</v>
      </c>
      <c r="I230" t="s">
        <v>2</v>
      </c>
      <c r="J230">
        <v>25.5</v>
      </c>
      <c r="L230">
        <v>10</v>
      </c>
      <c r="N230">
        <v>17.8</v>
      </c>
      <c r="P230">
        <v>0.2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42599</v>
      </c>
      <c r="F231">
        <v>2016</v>
      </c>
      <c r="G231">
        <v>8</v>
      </c>
      <c r="H231">
        <v>17</v>
      </c>
      <c r="I231" t="s">
        <v>2</v>
      </c>
      <c r="J231">
        <v>25</v>
      </c>
      <c r="L231">
        <v>6.5</v>
      </c>
      <c r="N231">
        <v>15.8</v>
      </c>
      <c r="P231">
        <v>2.2000000000000002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42600</v>
      </c>
      <c r="F232">
        <v>2016</v>
      </c>
      <c r="G232">
        <v>8</v>
      </c>
      <c r="H232">
        <v>18</v>
      </c>
      <c r="I232" t="s">
        <v>2</v>
      </c>
      <c r="J232">
        <v>28</v>
      </c>
      <c r="L232">
        <v>5</v>
      </c>
      <c r="N232">
        <v>16.5</v>
      </c>
      <c r="P232">
        <v>1.5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42601</v>
      </c>
      <c r="F233">
        <v>2016</v>
      </c>
      <c r="G233">
        <v>8</v>
      </c>
      <c r="H233">
        <v>19</v>
      </c>
      <c r="I233" t="s">
        <v>2</v>
      </c>
      <c r="J233">
        <v>28.5</v>
      </c>
      <c r="L233">
        <v>7</v>
      </c>
      <c r="N233">
        <v>17.8</v>
      </c>
      <c r="P233">
        <v>0.2</v>
      </c>
      <c r="R233">
        <v>0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42602</v>
      </c>
      <c r="F234">
        <v>2016</v>
      </c>
      <c r="G234">
        <v>8</v>
      </c>
      <c r="H234">
        <v>20</v>
      </c>
      <c r="I234" t="s">
        <v>2</v>
      </c>
      <c r="J234">
        <v>28</v>
      </c>
      <c r="L234">
        <v>10.5</v>
      </c>
      <c r="N234">
        <v>19.3</v>
      </c>
      <c r="P234">
        <v>0</v>
      </c>
      <c r="R234">
        <v>1.3</v>
      </c>
      <c r="T234">
        <v>2.6</v>
      </c>
      <c r="V234">
        <v>0</v>
      </c>
      <c r="X234">
        <v>2.6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42603</v>
      </c>
      <c r="F235">
        <v>2016</v>
      </c>
      <c r="G235">
        <v>8</v>
      </c>
      <c r="H235">
        <v>21</v>
      </c>
      <c r="I235" t="s">
        <v>2</v>
      </c>
      <c r="J235">
        <v>15</v>
      </c>
      <c r="L235">
        <v>13</v>
      </c>
      <c r="N235">
        <v>14</v>
      </c>
      <c r="P235">
        <v>4</v>
      </c>
      <c r="R235">
        <v>0</v>
      </c>
      <c r="T235">
        <v>13.8</v>
      </c>
      <c r="V235">
        <v>0</v>
      </c>
      <c r="X235">
        <v>13.8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42604</v>
      </c>
      <c r="F236">
        <v>2016</v>
      </c>
      <c r="G236">
        <v>8</v>
      </c>
      <c r="H236">
        <v>22</v>
      </c>
      <c r="I236" t="s">
        <v>2</v>
      </c>
      <c r="J236">
        <v>21</v>
      </c>
      <c r="L236">
        <v>10</v>
      </c>
      <c r="N236">
        <v>15.5</v>
      </c>
      <c r="P236">
        <v>2.5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42605</v>
      </c>
      <c r="F237">
        <v>2016</v>
      </c>
      <c r="G237">
        <v>8</v>
      </c>
      <c r="H237">
        <v>23</v>
      </c>
      <c r="I237" t="s">
        <v>2</v>
      </c>
      <c r="J237">
        <v>25.5</v>
      </c>
      <c r="L237">
        <v>6.5</v>
      </c>
      <c r="N237">
        <v>16</v>
      </c>
      <c r="P237">
        <v>2</v>
      </c>
      <c r="R237">
        <v>0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42606</v>
      </c>
      <c r="F238">
        <v>2016</v>
      </c>
      <c r="G238">
        <v>8</v>
      </c>
      <c r="H238">
        <v>24</v>
      </c>
      <c r="I238" t="s">
        <v>2</v>
      </c>
      <c r="J238">
        <v>28</v>
      </c>
      <c r="L238">
        <v>7.5</v>
      </c>
      <c r="N238">
        <v>17.8</v>
      </c>
      <c r="P238">
        <v>0.2</v>
      </c>
      <c r="R238">
        <v>0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42607</v>
      </c>
      <c r="F239">
        <v>2016</v>
      </c>
      <c r="G239">
        <v>8</v>
      </c>
      <c r="H239">
        <v>25</v>
      </c>
      <c r="I239" t="s">
        <v>2</v>
      </c>
      <c r="J239">
        <v>27.5</v>
      </c>
      <c r="L239">
        <v>8</v>
      </c>
      <c r="N239">
        <v>17.8</v>
      </c>
      <c r="P239">
        <v>0.2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42608</v>
      </c>
      <c r="F240">
        <v>2016</v>
      </c>
      <c r="G240">
        <v>8</v>
      </c>
      <c r="H240">
        <v>26</v>
      </c>
      <c r="I240" t="s">
        <v>2</v>
      </c>
      <c r="J240">
        <v>27</v>
      </c>
      <c r="L240">
        <v>9</v>
      </c>
      <c r="N240">
        <v>18</v>
      </c>
      <c r="P240">
        <v>0</v>
      </c>
      <c r="R240">
        <v>0</v>
      </c>
      <c r="T240">
        <v>5</v>
      </c>
      <c r="V240">
        <v>0</v>
      </c>
      <c r="X240">
        <v>5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42609</v>
      </c>
      <c r="F241">
        <v>2016</v>
      </c>
      <c r="G241">
        <v>8</v>
      </c>
      <c r="H241">
        <v>27</v>
      </c>
      <c r="I241" t="s">
        <v>2</v>
      </c>
      <c r="J241">
        <v>14</v>
      </c>
      <c r="L241">
        <v>11.5</v>
      </c>
      <c r="N241">
        <v>12.8</v>
      </c>
      <c r="P241">
        <v>5.2</v>
      </c>
      <c r="R241">
        <v>0</v>
      </c>
      <c r="T241">
        <v>8</v>
      </c>
      <c r="V241">
        <v>0</v>
      </c>
      <c r="X241">
        <v>8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42610</v>
      </c>
      <c r="F242">
        <v>2016</v>
      </c>
      <c r="G242">
        <v>8</v>
      </c>
      <c r="H242">
        <v>28</v>
      </c>
      <c r="I242" t="s">
        <v>2</v>
      </c>
      <c r="J242">
        <v>13.5</v>
      </c>
      <c r="L242">
        <v>2.5</v>
      </c>
      <c r="N242">
        <v>8</v>
      </c>
      <c r="P242">
        <v>10</v>
      </c>
      <c r="R242">
        <v>0</v>
      </c>
      <c r="T242">
        <v>5.4</v>
      </c>
      <c r="V242">
        <v>0</v>
      </c>
      <c r="X242">
        <v>5.4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42611</v>
      </c>
      <c r="F243">
        <v>2016</v>
      </c>
      <c r="G243">
        <v>8</v>
      </c>
      <c r="H243">
        <v>29</v>
      </c>
      <c r="I243" t="s">
        <v>2</v>
      </c>
      <c r="J243">
        <v>19</v>
      </c>
      <c r="L243">
        <v>10</v>
      </c>
      <c r="N243">
        <v>14.5</v>
      </c>
      <c r="P243">
        <v>3.5</v>
      </c>
      <c r="R243">
        <v>0</v>
      </c>
      <c r="T243">
        <v>9.4</v>
      </c>
      <c r="V243">
        <v>0</v>
      </c>
      <c r="X243">
        <v>9.4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42612</v>
      </c>
      <c r="F244">
        <v>2016</v>
      </c>
      <c r="G244">
        <v>8</v>
      </c>
      <c r="H244">
        <v>30</v>
      </c>
      <c r="I244" t="s">
        <v>2</v>
      </c>
      <c r="J244">
        <v>17.5</v>
      </c>
      <c r="L244">
        <v>11.5</v>
      </c>
      <c r="N244">
        <v>14.5</v>
      </c>
      <c r="P244">
        <v>3.5</v>
      </c>
      <c r="R244">
        <v>0</v>
      </c>
      <c r="T244">
        <v>0.6</v>
      </c>
      <c r="V244">
        <v>0</v>
      </c>
      <c r="X244">
        <v>0.6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42613</v>
      </c>
      <c r="F245">
        <v>2016</v>
      </c>
      <c r="G245">
        <v>8</v>
      </c>
      <c r="H245">
        <v>31</v>
      </c>
      <c r="I245" t="s">
        <v>2</v>
      </c>
      <c r="J245">
        <v>18</v>
      </c>
      <c r="L245">
        <v>7</v>
      </c>
      <c r="N245">
        <v>12.5</v>
      </c>
      <c r="P245">
        <v>5.5</v>
      </c>
      <c r="R245">
        <v>0</v>
      </c>
      <c r="T245">
        <v>13</v>
      </c>
      <c r="V245">
        <v>0</v>
      </c>
      <c r="X245">
        <v>13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42614</v>
      </c>
      <c r="F246">
        <v>2016</v>
      </c>
      <c r="G246">
        <v>9</v>
      </c>
      <c r="H246">
        <v>1</v>
      </c>
      <c r="I246" t="s">
        <v>2</v>
      </c>
      <c r="J246">
        <v>17.5</v>
      </c>
      <c r="L246">
        <v>7</v>
      </c>
      <c r="N246">
        <v>12.3</v>
      </c>
      <c r="P246">
        <v>5.7</v>
      </c>
      <c r="R246">
        <v>0</v>
      </c>
      <c r="T246">
        <v>1.2</v>
      </c>
      <c r="V246">
        <v>0</v>
      </c>
      <c r="X246">
        <v>1.2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42615</v>
      </c>
      <c r="F247">
        <v>2016</v>
      </c>
      <c r="G247">
        <v>9</v>
      </c>
      <c r="H247">
        <v>2</v>
      </c>
      <c r="I247" t="s">
        <v>2</v>
      </c>
      <c r="J247">
        <v>13.5</v>
      </c>
      <c r="L247">
        <v>5</v>
      </c>
      <c r="N247">
        <v>9.3000000000000007</v>
      </c>
      <c r="P247">
        <v>8.6999999999999993</v>
      </c>
      <c r="R247">
        <v>0</v>
      </c>
      <c r="T247">
        <v>11.8</v>
      </c>
      <c r="V247">
        <v>0</v>
      </c>
      <c r="X247">
        <v>11.8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42616</v>
      </c>
      <c r="F248">
        <v>2016</v>
      </c>
      <c r="G248">
        <v>9</v>
      </c>
      <c r="H248">
        <v>3</v>
      </c>
      <c r="I248" t="s">
        <v>2</v>
      </c>
      <c r="J248">
        <v>12.5</v>
      </c>
      <c r="L248">
        <v>7</v>
      </c>
      <c r="N248">
        <v>9.8000000000000007</v>
      </c>
      <c r="P248">
        <v>8.1999999999999993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42617</v>
      </c>
      <c r="F249">
        <v>2016</v>
      </c>
      <c r="G249">
        <v>9</v>
      </c>
      <c r="H249">
        <v>4</v>
      </c>
      <c r="I249" t="s">
        <v>2</v>
      </c>
      <c r="J249">
        <v>17.5</v>
      </c>
      <c r="L249">
        <v>2</v>
      </c>
      <c r="N249">
        <v>9.8000000000000007</v>
      </c>
      <c r="P249">
        <v>8.1999999999999993</v>
      </c>
      <c r="R249">
        <v>0</v>
      </c>
      <c r="T249">
        <v>0.6</v>
      </c>
      <c r="V249">
        <v>0</v>
      </c>
      <c r="X249">
        <v>0.6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42618</v>
      </c>
      <c r="F250">
        <v>2016</v>
      </c>
      <c r="G250">
        <v>9</v>
      </c>
      <c r="H250">
        <v>5</v>
      </c>
      <c r="I250" t="s">
        <v>2</v>
      </c>
      <c r="J250">
        <v>17</v>
      </c>
      <c r="L250">
        <v>8</v>
      </c>
      <c r="N250">
        <v>12.5</v>
      </c>
      <c r="P250">
        <v>5.5</v>
      </c>
      <c r="R250">
        <v>0</v>
      </c>
      <c r="T250">
        <v>1.4</v>
      </c>
      <c r="V250">
        <v>0</v>
      </c>
      <c r="X250">
        <v>1.4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42619</v>
      </c>
      <c r="F251">
        <v>2016</v>
      </c>
      <c r="G251">
        <v>9</v>
      </c>
      <c r="H251">
        <v>6</v>
      </c>
      <c r="I251" t="s">
        <v>2</v>
      </c>
      <c r="J251">
        <v>19.5</v>
      </c>
      <c r="L251">
        <v>5.5</v>
      </c>
      <c r="N251">
        <v>12.5</v>
      </c>
      <c r="P251">
        <v>5.5</v>
      </c>
      <c r="R251">
        <v>0</v>
      </c>
      <c r="T251">
        <v>0.4</v>
      </c>
      <c r="V251">
        <v>0</v>
      </c>
      <c r="X251">
        <v>0.4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42620</v>
      </c>
      <c r="F252">
        <v>2016</v>
      </c>
      <c r="G252">
        <v>9</v>
      </c>
      <c r="H252">
        <v>7</v>
      </c>
      <c r="I252" t="s">
        <v>2</v>
      </c>
      <c r="J252">
        <v>15</v>
      </c>
      <c r="L252">
        <v>5.5</v>
      </c>
      <c r="N252">
        <v>10.3</v>
      </c>
      <c r="P252">
        <v>7.7</v>
      </c>
      <c r="R252">
        <v>0</v>
      </c>
      <c r="T252">
        <v>1.2</v>
      </c>
      <c r="V252">
        <v>0</v>
      </c>
      <c r="X252">
        <v>1.2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42621</v>
      </c>
      <c r="F253">
        <v>2016</v>
      </c>
      <c r="G253">
        <v>9</v>
      </c>
      <c r="H253">
        <v>8</v>
      </c>
      <c r="I253" t="s">
        <v>2</v>
      </c>
      <c r="J253">
        <v>15</v>
      </c>
      <c r="L253">
        <v>15</v>
      </c>
      <c r="N253">
        <v>15</v>
      </c>
      <c r="P253">
        <v>3</v>
      </c>
      <c r="R253">
        <v>0</v>
      </c>
      <c r="T253">
        <v>2.2000000000000002</v>
      </c>
      <c r="V253">
        <v>0</v>
      </c>
      <c r="X253">
        <v>2.2000000000000002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42622</v>
      </c>
      <c r="F254">
        <v>2016</v>
      </c>
      <c r="G254">
        <v>9</v>
      </c>
      <c r="H254">
        <v>9</v>
      </c>
      <c r="I254" t="s">
        <v>2</v>
      </c>
      <c r="J254">
        <v>12</v>
      </c>
      <c r="L254">
        <v>7</v>
      </c>
      <c r="N254">
        <v>9.5</v>
      </c>
      <c r="P254">
        <v>8.5</v>
      </c>
      <c r="R254">
        <v>0</v>
      </c>
      <c r="T254">
        <v>4.2</v>
      </c>
      <c r="V254">
        <v>0</v>
      </c>
      <c r="X254">
        <v>4.2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42623</v>
      </c>
      <c r="F255">
        <v>2016</v>
      </c>
      <c r="G255">
        <v>9</v>
      </c>
      <c r="H255">
        <v>10</v>
      </c>
      <c r="I255" t="s">
        <v>2</v>
      </c>
      <c r="J255">
        <v>18</v>
      </c>
      <c r="L255">
        <v>8</v>
      </c>
      <c r="N255">
        <v>13</v>
      </c>
      <c r="P255">
        <v>5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42624</v>
      </c>
      <c r="F256">
        <v>2016</v>
      </c>
      <c r="G256">
        <v>9</v>
      </c>
      <c r="H256">
        <v>11</v>
      </c>
      <c r="I256" t="s">
        <v>2</v>
      </c>
      <c r="J256">
        <v>17</v>
      </c>
      <c r="L256">
        <v>1.5</v>
      </c>
      <c r="N256">
        <v>9.3000000000000007</v>
      </c>
      <c r="P256">
        <v>8.6999999999999993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42625</v>
      </c>
      <c r="F257">
        <v>2016</v>
      </c>
      <c r="G257">
        <v>9</v>
      </c>
      <c r="H257">
        <v>12</v>
      </c>
      <c r="I257" t="s">
        <v>2</v>
      </c>
      <c r="J257">
        <v>20</v>
      </c>
      <c r="L257">
        <v>1</v>
      </c>
      <c r="N257">
        <v>10.5</v>
      </c>
      <c r="P257">
        <v>7.5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42626</v>
      </c>
      <c r="F258">
        <v>2016</v>
      </c>
      <c r="G258">
        <v>9</v>
      </c>
      <c r="H258">
        <v>13</v>
      </c>
      <c r="I258" t="s">
        <v>2</v>
      </c>
      <c r="J258">
        <v>25.5</v>
      </c>
      <c r="L258">
        <v>2.5</v>
      </c>
      <c r="N258">
        <v>14</v>
      </c>
      <c r="P258">
        <v>4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42627</v>
      </c>
      <c r="F259">
        <v>2016</v>
      </c>
      <c r="G259">
        <v>9</v>
      </c>
      <c r="H259">
        <v>14</v>
      </c>
      <c r="I259" t="s">
        <v>2</v>
      </c>
      <c r="J259">
        <v>24</v>
      </c>
      <c r="L259">
        <v>5</v>
      </c>
      <c r="N259">
        <v>14.5</v>
      </c>
      <c r="P259">
        <v>3.5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42628</v>
      </c>
      <c r="F260">
        <v>2016</v>
      </c>
      <c r="G260">
        <v>9</v>
      </c>
      <c r="H260">
        <v>15</v>
      </c>
      <c r="I260" t="s">
        <v>2</v>
      </c>
      <c r="J260">
        <v>23</v>
      </c>
      <c r="L260">
        <v>5</v>
      </c>
      <c r="N260">
        <v>14</v>
      </c>
      <c r="P260">
        <v>4</v>
      </c>
      <c r="R260">
        <v>0</v>
      </c>
      <c r="T260">
        <v>0.8</v>
      </c>
      <c r="V260">
        <v>0</v>
      </c>
      <c r="X260">
        <v>0.8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42629</v>
      </c>
      <c r="F261">
        <v>2016</v>
      </c>
      <c r="G261">
        <v>9</v>
      </c>
      <c r="H261">
        <v>16</v>
      </c>
      <c r="I261" t="s">
        <v>2</v>
      </c>
      <c r="J261">
        <v>15</v>
      </c>
      <c r="L261">
        <v>8.5</v>
      </c>
      <c r="N261">
        <v>11.8</v>
      </c>
      <c r="P261">
        <v>6.2</v>
      </c>
      <c r="R261">
        <v>0</v>
      </c>
      <c r="T261">
        <v>5.4</v>
      </c>
      <c r="V261">
        <v>0</v>
      </c>
      <c r="X261">
        <v>5.4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42630</v>
      </c>
      <c r="F262">
        <v>2016</v>
      </c>
      <c r="G262">
        <v>9</v>
      </c>
      <c r="H262">
        <v>17</v>
      </c>
      <c r="I262" t="s">
        <v>2</v>
      </c>
      <c r="J262">
        <v>16</v>
      </c>
      <c r="L262">
        <v>9</v>
      </c>
      <c r="N262">
        <v>12.5</v>
      </c>
      <c r="P262">
        <v>5.5</v>
      </c>
      <c r="R262">
        <v>0</v>
      </c>
      <c r="T262">
        <v>2.6</v>
      </c>
      <c r="V262">
        <v>0</v>
      </c>
      <c r="X262">
        <v>2.6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42631</v>
      </c>
      <c r="F263">
        <v>2016</v>
      </c>
      <c r="G263">
        <v>9</v>
      </c>
      <c r="H263">
        <v>18</v>
      </c>
      <c r="I263" t="s">
        <v>2</v>
      </c>
      <c r="J263">
        <v>14</v>
      </c>
      <c r="L263">
        <v>3</v>
      </c>
      <c r="N263">
        <v>8.5</v>
      </c>
      <c r="P263">
        <v>9.5</v>
      </c>
      <c r="R263">
        <v>0</v>
      </c>
      <c r="T263">
        <v>0.8</v>
      </c>
      <c r="V263">
        <v>0</v>
      </c>
      <c r="X263">
        <v>0.8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42632</v>
      </c>
      <c r="F264">
        <v>2016</v>
      </c>
      <c r="G264">
        <v>9</v>
      </c>
      <c r="H264">
        <v>19</v>
      </c>
      <c r="I264" t="s">
        <v>2</v>
      </c>
      <c r="J264">
        <v>16.5</v>
      </c>
      <c r="L264">
        <v>1.5</v>
      </c>
      <c r="N264">
        <v>9</v>
      </c>
      <c r="P264">
        <v>9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42633</v>
      </c>
      <c r="F265">
        <v>2016</v>
      </c>
      <c r="G265">
        <v>9</v>
      </c>
      <c r="H265">
        <v>20</v>
      </c>
      <c r="I265" t="s">
        <v>2</v>
      </c>
      <c r="J265">
        <v>16</v>
      </c>
      <c r="L265">
        <v>2.5</v>
      </c>
      <c r="N265">
        <v>9.3000000000000007</v>
      </c>
      <c r="P265">
        <v>8.6999999999999993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42634</v>
      </c>
      <c r="F266">
        <v>2016</v>
      </c>
      <c r="G266">
        <v>9</v>
      </c>
      <c r="H266">
        <v>21</v>
      </c>
      <c r="I266" t="s">
        <v>2</v>
      </c>
      <c r="J266">
        <v>19</v>
      </c>
      <c r="L266">
        <v>0</v>
      </c>
      <c r="N266">
        <v>9.5</v>
      </c>
      <c r="P266">
        <v>8.5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42635</v>
      </c>
      <c r="F267">
        <v>2016</v>
      </c>
      <c r="G267">
        <v>9</v>
      </c>
      <c r="H267">
        <v>22</v>
      </c>
      <c r="I267" t="s">
        <v>2</v>
      </c>
      <c r="J267">
        <v>19.5</v>
      </c>
      <c r="L267">
        <v>0</v>
      </c>
      <c r="N267">
        <v>9.8000000000000007</v>
      </c>
      <c r="P267">
        <v>8.1999999999999993</v>
      </c>
      <c r="R267">
        <v>0</v>
      </c>
      <c r="T267">
        <v>1.2</v>
      </c>
      <c r="V267">
        <v>0</v>
      </c>
      <c r="X267">
        <v>1.2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42636</v>
      </c>
      <c r="F268">
        <v>2016</v>
      </c>
      <c r="G268">
        <v>9</v>
      </c>
      <c r="H268">
        <v>23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42637</v>
      </c>
      <c r="F269">
        <v>2016</v>
      </c>
      <c r="G269">
        <v>9</v>
      </c>
      <c r="H269">
        <v>24</v>
      </c>
      <c r="I269" t="s">
        <v>2</v>
      </c>
      <c r="J269">
        <v>15</v>
      </c>
      <c r="L269">
        <v>0.5</v>
      </c>
      <c r="N269">
        <v>7.8</v>
      </c>
      <c r="P269">
        <v>10.199999999999999</v>
      </c>
      <c r="R269">
        <v>0</v>
      </c>
      <c r="T269">
        <v>3</v>
      </c>
      <c r="V269">
        <v>0</v>
      </c>
      <c r="X269">
        <v>3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42638</v>
      </c>
      <c r="F270">
        <v>2016</v>
      </c>
      <c r="G270">
        <v>9</v>
      </c>
      <c r="H270">
        <v>25</v>
      </c>
      <c r="I270" t="s">
        <v>2</v>
      </c>
      <c r="J270">
        <v>12</v>
      </c>
      <c r="L270">
        <v>7</v>
      </c>
      <c r="N270">
        <v>9.5</v>
      </c>
      <c r="P270">
        <v>8.5</v>
      </c>
      <c r="R270">
        <v>0</v>
      </c>
      <c r="T270">
        <v>2.4</v>
      </c>
      <c r="V270">
        <v>0</v>
      </c>
      <c r="X270">
        <v>2.4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42639</v>
      </c>
      <c r="F271">
        <v>2016</v>
      </c>
      <c r="G271">
        <v>9</v>
      </c>
      <c r="H271">
        <v>26</v>
      </c>
      <c r="I271" t="s">
        <v>2</v>
      </c>
      <c r="J271">
        <v>20</v>
      </c>
      <c r="L271">
        <v>8.5</v>
      </c>
      <c r="N271">
        <v>14.3</v>
      </c>
      <c r="P271">
        <v>3.7</v>
      </c>
      <c r="R271">
        <v>0</v>
      </c>
      <c r="T271">
        <v>0.8</v>
      </c>
      <c r="V271">
        <v>0</v>
      </c>
      <c r="X271">
        <v>0.8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42640</v>
      </c>
      <c r="F272">
        <v>2016</v>
      </c>
      <c r="G272">
        <v>9</v>
      </c>
      <c r="H272">
        <v>27</v>
      </c>
      <c r="I272" t="s">
        <v>2</v>
      </c>
      <c r="J272">
        <v>14.5</v>
      </c>
      <c r="L272">
        <v>1.5</v>
      </c>
      <c r="N272">
        <v>8</v>
      </c>
      <c r="P272">
        <v>10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42641</v>
      </c>
      <c r="F273">
        <v>2016</v>
      </c>
      <c r="G273">
        <v>9</v>
      </c>
      <c r="H273">
        <v>28</v>
      </c>
      <c r="I273" t="s">
        <v>2</v>
      </c>
      <c r="J273">
        <v>15</v>
      </c>
      <c r="L273">
        <v>-2</v>
      </c>
      <c r="N273">
        <v>6.5</v>
      </c>
      <c r="P273">
        <v>11.5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42642</v>
      </c>
      <c r="F274">
        <v>2016</v>
      </c>
      <c r="G274">
        <v>9</v>
      </c>
      <c r="H274">
        <v>29</v>
      </c>
      <c r="I274" t="s">
        <v>2</v>
      </c>
      <c r="J274">
        <v>15</v>
      </c>
      <c r="L274">
        <v>-3</v>
      </c>
      <c r="N274">
        <v>6</v>
      </c>
      <c r="P274">
        <v>12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42643</v>
      </c>
      <c r="F275">
        <v>2016</v>
      </c>
      <c r="G275">
        <v>9</v>
      </c>
      <c r="H275">
        <v>30</v>
      </c>
      <c r="I275" t="s">
        <v>2</v>
      </c>
      <c r="J275">
        <v>15</v>
      </c>
      <c r="L275">
        <v>-2.5</v>
      </c>
      <c r="N275">
        <v>6.3</v>
      </c>
      <c r="P275">
        <v>11.7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42644</v>
      </c>
      <c r="F276">
        <v>2016</v>
      </c>
      <c r="G276">
        <v>10</v>
      </c>
      <c r="H276">
        <v>1</v>
      </c>
      <c r="I276" t="s">
        <v>2</v>
      </c>
      <c r="J276">
        <v>7</v>
      </c>
      <c r="L276">
        <v>4</v>
      </c>
      <c r="N276">
        <v>5.5</v>
      </c>
      <c r="P276">
        <v>12.5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42645</v>
      </c>
      <c r="F277">
        <v>2016</v>
      </c>
      <c r="G277">
        <v>10</v>
      </c>
      <c r="H277">
        <v>2</v>
      </c>
      <c r="I277" t="s">
        <v>2</v>
      </c>
      <c r="J277">
        <v>13</v>
      </c>
      <c r="L277">
        <v>-1</v>
      </c>
      <c r="N277">
        <v>6</v>
      </c>
      <c r="P277">
        <v>12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42646</v>
      </c>
      <c r="F278">
        <v>2016</v>
      </c>
      <c r="G278">
        <v>10</v>
      </c>
      <c r="H278">
        <v>3</v>
      </c>
      <c r="I278" t="s">
        <v>2</v>
      </c>
      <c r="J278">
        <v>14</v>
      </c>
      <c r="L278">
        <v>-1.5</v>
      </c>
      <c r="N278">
        <v>6.3</v>
      </c>
      <c r="P278">
        <v>11.7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42647</v>
      </c>
      <c r="F279">
        <v>2016</v>
      </c>
      <c r="G279">
        <v>10</v>
      </c>
      <c r="H279">
        <v>4</v>
      </c>
      <c r="I279" t="s">
        <v>2</v>
      </c>
      <c r="J279">
        <v>10</v>
      </c>
      <c r="L279">
        <v>3</v>
      </c>
      <c r="N279">
        <v>6.5</v>
      </c>
      <c r="P279">
        <v>11.5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42648</v>
      </c>
      <c r="F280">
        <v>2016</v>
      </c>
      <c r="G280">
        <v>10</v>
      </c>
      <c r="H280">
        <v>5</v>
      </c>
      <c r="I280" t="s">
        <v>2</v>
      </c>
      <c r="J280">
        <v>9.5</v>
      </c>
      <c r="L280">
        <v>1.5</v>
      </c>
      <c r="N280">
        <v>5.5</v>
      </c>
      <c r="P280">
        <v>12.5</v>
      </c>
      <c r="R280">
        <v>0</v>
      </c>
      <c r="T280">
        <v>2</v>
      </c>
      <c r="V280">
        <v>0</v>
      </c>
      <c r="X280">
        <v>2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42649</v>
      </c>
      <c r="F281">
        <v>2016</v>
      </c>
      <c r="G281">
        <v>10</v>
      </c>
      <c r="H281">
        <v>6</v>
      </c>
      <c r="I281" t="s">
        <v>2</v>
      </c>
      <c r="J281">
        <v>7</v>
      </c>
      <c r="L281">
        <v>4</v>
      </c>
      <c r="N281">
        <v>5.5</v>
      </c>
      <c r="P281">
        <v>12.5</v>
      </c>
      <c r="R281">
        <v>0</v>
      </c>
      <c r="T281">
        <v>4.5999999999999996</v>
      </c>
      <c r="V281">
        <v>0</v>
      </c>
      <c r="X281">
        <v>4.5999999999999996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42650</v>
      </c>
      <c r="F282">
        <v>2016</v>
      </c>
      <c r="G282">
        <v>10</v>
      </c>
      <c r="H282">
        <v>7</v>
      </c>
      <c r="I282" t="s">
        <v>2</v>
      </c>
      <c r="J282">
        <v>2.5</v>
      </c>
      <c r="L282">
        <v>1</v>
      </c>
      <c r="N282">
        <v>1.8</v>
      </c>
      <c r="P282">
        <v>16.2</v>
      </c>
      <c r="R282">
        <v>0</v>
      </c>
      <c r="T282">
        <v>8.4</v>
      </c>
      <c r="V282">
        <v>0</v>
      </c>
      <c r="W282" t="s">
        <v>3</v>
      </c>
      <c r="X282">
        <v>8.4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42651</v>
      </c>
      <c r="F283">
        <v>2016</v>
      </c>
      <c r="G283">
        <v>10</v>
      </c>
      <c r="H283">
        <v>8</v>
      </c>
      <c r="I283" t="s">
        <v>2</v>
      </c>
      <c r="J283">
        <v>2.5</v>
      </c>
      <c r="L283">
        <v>-1</v>
      </c>
      <c r="N283">
        <v>0.8</v>
      </c>
      <c r="P283">
        <v>17.2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42652</v>
      </c>
      <c r="F284">
        <v>2016</v>
      </c>
      <c r="G284">
        <v>10</v>
      </c>
      <c r="H284">
        <v>9</v>
      </c>
      <c r="I284" t="s">
        <v>2</v>
      </c>
      <c r="J284">
        <v>3</v>
      </c>
      <c r="L284">
        <v>-2.5</v>
      </c>
      <c r="N284">
        <v>0.3</v>
      </c>
      <c r="P284">
        <v>17.7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42653</v>
      </c>
      <c r="F285">
        <v>2016</v>
      </c>
      <c r="G285">
        <v>10</v>
      </c>
      <c r="H285">
        <v>10</v>
      </c>
      <c r="I285" t="s">
        <v>2</v>
      </c>
      <c r="J285">
        <v>8</v>
      </c>
      <c r="L285">
        <v>-1</v>
      </c>
      <c r="N285">
        <v>3.5</v>
      </c>
      <c r="P285">
        <v>14.5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42654</v>
      </c>
      <c r="F286">
        <v>2016</v>
      </c>
      <c r="G286">
        <v>10</v>
      </c>
      <c r="H286">
        <v>11</v>
      </c>
      <c r="I286" t="s">
        <v>2</v>
      </c>
      <c r="J286">
        <v>8</v>
      </c>
      <c r="L286">
        <v>-8</v>
      </c>
      <c r="N286">
        <v>0</v>
      </c>
      <c r="P286">
        <v>18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42655</v>
      </c>
      <c r="F287">
        <v>2016</v>
      </c>
      <c r="G287">
        <v>10</v>
      </c>
      <c r="H287">
        <v>12</v>
      </c>
      <c r="I287" t="s">
        <v>2</v>
      </c>
      <c r="J287">
        <v>9.5</v>
      </c>
      <c r="L287">
        <v>-7</v>
      </c>
      <c r="N287">
        <v>1.3</v>
      </c>
      <c r="P287">
        <v>16.7</v>
      </c>
      <c r="R287">
        <v>0</v>
      </c>
      <c r="T287">
        <v>4</v>
      </c>
      <c r="V287">
        <v>0</v>
      </c>
      <c r="X287">
        <v>4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42656</v>
      </c>
      <c r="F288">
        <v>2016</v>
      </c>
      <c r="G288">
        <v>10</v>
      </c>
      <c r="H288">
        <v>13</v>
      </c>
      <c r="I288" t="s">
        <v>2</v>
      </c>
      <c r="J288">
        <v>5.5</v>
      </c>
      <c r="L288">
        <v>1</v>
      </c>
      <c r="N288">
        <v>3.3</v>
      </c>
      <c r="P288">
        <v>14.7</v>
      </c>
      <c r="R288">
        <v>0</v>
      </c>
      <c r="T288">
        <v>3.2</v>
      </c>
      <c r="V288">
        <v>0.2</v>
      </c>
      <c r="X288">
        <v>3.4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42657</v>
      </c>
      <c r="F289">
        <v>2016</v>
      </c>
      <c r="G289">
        <v>10</v>
      </c>
      <c r="H289">
        <v>14</v>
      </c>
      <c r="I289" t="s">
        <v>2</v>
      </c>
      <c r="J289">
        <v>0</v>
      </c>
      <c r="L289">
        <v>-1</v>
      </c>
      <c r="N289">
        <v>-0.5</v>
      </c>
      <c r="P289">
        <v>18.5</v>
      </c>
      <c r="R289">
        <v>0</v>
      </c>
      <c r="T289">
        <v>0</v>
      </c>
      <c r="V289">
        <v>10</v>
      </c>
      <c r="X289">
        <v>10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42658</v>
      </c>
      <c r="F290">
        <v>2016</v>
      </c>
      <c r="G290">
        <v>10</v>
      </c>
      <c r="H290">
        <v>15</v>
      </c>
      <c r="I290" t="s">
        <v>2</v>
      </c>
      <c r="J290">
        <v>1.5</v>
      </c>
      <c r="L290">
        <v>-3</v>
      </c>
      <c r="N290">
        <v>-0.8</v>
      </c>
      <c r="P290">
        <v>18.8</v>
      </c>
      <c r="R290">
        <v>0</v>
      </c>
      <c r="T290">
        <v>0</v>
      </c>
      <c r="V290">
        <v>5</v>
      </c>
      <c r="X290">
        <v>5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42659</v>
      </c>
      <c r="F291">
        <v>2016</v>
      </c>
      <c r="G291">
        <v>10</v>
      </c>
      <c r="H291">
        <v>16</v>
      </c>
      <c r="I291" t="s">
        <v>2</v>
      </c>
      <c r="J291">
        <v>4</v>
      </c>
      <c r="L291">
        <v>0</v>
      </c>
      <c r="N291">
        <v>2</v>
      </c>
      <c r="P291">
        <v>16</v>
      </c>
      <c r="R291">
        <v>0</v>
      </c>
      <c r="T291">
        <v>0</v>
      </c>
      <c r="V291">
        <v>0</v>
      </c>
      <c r="W291" t="s">
        <v>3</v>
      </c>
      <c r="X291">
        <v>0</v>
      </c>
      <c r="Y291" t="s">
        <v>3</v>
      </c>
      <c r="Z291">
        <v>0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42660</v>
      </c>
      <c r="F292">
        <v>2016</v>
      </c>
      <c r="G292">
        <v>10</v>
      </c>
      <c r="H292">
        <v>17</v>
      </c>
      <c r="I292" t="s">
        <v>2</v>
      </c>
      <c r="J292">
        <v>3.5</v>
      </c>
      <c r="L292">
        <v>0</v>
      </c>
      <c r="N292">
        <v>1.8</v>
      </c>
      <c r="P292">
        <v>16.2</v>
      </c>
      <c r="R292">
        <v>0</v>
      </c>
      <c r="T292">
        <v>1.2</v>
      </c>
      <c r="V292">
        <v>0</v>
      </c>
      <c r="X292">
        <v>1.2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42661</v>
      </c>
      <c r="F293">
        <v>2016</v>
      </c>
      <c r="G293">
        <v>10</v>
      </c>
      <c r="H293">
        <v>18</v>
      </c>
      <c r="I293" t="s">
        <v>2</v>
      </c>
      <c r="J293">
        <v>5</v>
      </c>
      <c r="L293">
        <v>1</v>
      </c>
      <c r="N293">
        <v>3</v>
      </c>
      <c r="P293">
        <v>15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42662</v>
      </c>
      <c r="F294">
        <v>2016</v>
      </c>
      <c r="G294">
        <v>10</v>
      </c>
      <c r="H294">
        <v>19</v>
      </c>
      <c r="I294" t="s">
        <v>2</v>
      </c>
      <c r="J294">
        <v>6.5</v>
      </c>
      <c r="L294">
        <v>2</v>
      </c>
      <c r="N294">
        <v>4.3</v>
      </c>
      <c r="P294">
        <v>13.7</v>
      </c>
      <c r="R294">
        <v>0</v>
      </c>
      <c r="T294">
        <v>8.6</v>
      </c>
      <c r="V294">
        <v>0</v>
      </c>
      <c r="X294">
        <v>8.6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42663</v>
      </c>
      <c r="F295">
        <v>2016</v>
      </c>
      <c r="G295">
        <v>10</v>
      </c>
      <c r="H295">
        <v>20</v>
      </c>
      <c r="I295" t="s">
        <v>2</v>
      </c>
      <c r="J295">
        <v>11</v>
      </c>
      <c r="L295">
        <v>3</v>
      </c>
      <c r="N295">
        <v>7</v>
      </c>
      <c r="P295">
        <v>11</v>
      </c>
      <c r="R295">
        <v>0</v>
      </c>
      <c r="T295">
        <v>1.6</v>
      </c>
      <c r="V295">
        <v>0</v>
      </c>
      <c r="X295">
        <v>1.6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42664</v>
      </c>
      <c r="F296">
        <v>2016</v>
      </c>
      <c r="G296">
        <v>10</v>
      </c>
      <c r="H296">
        <v>21</v>
      </c>
      <c r="I296" t="s">
        <v>2</v>
      </c>
      <c r="J296">
        <v>6.5</v>
      </c>
      <c r="L296">
        <v>-2</v>
      </c>
      <c r="N296">
        <v>2.2999999999999998</v>
      </c>
      <c r="P296">
        <v>15.7</v>
      </c>
      <c r="R296">
        <v>0</v>
      </c>
      <c r="T296">
        <v>6.2</v>
      </c>
      <c r="V296">
        <v>0</v>
      </c>
      <c r="X296">
        <v>6.2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42665</v>
      </c>
      <c r="F297">
        <v>2016</v>
      </c>
      <c r="G297">
        <v>10</v>
      </c>
      <c r="H297">
        <v>22</v>
      </c>
      <c r="I297" t="s">
        <v>2</v>
      </c>
      <c r="J297">
        <v>8</v>
      </c>
      <c r="L297">
        <v>-2</v>
      </c>
      <c r="N297">
        <v>3</v>
      </c>
      <c r="P297">
        <v>15</v>
      </c>
      <c r="R297">
        <v>0</v>
      </c>
      <c r="T297">
        <v>1.6</v>
      </c>
      <c r="V297">
        <v>0</v>
      </c>
      <c r="X297">
        <v>1.6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42666</v>
      </c>
      <c r="F298">
        <v>2016</v>
      </c>
      <c r="G298">
        <v>10</v>
      </c>
      <c r="H298">
        <v>23</v>
      </c>
      <c r="I298" t="s">
        <v>2</v>
      </c>
      <c r="J298">
        <v>9</v>
      </c>
      <c r="L298">
        <v>0</v>
      </c>
      <c r="N298">
        <v>4.5</v>
      </c>
      <c r="P298">
        <v>13.5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42667</v>
      </c>
      <c r="F299">
        <v>2016</v>
      </c>
      <c r="G299">
        <v>10</v>
      </c>
      <c r="H299">
        <v>24</v>
      </c>
      <c r="I299" t="s">
        <v>2</v>
      </c>
      <c r="J299">
        <v>6.5</v>
      </c>
      <c r="L299">
        <v>-1.5</v>
      </c>
      <c r="N299">
        <v>2.5</v>
      </c>
      <c r="P299">
        <v>15.5</v>
      </c>
      <c r="R299">
        <v>0</v>
      </c>
      <c r="T299">
        <v>1</v>
      </c>
      <c r="V299">
        <v>0</v>
      </c>
      <c r="X299">
        <v>1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42668</v>
      </c>
      <c r="F300">
        <v>2016</v>
      </c>
      <c r="G300">
        <v>10</v>
      </c>
      <c r="H300">
        <v>25</v>
      </c>
      <c r="I300" t="s">
        <v>2</v>
      </c>
      <c r="J300">
        <v>5.5</v>
      </c>
      <c r="L300">
        <v>0</v>
      </c>
      <c r="N300">
        <v>2.8</v>
      </c>
      <c r="P300">
        <v>15.2</v>
      </c>
      <c r="R300">
        <v>0</v>
      </c>
      <c r="T300">
        <v>1.6</v>
      </c>
      <c r="V300">
        <v>0</v>
      </c>
      <c r="X300">
        <v>1.6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42669</v>
      </c>
      <c r="F301">
        <v>2016</v>
      </c>
      <c r="G301">
        <v>10</v>
      </c>
      <c r="H301">
        <v>26</v>
      </c>
      <c r="I301" t="s">
        <v>2</v>
      </c>
      <c r="J301">
        <v>10.5</v>
      </c>
      <c r="L301">
        <v>3</v>
      </c>
      <c r="N301">
        <v>6.8</v>
      </c>
      <c r="P301">
        <v>11.2</v>
      </c>
      <c r="R301">
        <v>0</v>
      </c>
      <c r="T301">
        <v>4.8</v>
      </c>
      <c r="V301">
        <v>0</v>
      </c>
      <c r="X301">
        <v>4.8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42670</v>
      </c>
      <c r="F302">
        <v>2016</v>
      </c>
      <c r="G302">
        <v>10</v>
      </c>
      <c r="H302">
        <v>27</v>
      </c>
      <c r="I302" t="s">
        <v>2</v>
      </c>
      <c r="J302">
        <v>10</v>
      </c>
      <c r="L302">
        <v>5</v>
      </c>
      <c r="N302">
        <v>7.5</v>
      </c>
      <c r="P302">
        <v>10.5</v>
      </c>
      <c r="R302">
        <v>0</v>
      </c>
      <c r="T302">
        <v>1.2</v>
      </c>
      <c r="V302">
        <v>0</v>
      </c>
      <c r="X302">
        <v>1.2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42671</v>
      </c>
      <c r="F303">
        <v>2016</v>
      </c>
      <c r="G303">
        <v>10</v>
      </c>
      <c r="H303">
        <v>28</v>
      </c>
      <c r="I303" t="s">
        <v>2</v>
      </c>
      <c r="J303">
        <v>7</v>
      </c>
      <c r="L303">
        <v>4</v>
      </c>
      <c r="N303">
        <v>5.5</v>
      </c>
      <c r="P303">
        <v>12.5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42672</v>
      </c>
      <c r="F304">
        <v>2016</v>
      </c>
      <c r="G304">
        <v>10</v>
      </c>
      <c r="H304">
        <v>29</v>
      </c>
      <c r="I304" t="s">
        <v>2</v>
      </c>
      <c r="J304">
        <v>6.5</v>
      </c>
      <c r="L304">
        <v>4</v>
      </c>
      <c r="N304">
        <v>5.3</v>
      </c>
      <c r="P304">
        <v>12.7</v>
      </c>
      <c r="R304">
        <v>0</v>
      </c>
      <c r="T304">
        <v>2</v>
      </c>
      <c r="V304">
        <v>0</v>
      </c>
      <c r="X304">
        <v>2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42673</v>
      </c>
      <c r="F305">
        <v>2016</v>
      </c>
      <c r="G305">
        <v>10</v>
      </c>
      <c r="H305">
        <v>30</v>
      </c>
      <c r="I305" t="s">
        <v>2</v>
      </c>
      <c r="J305">
        <v>7</v>
      </c>
      <c r="L305">
        <v>4</v>
      </c>
      <c r="N305">
        <v>5.5</v>
      </c>
      <c r="P305">
        <v>12.5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42674</v>
      </c>
      <c r="F306">
        <v>2016</v>
      </c>
      <c r="G306">
        <v>10</v>
      </c>
      <c r="H306">
        <v>31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42675</v>
      </c>
      <c r="F307">
        <v>2016</v>
      </c>
      <c r="G307">
        <v>11</v>
      </c>
      <c r="H307">
        <v>1</v>
      </c>
      <c r="I307" t="s">
        <v>2</v>
      </c>
      <c r="J307">
        <v>7.5</v>
      </c>
      <c r="L307">
        <v>-2</v>
      </c>
      <c r="N307">
        <v>2.8</v>
      </c>
      <c r="P307">
        <v>15.2</v>
      </c>
      <c r="R307">
        <v>0</v>
      </c>
      <c r="T307">
        <v>2.1</v>
      </c>
      <c r="V307">
        <v>0</v>
      </c>
      <c r="X307">
        <v>2.1</v>
      </c>
      <c r="Z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42676</v>
      </c>
      <c r="F308">
        <v>2016</v>
      </c>
      <c r="G308">
        <v>11</v>
      </c>
      <c r="H308">
        <v>2</v>
      </c>
      <c r="I308" t="s">
        <v>2</v>
      </c>
      <c r="J308">
        <v>9</v>
      </c>
      <c r="L308">
        <v>-2</v>
      </c>
      <c r="N308">
        <v>3.5</v>
      </c>
      <c r="P308">
        <v>14.5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42677</v>
      </c>
      <c r="F309">
        <v>2016</v>
      </c>
      <c r="G309">
        <v>11</v>
      </c>
      <c r="H309">
        <v>3</v>
      </c>
      <c r="I309" t="s">
        <v>2</v>
      </c>
      <c r="J309">
        <v>13</v>
      </c>
      <c r="L309">
        <v>4</v>
      </c>
      <c r="N309">
        <v>8.5</v>
      </c>
      <c r="P309">
        <v>9.5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42678</v>
      </c>
      <c r="F310">
        <v>2016</v>
      </c>
      <c r="G310">
        <v>11</v>
      </c>
      <c r="H310">
        <v>4</v>
      </c>
      <c r="I310" t="s">
        <v>2</v>
      </c>
      <c r="J310">
        <v>13.5</v>
      </c>
      <c r="L310">
        <v>8</v>
      </c>
      <c r="N310">
        <v>10.8</v>
      </c>
      <c r="P310">
        <v>7.2</v>
      </c>
      <c r="R310">
        <v>0</v>
      </c>
      <c r="T310">
        <v>0</v>
      </c>
      <c r="V310">
        <v>0</v>
      </c>
      <c r="X310">
        <v>0</v>
      </c>
      <c r="Z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42679</v>
      </c>
      <c r="F311">
        <v>2016</v>
      </c>
      <c r="G311">
        <v>11</v>
      </c>
      <c r="H311">
        <v>5</v>
      </c>
      <c r="I311" t="s">
        <v>2</v>
      </c>
      <c r="J311">
        <v>10.5</v>
      </c>
      <c r="L311">
        <v>3</v>
      </c>
      <c r="N311">
        <v>6.8</v>
      </c>
      <c r="P311">
        <v>11.2</v>
      </c>
      <c r="R311">
        <v>0</v>
      </c>
      <c r="T311">
        <v>0</v>
      </c>
      <c r="V311">
        <v>0</v>
      </c>
      <c r="X311">
        <v>0</v>
      </c>
      <c r="Z311">
        <v>0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42680</v>
      </c>
      <c r="F312">
        <v>2016</v>
      </c>
      <c r="G312">
        <v>11</v>
      </c>
      <c r="H312">
        <v>6</v>
      </c>
      <c r="I312" t="s">
        <v>2</v>
      </c>
      <c r="J312">
        <v>11</v>
      </c>
      <c r="L312">
        <v>-2</v>
      </c>
      <c r="N312">
        <v>4.5</v>
      </c>
      <c r="P312">
        <v>13.5</v>
      </c>
      <c r="R312">
        <v>0</v>
      </c>
      <c r="T312">
        <v>2</v>
      </c>
      <c r="V312">
        <v>0</v>
      </c>
      <c r="X312">
        <v>2</v>
      </c>
      <c r="Z312">
        <v>0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42681</v>
      </c>
      <c r="F313">
        <v>2016</v>
      </c>
      <c r="G313">
        <v>11</v>
      </c>
      <c r="H313">
        <v>7</v>
      </c>
      <c r="I313" t="s">
        <v>2</v>
      </c>
      <c r="J313">
        <v>12</v>
      </c>
      <c r="L313">
        <v>-2</v>
      </c>
      <c r="N313">
        <v>5</v>
      </c>
      <c r="P313">
        <v>13</v>
      </c>
      <c r="R313">
        <v>0</v>
      </c>
      <c r="T313">
        <v>0.6</v>
      </c>
      <c r="V313">
        <v>0</v>
      </c>
      <c r="X313">
        <v>0.6</v>
      </c>
      <c r="Z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42682</v>
      </c>
      <c r="F314">
        <v>2016</v>
      </c>
      <c r="G314">
        <v>11</v>
      </c>
      <c r="H314">
        <v>8</v>
      </c>
      <c r="I314" t="s">
        <v>2</v>
      </c>
      <c r="J314">
        <v>13</v>
      </c>
      <c r="L314">
        <v>9</v>
      </c>
      <c r="N314">
        <v>11</v>
      </c>
      <c r="P314">
        <v>7</v>
      </c>
      <c r="R314">
        <v>0</v>
      </c>
      <c r="T314">
        <v>3.8</v>
      </c>
      <c r="V314">
        <v>0</v>
      </c>
      <c r="X314">
        <v>3.8</v>
      </c>
      <c r="Z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42683</v>
      </c>
      <c r="F315">
        <v>2016</v>
      </c>
      <c r="G315">
        <v>11</v>
      </c>
      <c r="H315">
        <v>9</v>
      </c>
      <c r="I315" t="s">
        <v>2</v>
      </c>
      <c r="J315">
        <v>7.5</v>
      </c>
      <c r="L315">
        <v>1</v>
      </c>
      <c r="N315">
        <v>4.3</v>
      </c>
      <c r="P315">
        <v>13.7</v>
      </c>
      <c r="R315">
        <v>0</v>
      </c>
      <c r="T315">
        <v>0.9</v>
      </c>
      <c r="V315">
        <v>0</v>
      </c>
      <c r="X315">
        <v>0.9</v>
      </c>
      <c r="Z315">
        <v>0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42684</v>
      </c>
      <c r="F316">
        <v>2016</v>
      </c>
      <c r="G316">
        <v>11</v>
      </c>
      <c r="H316">
        <v>10</v>
      </c>
      <c r="I316" t="s">
        <v>2</v>
      </c>
      <c r="J316">
        <v>9</v>
      </c>
      <c r="L316">
        <v>0</v>
      </c>
      <c r="N316">
        <v>4.5</v>
      </c>
      <c r="P316">
        <v>13.5</v>
      </c>
      <c r="R316">
        <v>0</v>
      </c>
      <c r="T316">
        <v>0.4</v>
      </c>
      <c r="V316">
        <v>0</v>
      </c>
      <c r="X316">
        <v>0.4</v>
      </c>
      <c r="Z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42685</v>
      </c>
      <c r="F317">
        <v>2016</v>
      </c>
      <c r="G317">
        <v>11</v>
      </c>
      <c r="H317">
        <v>11</v>
      </c>
      <c r="I317" t="s">
        <v>2</v>
      </c>
      <c r="J317">
        <v>8.5</v>
      </c>
      <c r="L317">
        <v>2</v>
      </c>
      <c r="N317">
        <v>5.3</v>
      </c>
      <c r="P317">
        <v>12.7</v>
      </c>
      <c r="R317">
        <v>0</v>
      </c>
      <c r="T317">
        <v>2.4</v>
      </c>
      <c r="V317">
        <v>0</v>
      </c>
      <c r="X317">
        <v>2.4</v>
      </c>
      <c r="Z317">
        <v>0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42686</v>
      </c>
      <c r="F318">
        <v>2016</v>
      </c>
      <c r="G318">
        <v>11</v>
      </c>
      <c r="H318">
        <v>12</v>
      </c>
      <c r="I318" t="s">
        <v>2</v>
      </c>
      <c r="J318">
        <v>7</v>
      </c>
      <c r="L318">
        <v>3</v>
      </c>
      <c r="N318">
        <v>5</v>
      </c>
      <c r="P318">
        <v>13</v>
      </c>
      <c r="R318">
        <v>0</v>
      </c>
      <c r="T318">
        <v>3</v>
      </c>
      <c r="V318">
        <v>0</v>
      </c>
      <c r="X318">
        <v>3</v>
      </c>
      <c r="Z318">
        <v>0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42687</v>
      </c>
      <c r="F319">
        <v>2016</v>
      </c>
      <c r="G319">
        <v>11</v>
      </c>
      <c r="H319">
        <v>13</v>
      </c>
      <c r="I319" t="s">
        <v>2</v>
      </c>
      <c r="J319">
        <v>7.5</v>
      </c>
      <c r="L319">
        <v>1.5</v>
      </c>
      <c r="N319">
        <v>4.5</v>
      </c>
      <c r="P319">
        <v>13.5</v>
      </c>
      <c r="R319">
        <v>0</v>
      </c>
      <c r="T319">
        <v>2.8</v>
      </c>
      <c r="V319">
        <v>0</v>
      </c>
      <c r="X319">
        <v>2.8</v>
      </c>
      <c r="Z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42688</v>
      </c>
      <c r="F320">
        <v>2016</v>
      </c>
      <c r="G320">
        <v>11</v>
      </c>
      <c r="H320">
        <v>14</v>
      </c>
      <c r="I320" t="s">
        <v>2</v>
      </c>
      <c r="J320">
        <v>8.5</v>
      </c>
      <c r="L320">
        <v>-3</v>
      </c>
      <c r="N320">
        <v>2.8</v>
      </c>
      <c r="P320">
        <v>15.2</v>
      </c>
      <c r="R320">
        <v>0</v>
      </c>
      <c r="T320">
        <v>0</v>
      </c>
      <c r="V320">
        <v>0</v>
      </c>
      <c r="X320">
        <v>0</v>
      </c>
      <c r="Z320">
        <v>0</v>
      </c>
    </row>
    <row r="321" spans="1:26" x14ac:dyDescent="0.25">
      <c r="A321">
        <v>-124.02</v>
      </c>
      <c r="B321">
        <v>54.03</v>
      </c>
      <c r="C321" t="s">
        <v>1</v>
      </c>
      <c r="D321" t="s">
        <v>0</v>
      </c>
      <c r="E321" s="1">
        <v>42689</v>
      </c>
      <c r="F321">
        <v>2016</v>
      </c>
      <c r="G321">
        <v>11</v>
      </c>
      <c r="H321">
        <v>15</v>
      </c>
      <c r="I321" t="s">
        <v>2</v>
      </c>
      <c r="J321">
        <v>0</v>
      </c>
      <c r="L321">
        <v>-6</v>
      </c>
      <c r="N321">
        <v>-3</v>
      </c>
      <c r="P321">
        <v>21</v>
      </c>
      <c r="R321">
        <v>0</v>
      </c>
      <c r="T321">
        <v>0</v>
      </c>
      <c r="V321">
        <v>2.2000000000000002</v>
      </c>
      <c r="X321">
        <v>2.2000000000000002</v>
      </c>
      <c r="Z321">
        <v>0</v>
      </c>
    </row>
    <row r="322" spans="1:26" x14ac:dyDescent="0.25">
      <c r="A322">
        <v>-124.02</v>
      </c>
      <c r="B322">
        <v>54.03</v>
      </c>
      <c r="C322" t="s">
        <v>1</v>
      </c>
      <c r="D322" t="s">
        <v>0</v>
      </c>
      <c r="E322" s="1">
        <v>42690</v>
      </c>
      <c r="F322">
        <v>2016</v>
      </c>
      <c r="G322">
        <v>11</v>
      </c>
      <c r="H322">
        <v>16</v>
      </c>
      <c r="I322" t="s">
        <v>2</v>
      </c>
      <c r="J322">
        <v>2</v>
      </c>
      <c r="L322">
        <v>-1</v>
      </c>
      <c r="N322">
        <v>0.5</v>
      </c>
      <c r="P322">
        <v>17.5</v>
      </c>
      <c r="R322">
        <v>0</v>
      </c>
      <c r="T322">
        <v>0</v>
      </c>
      <c r="V322">
        <v>0</v>
      </c>
      <c r="X322">
        <v>0</v>
      </c>
      <c r="Z322">
        <v>0</v>
      </c>
    </row>
    <row r="323" spans="1:26" x14ac:dyDescent="0.25">
      <c r="A323">
        <v>-124.02</v>
      </c>
      <c r="B323">
        <v>54.03</v>
      </c>
      <c r="C323" t="s">
        <v>1</v>
      </c>
      <c r="D323" t="s">
        <v>0</v>
      </c>
      <c r="E323" s="1">
        <v>42691</v>
      </c>
      <c r="F323">
        <v>2016</v>
      </c>
      <c r="G323">
        <v>11</v>
      </c>
      <c r="H323">
        <v>17</v>
      </c>
      <c r="I323" t="s">
        <v>2</v>
      </c>
      <c r="J323">
        <v>1</v>
      </c>
      <c r="L323">
        <v>-1</v>
      </c>
      <c r="N323">
        <v>0</v>
      </c>
      <c r="P323">
        <v>18</v>
      </c>
      <c r="R323">
        <v>0</v>
      </c>
      <c r="T323">
        <v>0</v>
      </c>
      <c r="V323">
        <v>0</v>
      </c>
      <c r="X323">
        <v>0</v>
      </c>
      <c r="Z323">
        <v>0</v>
      </c>
    </row>
    <row r="324" spans="1:26" x14ac:dyDescent="0.25">
      <c r="A324">
        <v>-124.02</v>
      </c>
      <c r="B324">
        <v>54.03</v>
      </c>
      <c r="C324" t="s">
        <v>1</v>
      </c>
      <c r="D324" t="s">
        <v>0</v>
      </c>
      <c r="E324" s="1">
        <v>42692</v>
      </c>
      <c r="F324">
        <v>2016</v>
      </c>
      <c r="G324">
        <v>11</v>
      </c>
      <c r="H324">
        <v>18</v>
      </c>
      <c r="I324" t="s">
        <v>2</v>
      </c>
      <c r="J324">
        <v>0.5</v>
      </c>
      <c r="L324">
        <v>-3</v>
      </c>
      <c r="N324">
        <v>-1.3</v>
      </c>
      <c r="P324">
        <v>19.3</v>
      </c>
      <c r="R324">
        <v>0</v>
      </c>
      <c r="T324">
        <v>0</v>
      </c>
      <c r="V324">
        <v>1.4</v>
      </c>
      <c r="X324">
        <v>1.4</v>
      </c>
      <c r="Z324">
        <v>0</v>
      </c>
    </row>
    <row r="325" spans="1:26" x14ac:dyDescent="0.25">
      <c r="A325">
        <v>-124.02</v>
      </c>
      <c r="B325">
        <v>54.03</v>
      </c>
      <c r="C325" t="s">
        <v>1</v>
      </c>
      <c r="D325" t="s">
        <v>0</v>
      </c>
      <c r="E325" s="1">
        <v>42693</v>
      </c>
      <c r="F325">
        <v>2016</v>
      </c>
      <c r="G325">
        <v>11</v>
      </c>
      <c r="H325">
        <v>19</v>
      </c>
      <c r="I325" t="s">
        <v>2</v>
      </c>
      <c r="J325">
        <v>-2.5</v>
      </c>
      <c r="L325">
        <v>-4</v>
      </c>
      <c r="N325">
        <v>-3.3</v>
      </c>
      <c r="P325">
        <v>21.3</v>
      </c>
      <c r="R325">
        <v>0</v>
      </c>
      <c r="T325">
        <v>0</v>
      </c>
      <c r="V325">
        <v>2.2000000000000002</v>
      </c>
      <c r="X325">
        <v>2.2000000000000002</v>
      </c>
      <c r="Z325">
        <v>0</v>
      </c>
    </row>
    <row r="326" spans="1:26" x14ac:dyDescent="0.25">
      <c r="A326">
        <v>-124.02</v>
      </c>
      <c r="B326">
        <v>54.03</v>
      </c>
      <c r="C326" t="s">
        <v>1</v>
      </c>
      <c r="D326" t="s">
        <v>0</v>
      </c>
      <c r="E326" s="1">
        <v>42694</v>
      </c>
      <c r="F326">
        <v>2016</v>
      </c>
      <c r="G326">
        <v>11</v>
      </c>
      <c r="H326">
        <v>20</v>
      </c>
      <c r="I326" t="s">
        <v>2</v>
      </c>
      <c r="J326">
        <v>0</v>
      </c>
      <c r="L326">
        <v>-3.5</v>
      </c>
      <c r="N326">
        <v>-1.8</v>
      </c>
      <c r="P326">
        <v>19.8</v>
      </c>
      <c r="R326">
        <v>0</v>
      </c>
      <c r="T326">
        <v>0</v>
      </c>
      <c r="V326">
        <v>1</v>
      </c>
      <c r="X326">
        <v>1</v>
      </c>
      <c r="Z326">
        <v>0</v>
      </c>
    </row>
    <row r="327" spans="1:26" x14ac:dyDescent="0.25">
      <c r="A327">
        <v>-124.02</v>
      </c>
      <c r="B327">
        <v>54.03</v>
      </c>
      <c r="C327" t="s">
        <v>1</v>
      </c>
      <c r="D327" t="s">
        <v>0</v>
      </c>
      <c r="E327" s="1">
        <v>42695</v>
      </c>
      <c r="F327">
        <v>2016</v>
      </c>
      <c r="G327">
        <v>11</v>
      </c>
      <c r="H327">
        <v>21</v>
      </c>
      <c r="I327" t="s">
        <v>2</v>
      </c>
      <c r="J327">
        <v>2</v>
      </c>
      <c r="L327">
        <v>-2</v>
      </c>
      <c r="N327">
        <v>0</v>
      </c>
      <c r="P327">
        <v>18</v>
      </c>
      <c r="R327">
        <v>0</v>
      </c>
      <c r="T327">
        <v>0</v>
      </c>
      <c r="V327">
        <v>0</v>
      </c>
      <c r="X327">
        <v>0</v>
      </c>
      <c r="Z327">
        <v>0</v>
      </c>
    </row>
    <row r="328" spans="1:26" x14ac:dyDescent="0.25">
      <c r="A328">
        <v>-124.02</v>
      </c>
      <c r="B328">
        <v>54.03</v>
      </c>
      <c r="C328" t="s">
        <v>1</v>
      </c>
      <c r="D328" t="s">
        <v>0</v>
      </c>
      <c r="E328" s="1">
        <v>42696</v>
      </c>
      <c r="F328">
        <v>2016</v>
      </c>
      <c r="G328">
        <v>11</v>
      </c>
      <c r="H328">
        <v>22</v>
      </c>
      <c r="I328" t="s">
        <v>2</v>
      </c>
      <c r="J328">
        <v>3.5</v>
      </c>
      <c r="L328">
        <v>-1.5</v>
      </c>
      <c r="N328">
        <v>1</v>
      </c>
      <c r="P328">
        <v>17</v>
      </c>
      <c r="R328">
        <v>0</v>
      </c>
      <c r="T328">
        <v>0</v>
      </c>
      <c r="V328">
        <v>0</v>
      </c>
      <c r="X328">
        <v>0</v>
      </c>
      <c r="Z328">
        <v>0</v>
      </c>
    </row>
    <row r="329" spans="1:26" x14ac:dyDescent="0.25">
      <c r="A329">
        <v>-124.02</v>
      </c>
      <c r="B329">
        <v>54.03</v>
      </c>
      <c r="C329" t="s">
        <v>1</v>
      </c>
      <c r="D329" t="s">
        <v>0</v>
      </c>
      <c r="E329" s="1">
        <v>42697</v>
      </c>
      <c r="F329">
        <v>2016</v>
      </c>
      <c r="G329">
        <v>11</v>
      </c>
      <c r="H329">
        <v>23</v>
      </c>
      <c r="I329" t="s">
        <v>2</v>
      </c>
      <c r="J329">
        <v>0.5</v>
      </c>
      <c r="L329">
        <v>-1</v>
      </c>
      <c r="N329">
        <v>-0.3</v>
      </c>
      <c r="P329">
        <v>18.3</v>
      </c>
      <c r="R329">
        <v>0</v>
      </c>
      <c r="T329">
        <v>0</v>
      </c>
      <c r="V329">
        <v>0</v>
      </c>
      <c r="X329">
        <v>0</v>
      </c>
      <c r="Z329">
        <v>0</v>
      </c>
    </row>
    <row r="330" spans="1:26" x14ac:dyDescent="0.25">
      <c r="A330">
        <v>-124.02</v>
      </c>
      <c r="B330">
        <v>54.03</v>
      </c>
      <c r="C330" t="s">
        <v>1</v>
      </c>
      <c r="D330" t="s">
        <v>0</v>
      </c>
      <c r="E330" s="1">
        <v>42698</v>
      </c>
      <c r="F330">
        <v>2016</v>
      </c>
      <c r="G330">
        <v>11</v>
      </c>
      <c r="H330">
        <v>24</v>
      </c>
      <c r="I330" t="s">
        <v>2</v>
      </c>
      <c r="J330">
        <v>3</v>
      </c>
      <c r="L330">
        <v>-3</v>
      </c>
      <c r="N330">
        <v>0</v>
      </c>
      <c r="P330">
        <v>18</v>
      </c>
      <c r="R330">
        <v>0</v>
      </c>
      <c r="T330">
        <v>0</v>
      </c>
      <c r="V330">
        <v>0</v>
      </c>
      <c r="X330">
        <v>0</v>
      </c>
      <c r="Z330">
        <v>0</v>
      </c>
    </row>
    <row r="331" spans="1:26" x14ac:dyDescent="0.25">
      <c r="A331">
        <v>-124.02</v>
      </c>
      <c r="B331">
        <v>54.03</v>
      </c>
      <c r="C331" t="s">
        <v>1</v>
      </c>
      <c r="D331" t="s">
        <v>0</v>
      </c>
      <c r="E331" s="1">
        <v>42699</v>
      </c>
      <c r="F331">
        <v>2016</v>
      </c>
      <c r="G331">
        <v>11</v>
      </c>
      <c r="H331">
        <v>25</v>
      </c>
      <c r="I331" t="s">
        <v>2</v>
      </c>
      <c r="J331">
        <v>1.5</v>
      </c>
      <c r="L331">
        <v>-3</v>
      </c>
      <c r="N331">
        <v>-0.8</v>
      </c>
      <c r="P331">
        <v>18.8</v>
      </c>
      <c r="R331">
        <v>0</v>
      </c>
      <c r="T331">
        <v>0</v>
      </c>
      <c r="V331">
        <v>0</v>
      </c>
      <c r="X331">
        <v>0</v>
      </c>
      <c r="Z331">
        <v>0</v>
      </c>
    </row>
    <row r="332" spans="1:26" x14ac:dyDescent="0.25">
      <c r="A332">
        <v>-124.02</v>
      </c>
      <c r="B332">
        <v>54.03</v>
      </c>
      <c r="C332" t="s">
        <v>1</v>
      </c>
      <c r="D332" t="s">
        <v>0</v>
      </c>
      <c r="E332" s="1">
        <v>42700</v>
      </c>
      <c r="F332">
        <v>2016</v>
      </c>
      <c r="G332">
        <v>11</v>
      </c>
      <c r="H332">
        <v>26</v>
      </c>
      <c r="I332" t="s">
        <v>2</v>
      </c>
      <c r="J332">
        <v>-0.5</v>
      </c>
      <c r="L332">
        <v>-7</v>
      </c>
      <c r="N332">
        <v>-3.8</v>
      </c>
      <c r="P332">
        <v>21.8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6" x14ac:dyDescent="0.25">
      <c r="A333">
        <v>-124.02</v>
      </c>
      <c r="B333">
        <v>54.03</v>
      </c>
      <c r="C333" t="s">
        <v>1</v>
      </c>
      <c r="D333" t="s">
        <v>0</v>
      </c>
      <c r="E333" s="1">
        <v>42701</v>
      </c>
      <c r="F333">
        <v>2016</v>
      </c>
      <c r="G333">
        <v>11</v>
      </c>
      <c r="H333">
        <v>27</v>
      </c>
      <c r="I333" t="s">
        <v>2</v>
      </c>
      <c r="J333">
        <v>-1</v>
      </c>
      <c r="L333">
        <v>-10</v>
      </c>
      <c r="N333">
        <v>-5.5</v>
      </c>
      <c r="P333">
        <v>23.5</v>
      </c>
      <c r="R333">
        <v>0</v>
      </c>
      <c r="T333">
        <v>0</v>
      </c>
      <c r="V333">
        <v>0.2</v>
      </c>
      <c r="X333">
        <v>0.2</v>
      </c>
      <c r="Z333">
        <v>0</v>
      </c>
    </row>
    <row r="334" spans="1:26" x14ac:dyDescent="0.25">
      <c r="A334">
        <v>-124.02</v>
      </c>
      <c r="B334">
        <v>54.03</v>
      </c>
      <c r="C334" t="s">
        <v>1</v>
      </c>
      <c r="D334" t="s">
        <v>0</v>
      </c>
      <c r="E334" s="1">
        <v>42702</v>
      </c>
      <c r="F334">
        <v>2016</v>
      </c>
      <c r="G334">
        <v>11</v>
      </c>
      <c r="H334">
        <v>28</v>
      </c>
      <c r="I334" t="s">
        <v>2</v>
      </c>
      <c r="J334">
        <v>-0.5</v>
      </c>
      <c r="L334">
        <v>-6.5</v>
      </c>
      <c r="N334">
        <v>-3.5</v>
      </c>
      <c r="P334">
        <v>21.5</v>
      </c>
      <c r="R334">
        <v>0</v>
      </c>
      <c r="T334">
        <v>0</v>
      </c>
      <c r="U334" t="s">
        <v>3</v>
      </c>
      <c r="V334">
        <v>0</v>
      </c>
      <c r="W334" t="s">
        <v>3</v>
      </c>
      <c r="X334">
        <v>0</v>
      </c>
      <c r="Y334" t="s">
        <v>3</v>
      </c>
      <c r="Z334">
        <v>0</v>
      </c>
    </row>
    <row r="335" spans="1:26" x14ac:dyDescent="0.25">
      <c r="A335">
        <v>-124.02</v>
      </c>
      <c r="B335">
        <v>54.03</v>
      </c>
      <c r="C335" t="s">
        <v>1</v>
      </c>
      <c r="D335" t="s">
        <v>0</v>
      </c>
      <c r="E335" s="1">
        <v>42703</v>
      </c>
      <c r="F335">
        <v>2016</v>
      </c>
      <c r="G335">
        <v>11</v>
      </c>
      <c r="H335">
        <v>29</v>
      </c>
      <c r="I335" t="s">
        <v>2</v>
      </c>
      <c r="J335">
        <v>2</v>
      </c>
      <c r="L335">
        <v>-3.5</v>
      </c>
      <c r="N335">
        <v>-0.8</v>
      </c>
      <c r="P335">
        <v>18.8</v>
      </c>
      <c r="R335">
        <v>0</v>
      </c>
      <c r="T335">
        <v>0</v>
      </c>
      <c r="V335">
        <v>0.2</v>
      </c>
      <c r="X335">
        <v>0.2</v>
      </c>
      <c r="Z335">
        <v>0</v>
      </c>
    </row>
    <row r="336" spans="1:26" x14ac:dyDescent="0.25">
      <c r="A336">
        <v>-124.02</v>
      </c>
      <c r="B336">
        <v>54.03</v>
      </c>
      <c r="C336" t="s">
        <v>1</v>
      </c>
      <c r="D336" t="s">
        <v>0</v>
      </c>
      <c r="E336" s="1">
        <v>42704</v>
      </c>
      <c r="F336">
        <v>2016</v>
      </c>
      <c r="G336">
        <v>11</v>
      </c>
      <c r="H336">
        <v>30</v>
      </c>
      <c r="I336" t="s">
        <v>2</v>
      </c>
      <c r="J336">
        <v>3</v>
      </c>
      <c r="L336">
        <v>1</v>
      </c>
      <c r="N336">
        <v>2</v>
      </c>
      <c r="P336">
        <v>16</v>
      </c>
      <c r="R336">
        <v>0</v>
      </c>
      <c r="T336">
        <v>0.4</v>
      </c>
      <c r="V336">
        <v>0</v>
      </c>
      <c r="X336">
        <v>0.4</v>
      </c>
      <c r="Z336">
        <v>0</v>
      </c>
    </row>
    <row r="337" spans="1:26" x14ac:dyDescent="0.25">
      <c r="A337">
        <v>-124.02</v>
      </c>
      <c r="B337">
        <v>54.03</v>
      </c>
      <c r="C337" t="s">
        <v>1</v>
      </c>
      <c r="D337" t="s">
        <v>0</v>
      </c>
      <c r="E337" s="1">
        <v>42705</v>
      </c>
      <c r="F337">
        <v>2016</v>
      </c>
      <c r="G337">
        <v>12</v>
      </c>
      <c r="H337">
        <v>1</v>
      </c>
      <c r="I337" t="s">
        <v>2</v>
      </c>
      <c r="J337">
        <v>0.5</v>
      </c>
      <c r="L337">
        <v>-8.5</v>
      </c>
      <c r="N337">
        <v>-4</v>
      </c>
      <c r="P337">
        <v>22</v>
      </c>
      <c r="R337">
        <v>0</v>
      </c>
      <c r="T337">
        <v>0</v>
      </c>
      <c r="V337">
        <v>1</v>
      </c>
      <c r="X337">
        <v>1</v>
      </c>
      <c r="Z337">
        <v>0</v>
      </c>
    </row>
    <row r="338" spans="1:26" x14ac:dyDescent="0.25">
      <c r="A338">
        <v>-124.02</v>
      </c>
      <c r="B338">
        <v>54.03</v>
      </c>
      <c r="C338" t="s">
        <v>1</v>
      </c>
      <c r="D338" t="s">
        <v>0</v>
      </c>
      <c r="E338" s="1">
        <v>42706</v>
      </c>
      <c r="F338">
        <v>2016</v>
      </c>
      <c r="G338">
        <v>12</v>
      </c>
      <c r="H338">
        <v>2</v>
      </c>
      <c r="I338" t="s">
        <v>2</v>
      </c>
      <c r="J338">
        <v>6</v>
      </c>
      <c r="L338">
        <v>-5</v>
      </c>
      <c r="N338">
        <v>0.5</v>
      </c>
      <c r="P338">
        <v>17.5</v>
      </c>
      <c r="R338">
        <v>0</v>
      </c>
      <c r="T338">
        <v>0</v>
      </c>
      <c r="V338">
        <v>0</v>
      </c>
      <c r="X338">
        <v>0</v>
      </c>
      <c r="Z338">
        <v>0</v>
      </c>
    </row>
    <row r="339" spans="1:26" x14ac:dyDescent="0.25">
      <c r="A339">
        <v>-124.02</v>
      </c>
      <c r="B339">
        <v>54.03</v>
      </c>
      <c r="C339" t="s">
        <v>1</v>
      </c>
      <c r="D339" t="s">
        <v>0</v>
      </c>
      <c r="E339" s="1">
        <v>42707</v>
      </c>
      <c r="F339">
        <v>2016</v>
      </c>
      <c r="G339">
        <v>12</v>
      </c>
      <c r="H339">
        <v>3</v>
      </c>
      <c r="I339" t="s">
        <v>2</v>
      </c>
      <c r="J339">
        <v>4</v>
      </c>
      <c r="L339">
        <v>-4</v>
      </c>
      <c r="N339">
        <v>0</v>
      </c>
      <c r="P339">
        <v>18</v>
      </c>
      <c r="R339">
        <v>0</v>
      </c>
      <c r="T339">
        <v>0</v>
      </c>
      <c r="V339">
        <v>0</v>
      </c>
      <c r="X339">
        <v>0</v>
      </c>
      <c r="Z339">
        <v>0</v>
      </c>
    </row>
    <row r="340" spans="1:26" x14ac:dyDescent="0.25">
      <c r="A340">
        <v>-124.02</v>
      </c>
      <c r="B340">
        <v>54.03</v>
      </c>
      <c r="C340" t="s">
        <v>1</v>
      </c>
      <c r="D340" t="s">
        <v>0</v>
      </c>
      <c r="E340" s="1">
        <v>42708</v>
      </c>
      <c r="F340">
        <v>2016</v>
      </c>
      <c r="G340">
        <v>12</v>
      </c>
      <c r="H340">
        <v>4</v>
      </c>
      <c r="I340" t="s">
        <v>2</v>
      </c>
      <c r="J340">
        <v>-0.5</v>
      </c>
      <c r="L340">
        <v>-9</v>
      </c>
      <c r="N340">
        <v>-4.8</v>
      </c>
      <c r="P340">
        <v>22.8</v>
      </c>
      <c r="R340">
        <v>0</v>
      </c>
      <c r="T340">
        <v>0</v>
      </c>
      <c r="V340">
        <v>0</v>
      </c>
      <c r="X340">
        <v>0</v>
      </c>
      <c r="Z340">
        <v>0</v>
      </c>
    </row>
    <row r="341" spans="1:26" x14ac:dyDescent="0.25">
      <c r="A341">
        <v>-124.02</v>
      </c>
      <c r="B341">
        <v>54.03</v>
      </c>
      <c r="C341" t="s">
        <v>1</v>
      </c>
      <c r="D341" t="s">
        <v>0</v>
      </c>
      <c r="E341" s="1">
        <v>42709</v>
      </c>
      <c r="F341">
        <v>2016</v>
      </c>
      <c r="G341">
        <v>12</v>
      </c>
      <c r="H341">
        <v>5</v>
      </c>
      <c r="I341" t="s">
        <v>2</v>
      </c>
      <c r="J341">
        <v>-11</v>
      </c>
      <c r="L341">
        <v>-13</v>
      </c>
      <c r="N341">
        <v>-12</v>
      </c>
      <c r="P341">
        <v>30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-124.02</v>
      </c>
      <c r="B342">
        <v>54.03</v>
      </c>
      <c r="C342" t="s">
        <v>1</v>
      </c>
      <c r="D342" t="s">
        <v>0</v>
      </c>
      <c r="E342" s="1">
        <v>42710</v>
      </c>
      <c r="F342">
        <v>2016</v>
      </c>
      <c r="G342">
        <v>12</v>
      </c>
      <c r="H342">
        <v>6</v>
      </c>
      <c r="I342" t="s">
        <v>2</v>
      </c>
      <c r="J342">
        <v>-12.5</v>
      </c>
      <c r="L342">
        <v>-21</v>
      </c>
      <c r="N342">
        <v>-16.8</v>
      </c>
      <c r="P342">
        <v>34.799999999999997</v>
      </c>
      <c r="R342">
        <v>0</v>
      </c>
      <c r="T342">
        <v>0</v>
      </c>
      <c r="V342">
        <v>0</v>
      </c>
      <c r="X342">
        <v>0</v>
      </c>
      <c r="Z342">
        <v>0</v>
      </c>
    </row>
    <row r="343" spans="1:26" x14ac:dyDescent="0.25">
      <c r="A343">
        <v>-124.02</v>
      </c>
      <c r="B343">
        <v>54.03</v>
      </c>
      <c r="C343" t="s">
        <v>1</v>
      </c>
      <c r="D343" t="s">
        <v>0</v>
      </c>
      <c r="E343" s="1">
        <v>42711</v>
      </c>
      <c r="F343">
        <v>2016</v>
      </c>
      <c r="G343">
        <v>12</v>
      </c>
      <c r="H343">
        <v>7</v>
      </c>
      <c r="I343" t="s">
        <v>2</v>
      </c>
      <c r="J343">
        <v>-15</v>
      </c>
      <c r="L343">
        <v>-24</v>
      </c>
      <c r="N343">
        <v>-19.5</v>
      </c>
      <c r="P343">
        <v>37.5</v>
      </c>
      <c r="R343">
        <v>0</v>
      </c>
      <c r="T343">
        <v>0</v>
      </c>
      <c r="V343">
        <v>0</v>
      </c>
      <c r="X343">
        <v>0</v>
      </c>
      <c r="Z343">
        <v>0</v>
      </c>
    </row>
    <row r="344" spans="1:26" x14ac:dyDescent="0.25">
      <c r="A344">
        <v>-124.02</v>
      </c>
      <c r="B344">
        <v>54.03</v>
      </c>
      <c r="C344" t="s">
        <v>1</v>
      </c>
      <c r="D344" t="s">
        <v>0</v>
      </c>
      <c r="E344" s="1">
        <v>42712</v>
      </c>
      <c r="F344">
        <v>2016</v>
      </c>
      <c r="G344">
        <v>12</v>
      </c>
      <c r="H344">
        <v>8</v>
      </c>
      <c r="I344" t="s">
        <v>2</v>
      </c>
      <c r="J344">
        <v>-16.5</v>
      </c>
      <c r="L344">
        <v>-25.5</v>
      </c>
      <c r="N344">
        <v>-21</v>
      </c>
      <c r="P344">
        <v>39</v>
      </c>
      <c r="R344">
        <v>0</v>
      </c>
      <c r="T344">
        <v>0</v>
      </c>
      <c r="V344">
        <v>0</v>
      </c>
      <c r="X344">
        <v>0</v>
      </c>
      <c r="Z344">
        <v>0</v>
      </c>
    </row>
    <row r="345" spans="1:26" x14ac:dyDescent="0.25">
      <c r="A345">
        <v>-124.02</v>
      </c>
      <c r="B345">
        <v>54.03</v>
      </c>
      <c r="C345" t="s">
        <v>1</v>
      </c>
      <c r="D345" t="s">
        <v>0</v>
      </c>
      <c r="E345" s="1">
        <v>42713</v>
      </c>
      <c r="F345">
        <v>2016</v>
      </c>
      <c r="G345">
        <v>12</v>
      </c>
      <c r="H345">
        <v>9</v>
      </c>
      <c r="I345" t="s">
        <v>2</v>
      </c>
      <c r="J345">
        <v>-16</v>
      </c>
      <c r="L345">
        <v>-25</v>
      </c>
      <c r="N345">
        <v>-20.5</v>
      </c>
      <c r="P345">
        <v>38.5</v>
      </c>
      <c r="R345">
        <v>0</v>
      </c>
      <c r="T345">
        <v>0</v>
      </c>
      <c r="V345">
        <v>0</v>
      </c>
      <c r="W345" t="s">
        <v>3</v>
      </c>
      <c r="X345">
        <v>0</v>
      </c>
      <c r="Y345" t="s">
        <v>3</v>
      </c>
      <c r="Z345">
        <v>0</v>
      </c>
    </row>
    <row r="346" spans="1:26" x14ac:dyDescent="0.25">
      <c r="A346">
        <v>-124.02</v>
      </c>
      <c r="B346">
        <v>54.03</v>
      </c>
      <c r="C346" t="s">
        <v>1</v>
      </c>
      <c r="D346" t="s">
        <v>0</v>
      </c>
      <c r="E346" s="1">
        <v>42714</v>
      </c>
      <c r="F346">
        <v>2016</v>
      </c>
      <c r="G346">
        <v>12</v>
      </c>
      <c r="H346">
        <v>10</v>
      </c>
      <c r="I346" t="s">
        <v>2</v>
      </c>
      <c r="J346">
        <v>-14</v>
      </c>
      <c r="L346">
        <v>-20</v>
      </c>
      <c r="N346">
        <v>-17</v>
      </c>
      <c r="P346">
        <v>35</v>
      </c>
      <c r="R346">
        <v>0</v>
      </c>
      <c r="T346">
        <v>0</v>
      </c>
      <c r="V346">
        <v>0</v>
      </c>
      <c r="X346">
        <v>0</v>
      </c>
      <c r="Z346">
        <v>0</v>
      </c>
    </row>
    <row r="347" spans="1:26" x14ac:dyDescent="0.25">
      <c r="A347">
        <v>-124.02</v>
      </c>
      <c r="B347">
        <v>54.03</v>
      </c>
      <c r="C347" t="s">
        <v>1</v>
      </c>
      <c r="D347" t="s">
        <v>0</v>
      </c>
      <c r="E347" s="1">
        <v>42715</v>
      </c>
      <c r="F347">
        <v>2016</v>
      </c>
      <c r="G347">
        <v>12</v>
      </c>
      <c r="H347">
        <v>11</v>
      </c>
      <c r="I347" t="s">
        <v>2</v>
      </c>
      <c r="J347">
        <v>-11</v>
      </c>
      <c r="L347">
        <v>-16</v>
      </c>
      <c r="N347">
        <v>-13.5</v>
      </c>
      <c r="P347">
        <v>31.5</v>
      </c>
      <c r="R347">
        <v>0</v>
      </c>
      <c r="T347">
        <v>0</v>
      </c>
      <c r="V347">
        <v>0</v>
      </c>
      <c r="X347">
        <v>0</v>
      </c>
      <c r="Z347">
        <v>0</v>
      </c>
    </row>
    <row r="348" spans="1:26" x14ac:dyDescent="0.25">
      <c r="A348">
        <v>-124.02</v>
      </c>
      <c r="B348">
        <v>54.03</v>
      </c>
      <c r="C348" t="s">
        <v>1</v>
      </c>
      <c r="D348" t="s">
        <v>0</v>
      </c>
      <c r="E348" s="1">
        <v>42716</v>
      </c>
      <c r="F348">
        <v>2016</v>
      </c>
      <c r="G348">
        <v>12</v>
      </c>
      <c r="H348">
        <v>12</v>
      </c>
      <c r="I348" t="s">
        <v>2</v>
      </c>
      <c r="J348">
        <v>-16</v>
      </c>
      <c r="L348">
        <v>-24.5</v>
      </c>
      <c r="N348">
        <v>-20.3</v>
      </c>
      <c r="P348">
        <v>38.299999999999997</v>
      </c>
      <c r="R348">
        <v>0</v>
      </c>
      <c r="T348">
        <v>0</v>
      </c>
      <c r="V348">
        <v>0</v>
      </c>
      <c r="X348">
        <v>0</v>
      </c>
      <c r="Z348">
        <v>0</v>
      </c>
    </row>
    <row r="349" spans="1:26" x14ac:dyDescent="0.25">
      <c r="A349">
        <v>-124.02</v>
      </c>
      <c r="B349">
        <v>54.03</v>
      </c>
      <c r="C349" t="s">
        <v>1</v>
      </c>
      <c r="D349" t="s">
        <v>0</v>
      </c>
      <c r="E349" s="1">
        <v>42717</v>
      </c>
      <c r="F349">
        <v>2016</v>
      </c>
      <c r="G349">
        <v>12</v>
      </c>
      <c r="H349">
        <v>13</v>
      </c>
      <c r="I349" t="s">
        <v>2</v>
      </c>
      <c r="J349">
        <v>-18</v>
      </c>
      <c r="L349">
        <v>-26</v>
      </c>
      <c r="N349">
        <v>-22</v>
      </c>
      <c r="P349">
        <v>40</v>
      </c>
      <c r="R349">
        <v>0</v>
      </c>
      <c r="T349">
        <v>0</v>
      </c>
      <c r="V349">
        <v>0</v>
      </c>
      <c r="X349">
        <v>0</v>
      </c>
      <c r="Z349">
        <v>0</v>
      </c>
    </row>
    <row r="350" spans="1:26" x14ac:dyDescent="0.25">
      <c r="A350">
        <v>-124.02</v>
      </c>
      <c r="B350">
        <v>54.03</v>
      </c>
      <c r="C350" t="s">
        <v>1</v>
      </c>
      <c r="D350" t="s">
        <v>0</v>
      </c>
      <c r="E350" s="1">
        <v>42718</v>
      </c>
      <c r="F350">
        <v>2016</v>
      </c>
      <c r="G350">
        <v>12</v>
      </c>
      <c r="H350">
        <v>14</v>
      </c>
      <c r="I350" t="s">
        <v>2</v>
      </c>
      <c r="J350">
        <v>-18.5</v>
      </c>
      <c r="L350">
        <v>-27</v>
      </c>
      <c r="N350">
        <v>-22.8</v>
      </c>
      <c r="P350">
        <v>40.799999999999997</v>
      </c>
      <c r="R350">
        <v>0</v>
      </c>
      <c r="T350">
        <v>0</v>
      </c>
      <c r="V350">
        <v>0</v>
      </c>
      <c r="X350">
        <v>0</v>
      </c>
      <c r="Z350">
        <v>0</v>
      </c>
    </row>
    <row r="351" spans="1:26" x14ac:dyDescent="0.25">
      <c r="A351">
        <v>-124.02</v>
      </c>
      <c r="B351">
        <v>54.03</v>
      </c>
      <c r="C351" t="s">
        <v>1</v>
      </c>
      <c r="D351" t="s">
        <v>0</v>
      </c>
      <c r="E351" s="1">
        <v>42719</v>
      </c>
      <c r="F351">
        <v>2016</v>
      </c>
      <c r="G351">
        <v>12</v>
      </c>
      <c r="H351">
        <v>15</v>
      </c>
      <c r="I351" t="s">
        <v>2</v>
      </c>
      <c r="J351">
        <v>-12.5</v>
      </c>
      <c r="L351">
        <v>-25</v>
      </c>
      <c r="N351">
        <v>-18.8</v>
      </c>
      <c r="P351">
        <v>36.799999999999997</v>
      </c>
      <c r="R351">
        <v>0</v>
      </c>
      <c r="T351">
        <v>0</v>
      </c>
      <c r="V351">
        <v>0</v>
      </c>
      <c r="X351">
        <v>0</v>
      </c>
      <c r="Z351">
        <v>0</v>
      </c>
    </row>
    <row r="352" spans="1:26" x14ac:dyDescent="0.25">
      <c r="A352">
        <v>-124.02</v>
      </c>
      <c r="B352">
        <v>54.03</v>
      </c>
      <c r="C352" t="s">
        <v>1</v>
      </c>
      <c r="D352" t="s">
        <v>0</v>
      </c>
      <c r="E352" s="1">
        <v>42720</v>
      </c>
      <c r="F352">
        <v>2016</v>
      </c>
      <c r="G352">
        <v>12</v>
      </c>
      <c r="H352">
        <v>16</v>
      </c>
      <c r="I352" t="s">
        <v>2</v>
      </c>
      <c r="J352">
        <v>-17</v>
      </c>
      <c r="L352">
        <v>-27</v>
      </c>
      <c r="N352">
        <v>-22</v>
      </c>
      <c r="P352">
        <v>40</v>
      </c>
      <c r="R352">
        <v>0</v>
      </c>
      <c r="T352">
        <v>0</v>
      </c>
      <c r="V352">
        <v>1.8</v>
      </c>
      <c r="X352">
        <v>1.8</v>
      </c>
      <c r="Z352">
        <v>0</v>
      </c>
    </row>
    <row r="353" spans="1:26" x14ac:dyDescent="0.25">
      <c r="A353">
        <v>-124.02</v>
      </c>
      <c r="B353">
        <v>54.03</v>
      </c>
      <c r="C353" t="s">
        <v>1</v>
      </c>
      <c r="D353" t="s">
        <v>0</v>
      </c>
      <c r="E353" s="1">
        <v>42721</v>
      </c>
      <c r="F353">
        <v>2016</v>
      </c>
      <c r="G353">
        <v>12</v>
      </c>
      <c r="H353">
        <v>17</v>
      </c>
      <c r="I353" t="s">
        <v>2</v>
      </c>
      <c r="J353">
        <v>-11.5</v>
      </c>
      <c r="L353">
        <v>-22</v>
      </c>
      <c r="N353">
        <v>-16.8</v>
      </c>
      <c r="P353">
        <v>34.799999999999997</v>
      </c>
      <c r="R353">
        <v>0</v>
      </c>
      <c r="T353">
        <v>0</v>
      </c>
      <c r="V353">
        <v>0.6</v>
      </c>
      <c r="X353">
        <v>0.6</v>
      </c>
      <c r="Z353">
        <v>0</v>
      </c>
    </row>
    <row r="354" spans="1:26" x14ac:dyDescent="0.25">
      <c r="A354">
        <v>-124.02</v>
      </c>
      <c r="B354">
        <v>54.03</v>
      </c>
      <c r="C354" t="s">
        <v>1</v>
      </c>
      <c r="D354" t="s">
        <v>0</v>
      </c>
      <c r="E354" s="1">
        <v>42722</v>
      </c>
      <c r="F354">
        <v>2016</v>
      </c>
      <c r="G354">
        <v>12</v>
      </c>
      <c r="H354">
        <v>18</v>
      </c>
      <c r="I354" t="s">
        <v>2</v>
      </c>
      <c r="J354">
        <v>0</v>
      </c>
      <c r="L354">
        <v>-14.5</v>
      </c>
      <c r="N354">
        <v>-7.3</v>
      </c>
      <c r="P354">
        <v>25.3</v>
      </c>
      <c r="R354">
        <v>0</v>
      </c>
      <c r="T354">
        <v>0</v>
      </c>
      <c r="V354">
        <v>0</v>
      </c>
      <c r="X354">
        <v>0</v>
      </c>
      <c r="Z354">
        <v>0</v>
      </c>
    </row>
    <row r="355" spans="1:26" x14ac:dyDescent="0.25">
      <c r="A355">
        <v>-124.02</v>
      </c>
      <c r="B355">
        <v>54.03</v>
      </c>
      <c r="C355" t="s">
        <v>1</v>
      </c>
      <c r="D355" t="s">
        <v>0</v>
      </c>
      <c r="E355" s="1">
        <v>42723</v>
      </c>
      <c r="F355">
        <v>2016</v>
      </c>
      <c r="G355">
        <v>12</v>
      </c>
      <c r="H355">
        <v>19</v>
      </c>
      <c r="I355" t="s">
        <v>2</v>
      </c>
      <c r="J355">
        <v>1</v>
      </c>
      <c r="L355">
        <v>-2.5</v>
      </c>
      <c r="N355">
        <v>-0.8</v>
      </c>
      <c r="P355">
        <v>18.8</v>
      </c>
      <c r="R355">
        <v>0</v>
      </c>
      <c r="T355">
        <v>0</v>
      </c>
      <c r="V355">
        <v>0.6</v>
      </c>
      <c r="X355">
        <v>0.6</v>
      </c>
      <c r="Z355">
        <v>0</v>
      </c>
    </row>
    <row r="356" spans="1:26" x14ac:dyDescent="0.25">
      <c r="A356">
        <v>-124.02</v>
      </c>
      <c r="B356">
        <v>54.03</v>
      </c>
      <c r="C356" t="s">
        <v>1</v>
      </c>
      <c r="D356" t="s">
        <v>0</v>
      </c>
      <c r="E356" s="1">
        <v>42724</v>
      </c>
      <c r="F356">
        <v>2016</v>
      </c>
      <c r="G356">
        <v>12</v>
      </c>
      <c r="H356">
        <v>20</v>
      </c>
      <c r="I356" t="s">
        <v>2</v>
      </c>
      <c r="J356">
        <v>4</v>
      </c>
      <c r="L356">
        <v>-8</v>
      </c>
      <c r="N356">
        <v>-2</v>
      </c>
      <c r="P356">
        <v>20</v>
      </c>
      <c r="R356">
        <v>0</v>
      </c>
      <c r="T356">
        <v>0</v>
      </c>
      <c r="V356">
        <v>1</v>
      </c>
      <c r="X356">
        <v>1</v>
      </c>
      <c r="Z356">
        <v>0</v>
      </c>
    </row>
    <row r="357" spans="1:26" x14ac:dyDescent="0.25">
      <c r="A357">
        <v>-124.02</v>
      </c>
      <c r="B357">
        <v>54.03</v>
      </c>
      <c r="C357" t="s">
        <v>1</v>
      </c>
      <c r="D357" t="s">
        <v>0</v>
      </c>
      <c r="E357" s="1">
        <v>42725</v>
      </c>
      <c r="F357">
        <v>2016</v>
      </c>
      <c r="G357">
        <v>12</v>
      </c>
      <c r="H357">
        <v>21</v>
      </c>
      <c r="I357" t="s">
        <v>2</v>
      </c>
      <c r="J357">
        <v>6</v>
      </c>
      <c r="L357">
        <v>-8</v>
      </c>
      <c r="N357">
        <v>-1</v>
      </c>
      <c r="P357">
        <v>19</v>
      </c>
      <c r="R357">
        <v>0</v>
      </c>
      <c r="T357">
        <v>0</v>
      </c>
      <c r="V357">
        <v>6.6</v>
      </c>
      <c r="X357">
        <v>6.6</v>
      </c>
      <c r="Z357">
        <v>0</v>
      </c>
    </row>
    <row r="358" spans="1:26" x14ac:dyDescent="0.25">
      <c r="A358">
        <v>-124.02</v>
      </c>
      <c r="B358">
        <v>54.03</v>
      </c>
      <c r="C358" t="s">
        <v>1</v>
      </c>
      <c r="D358" t="s">
        <v>0</v>
      </c>
      <c r="E358" s="1">
        <v>42726</v>
      </c>
      <c r="F358">
        <v>2016</v>
      </c>
      <c r="G358">
        <v>12</v>
      </c>
      <c r="H358">
        <v>22</v>
      </c>
      <c r="I358" t="s">
        <v>2</v>
      </c>
      <c r="J358">
        <v>0</v>
      </c>
      <c r="L358">
        <v>-4</v>
      </c>
      <c r="N358">
        <v>-2</v>
      </c>
      <c r="P358">
        <v>20</v>
      </c>
      <c r="R358">
        <v>0</v>
      </c>
      <c r="T358">
        <v>0</v>
      </c>
      <c r="V358">
        <v>1.2</v>
      </c>
      <c r="X358">
        <v>1.2</v>
      </c>
      <c r="Z358">
        <v>0</v>
      </c>
    </row>
    <row r="359" spans="1:26" x14ac:dyDescent="0.25">
      <c r="A359">
        <v>-124.02</v>
      </c>
      <c r="B359">
        <v>54.03</v>
      </c>
      <c r="C359" t="s">
        <v>1</v>
      </c>
      <c r="D359" t="s">
        <v>0</v>
      </c>
      <c r="E359" s="1">
        <v>42727</v>
      </c>
      <c r="F359">
        <v>2016</v>
      </c>
      <c r="G359">
        <v>12</v>
      </c>
      <c r="H359">
        <v>23</v>
      </c>
      <c r="I359" t="s">
        <v>2</v>
      </c>
      <c r="J359">
        <v>-5</v>
      </c>
      <c r="L359">
        <v>-12</v>
      </c>
      <c r="N359">
        <v>-8.5</v>
      </c>
      <c r="P359">
        <v>26.5</v>
      </c>
      <c r="R359">
        <v>0</v>
      </c>
      <c r="T359">
        <v>0</v>
      </c>
      <c r="V359">
        <v>0</v>
      </c>
      <c r="W359" t="s">
        <v>3</v>
      </c>
      <c r="X359">
        <v>0</v>
      </c>
      <c r="Y359" t="s">
        <v>3</v>
      </c>
      <c r="Z359">
        <v>0</v>
      </c>
    </row>
    <row r="360" spans="1:26" x14ac:dyDescent="0.25">
      <c r="A360">
        <v>-124.02</v>
      </c>
      <c r="B360">
        <v>54.03</v>
      </c>
      <c r="C360" t="s">
        <v>1</v>
      </c>
      <c r="D360" t="s">
        <v>0</v>
      </c>
      <c r="E360" s="1">
        <v>42728</v>
      </c>
      <c r="F360">
        <v>2016</v>
      </c>
      <c r="G360">
        <v>12</v>
      </c>
      <c r="H360">
        <v>24</v>
      </c>
      <c r="I360" t="s">
        <v>2</v>
      </c>
      <c r="J360">
        <v>-6</v>
      </c>
      <c r="L360">
        <v>-16</v>
      </c>
      <c r="N360">
        <v>-11</v>
      </c>
      <c r="P360">
        <v>29</v>
      </c>
      <c r="R360">
        <v>0</v>
      </c>
      <c r="T360">
        <v>0</v>
      </c>
      <c r="V360">
        <v>0</v>
      </c>
      <c r="X360">
        <v>0</v>
      </c>
      <c r="Z360">
        <v>0</v>
      </c>
    </row>
    <row r="361" spans="1:26" x14ac:dyDescent="0.25">
      <c r="A361">
        <v>-124.02</v>
      </c>
      <c r="B361">
        <v>54.03</v>
      </c>
      <c r="C361" t="s">
        <v>1</v>
      </c>
      <c r="D361" t="s">
        <v>0</v>
      </c>
      <c r="E361" s="1">
        <v>42729</v>
      </c>
      <c r="F361">
        <v>2016</v>
      </c>
      <c r="G361">
        <v>12</v>
      </c>
      <c r="H361">
        <v>25</v>
      </c>
      <c r="I361" t="s">
        <v>2</v>
      </c>
      <c r="J361">
        <v>-9</v>
      </c>
      <c r="L361">
        <v>-24.5</v>
      </c>
      <c r="N361">
        <v>-16.8</v>
      </c>
      <c r="P361">
        <v>34.799999999999997</v>
      </c>
      <c r="R361">
        <v>0</v>
      </c>
      <c r="T361">
        <v>0</v>
      </c>
      <c r="V361">
        <v>0</v>
      </c>
      <c r="W361" t="s">
        <v>3</v>
      </c>
      <c r="X361">
        <v>0</v>
      </c>
      <c r="Y361" t="s">
        <v>3</v>
      </c>
      <c r="Z361">
        <v>0</v>
      </c>
    </row>
    <row r="362" spans="1:26" x14ac:dyDescent="0.25">
      <c r="A362">
        <v>-124.02</v>
      </c>
      <c r="B362">
        <v>54.03</v>
      </c>
      <c r="C362" t="s">
        <v>1</v>
      </c>
      <c r="D362" t="s">
        <v>0</v>
      </c>
      <c r="E362" s="1">
        <v>42730</v>
      </c>
      <c r="F362">
        <v>2016</v>
      </c>
      <c r="G362">
        <v>12</v>
      </c>
      <c r="H362">
        <v>26</v>
      </c>
      <c r="I362" t="s">
        <v>2</v>
      </c>
      <c r="J362">
        <v>-4.5</v>
      </c>
      <c r="L362">
        <v>-18</v>
      </c>
      <c r="N362">
        <v>-11.3</v>
      </c>
      <c r="P362">
        <v>29.3</v>
      </c>
      <c r="R362">
        <v>0</v>
      </c>
      <c r="T362">
        <v>0</v>
      </c>
      <c r="V362">
        <v>0</v>
      </c>
      <c r="X362">
        <v>0</v>
      </c>
      <c r="Z362">
        <v>0</v>
      </c>
    </row>
    <row r="363" spans="1:26" x14ac:dyDescent="0.25">
      <c r="A363">
        <v>-124.02</v>
      </c>
      <c r="B363">
        <v>54.03</v>
      </c>
      <c r="C363" t="s">
        <v>1</v>
      </c>
      <c r="D363" t="s">
        <v>0</v>
      </c>
      <c r="E363" s="1">
        <v>42731</v>
      </c>
      <c r="F363">
        <v>2016</v>
      </c>
      <c r="G363">
        <v>12</v>
      </c>
      <c r="H363">
        <v>27</v>
      </c>
      <c r="I363" t="s">
        <v>2</v>
      </c>
      <c r="J363">
        <v>0</v>
      </c>
      <c r="L363">
        <v>-16</v>
      </c>
      <c r="N363">
        <v>-8</v>
      </c>
      <c r="P363">
        <v>26</v>
      </c>
      <c r="R363">
        <v>0</v>
      </c>
      <c r="T363">
        <v>0</v>
      </c>
      <c r="V363">
        <v>0</v>
      </c>
      <c r="X363">
        <v>0</v>
      </c>
      <c r="Z363">
        <v>0</v>
      </c>
    </row>
    <row r="364" spans="1:26" x14ac:dyDescent="0.25">
      <c r="A364">
        <v>-124.02</v>
      </c>
      <c r="B364">
        <v>54.03</v>
      </c>
      <c r="C364" t="s">
        <v>1</v>
      </c>
      <c r="D364" t="s">
        <v>0</v>
      </c>
      <c r="E364" s="1">
        <v>42732</v>
      </c>
      <c r="F364">
        <v>2016</v>
      </c>
      <c r="G364">
        <v>12</v>
      </c>
      <c r="H364">
        <v>28</v>
      </c>
      <c r="I364" t="s">
        <v>2</v>
      </c>
      <c r="J364">
        <v>1.5</v>
      </c>
      <c r="L364">
        <v>-9.5</v>
      </c>
      <c r="N364">
        <v>-4</v>
      </c>
      <c r="P364">
        <v>22</v>
      </c>
      <c r="R364">
        <v>0</v>
      </c>
      <c r="T364">
        <v>0</v>
      </c>
      <c r="V364">
        <v>1</v>
      </c>
      <c r="X364">
        <v>1</v>
      </c>
      <c r="Z364">
        <v>0</v>
      </c>
    </row>
    <row r="365" spans="1:26" x14ac:dyDescent="0.25">
      <c r="A365">
        <v>-124.02</v>
      </c>
      <c r="B365">
        <v>54.03</v>
      </c>
      <c r="C365" t="s">
        <v>1</v>
      </c>
      <c r="D365" t="s">
        <v>0</v>
      </c>
      <c r="E365" s="1">
        <v>42733</v>
      </c>
      <c r="F365">
        <v>2016</v>
      </c>
      <c r="G365">
        <v>12</v>
      </c>
      <c r="H365">
        <v>29</v>
      </c>
      <c r="I365" t="s">
        <v>2</v>
      </c>
      <c r="J365">
        <v>-1</v>
      </c>
      <c r="L365">
        <v>-11.5</v>
      </c>
      <c r="N365">
        <v>-6.3</v>
      </c>
      <c r="P365">
        <v>24.3</v>
      </c>
      <c r="R365">
        <v>0</v>
      </c>
      <c r="T365">
        <v>0</v>
      </c>
      <c r="V365">
        <v>2</v>
      </c>
      <c r="X365">
        <v>2</v>
      </c>
      <c r="Z365">
        <v>0</v>
      </c>
    </row>
    <row r="366" spans="1:26" x14ac:dyDescent="0.25">
      <c r="A366">
        <v>-124.02</v>
      </c>
      <c r="B366">
        <v>54.03</v>
      </c>
      <c r="C366" t="s">
        <v>1</v>
      </c>
      <c r="D366" t="s">
        <v>0</v>
      </c>
      <c r="E366" s="1">
        <v>42734</v>
      </c>
      <c r="F366">
        <v>2016</v>
      </c>
      <c r="G366">
        <v>12</v>
      </c>
      <c r="H366">
        <v>30</v>
      </c>
      <c r="I366" t="s">
        <v>2</v>
      </c>
      <c r="J366">
        <v>-6</v>
      </c>
      <c r="L366">
        <v>-19</v>
      </c>
      <c r="N366">
        <v>-12.5</v>
      </c>
      <c r="P366">
        <v>30.5</v>
      </c>
      <c r="R366">
        <v>0</v>
      </c>
      <c r="T366">
        <v>0</v>
      </c>
      <c r="V366">
        <v>0</v>
      </c>
      <c r="X366">
        <v>0</v>
      </c>
      <c r="Z366">
        <v>0</v>
      </c>
    </row>
    <row r="367" spans="1:26" x14ac:dyDescent="0.25">
      <c r="A367">
        <v>-124.02</v>
      </c>
      <c r="B367">
        <v>54.03</v>
      </c>
      <c r="C367" t="s">
        <v>1</v>
      </c>
      <c r="D367" t="s">
        <v>0</v>
      </c>
      <c r="E367" s="1">
        <v>42735</v>
      </c>
      <c r="F367">
        <v>2016</v>
      </c>
      <c r="G367">
        <v>12</v>
      </c>
      <c r="H367">
        <v>31</v>
      </c>
      <c r="I367" t="s">
        <v>2</v>
      </c>
      <c r="J367">
        <v>-2.5</v>
      </c>
      <c r="L367">
        <v>-16</v>
      </c>
      <c r="N367">
        <v>-9.3000000000000007</v>
      </c>
      <c r="P367">
        <v>27.3</v>
      </c>
      <c r="R367">
        <v>0</v>
      </c>
      <c r="T367">
        <v>0</v>
      </c>
      <c r="V367">
        <v>4.2</v>
      </c>
      <c r="X367">
        <v>4.2</v>
      </c>
      <c r="Z36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FA93-0F2F-461E-8649-B3B360349B83}">
  <dimension ref="A1:AE366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42005</v>
      </c>
      <c r="F2">
        <v>2015</v>
      </c>
      <c r="G2">
        <v>1</v>
      </c>
      <c r="H2">
        <v>1</v>
      </c>
      <c r="I2" t="s">
        <v>2</v>
      </c>
      <c r="J2">
        <v>-4.5</v>
      </c>
      <c r="L2">
        <v>-17</v>
      </c>
      <c r="N2">
        <v>-10.8</v>
      </c>
      <c r="P2">
        <v>28.8</v>
      </c>
      <c r="R2">
        <v>0</v>
      </c>
      <c r="T2">
        <v>3.2</v>
      </c>
      <c r="V2">
        <v>0</v>
      </c>
      <c r="X2">
        <v>3.2</v>
      </c>
      <c r="Z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42006</v>
      </c>
      <c r="F3">
        <v>2015</v>
      </c>
      <c r="G3">
        <v>1</v>
      </c>
      <c r="H3">
        <v>2</v>
      </c>
      <c r="I3" t="s">
        <v>2</v>
      </c>
      <c r="J3">
        <v>-5</v>
      </c>
      <c r="L3">
        <v>-10.5</v>
      </c>
      <c r="N3">
        <v>-7.8</v>
      </c>
      <c r="P3">
        <v>25.8</v>
      </c>
      <c r="R3">
        <v>0</v>
      </c>
      <c r="T3">
        <v>0</v>
      </c>
      <c r="V3">
        <v>3.4</v>
      </c>
      <c r="X3">
        <v>3.4</v>
      </c>
      <c r="Z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42007</v>
      </c>
      <c r="F4">
        <v>2015</v>
      </c>
      <c r="G4">
        <v>1</v>
      </c>
      <c r="H4">
        <v>3</v>
      </c>
      <c r="I4" t="s">
        <v>2</v>
      </c>
      <c r="J4">
        <v>-14</v>
      </c>
      <c r="L4">
        <v>-16</v>
      </c>
      <c r="N4">
        <v>-15</v>
      </c>
      <c r="P4">
        <v>33</v>
      </c>
      <c r="R4">
        <v>0</v>
      </c>
      <c r="T4">
        <v>0</v>
      </c>
      <c r="V4">
        <v>0</v>
      </c>
      <c r="X4">
        <v>0</v>
      </c>
      <c r="Z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42008</v>
      </c>
      <c r="F5">
        <v>2015</v>
      </c>
      <c r="G5">
        <v>1</v>
      </c>
      <c r="H5">
        <v>4</v>
      </c>
      <c r="I5" t="s">
        <v>2</v>
      </c>
      <c r="J5">
        <v>-15.5</v>
      </c>
      <c r="L5">
        <v>-18.5</v>
      </c>
      <c r="N5">
        <v>-17</v>
      </c>
      <c r="P5">
        <v>35</v>
      </c>
      <c r="R5">
        <v>0</v>
      </c>
      <c r="T5">
        <v>0</v>
      </c>
      <c r="V5">
        <v>11.4</v>
      </c>
      <c r="X5">
        <v>11.4</v>
      </c>
      <c r="Z5">
        <v>0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42009</v>
      </c>
      <c r="F6">
        <v>2015</v>
      </c>
      <c r="G6">
        <v>1</v>
      </c>
      <c r="H6">
        <v>5</v>
      </c>
      <c r="I6" t="s">
        <v>2</v>
      </c>
      <c r="J6">
        <v>-11</v>
      </c>
      <c r="L6">
        <v>-20</v>
      </c>
      <c r="N6">
        <v>-15.5</v>
      </c>
      <c r="P6">
        <v>33.5</v>
      </c>
      <c r="R6">
        <v>0</v>
      </c>
      <c r="T6">
        <v>0</v>
      </c>
      <c r="V6">
        <v>20.399999999999999</v>
      </c>
      <c r="X6">
        <v>20.399999999999999</v>
      </c>
      <c r="Z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42010</v>
      </c>
      <c r="F7">
        <v>2015</v>
      </c>
      <c r="G7">
        <v>1</v>
      </c>
      <c r="H7">
        <v>6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42011</v>
      </c>
      <c r="F8">
        <v>2015</v>
      </c>
      <c r="G8">
        <v>1</v>
      </c>
      <c r="H8">
        <v>7</v>
      </c>
      <c r="I8" t="s">
        <v>2</v>
      </c>
      <c r="J8">
        <v>-3.5</v>
      </c>
      <c r="L8">
        <v>-8.5</v>
      </c>
      <c r="N8">
        <v>-6</v>
      </c>
      <c r="P8">
        <v>24</v>
      </c>
      <c r="R8">
        <v>0</v>
      </c>
      <c r="T8">
        <v>0</v>
      </c>
      <c r="V8">
        <v>0</v>
      </c>
      <c r="X8">
        <v>0</v>
      </c>
      <c r="Z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42012</v>
      </c>
      <c r="F9">
        <v>2015</v>
      </c>
      <c r="G9">
        <v>1</v>
      </c>
      <c r="H9">
        <v>8</v>
      </c>
      <c r="I9" t="s">
        <v>2</v>
      </c>
      <c r="J9">
        <v>-7</v>
      </c>
      <c r="L9">
        <v>-10.5</v>
      </c>
      <c r="N9">
        <v>-8.8000000000000007</v>
      </c>
      <c r="P9">
        <v>26.8</v>
      </c>
      <c r="R9">
        <v>0</v>
      </c>
      <c r="T9">
        <v>0</v>
      </c>
      <c r="V9">
        <v>0</v>
      </c>
      <c r="X9">
        <v>0</v>
      </c>
      <c r="Z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42013</v>
      </c>
      <c r="F10">
        <v>2015</v>
      </c>
      <c r="G10">
        <v>1</v>
      </c>
      <c r="H10">
        <v>9</v>
      </c>
      <c r="I10" t="s">
        <v>2</v>
      </c>
      <c r="J10">
        <v>-10</v>
      </c>
      <c r="L10">
        <v>-17.5</v>
      </c>
      <c r="N10">
        <v>-13.8</v>
      </c>
      <c r="P10">
        <v>31.8</v>
      </c>
      <c r="R10">
        <v>0</v>
      </c>
      <c r="T10">
        <v>0</v>
      </c>
      <c r="V10">
        <v>0</v>
      </c>
      <c r="X10">
        <v>0</v>
      </c>
      <c r="Z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42014</v>
      </c>
      <c r="F11">
        <v>2015</v>
      </c>
      <c r="G11">
        <v>1</v>
      </c>
      <c r="H11">
        <v>10</v>
      </c>
      <c r="I11" t="s">
        <v>2</v>
      </c>
      <c r="J11">
        <v>-7.5</v>
      </c>
      <c r="L11">
        <v>-11.5</v>
      </c>
      <c r="N11">
        <v>-9.5</v>
      </c>
      <c r="P11">
        <v>27.5</v>
      </c>
      <c r="R11">
        <v>0</v>
      </c>
      <c r="T11">
        <v>0</v>
      </c>
      <c r="V11">
        <v>0</v>
      </c>
      <c r="X11">
        <v>0</v>
      </c>
      <c r="Z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42015</v>
      </c>
      <c r="F12">
        <v>2015</v>
      </c>
      <c r="G12">
        <v>1</v>
      </c>
      <c r="H12">
        <v>11</v>
      </c>
      <c r="I12" t="s">
        <v>2</v>
      </c>
      <c r="J12">
        <v>-5</v>
      </c>
      <c r="L12">
        <v>-8</v>
      </c>
      <c r="N12">
        <v>-6.5</v>
      </c>
      <c r="P12">
        <v>24.5</v>
      </c>
      <c r="R12">
        <v>0</v>
      </c>
      <c r="T12">
        <v>0</v>
      </c>
      <c r="V12">
        <v>0</v>
      </c>
      <c r="X12">
        <v>0</v>
      </c>
      <c r="Z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42016</v>
      </c>
      <c r="F13">
        <v>2015</v>
      </c>
      <c r="G13">
        <v>1</v>
      </c>
      <c r="H13">
        <v>12</v>
      </c>
      <c r="I13" t="s">
        <v>2</v>
      </c>
      <c r="J13">
        <v>-3</v>
      </c>
      <c r="L13">
        <v>-6</v>
      </c>
      <c r="N13">
        <v>-4.5</v>
      </c>
      <c r="P13">
        <v>22.5</v>
      </c>
      <c r="R13">
        <v>0</v>
      </c>
      <c r="T13">
        <v>0</v>
      </c>
      <c r="V13">
        <v>0</v>
      </c>
      <c r="W13" t="s">
        <v>3</v>
      </c>
      <c r="X13">
        <v>0</v>
      </c>
      <c r="Y13" t="s">
        <v>3</v>
      </c>
      <c r="Z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42017</v>
      </c>
      <c r="F14">
        <v>2015</v>
      </c>
      <c r="G14">
        <v>1</v>
      </c>
      <c r="H14">
        <v>13</v>
      </c>
      <c r="I14" t="s">
        <v>2</v>
      </c>
      <c r="J14">
        <v>-1</v>
      </c>
      <c r="L14">
        <v>-6.5</v>
      </c>
      <c r="N14">
        <v>-3.8</v>
      </c>
      <c r="P14">
        <v>21.8</v>
      </c>
      <c r="R14">
        <v>0</v>
      </c>
      <c r="T14">
        <v>0</v>
      </c>
      <c r="V14">
        <v>0</v>
      </c>
      <c r="X14">
        <v>0</v>
      </c>
      <c r="Z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42018</v>
      </c>
      <c r="F15">
        <v>2015</v>
      </c>
      <c r="G15">
        <v>1</v>
      </c>
      <c r="H15">
        <v>14</v>
      </c>
      <c r="I15" t="s">
        <v>2</v>
      </c>
      <c r="J15">
        <v>0</v>
      </c>
      <c r="L15">
        <v>-8</v>
      </c>
      <c r="N15">
        <v>-4</v>
      </c>
      <c r="P15">
        <v>22</v>
      </c>
      <c r="R15">
        <v>0</v>
      </c>
      <c r="T15">
        <v>0</v>
      </c>
      <c r="V15">
        <v>0</v>
      </c>
      <c r="X15">
        <v>0</v>
      </c>
      <c r="Z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42019</v>
      </c>
      <c r="F16">
        <v>2015</v>
      </c>
      <c r="G16">
        <v>1</v>
      </c>
      <c r="H16">
        <v>15</v>
      </c>
      <c r="I16" t="s">
        <v>2</v>
      </c>
      <c r="J16">
        <v>0</v>
      </c>
      <c r="L16">
        <v>-10.5</v>
      </c>
      <c r="N16">
        <v>-5.3</v>
      </c>
      <c r="P16">
        <v>23.3</v>
      </c>
      <c r="R16">
        <v>0</v>
      </c>
      <c r="T16">
        <v>0.8</v>
      </c>
      <c r="V16">
        <v>2</v>
      </c>
      <c r="X16">
        <v>2.8</v>
      </c>
      <c r="Z16">
        <v>0</v>
      </c>
    </row>
    <row r="17" spans="1:26" x14ac:dyDescent="0.25">
      <c r="A17">
        <v>-124.02</v>
      </c>
      <c r="B17">
        <v>54.03</v>
      </c>
      <c r="C17" t="s">
        <v>1</v>
      </c>
      <c r="D17" t="s">
        <v>0</v>
      </c>
      <c r="E17" s="1">
        <v>42020</v>
      </c>
      <c r="F17">
        <v>2015</v>
      </c>
      <c r="G17">
        <v>1</v>
      </c>
      <c r="H17">
        <v>16</v>
      </c>
    </row>
    <row r="18" spans="1:26" x14ac:dyDescent="0.25">
      <c r="A18">
        <v>-124.02</v>
      </c>
      <c r="B18">
        <v>54.03</v>
      </c>
      <c r="C18" t="s">
        <v>1</v>
      </c>
      <c r="D18" t="s">
        <v>0</v>
      </c>
      <c r="E18" s="1">
        <v>42021</v>
      </c>
      <c r="F18">
        <v>2015</v>
      </c>
      <c r="G18">
        <v>1</v>
      </c>
      <c r="H18">
        <v>17</v>
      </c>
      <c r="I18" t="s">
        <v>2</v>
      </c>
      <c r="J18">
        <v>4</v>
      </c>
      <c r="L18">
        <v>-6</v>
      </c>
      <c r="N18">
        <v>-1</v>
      </c>
      <c r="P18">
        <v>19</v>
      </c>
      <c r="R18">
        <v>0</v>
      </c>
      <c r="T18">
        <v>0</v>
      </c>
      <c r="V18">
        <v>0</v>
      </c>
      <c r="W18" t="s">
        <v>3</v>
      </c>
      <c r="X18">
        <v>0</v>
      </c>
      <c r="Y18" t="s">
        <v>3</v>
      </c>
      <c r="Z18">
        <v>0</v>
      </c>
    </row>
    <row r="19" spans="1:26" x14ac:dyDescent="0.25">
      <c r="A19">
        <v>-124.02</v>
      </c>
      <c r="B19">
        <v>54.03</v>
      </c>
      <c r="C19" t="s">
        <v>1</v>
      </c>
      <c r="D19" t="s">
        <v>0</v>
      </c>
      <c r="E19" s="1">
        <v>42022</v>
      </c>
      <c r="F19">
        <v>2015</v>
      </c>
      <c r="G19">
        <v>1</v>
      </c>
      <c r="H19">
        <v>18</v>
      </c>
      <c r="I19" t="s">
        <v>2</v>
      </c>
      <c r="J19">
        <v>1</v>
      </c>
      <c r="L19">
        <v>-4.5</v>
      </c>
      <c r="N19">
        <v>-1.8</v>
      </c>
      <c r="P19">
        <v>19.8</v>
      </c>
      <c r="R19">
        <v>0</v>
      </c>
      <c r="T19">
        <v>0</v>
      </c>
      <c r="V19">
        <v>4</v>
      </c>
      <c r="X19">
        <v>4</v>
      </c>
      <c r="Z19">
        <v>0</v>
      </c>
    </row>
    <row r="20" spans="1:26" x14ac:dyDescent="0.25">
      <c r="A20">
        <v>-124.02</v>
      </c>
      <c r="B20">
        <v>54.03</v>
      </c>
      <c r="C20" t="s">
        <v>1</v>
      </c>
      <c r="D20" t="s">
        <v>0</v>
      </c>
      <c r="E20" s="1">
        <v>42023</v>
      </c>
      <c r="F20">
        <v>2015</v>
      </c>
      <c r="G20">
        <v>1</v>
      </c>
      <c r="H20">
        <v>19</v>
      </c>
      <c r="I20" t="s">
        <v>2</v>
      </c>
      <c r="J20">
        <v>3</v>
      </c>
      <c r="L20">
        <v>-9</v>
      </c>
      <c r="N20">
        <v>-3</v>
      </c>
      <c r="P20">
        <v>21</v>
      </c>
      <c r="R20">
        <v>0</v>
      </c>
      <c r="T20">
        <v>0</v>
      </c>
      <c r="V20">
        <v>0</v>
      </c>
      <c r="X20">
        <v>0</v>
      </c>
      <c r="Z20">
        <v>0</v>
      </c>
    </row>
    <row r="21" spans="1:26" x14ac:dyDescent="0.25">
      <c r="A21">
        <v>-124.02</v>
      </c>
      <c r="B21">
        <v>54.03</v>
      </c>
      <c r="C21" t="s">
        <v>1</v>
      </c>
      <c r="D21" t="s">
        <v>0</v>
      </c>
      <c r="E21" s="1">
        <v>42024</v>
      </c>
      <c r="F21">
        <v>2015</v>
      </c>
      <c r="G21">
        <v>1</v>
      </c>
      <c r="H21">
        <v>20</v>
      </c>
    </row>
    <row r="22" spans="1:26" x14ac:dyDescent="0.25">
      <c r="A22">
        <v>-124.02</v>
      </c>
      <c r="B22">
        <v>54.03</v>
      </c>
      <c r="C22" t="s">
        <v>1</v>
      </c>
      <c r="D22" t="s">
        <v>0</v>
      </c>
      <c r="E22" s="1">
        <v>42025</v>
      </c>
      <c r="F22">
        <v>2015</v>
      </c>
      <c r="G22">
        <v>1</v>
      </c>
      <c r="H22">
        <v>21</v>
      </c>
      <c r="I22" t="s">
        <v>2</v>
      </c>
      <c r="J22">
        <v>3</v>
      </c>
      <c r="L22">
        <v>-3</v>
      </c>
      <c r="N22">
        <v>0</v>
      </c>
      <c r="P22">
        <v>18</v>
      </c>
      <c r="R22">
        <v>0</v>
      </c>
      <c r="T22">
        <v>0</v>
      </c>
      <c r="V22">
        <v>0</v>
      </c>
      <c r="X22">
        <v>0</v>
      </c>
      <c r="Z22">
        <v>0</v>
      </c>
    </row>
    <row r="23" spans="1:26" x14ac:dyDescent="0.25">
      <c r="A23">
        <v>-124.02</v>
      </c>
      <c r="B23">
        <v>54.03</v>
      </c>
      <c r="C23" t="s">
        <v>1</v>
      </c>
      <c r="D23" t="s">
        <v>0</v>
      </c>
      <c r="E23" s="1">
        <v>42026</v>
      </c>
      <c r="F23">
        <v>2015</v>
      </c>
      <c r="G23">
        <v>1</v>
      </c>
      <c r="H23">
        <v>22</v>
      </c>
      <c r="I23" t="s">
        <v>2</v>
      </c>
      <c r="J23">
        <v>5</v>
      </c>
      <c r="L23">
        <v>-3.5</v>
      </c>
      <c r="N23">
        <v>0.8</v>
      </c>
      <c r="P23">
        <v>17.2</v>
      </c>
      <c r="R23">
        <v>0</v>
      </c>
      <c r="T23">
        <v>0</v>
      </c>
      <c r="V23">
        <v>0</v>
      </c>
      <c r="X23">
        <v>0</v>
      </c>
      <c r="Z23">
        <v>0</v>
      </c>
    </row>
    <row r="24" spans="1:26" x14ac:dyDescent="0.25">
      <c r="A24">
        <v>-124.02</v>
      </c>
      <c r="B24">
        <v>54.03</v>
      </c>
      <c r="C24" t="s">
        <v>1</v>
      </c>
      <c r="D24" t="s">
        <v>0</v>
      </c>
      <c r="E24" s="1">
        <v>42027</v>
      </c>
      <c r="F24">
        <v>2015</v>
      </c>
      <c r="G24">
        <v>1</v>
      </c>
      <c r="H24">
        <v>23</v>
      </c>
      <c r="I24" t="s">
        <v>2</v>
      </c>
      <c r="J24">
        <v>3</v>
      </c>
      <c r="L24">
        <v>-4</v>
      </c>
      <c r="N24">
        <v>-0.5</v>
      </c>
      <c r="P24">
        <v>18.5</v>
      </c>
      <c r="R24">
        <v>0</v>
      </c>
      <c r="T24">
        <v>4</v>
      </c>
      <c r="V24">
        <v>0</v>
      </c>
      <c r="X24">
        <v>4</v>
      </c>
      <c r="Z24">
        <v>0</v>
      </c>
    </row>
    <row r="25" spans="1:26" x14ac:dyDescent="0.25">
      <c r="A25">
        <v>-124.02</v>
      </c>
      <c r="B25">
        <v>54.03</v>
      </c>
      <c r="C25" t="s">
        <v>1</v>
      </c>
      <c r="D25" t="s">
        <v>0</v>
      </c>
      <c r="E25" s="1">
        <v>42028</v>
      </c>
      <c r="F25">
        <v>2015</v>
      </c>
      <c r="G25">
        <v>1</v>
      </c>
      <c r="H25">
        <v>24</v>
      </c>
    </row>
    <row r="26" spans="1:26" x14ac:dyDescent="0.25">
      <c r="A26">
        <v>-124.02</v>
      </c>
      <c r="B26">
        <v>54.03</v>
      </c>
      <c r="C26" t="s">
        <v>1</v>
      </c>
      <c r="D26" t="s">
        <v>0</v>
      </c>
      <c r="E26" s="1">
        <v>42029</v>
      </c>
      <c r="F26">
        <v>2015</v>
      </c>
      <c r="G26">
        <v>1</v>
      </c>
      <c r="H26">
        <v>25</v>
      </c>
    </row>
    <row r="27" spans="1:26" x14ac:dyDescent="0.25">
      <c r="A27">
        <v>-124.02</v>
      </c>
      <c r="B27">
        <v>54.03</v>
      </c>
      <c r="C27" t="s">
        <v>1</v>
      </c>
      <c r="D27" t="s">
        <v>0</v>
      </c>
      <c r="E27" s="1">
        <v>42030</v>
      </c>
      <c r="F27">
        <v>2015</v>
      </c>
      <c r="G27">
        <v>1</v>
      </c>
      <c r="H27">
        <v>26</v>
      </c>
      <c r="I27" t="s">
        <v>2</v>
      </c>
      <c r="J27">
        <v>2</v>
      </c>
      <c r="L27">
        <v>0</v>
      </c>
      <c r="N27">
        <v>1</v>
      </c>
      <c r="P27">
        <v>17</v>
      </c>
      <c r="R27">
        <v>0</v>
      </c>
      <c r="T27">
        <v>11.6</v>
      </c>
      <c r="V27">
        <v>0</v>
      </c>
      <c r="X27">
        <v>11.6</v>
      </c>
      <c r="Z27">
        <v>0</v>
      </c>
    </row>
    <row r="28" spans="1:26" x14ac:dyDescent="0.25">
      <c r="A28">
        <v>-124.02</v>
      </c>
      <c r="B28">
        <v>54.03</v>
      </c>
      <c r="C28" t="s">
        <v>1</v>
      </c>
      <c r="D28" t="s">
        <v>0</v>
      </c>
      <c r="E28" s="1">
        <v>42031</v>
      </c>
      <c r="F28">
        <v>2015</v>
      </c>
      <c r="G28">
        <v>1</v>
      </c>
      <c r="H28">
        <v>27</v>
      </c>
      <c r="I28" t="s">
        <v>2</v>
      </c>
      <c r="J28">
        <v>7</v>
      </c>
      <c r="L28">
        <v>-1</v>
      </c>
      <c r="N28">
        <v>3</v>
      </c>
      <c r="P28">
        <v>15</v>
      </c>
      <c r="R28">
        <v>0</v>
      </c>
      <c r="T28">
        <v>0</v>
      </c>
      <c r="V28">
        <v>0</v>
      </c>
      <c r="X28">
        <v>0</v>
      </c>
      <c r="Z28">
        <v>0</v>
      </c>
    </row>
    <row r="29" spans="1:26" x14ac:dyDescent="0.25">
      <c r="A29">
        <v>-124.02</v>
      </c>
      <c r="B29">
        <v>54.03</v>
      </c>
      <c r="C29" t="s">
        <v>1</v>
      </c>
      <c r="D29" t="s">
        <v>0</v>
      </c>
      <c r="E29" s="1">
        <v>42032</v>
      </c>
      <c r="F29">
        <v>2015</v>
      </c>
      <c r="G29">
        <v>1</v>
      </c>
      <c r="H29">
        <v>28</v>
      </c>
      <c r="I29" t="s">
        <v>2</v>
      </c>
      <c r="J29">
        <v>1.5</v>
      </c>
      <c r="L29">
        <v>-9</v>
      </c>
      <c r="N29">
        <v>-3.8</v>
      </c>
      <c r="P29">
        <v>21.8</v>
      </c>
      <c r="R29">
        <v>0</v>
      </c>
      <c r="T29">
        <v>0</v>
      </c>
      <c r="V29">
        <v>0</v>
      </c>
      <c r="X29">
        <v>0</v>
      </c>
      <c r="Z29">
        <v>0</v>
      </c>
    </row>
    <row r="30" spans="1:26" x14ac:dyDescent="0.25">
      <c r="A30">
        <v>-124.02</v>
      </c>
      <c r="B30">
        <v>54.03</v>
      </c>
      <c r="C30" t="s">
        <v>1</v>
      </c>
      <c r="D30" t="s">
        <v>0</v>
      </c>
      <c r="E30" s="1">
        <v>42033</v>
      </c>
      <c r="F30">
        <v>2015</v>
      </c>
      <c r="G30">
        <v>1</v>
      </c>
      <c r="H30">
        <v>29</v>
      </c>
    </row>
    <row r="31" spans="1:26" x14ac:dyDescent="0.25">
      <c r="A31">
        <v>-124.02</v>
      </c>
      <c r="B31">
        <v>54.03</v>
      </c>
      <c r="C31" t="s">
        <v>1</v>
      </c>
      <c r="D31" t="s">
        <v>0</v>
      </c>
      <c r="E31" s="1">
        <v>42034</v>
      </c>
      <c r="F31">
        <v>2015</v>
      </c>
      <c r="G31">
        <v>1</v>
      </c>
      <c r="H31">
        <v>30</v>
      </c>
      <c r="I31" t="s">
        <v>2</v>
      </c>
      <c r="J31">
        <v>1</v>
      </c>
      <c r="L31">
        <v>-1</v>
      </c>
      <c r="N31">
        <v>0</v>
      </c>
      <c r="P31">
        <v>18</v>
      </c>
      <c r="R31">
        <v>0</v>
      </c>
      <c r="T31">
        <v>0</v>
      </c>
      <c r="V31">
        <v>6</v>
      </c>
      <c r="X31">
        <v>6</v>
      </c>
      <c r="Z31">
        <v>0</v>
      </c>
    </row>
    <row r="32" spans="1:26" x14ac:dyDescent="0.25">
      <c r="A32">
        <v>-124.02</v>
      </c>
      <c r="B32">
        <v>54.03</v>
      </c>
      <c r="C32" t="s">
        <v>1</v>
      </c>
      <c r="D32" t="s">
        <v>0</v>
      </c>
      <c r="E32" s="1">
        <v>42035</v>
      </c>
      <c r="F32">
        <v>2015</v>
      </c>
      <c r="G32">
        <v>1</v>
      </c>
      <c r="H32">
        <v>31</v>
      </c>
      <c r="I32" t="s">
        <v>2</v>
      </c>
      <c r="J32">
        <v>-6.5</v>
      </c>
      <c r="L32">
        <v>-8.5</v>
      </c>
      <c r="N32">
        <v>-7.5</v>
      </c>
      <c r="P32">
        <v>25.5</v>
      </c>
      <c r="R32">
        <v>0</v>
      </c>
      <c r="T32">
        <v>0</v>
      </c>
      <c r="V32">
        <v>0</v>
      </c>
      <c r="X32">
        <v>0</v>
      </c>
      <c r="Z32">
        <v>0</v>
      </c>
    </row>
    <row r="33" spans="1:26" x14ac:dyDescent="0.25">
      <c r="A33">
        <v>-124.02</v>
      </c>
      <c r="B33">
        <v>54.03</v>
      </c>
      <c r="C33" t="s">
        <v>1</v>
      </c>
      <c r="D33" t="s">
        <v>0</v>
      </c>
      <c r="E33" s="1">
        <v>42036</v>
      </c>
      <c r="F33">
        <v>2015</v>
      </c>
      <c r="G33">
        <v>2</v>
      </c>
      <c r="H33">
        <v>1</v>
      </c>
      <c r="I33" t="s">
        <v>2</v>
      </c>
      <c r="J33">
        <v>-5</v>
      </c>
      <c r="L33">
        <v>-8.5</v>
      </c>
      <c r="N33">
        <v>-6.8</v>
      </c>
      <c r="P33">
        <v>24.8</v>
      </c>
      <c r="R33">
        <v>0</v>
      </c>
      <c r="T33">
        <v>0</v>
      </c>
      <c r="V33">
        <v>10</v>
      </c>
      <c r="X33">
        <v>10</v>
      </c>
      <c r="Z33">
        <v>0</v>
      </c>
    </row>
    <row r="34" spans="1:26" x14ac:dyDescent="0.25">
      <c r="A34">
        <v>-124.02</v>
      </c>
      <c r="B34">
        <v>54.03</v>
      </c>
      <c r="C34" t="s">
        <v>1</v>
      </c>
      <c r="D34" t="s">
        <v>0</v>
      </c>
      <c r="E34" s="1">
        <v>42037</v>
      </c>
      <c r="F34">
        <v>2015</v>
      </c>
      <c r="G34">
        <v>2</v>
      </c>
      <c r="H34">
        <v>2</v>
      </c>
      <c r="I34" t="s">
        <v>2</v>
      </c>
      <c r="J34">
        <v>-8.5</v>
      </c>
      <c r="L34">
        <v>-10.5</v>
      </c>
      <c r="N34">
        <v>-9.5</v>
      </c>
      <c r="P34">
        <v>27.5</v>
      </c>
      <c r="R34">
        <v>0</v>
      </c>
      <c r="T34">
        <v>0</v>
      </c>
      <c r="V34">
        <v>3.8</v>
      </c>
      <c r="X34">
        <v>3.8</v>
      </c>
      <c r="Z34">
        <v>0</v>
      </c>
    </row>
    <row r="35" spans="1:26" x14ac:dyDescent="0.25">
      <c r="A35">
        <v>-124.02</v>
      </c>
      <c r="B35">
        <v>54.03</v>
      </c>
      <c r="C35" t="s">
        <v>1</v>
      </c>
      <c r="D35" t="s">
        <v>0</v>
      </c>
      <c r="E35" s="1">
        <v>42038</v>
      </c>
      <c r="F35">
        <v>2015</v>
      </c>
      <c r="G35">
        <v>2</v>
      </c>
      <c r="H35">
        <v>3</v>
      </c>
      <c r="I35" t="s">
        <v>2</v>
      </c>
      <c r="J35">
        <v>-10</v>
      </c>
      <c r="L35">
        <v>-12.5</v>
      </c>
      <c r="N35">
        <v>-11.3</v>
      </c>
      <c r="P35">
        <v>29.3</v>
      </c>
      <c r="R35">
        <v>0</v>
      </c>
      <c r="T35">
        <v>0</v>
      </c>
      <c r="V35">
        <v>0</v>
      </c>
      <c r="X35">
        <v>0</v>
      </c>
      <c r="Z35">
        <v>0</v>
      </c>
    </row>
    <row r="36" spans="1:26" x14ac:dyDescent="0.25">
      <c r="A36">
        <v>-124.02</v>
      </c>
      <c r="B36">
        <v>54.03</v>
      </c>
      <c r="C36" t="s">
        <v>1</v>
      </c>
      <c r="D36" t="s">
        <v>0</v>
      </c>
      <c r="E36" s="1">
        <v>42039</v>
      </c>
      <c r="F36">
        <v>2015</v>
      </c>
      <c r="G36">
        <v>2</v>
      </c>
      <c r="H36">
        <v>4</v>
      </c>
      <c r="I36" t="s">
        <v>2</v>
      </c>
      <c r="J36">
        <v>-7</v>
      </c>
      <c r="L36">
        <v>-16.5</v>
      </c>
      <c r="N36">
        <v>-11.8</v>
      </c>
      <c r="P36">
        <v>29.8</v>
      </c>
      <c r="R36">
        <v>0</v>
      </c>
      <c r="T36">
        <v>0</v>
      </c>
      <c r="V36">
        <v>4.2</v>
      </c>
      <c r="X36">
        <v>4.2</v>
      </c>
      <c r="Z36">
        <v>0</v>
      </c>
    </row>
    <row r="37" spans="1:26" x14ac:dyDescent="0.25">
      <c r="A37">
        <v>-124.02</v>
      </c>
      <c r="B37">
        <v>54.03</v>
      </c>
      <c r="C37" t="s">
        <v>1</v>
      </c>
      <c r="D37" t="s">
        <v>0</v>
      </c>
      <c r="E37" s="1">
        <v>42040</v>
      </c>
      <c r="F37">
        <v>2015</v>
      </c>
      <c r="G37">
        <v>2</v>
      </c>
      <c r="H37">
        <v>5</v>
      </c>
      <c r="I37" t="s">
        <v>2</v>
      </c>
      <c r="J37">
        <v>-5</v>
      </c>
      <c r="L37">
        <v>-11</v>
      </c>
      <c r="N37">
        <v>-8</v>
      </c>
      <c r="P37">
        <v>26</v>
      </c>
      <c r="R37">
        <v>0</v>
      </c>
      <c r="T37">
        <v>0</v>
      </c>
      <c r="V37">
        <v>6.8</v>
      </c>
      <c r="X37">
        <v>6.8</v>
      </c>
      <c r="Z37">
        <v>0</v>
      </c>
    </row>
    <row r="38" spans="1:26" x14ac:dyDescent="0.25">
      <c r="A38">
        <v>-124.02</v>
      </c>
      <c r="B38">
        <v>54.03</v>
      </c>
      <c r="C38" t="s">
        <v>1</v>
      </c>
      <c r="D38" t="s">
        <v>0</v>
      </c>
      <c r="E38" s="1">
        <v>42041</v>
      </c>
      <c r="F38">
        <v>2015</v>
      </c>
      <c r="G38">
        <v>2</v>
      </c>
      <c r="H38">
        <v>6</v>
      </c>
      <c r="I38" t="s">
        <v>2</v>
      </c>
      <c r="J38">
        <v>-10</v>
      </c>
      <c r="L38">
        <v>-13.5</v>
      </c>
      <c r="N38">
        <v>-11.8</v>
      </c>
      <c r="P38">
        <v>29.8</v>
      </c>
      <c r="R38">
        <v>0</v>
      </c>
      <c r="T38">
        <v>0</v>
      </c>
      <c r="V38">
        <v>0</v>
      </c>
      <c r="X38">
        <v>0</v>
      </c>
      <c r="Z38">
        <v>0</v>
      </c>
    </row>
    <row r="39" spans="1:26" x14ac:dyDescent="0.25">
      <c r="A39">
        <v>-124.02</v>
      </c>
      <c r="B39">
        <v>54.03</v>
      </c>
      <c r="C39" t="s">
        <v>1</v>
      </c>
      <c r="D39" t="s">
        <v>0</v>
      </c>
      <c r="E39" s="1">
        <v>42042</v>
      </c>
      <c r="F39">
        <v>2015</v>
      </c>
      <c r="G39">
        <v>2</v>
      </c>
      <c r="H39">
        <v>7</v>
      </c>
    </row>
    <row r="40" spans="1:26" x14ac:dyDescent="0.25">
      <c r="A40">
        <v>-124.02</v>
      </c>
      <c r="B40">
        <v>54.03</v>
      </c>
      <c r="C40" t="s">
        <v>1</v>
      </c>
      <c r="D40" t="s">
        <v>0</v>
      </c>
      <c r="E40" s="1">
        <v>42043</v>
      </c>
      <c r="F40">
        <v>2015</v>
      </c>
      <c r="G40">
        <v>2</v>
      </c>
      <c r="H40">
        <v>8</v>
      </c>
    </row>
    <row r="41" spans="1:26" x14ac:dyDescent="0.25">
      <c r="A41">
        <v>-124.02</v>
      </c>
      <c r="B41">
        <v>54.03</v>
      </c>
      <c r="C41" t="s">
        <v>1</v>
      </c>
      <c r="D41" t="s">
        <v>0</v>
      </c>
      <c r="E41" s="1">
        <v>42044</v>
      </c>
      <c r="F41">
        <v>2015</v>
      </c>
      <c r="G41">
        <v>2</v>
      </c>
      <c r="H41">
        <v>9</v>
      </c>
      <c r="I41" t="s">
        <v>2</v>
      </c>
      <c r="J41">
        <v>0</v>
      </c>
      <c r="L41">
        <v>-5</v>
      </c>
      <c r="N41">
        <v>-2.5</v>
      </c>
      <c r="P41">
        <v>20.5</v>
      </c>
      <c r="R41">
        <v>0</v>
      </c>
      <c r="T41">
        <v>0</v>
      </c>
      <c r="V41">
        <v>0</v>
      </c>
      <c r="W41" t="s">
        <v>3</v>
      </c>
      <c r="X41">
        <v>0</v>
      </c>
      <c r="Y41" t="s">
        <v>3</v>
      </c>
      <c r="Z41">
        <v>0</v>
      </c>
    </row>
    <row r="42" spans="1:26" x14ac:dyDescent="0.25">
      <c r="A42">
        <v>-124.02</v>
      </c>
      <c r="B42">
        <v>54.03</v>
      </c>
      <c r="C42" t="s">
        <v>1</v>
      </c>
      <c r="D42" t="s">
        <v>0</v>
      </c>
      <c r="E42" s="1">
        <v>42045</v>
      </c>
      <c r="F42">
        <v>2015</v>
      </c>
      <c r="G42">
        <v>2</v>
      </c>
      <c r="H42">
        <v>10</v>
      </c>
      <c r="I42" t="s">
        <v>2</v>
      </c>
      <c r="J42">
        <v>-1</v>
      </c>
      <c r="L42">
        <v>-4.5</v>
      </c>
      <c r="N42">
        <v>-2.8</v>
      </c>
      <c r="P42">
        <v>20.8</v>
      </c>
      <c r="R42">
        <v>0</v>
      </c>
      <c r="T42">
        <v>0</v>
      </c>
      <c r="V42">
        <v>0</v>
      </c>
      <c r="X42">
        <v>0</v>
      </c>
      <c r="Z42">
        <v>0</v>
      </c>
    </row>
    <row r="43" spans="1:26" x14ac:dyDescent="0.25">
      <c r="A43">
        <v>-124.02</v>
      </c>
      <c r="B43">
        <v>54.03</v>
      </c>
      <c r="C43" t="s">
        <v>1</v>
      </c>
      <c r="D43" t="s">
        <v>0</v>
      </c>
      <c r="E43" s="1">
        <v>42046</v>
      </c>
      <c r="F43">
        <v>2015</v>
      </c>
      <c r="G43">
        <v>2</v>
      </c>
      <c r="H43">
        <v>11</v>
      </c>
      <c r="I43" t="s">
        <v>2</v>
      </c>
      <c r="J43">
        <v>2</v>
      </c>
      <c r="L43">
        <v>-2</v>
      </c>
      <c r="N43">
        <v>0</v>
      </c>
      <c r="P43">
        <v>18</v>
      </c>
      <c r="R43">
        <v>0</v>
      </c>
      <c r="T43">
        <v>5.4</v>
      </c>
      <c r="V43">
        <v>0</v>
      </c>
      <c r="X43">
        <v>5.4</v>
      </c>
      <c r="Z43">
        <v>0</v>
      </c>
    </row>
    <row r="44" spans="1:26" x14ac:dyDescent="0.25">
      <c r="A44">
        <v>-124.02</v>
      </c>
      <c r="B44">
        <v>54.03</v>
      </c>
      <c r="C44" t="s">
        <v>1</v>
      </c>
      <c r="D44" t="s">
        <v>0</v>
      </c>
      <c r="E44" s="1">
        <v>42047</v>
      </c>
      <c r="F44">
        <v>2015</v>
      </c>
      <c r="G44">
        <v>2</v>
      </c>
      <c r="H44">
        <v>12</v>
      </c>
      <c r="I44" t="s">
        <v>2</v>
      </c>
      <c r="J44">
        <v>3</v>
      </c>
      <c r="L44">
        <v>0</v>
      </c>
      <c r="N44">
        <v>1.5</v>
      </c>
      <c r="P44">
        <v>16.5</v>
      </c>
      <c r="R44">
        <v>0</v>
      </c>
      <c r="T44">
        <v>5</v>
      </c>
      <c r="V44">
        <v>0</v>
      </c>
      <c r="X44">
        <v>5</v>
      </c>
      <c r="Z44">
        <v>0</v>
      </c>
    </row>
    <row r="45" spans="1:26" x14ac:dyDescent="0.25">
      <c r="A45">
        <v>-124.02</v>
      </c>
      <c r="B45">
        <v>54.03</v>
      </c>
      <c r="C45" t="s">
        <v>1</v>
      </c>
      <c r="D45" t="s">
        <v>0</v>
      </c>
      <c r="E45" s="1">
        <v>42048</v>
      </c>
      <c r="F45">
        <v>2015</v>
      </c>
      <c r="G45">
        <v>2</v>
      </c>
      <c r="H45">
        <v>13</v>
      </c>
      <c r="I45" t="s">
        <v>2</v>
      </c>
      <c r="J45">
        <v>5</v>
      </c>
      <c r="L45">
        <v>-0.5</v>
      </c>
      <c r="N45">
        <v>2.2999999999999998</v>
      </c>
      <c r="P45">
        <v>15.7</v>
      </c>
      <c r="R45">
        <v>0</v>
      </c>
      <c r="T45">
        <v>1.4</v>
      </c>
      <c r="V45">
        <v>0</v>
      </c>
      <c r="X45">
        <v>1.4</v>
      </c>
      <c r="Z45">
        <v>0</v>
      </c>
    </row>
    <row r="46" spans="1:26" x14ac:dyDescent="0.25">
      <c r="A46">
        <v>-124.02</v>
      </c>
      <c r="B46">
        <v>54.03</v>
      </c>
      <c r="C46" t="s">
        <v>1</v>
      </c>
      <c r="D46" t="s">
        <v>0</v>
      </c>
      <c r="E46" s="1">
        <v>42049</v>
      </c>
      <c r="F46">
        <v>2015</v>
      </c>
      <c r="G46">
        <v>2</v>
      </c>
      <c r="H46">
        <v>14</v>
      </c>
      <c r="I46" t="s">
        <v>2</v>
      </c>
      <c r="J46">
        <v>6.2</v>
      </c>
      <c r="L46">
        <v>-7</v>
      </c>
      <c r="N46">
        <v>-0.4</v>
      </c>
      <c r="P46">
        <v>18.399999999999999</v>
      </c>
      <c r="R46">
        <v>0</v>
      </c>
      <c r="T46">
        <v>0</v>
      </c>
      <c r="V46">
        <v>0</v>
      </c>
      <c r="X46">
        <v>0</v>
      </c>
      <c r="Z46">
        <v>0</v>
      </c>
    </row>
    <row r="47" spans="1:26" x14ac:dyDescent="0.25">
      <c r="A47">
        <v>-124.02</v>
      </c>
      <c r="B47">
        <v>54.03</v>
      </c>
      <c r="C47" t="s">
        <v>1</v>
      </c>
      <c r="D47" t="s">
        <v>0</v>
      </c>
      <c r="E47" s="1">
        <v>42050</v>
      </c>
      <c r="F47">
        <v>2015</v>
      </c>
      <c r="G47">
        <v>2</v>
      </c>
      <c r="H47">
        <v>15</v>
      </c>
      <c r="I47" t="s">
        <v>2</v>
      </c>
      <c r="J47">
        <v>8</v>
      </c>
      <c r="L47">
        <v>-5.5</v>
      </c>
      <c r="N47">
        <v>1.3</v>
      </c>
      <c r="P47">
        <v>16.7</v>
      </c>
      <c r="R47">
        <v>0</v>
      </c>
      <c r="T47">
        <v>0</v>
      </c>
      <c r="V47">
        <v>0</v>
      </c>
      <c r="X47">
        <v>0</v>
      </c>
      <c r="Z47">
        <v>0</v>
      </c>
    </row>
    <row r="48" spans="1:26" x14ac:dyDescent="0.25">
      <c r="A48">
        <v>-124.02</v>
      </c>
      <c r="B48">
        <v>54.03</v>
      </c>
      <c r="C48" t="s">
        <v>1</v>
      </c>
      <c r="D48" t="s">
        <v>0</v>
      </c>
      <c r="E48" s="1">
        <v>42051</v>
      </c>
      <c r="F48">
        <v>2015</v>
      </c>
      <c r="G48">
        <v>2</v>
      </c>
      <c r="H48">
        <v>16</v>
      </c>
      <c r="I48" t="s">
        <v>2</v>
      </c>
      <c r="J48">
        <v>1</v>
      </c>
      <c r="L48">
        <v>-9</v>
      </c>
      <c r="N48">
        <v>-4</v>
      </c>
      <c r="P48">
        <v>22</v>
      </c>
      <c r="R48">
        <v>0</v>
      </c>
      <c r="T48">
        <v>0</v>
      </c>
      <c r="V48">
        <v>0</v>
      </c>
      <c r="X48">
        <v>0</v>
      </c>
      <c r="Z48">
        <v>0</v>
      </c>
    </row>
    <row r="49" spans="1:26" x14ac:dyDescent="0.25">
      <c r="A49">
        <v>-124.02</v>
      </c>
      <c r="B49">
        <v>54.03</v>
      </c>
      <c r="C49" t="s">
        <v>1</v>
      </c>
      <c r="D49" t="s">
        <v>0</v>
      </c>
      <c r="E49" s="1">
        <v>42052</v>
      </c>
      <c r="F49">
        <v>2015</v>
      </c>
      <c r="G49">
        <v>2</v>
      </c>
      <c r="H49">
        <v>17</v>
      </c>
      <c r="I49" t="s">
        <v>2</v>
      </c>
      <c r="J49">
        <v>2</v>
      </c>
      <c r="L49">
        <v>-6</v>
      </c>
      <c r="N49">
        <v>-2</v>
      </c>
      <c r="P49">
        <v>20</v>
      </c>
      <c r="R49">
        <v>0</v>
      </c>
      <c r="T49">
        <v>0</v>
      </c>
      <c r="V49">
        <v>0</v>
      </c>
      <c r="X49">
        <v>0</v>
      </c>
      <c r="Z49">
        <v>0</v>
      </c>
    </row>
    <row r="50" spans="1:26" x14ac:dyDescent="0.25">
      <c r="A50">
        <v>-124.02</v>
      </c>
      <c r="B50">
        <v>54.03</v>
      </c>
      <c r="C50" t="s">
        <v>1</v>
      </c>
      <c r="D50" t="s">
        <v>0</v>
      </c>
      <c r="E50" s="1">
        <v>42053</v>
      </c>
      <c r="F50">
        <v>2015</v>
      </c>
      <c r="G50">
        <v>2</v>
      </c>
      <c r="H50">
        <v>18</v>
      </c>
      <c r="I50" t="s">
        <v>2</v>
      </c>
      <c r="J50">
        <v>3</v>
      </c>
      <c r="L50">
        <v>-8.5</v>
      </c>
      <c r="N50">
        <v>-2.8</v>
      </c>
      <c r="P50">
        <v>20.8</v>
      </c>
      <c r="R50">
        <v>0</v>
      </c>
      <c r="T50">
        <v>0</v>
      </c>
      <c r="V50">
        <v>0</v>
      </c>
      <c r="X50">
        <v>0</v>
      </c>
      <c r="Z50">
        <v>0</v>
      </c>
    </row>
    <row r="51" spans="1:26" x14ac:dyDescent="0.25">
      <c r="A51">
        <v>-124.02</v>
      </c>
      <c r="B51">
        <v>54.03</v>
      </c>
      <c r="C51" t="s">
        <v>1</v>
      </c>
      <c r="D51" t="s">
        <v>0</v>
      </c>
      <c r="E51" s="1">
        <v>42054</v>
      </c>
      <c r="F51">
        <v>2015</v>
      </c>
      <c r="G51">
        <v>2</v>
      </c>
      <c r="H51">
        <v>19</v>
      </c>
      <c r="I51" t="s">
        <v>2</v>
      </c>
      <c r="J51">
        <v>8</v>
      </c>
      <c r="L51">
        <v>-2</v>
      </c>
      <c r="N51">
        <v>3</v>
      </c>
      <c r="P51">
        <v>15</v>
      </c>
      <c r="R51">
        <v>0</v>
      </c>
      <c r="T51">
        <v>0</v>
      </c>
      <c r="V51">
        <v>0</v>
      </c>
      <c r="X51">
        <v>0</v>
      </c>
      <c r="Z51">
        <v>0</v>
      </c>
    </row>
    <row r="52" spans="1:26" x14ac:dyDescent="0.25">
      <c r="A52">
        <v>-124.02</v>
      </c>
      <c r="B52">
        <v>54.03</v>
      </c>
      <c r="C52" t="s">
        <v>1</v>
      </c>
      <c r="D52" t="s">
        <v>0</v>
      </c>
      <c r="E52" s="1">
        <v>42055</v>
      </c>
      <c r="F52">
        <v>2015</v>
      </c>
      <c r="G52">
        <v>2</v>
      </c>
      <c r="H52">
        <v>20</v>
      </c>
      <c r="I52" t="s">
        <v>2</v>
      </c>
      <c r="J52">
        <v>7</v>
      </c>
      <c r="L52">
        <v>-6</v>
      </c>
      <c r="N52">
        <v>0.5</v>
      </c>
      <c r="P52">
        <v>17.5</v>
      </c>
      <c r="R52">
        <v>0</v>
      </c>
      <c r="T52">
        <v>0</v>
      </c>
      <c r="V52">
        <v>0</v>
      </c>
      <c r="X52">
        <v>0</v>
      </c>
      <c r="Z52">
        <v>0</v>
      </c>
    </row>
    <row r="53" spans="1:26" x14ac:dyDescent="0.25">
      <c r="A53">
        <v>-124.02</v>
      </c>
      <c r="B53">
        <v>54.03</v>
      </c>
      <c r="C53" t="s">
        <v>1</v>
      </c>
      <c r="D53" t="s">
        <v>0</v>
      </c>
      <c r="E53" s="1">
        <v>42056</v>
      </c>
      <c r="F53">
        <v>2015</v>
      </c>
      <c r="G53">
        <v>2</v>
      </c>
      <c r="H53">
        <v>21</v>
      </c>
      <c r="I53" t="s">
        <v>2</v>
      </c>
      <c r="J53">
        <v>6.5</v>
      </c>
      <c r="L53">
        <v>-6.5</v>
      </c>
      <c r="N53">
        <v>0</v>
      </c>
      <c r="P53">
        <v>18</v>
      </c>
      <c r="R53">
        <v>0</v>
      </c>
      <c r="T53">
        <v>0</v>
      </c>
      <c r="V53">
        <v>0</v>
      </c>
      <c r="X53">
        <v>0</v>
      </c>
      <c r="Z53">
        <v>0</v>
      </c>
    </row>
    <row r="54" spans="1:26" x14ac:dyDescent="0.25">
      <c r="A54">
        <v>-124.02</v>
      </c>
      <c r="B54">
        <v>54.03</v>
      </c>
      <c r="C54" t="s">
        <v>1</v>
      </c>
      <c r="D54" t="s">
        <v>0</v>
      </c>
      <c r="E54" s="1">
        <v>42057</v>
      </c>
      <c r="F54">
        <v>2015</v>
      </c>
      <c r="G54">
        <v>2</v>
      </c>
      <c r="H54">
        <v>22</v>
      </c>
      <c r="I54" t="s">
        <v>2</v>
      </c>
      <c r="J54">
        <v>5</v>
      </c>
      <c r="L54">
        <v>-11</v>
      </c>
      <c r="N54">
        <v>-3</v>
      </c>
      <c r="P54">
        <v>21</v>
      </c>
      <c r="R54">
        <v>0</v>
      </c>
      <c r="T54">
        <v>0</v>
      </c>
      <c r="V54">
        <v>0</v>
      </c>
      <c r="X54">
        <v>0</v>
      </c>
      <c r="Z54">
        <v>0</v>
      </c>
    </row>
    <row r="55" spans="1:26" x14ac:dyDescent="0.25">
      <c r="A55">
        <v>-124.02</v>
      </c>
      <c r="B55">
        <v>54.03</v>
      </c>
      <c r="C55" t="s">
        <v>1</v>
      </c>
      <c r="D55" t="s">
        <v>0</v>
      </c>
      <c r="E55" s="1">
        <v>42058</v>
      </c>
      <c r="F55">
        <v>2015</v>
      </c>
      <c r="G55">
        <v>2</v>
      </c>
      <c r="H55">
        <v>23</v>
      </c>
      <c r="I55" t="s">
        <v>2</v>
      </c>
      <c r="J55">
        <v>6.5</v>
      </c>
      <c r="L55">
        <v>-8</v>
      </c>
      <c r="N55">
        <v>-0.8</v>
      </c>
      <c r="P55">
        <v>18.8</v>
      </c>
      <c r="R55">
        <v>0</v>
      </c>
      <c r="T55">
        <v>0</v>
      </c>
      <c r="V55">
        <v>0</v>
      </c>
      <c r="X55">
        <v>0</v>
      </c>
      <c r="Z55">
        <v>0</v>
      </c>
    </row>
    <row r="56" spans="1:26" x14ac:dyDescent="0.25">
      <c r="A56">
        <v>-124.02</v>
      </c>
      <c r="B56">
        <v>54.03</v>
      </c>
      <c r="C56" t="s">
        <v>1</v>
      </c>
      <c r="D56" t="s">
        <v>0</v>
      </c>
      <c r="E56" s="1">
        <v>42059</v>
      </c>
      <c r="F56">
        <v>2015</v>
      </c>
      <c r="G56">
        <v>2</v>
      </c>
      <c r="H56">
        <v>24</v>
      </c>
      <c r="I56" t="s">
        <v>2</v>
      </c>
      <c r="J56">
        <v>9</v>
      </c>
      <c r="L56">
        <v>-4.5</v>
      </c>
      <c r="N56">
        <v>2.2999999999999998</v>
      </c>
      <c r="P56">
        <v>15.7</v>
      </c>
      <c r="R56">
        <v>0</v>
      </c>
      <c r="T56">
        <v>0</v>
      </c>
      <c r="V56">
        <v>0</v>
      </c>
      <c r="X56">
        <v>0</v>
      </c>
      <c r="Z56">
        <v>0</v>
      </c>
    </row>
    <row r="57" spans="1:26" x14ac:dyDescent="0.25">
      <c r="A57">
        <v>-124.02</v>
      </c>
      <c r="B57">
        <v>54.03</v>
      </c>
      <c r="C57" t="s">
        <v>1</v>
      </c>
      <c r="D57" t="s">
        <v>0</v>
      </c>
      <c r="E57" s="1">
        <v>42060</v>
      </c>
      <c r="F57">
        <v>2015</v>
      </c>
      <c r="G57">
        <v>2</v>
      </c>
      <c r="H57">
        <v>25</v>
      </c>
      <c r="I57" t="s">
        <v>2</v>
      </c>
      <c r="J57">
        <v>3.5</v>
      </c>
      <c r="L57">
        <v>-10</v>
      </c>
      <c r="N57">
        <v>-3.3</v>
      </c>
      <c r="P57">
        <v>21.3</v>
      </c>
      <c r="R57">
        <v>0</v>
      </c>
      <c r="T57">
        <v>0</v>
      </c>
      <c r="V57">
        <v>0</v>
      </c>
      <c r="W57" t="s">
        <v>3</v>
      </c>
      <c r="X57">
        <v>0</v>
      </c>
      <c r="Y57" t="s">
        <v>3</v>
      </c>
      <c r="Z57">
        <v>0</v>
      </c>
    </row>
    <row r="58" spans="1:26" x14ac:dyDescent="0.25">
      <c r="A58">
        <v>-124.02</v>
      </c>
      <c r="B58">
        <v>54.03</v>
      </c>
      <c r="C58" t="s">
        <v>1</v>
      </c>
      <c r="D58" t="s">
        <v>0</v>
      </c>
      <c r="E58" s="1">
        <v>42061</v>
      </c>
      <c r="F58">
        <v>2015</v>
      </c>
      <c r="G58">
        <v>2</v>
      </c>
      <c r="H58">
        <v>26</v>
      </c>
      <c r="I58" t="s">
        <v>2</v>
      </c>
      <c r="J58">
        <v>2.5</v>
      </c>
      <c r="L58">
        <v>-4</v>
      </c>
      <c r="N58">
        <v>-0.8</v>
      </c>
      <c r="P58">
        <v>18.8</v>
      </c>
      <c r="R58">
        <v>0</v>
      </c>
      <c r="T58">
        <v>1.2</v>
      </c>
      <c r="V58">
        <v>0</v>
      </c>
      <c r="X58">
        <v>1.2</v>
      </c>
      <c r="Z58">
        <v>0</v>
      </c>
    </row>
    <row r="59" spans="1:26" x14ac:dyDescent="0.25">
      <c r="A59">
        <v>-124.02</v>
      </c>
      <c r="B59">
        <v>54.03</v>
      </c>
      <c r="C59" t="s">
        <v>1</v>
      </c>
      <c r="D59" t="s">
        <v>0</v>
      </c>
      <c r="E59" s="1">
        <v>42062</v>
      </c>
      <c r="F59">
        <v>2015</v>
      </c>
      <c r="G59">
        <v>2</v>
      </c>
      <c r="H59">
        <v>27</v>
      </c>
      <c r="I59" t="s">
        <v>2</v>
      </c>
      <c r="J59">
        <v>3</v>
      </c>
      <c r="L59">
        <v>-8.5</v>
      </c>
      <c r="N59">
        <v>-2.8</v>
      </c>
      <c r="P59">
        <v>20.8</v>
      </c>
      <c r="R59">
        <v>0</v>
      </c>
      <c r="T59">
        <v>0</v>
      </c>
      <c r="V59">
        <v>0</v>
      </c>
      <c r="X59">
        <v>0</v>
      </c>
      <c r="Z59">
        <v>0</v>
      </c>
    </row>
    <row r="60" spans="1:26" x14ac:dyDescent="0.25">
      <c r="A60">
        <v>-124.02</v>
      </c>
      <c r="B60">
        <v>54.03</v>
      </c>
      <c r="C60" t="s">
        <v>1</v>
      </c>
      <c r="D60" t="s">
        <v>0</v>
      </c>
      <c r="E60" s="1">
        <v>42063</v>
      </c>
      <c r="F60">
        <v>2015</v>
      </c>
      <c r="G60">
        <v>2</v>
      </c>
      <c r="H60">
        <v>28</v>
      </c>
      <c r="I60" t="s">
        <v>2</v>
      </c>
      <c r="J60">
        <v>1.5</v>
      </c>
      <c r="L60">
        <v>-15</v>
      </c>
      <c r="N60">
        <v>-6.8</v>
      </c>
      <c r="P60">
        <v>24.8</v>
      </c>
      <c r="R60">
        <v>0</v>
      </c>
      <c r="T60">
        <v>0</v>
      </c>
      <c r="V60">
        <v>0</v>
      </c>
      <c r="X60">
        <v>0</v>
      </c>
      <c r="Z60">
        <v>0</v>
      </c>
    </row>
    <row r="61" spans="1:26" x14ac:dyDescent="0.25">
      <c r="A61">
        <v>-124.02</v>
      </c>
      <c r="B61">
        <v>54.03</v>
      </c>
      <c r="C61" t="s">
        <v>1</v>
      </c>
      <c r="D61" t="s">
        <v>0</v>
      </c>
      <c r="E61" s="1">
        <v>42064</v>
      </c>
      <c r="F61">
        <v>2015</v>
      </c>
      <c r="G61">
        <v>3</v>
      </c>
      <c r="H61">
        <v>1</v>
      </c>
      <c r="I61" t="s">
        <v>2</v>
      </c>
      <c r="J61">
        <v>1</v>
      </c>
      <c r="L61">
        <v>-10</v>
      </c>
      <c r="N61">
        <v>-4.5</v>
      </c>
      <c r="P61">
        <v>22.5</v>
      </c>
      <c r="R61">
        <v>0</v>
      </c>
      <c r="T61">
        <v>0</v>
      </c>
      <c r="V61">
        <v>0</v>
      </c>
      <c r="X61">
        <v>0</v>
      </c>
      <c r="Z61">
        <v>0</v>
      </c>
    </row>
    <row r="62" spans="1:26" x14ac:dyDescent="0.25">
      <c r="A62">
        <v>-124.02</v>
      </c>
      <c r="B62">
        <v>54.03</v>
      </c>
      <c r="C62" t="s">
        <v>1</v>
      </c>
      <c r="D62" t="s">
        <v>0</v>
      </c>
      <c r="E62" s="1">
        <v>42065</v>
      </c>
      <c r="F62">
        <v>2015</v>
      </c>
      <c r="G62">
        <v>3</v>
      </c>
      <c r="H62">
        <v>2</v>
      </c>
      <c r="I62" t="s">
        <v>2</v>
      </c>
      <c r="J62">
        <v>0</v>
      </c>
      <c r="L62">
        <v>-12.5</v>
      </c>
      <c r="N62">
        <v>-6.3</v>
      </c>
      <c r="P62">
        <v>24.3</v>
      </c>
      <c r="R62">
        <v>0</v>
      </c>
      <c r="T62">
        <v>0</v>
      </c>
      <c r="V62">
        <v>0</v>
      </c>
      <c r="X62">
        <v>0</v>
      </c>
      <c r="Z62">
        <v>0</v>
      </c>
    </row>
    <row r="63" spans="1:26" x14ac:dyDescent="0.25">
      <c r="A63">
        <v>-124.02</v>
      </c>
      <c r="B63">
        <v>54.03</v>
      </c>
      <c r="C63" t="s">
        <v>1</v>
      </c>
      <c r="D63" t="s">
        <v>0</v>
      </c>
      <c r="E63" s="1">
        <v>42066</v>
      </c>
      <c r="F63">
        <v>2015</v>
      </c>
      <c r="G63">
        <v>3</v>
      </c>
      <c r="H63">
        <v>3</v>
      </c>
      <c r="I63" t="s">
        <v>2</v>
      </c>
      <c r="J63">
        <v>-2</v>
      </c>
      <c r="L63">
        <v>-20</v>
      </c>
      <c r="N63">
        <v>-11</v>
      </c>
      <c r="P63">
        <v>29</v>
      </c>
      <c r="R63">
        <v>0</v>
      </c>
      <c r="T63">
        <v>0</v>
      </c>
      <c r="V63">
        <v>0</v>
      </c>
      <c r="X63">
        <v>0</v>
      </c>
      <c r="Z63">
        <v>0</v>
      </c>
    </row>
    <row r="64" spans="1:26" x14ac:dyDescent="0.25">
      <c r="A64">
        <v>-124.02</v>
      </c>
      <c r="B64">
        <v>54.03</v>
      </c>
      <c r="C64" t="s">
        <v>1</v>
      </c>
      <c r="D64" t="s">
        <v>0</v>
      </c>
      <c r="E64" s="1">
        <v>42067</v>
      </c>
      <c r="F64">
        <v>2015</v>
      </c>
      <c r="G64">
        <v>3</v>
      </c>
      <c r="H64">
        <v>4</v>
      </c>
      <c r="I64" t="s">
        <v>2</v>
      </c>
      <c r="J64">
        <v>1</v>
      </c>
      <c r="L64">
        <v>-15</v>
      </c>
      <c r="N64">
        <v>-7</v>
      </c>
      <c r="P64">
        <v>25</v>
      </c>
      <c r="R64">
        <v>0</v>
      </c>
      <c r="T64">
        <v>0</v>
      </c>
      <c r="V64">
        <v>0</v>
      </c>
      <c r="X64">
        <v>0</v>
      </c>
      <c r="Z64">
        <v>0</v>
      </c>
    </row>
    <row r="65" spans="1:26" x14ac:dyDescent="0.25">
      <c r="A65">
        <v>-124.02</v>
      </c>
      <c r="B65">
        <v>54.03</v>
      </c>
      <c r="C65" t="s">
        <v>1</v>
      </c>
      <c r="D65" t="s">
        <v>0</v>
      </c>
      <c r="E65" s="1">
        <v>42068</v>
      </c>
      <c r="F65">
        <v>2015</v>
      </c>
      <c r="G65">
        <v>3</v>
      </c>
      <c r="H65">
        <v>5</v>
      </c>
      <c r="I65" t="s">
        <v>2</v>
      </c>
      <c r="J65">
        <v>5</v>
      </c>
      <c r="L65">
        <v>-2</v>
      </c>
      <c r="N65">
        <v>1.5</v>
      </c>
      <c r="P65">
        <v>16.5</v>
      </c>
      <c r="R65">
        <v>0</v>
      </c>
      <c r="T65">
        <v>4.8</v>
      </c>
      <c r="V65">
        <v>0</v>
      </c>
      <c r="X65">
        <v>4.8</v>
      </c>
      <c r="Z65">
        <v>0</v>
      </c>
    </row>
    <row r="66" spans="1:26" x14ac:dyDescent="0.25">
      <c r="A66">
        <v>-124.02</v>
      </c>
      <c r="B66">
        <v>54.03</v>
      </c>
      <c r="C66" t="s">
        <v>1</v>
      </c>
      <c r="D66" t="s">
        <v>0</v>
      </c>
      <c r="E66" s="1">
        <v>42069</v>
      </c>
      <c r="F66">
        <v>2015</v>
      </c>
      <c r="G66">
        <v>3</v>
      </c>
      <c r="H66">
        <v>6</v>
      </c>
      <c r="I66" t="s">
        <v>2</v>
      </c>
      <c r="J66">
        <v>10</v>
      </c>
      <c r="L66">
        <v>-3</v>
      </c>
      <c r="N66">
        <v>3.5</v>
      </c>
      <c r="P66">
        <v>14.5</v>
      </c>
      <c r="R66">
        <v>0</v>
      </c>
      <c r="T66">
        <v>0</v>
      </c>
      <c r="V66">
        <v>0</v>
      </c>
      <c r="X66">
        <v>0</v>
      </c>
      <c r="Z66">
        <v>0</v>
      </c>
    </row>
    <row r="67" spans="1:26" x14ac:dyDescent="0.25">
      <c r="A67">
        <v>-124.02</v>
      </c>
      <c r="B67">
        <v>54.03</v>
      </c>
      <c r="C67" t="s">
        <v>1</v>
      </c>
      <c r="D67" t="s">
        <v>0</v>
      </c>
      <c r="E67" s="1">
        <v>42070</v>
      </c>
      <c r="F67">
        <v>2015</v>
      </c>
      <c r="G67">
        <v>3</v>
      </c>
      <c r="H67">
        <v>7</v>
      </c>
      <c r="I67" t="s">
        <v>2</v>
      </c>
      <c r="J67">
        <v>10.5</v>
      </c>
      <c r="L67">
        <v>-2.5</v>
      </c>
      <c r="N67">
        <v>4</v>
      </c>
      <c r="P67">
        <v>14</v>
      </c>
      <c r="R67">
        <v>0</v>
      </c>
      <c r="T67">
        <v>0</v>
      </c>
      <c r="V67">
        <v>0</v>
      </c>
      <c r="X67">
        <v>0</v>
      </c>
      <c r="Z67">
        <v>0</v>
      </c>
    </row>
    <row r="68" spans="1:26" x14ac:dyDescent="0.25">
      <c r="A68">
        <v>-124.02</v>
      </c>
      <c r="B68">
        <v>54.03</v>
      </c>
      <c r="C68" t="s">
        <v>1</v>
      </c>
      <c r="D68" t="s">
        <v>0</v>
      </c>
      <c r="E68" s="1">
        <v>42071</v>
      </c>
      <c r="F68">
        <v>2015</v>
      </c>
      <c r="G68">
        <v>3</v>
      </c>
      <c r="H68">
        <v>8</v>
      </c>
      <c r="I68" t="s">
        <v>2</v>
      </c>
      <c r="J68">
        <v>12</v>
      </c>
      <c r="L68">
        <v>-5</v>
      </c>
      <c r="N68">
        <v>3.5</v>
      </c>
      <c r="P68">
        <v>14.5</v>
      </c>
      <c r="R68">
        <v>0</v>
      </c>
      <c r="T68">
        <v>0</v>
      </c>
      <c r="V68">
        <v>0</v>
      </c>
      <c r="X68">
        <v>0</v>
      </c>
      <c r="Z68">
        <v>0</v>
      </c>
    </row>
    <row r="69" spans="1:26" x14ac:dyDescent="0.25">
      <c r="A69">
        <v>-124.02</v>
      </c>
      <c r="B69">
        <v>54.03</v>
      </c>
      <c r="C69" t="s">
        <v>1</v>
      </c>
      <c r="D69" t="s">
        <v>0</v>
      </c>
      <c r="E69" s="1">
        <v>42072</v>
      </c>
      <c r="F69">
        <v>2015</v>
      </c>
      <c r="G69">
        <v>3</v>
      </c>
      <c r="H69">
        <v>9</v>
      </c>
      <c r="I69" t="s">
        <v>2</v>
      </c>
      <c r="J69">
        <v>12</v>
      </c>
      <c r="L69">
        <v>5</v>
      </c>
      <c r="N69">
        <v>8.5</v>
      </c>
      <c r="P69">
        <v>9.5</v>
      </c>
      <c r="R69">
        <v>0</v>
      </c>
      <c r="T69">
        <v>0</v>
      </c>
      <c r="V69">
        <v>0</v>
      </c>
      <c r="X69">
        <v>0</v>
      </c>
      <c r="Z69">
        <v>0</v>
      </c>
    </row>
    <row r="70" spans="1:26" x14ac:dyDescent="0.25">
      <c r="A70">
        <v>-124.02</v>
      </c>
      <c r="B70">
        <v>54.03</v>
      </c>
      <c r="C70" t="s">
        <v>1</v>
      </c>
      <c r="D70" t="s">
        <v>0</v>
      </c>
      <c r="E70" s="1">
        <v>42073</v>
      </c>
      <c r="F70">
        <v>2015</v>
      </c>
      <c r="G70">
        <v>3</v>
      </c>
      <c r="H70">
        <v>10</v>
      </c>
      <c r="I70" t="s">
        <v>2</v>
      </c>
      <c r="J70">
        <v>9.5</v>
      </c>
      <c r="L70">
        <v>-3.5</v>
      </c>
      <c r="N70">
        <v>3</v>
      </c>
      <c r="P70">
        <v>15</v>
      </c>
      <c r="R70">
        <v>0</v>
      </c>
      <c r="T70">
        <v>1</v>
      </c>
      <c r="V70">
        <v>0</v>
      </c>
      <c r="X70">
        <v>1</v>
      </c>
      <c r="Z70">
        <v>0</v>
      </c>
    </row>
    <row r="71" spans="1:26" x14ac:dyDescent="0.25">
      <c r="A71">
        <v>-124.02</v>
      </c>
      <c r="B71">
        <v>54.03</v>
      </c>
      <c r="C71" t="s">
        <v>1</v>
      </c>
      <c r="D71" t="s">
        <v>0</v>
      </c>
      <c r="E71" s="1">
        <v>42074</v>
      </c>
      <c r="F71">
        <v>2015</v>
      </c>
      <c r="G71">
        <v>3</v>
      </c>
      <c r="H71">
        <v>11</v>
      </c>
      <c r="I71" t="s">
        <v>2</v>
      </c>
      <c r="J71">
        <v>15</v>
      </c>
      <c r="L71">
        <v>0</v>
      </c>
      <c r="N71">
        <v>7.5</v>
      </c>
      <c r="P71">
        <v>10.5</v>
      </c>
      <c r="R71">
        <v>0</v>
      </c>
      <c r="T71">
        <v>0</v>
      </c>
      <c r="V71">
        <v>0</v>
      </c>
      <c r="X71">
        <v>0</v>
      </c>
      <c r="Z71">
        <v>0</v>
      </c>
    </row>
    <row r="72" spans="1:26" x14ac:dyDescent="0.25">
      <c r="A72">
        <v>-124.02</v>
      </c>
      <c r="B72">
        <v>54.03</v>
      </c>
      <c r="C72" t="s">
        <v>1</v>
      </c>
      <c r="D72" t="s">
        <v>0</v>
      </c>
      <c r="E72" s="1">
        <v>42075</v>
      </c>
      <c r="F72">
        <v>2015</v>
      </c>
      <c r="G72">
        <v>3</v>
      </c>
      <c r="H72">
        <v>12</v>
      </c>
    </row>
    <row r="73" spans="1:26" x14ac:dyDescent="0.25">
      <c r="A73">
        <v>-124.02</v>
      </c>
      <c r="B73">
        <v>54.03</v>
      </c>
      <c r="C73" t="s">
        <v>1</v>
      </c>
      <c r="D73" t="s">
        <v>0</v>
      </c>
      <c r="E73" s="1">
        <v>42076</v>
      </c>
      <c r="F73">
        <v>2015</v>
      </c>
      <c r="G73">
        <v>3</v>
      </c>
      <c r="H73">
        <v>13</v>
      </c>
    </row>
    <row r="74" spans="1:26" x14ac:dyDescent="0.25">
      <c r="A74">
        <v>-124.02</v>
      </c>
      <c r="B74">
        <v>54.03</v>
      </c>
      <c r="C74" t="s">
        <v>1</v>
      </c>
      <c r="D74" t="s">
        <v>0</v>
      </c>
      <c r="E74" s="1">
        <v>42077</v>
      </c>
      <c r="F74">
        <v>2015</v>
      </c>
      <c r="G74">
        <v>3</v>
      </c>
      <c r="H74">
        <v>14</v>
      </c>
      <c r="I74" t="s">
        <v>2</v>
      </c>
      <c r="J74">
        <v>7.5</v>
      </c>
      <c r="L74">
        <v>3</v>
      </c>
      <c r="N74">
        <v>5.3</v>
      </c>
      <c r="P74">
        <v>12.7</v>
      </c>
      <c r="R74">
        <v>0</v>
      </c>
      <c r="T74">
        <v>4.4000000000000004</v>
      </c>
      <c r="V74">
        <v>0</v>
      </c>
      <c r="X74">
        <v>4.4000000000000004</v>
      </c>
      <c r="Z74">
        <v>0</v>
      </c>
    </row>
    <row r="75" spans="1:26" x14ac:dyDescent="0.25">
      <c r="A75">
        <v>-124.02</v>
      </c>
      <c r="B75">
        <v>54.03</v>
      </c>
      <c r="C75" t="s">
        <v>1</v>
      </c>
      <c r="D75" t="s">
        <v>0</v>
      </c>
      <c r="E75" s="1">
        <v>42078</v>
      </c>
      <c r="F75">
        <v>2015</v>
      </c>
      <c r="G75">
        <v>3</v>
      </c>
      <c r="H75">
        <v>15</v>
      </c>
      <c r="I75" t="s">
        <v>2</v>
      </c>
      <c r="J75">
        <v>6.5</v>
      </c>
      <c r="L75">
        <v>-6</v>
      </c>
      <c r="N75">
        <v>0.3</v>
      </c>
      <c r="P75">
        <v>17.7</v>
      </c>
      <c r="R75">
        <v>0</v>
      </c>
      <c r="T75">
        <v>0</v>
      </c>
      <c r="V75">
        <v>0</v>
      </c>
      <c r="X75">
        <v>0</v>
      </c>
      <c r="Z75">
        <v>0</v>
      </c>
    </row>
    <row r="76" spans="1:26" x14ac:dyDescent="0.25">
      <c r="A76">
        <v>-124.02</v>
      </c>
      <c r="B76">
        <v>54.03</v>
      </c>
      <c r="C76" t="s">
        <v>1</v>
      </c>
      <c r="D76" t="s">
        <v>0</v>
      </c>
      <c r="E76" s="1">
        <v>42079</v>
      </c>
      <c r="F76">
        <v>2015</v>
      </c>
      <c r="G76">
        <v>3</v>
      </c>
      <c r="H76">
        <v>16</v>
      </c>
      <c r="I76" t="s">
        <v>2</v>
      </c>
      <c r="J76">
        <v>9</v>
      </c>
      <c r="L76">
        <v>-8.5</v>
      </c>
      <c r="N76">
        <v>0.3</v>
      </c>
      <c r="P76">
        <v>17.7</v>
      </c>
      <c r="R76">
        <v>0</v>
      </c>
      <c r="T76">
        <v>0</v>
      </c>
      <c r="V76">
        <v>0</v>
      </c>
      <c r="X76">
        <v>0</v>
      </c>
      <c r="Z76">
        <v>0</v>
      </c>
    </row>
    <row r="77" spans="1:26" x14ac:dyDescent="0.25">
      <c r="A77">
        <v>-124.02</v>
      </c>
      <c r="B77">
        <v>54.03</v>
      </c>
      <c r="C77" t="s">
        <v>1</v>
      </c>
      <c r="D77" t="s">
        <v>0</v>
      </c>
      <c r="E77" s="1">
        <v>42080</v>
      </c>
      <c r="F77">
        <v>2015</v>
      </c>
      <c r="G77">
        <v>3</v>
      </c>
      <c r="H77">
        <v>17</v>
      </c>
      <c r="I77" t="s">
        <v>2</v>
      </c>
      <c r="J77">
        <v>9.5</v>
      </c>
      <c r="L77">
        <v>-7</v>
      </c>
      <c r="N77">
        <v>1.3</v>
      </c>
      <c r="P77">
        <v>16.7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6" x14ac:dyDescent="0.25">
      <c r="A78">
        <v>-124.02</v>
      </c>
      <c r="B78">
        <v>54.03</v>
      </c>
      <c r="C78" t="s">
        <v>1</v>
      </c>
      <c r="D78" t="s">
        <v>0</v>
      </c>
      <c r="E78" s="1">
        <v>42081</v>
      </c>
      <c r="F78">
        <v>2015</v>
      </c>
      <c r="G78">
        <v>3</v>
      </c>
      <c r="H78">
        <v>18</v>
      </c>
      <c r="I78" t="s">
        <v>2</v>
      </c>
      <c r="J78">
        <v>11.5</v>
      </c>
      <c r="L78">
        <v>-5.5</v>
      </c>
      <c r="N78">
        <v>3</v>
      </c>
      <c r="P78">
        <v>15</v>
      </c>
      <c r="R78">
        <v>0</v>
      </c>
      <c r="T78">
        <v>1</v>
      </c>
      <c r="V78">
        <v>0</v>
      </c>
      <c r="X78">
        <v>1</v>
      </c>
      <c r="Z78">
        <v>0</v>
      </c>
    </row>
    <row r="79" spans="1:26" x14ac:dyDescent="0.25">
      <c r="A79">
        <v>-124.02</v>
      </c>
      <c r="B79">
        <v>54.03</v>
      </c>
      <c r="C79" t="s">
        <v>1</v>
      </c>
      <c r="D79" t="s">
        <v>0</v>
      </c>
      <c r="E79" s="1">
        <v>42082</v>
      </c>
      <c r="F79">
        <v>2015</v>
      </c>
      <c r="G79">
        <v>3</v>
      </c>
      <c r="H79">
        <v>19</v>
      </c>
      <c r="I79" t="s">
        <v>2</v>
      </c>
      <c r="J79">
        <v>7</v>
      </c>
      <c r="L79">
        <v>0</v>
      </c>
      <c r="N79">
        <v>3.5</v>
      </c>
      <c r="P79">
        <v>14.5</v>
      </c>
      <c r="R79">
        <v>0</v>
      </c>
      <c r="T79">
        <v>1.8</v>
      </c>
      <c r="V79">
        <v>0</v>
      </c>
      <c r="X79">
        <v>1.8</v>
      </c>
      <c r="Z79">
        <v>0</v>
      </c>
    </row>
    <row r="80" spans="1:26" x14ac:dyDescent="0.25">
      <c r="A80">
        <v>-124.02</v>
      </c>
      <c r="B80">
        <v>54.03</v>
      </c>
      <c r="C80" t="s">
        <v>1</v>
      </c>
      <c r="D80" t="s">
        <v>0</v>
      </c>
      <c r="E80" s="1">
        <v>42083</v>
      </c>
      <c r="F80">
        <v>2015</v>
      </c>
      <c r="G80">
        <v>3</v>
      </c>
      <c r="H80">
        <v>20</v>
      </c>
      <c r="I80" t="s">
        <v>2</v>
      </c>
      <c r="J80">
        <v>5</v>
      </c>
      <c r="L80">
        <v>-1</v>
      </c>
      <c r="N80">
        <v>2</v>
      </c>
      <c r="P80">
        <v>16</v>
      </c>
      <c r="R80">
        <v>0</v>
      </c>
      <c r="T80">
        <v>5.4</v>
      </c>
      <c r="V80">
        <v>0</v>
      </c>
      <c r="X80">
        <v>5.4</v>
      </c>
      <c r="Z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42084</v>
      </c>
      <c r="F81">
        <v>2015</v>
      </c>
      <c r="G81">
        <v>3</v>
      </c>
      <c r="H81">
        <v>21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42085</v>
      </c>
      <c r="F82">
        <v>2015</v>
      </c>
      <c r="G82">
        <v>3</v>
      </c>
      <c r="H82">
        <v>22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42086</v>
      </c>
      <c r="F83">
        <v>2015</v>
      </c>
      <c r="G83">
        <v>3</v>
      </c>
      <c r="H83">
        <v>23</v>
      </c>
      <c r="I83" t="s">
        <v>2</v>
      </c>
      <c r="J83">
        <v>9.5</v>
      </c>
      <c r="L83">
        <v>-1</v>
      </c>
      <c r="N83">
        <v>4.3</v>
      </c>
      <c r="P83">
        <v>13.7</v>
      </c>
      <c r="R83">
        <v>0</v>
      </c>
      <c r="T83">
        <v>0</v>
      </c>
      <c r="V83">
        <v>0</v>
      </c>
      <c r="X83">
        <v>0</v>
      </c>
      <c r="Z83">
        <v>0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42087</v>
      </c>
      <c r="F84">
        <v>2015</v>
      </c>
      <c r="G84">
        <v>3</v>
      </c>
      <c r="H84">
        <v>24</v>
      </c>
      <c r="I84" t="s">
        <v>2</v>
      </c>
      <c r="J84">
        <v>12</v>
      </c>
      <c r="L84">
        <v>-5</v>
      </c>
      <c r="N84">
        <v>3.5</v>
      </c>
      <c r="P84">
        <v>14.5</v>
      </c>
      <c r="R84">
        <v>0</v>
      </c>
      <c r="T84">
        <v>1</v>
      </c>
      <c r="V84">
        <v>0</v>
      </c>
      <c r="X84">
        <v>1</v>
      </c>
      <c r="Z84">
        <v>0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42088</v>
      </c>
      <c r="F85">
        <v>2015</v>
      </c>
      <c r="G85">
        <v>3</v>
      </c>
      <c r="H85">
        <v>25</v>
      </c>
      <c r="I85" t="s">
        <v>2</v>
      </c>
      <c r="J85">
        <v>6.5</v>
      </c>
      <c r="L85">
        <v>0</v>
      </c>
      <c r="N85">
        <v>3.3</v>
      </c>
      <c r="P85">
        <v>14.7</v>
      </c>
      <c r="R85">
        <v>0</v>
      </c>
      <c r="T85">
        <v>9.1999999999999993</v>
      </c>
      <c r="V85">
        <v>0</v>
      </c>
      <c r="X85">
        <v>9.1999999999999993</v>
      </c>
      <c r="Z85">
        <v>0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42089</v>
      </c>
      <c r="F86">
        <v>2015</v>
      </c>
      <c r="G86">
        <v>3</v>
      </c>
      <c r="H86">
        <v>26</v>
      </c>
      <c r="I86" t="s">
        <v>2</v>
      </c>
      <c r="J86">
        <v>12.5</v>
      </c>
      <c r="L86">
        <v>3.5</v>
      </c>
      <c r="N86">
        <v>8</v>
      </c>
      <c r="P86">
        <v>10</v>
      </c>
      <c r="R86">
        <v>0</v>
      </c>
      <c r="T86">
        <v>3.8</v>
      </c>
      <c r="V86">
        <v>0</v>
      </c>
      <c r="X86">
        <v>3.8</v>
      </c>
      <c r="Z86">
        <v>0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42090</v>
      </c>
      <c r="F87">
        <v>2015</v>
      </c>
      <c r="G87">
        <v>3</v>
      </c>
      <c r="H87">
        <v>27</v>
      </c>
      <c r="I87" t="s">
        <v>2</v>
      </c>
      <c r="J87">
        <v>7</v>
      </c>
      <c r="L87">
        <v>4</v>
      </c>
      <c r="N87">
        <v>5.5</v>
      </c>
      <c r="P87">
        <v>12.5</v>
      </c>
      <c r="R87">
        <v>0</v>
      </c>
      <c r="T87">
        <v>9</v>
      </c>
      <c r="V87">
        <v>0</v>
      </c>
      <c r="X87">
        <v>9</v>
      </c>
      <c r="Z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42091</v>
      </c>
      <c r="F88">
        <v>2015</v>
      </c>
      <c r="G88">
        <v>3</v>
      </c>
      <c r="H88">
        <v>28</v>
      </c>
      <c r="I88" t="s">
        <v>2</v>
      </c>
      <c r="J88">
        <v>10.5</v>
      </c>
      <c r="L88">
        <v>-1</v>
      </c>
      <c r="N88">
        <v>4.8</v>
      </c>
      <c r="P88">
        <v>13.2</v>
      </c>
      <c r="R88">
        <v>0</v>
      </c>
      <c r="T88">
        <v>1.4</v>
      </c>
      <c r="V88">
        <v>0</v>
      </c>
      <c r="X88">
        <v>1.4</v>
      </c>
      <c r="Z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42092</v>
      </c>
      <c r="F89">
        <v>2015</v>
      </c>
      <c r="G89">
        <v>3</v>
      </c>
      <c r="H89">
        <v>29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42093</v>
      </c>
      <c r="F90">
        <v>2015</v>
      </c>
      <c r="G90">
        <v>3</v>
      </c>
      <c r="H90">
        <v>30</v>
      </c>
      <c r="I90" t="s">
        <v>2</v>
      </c>
      <c r="J90">
        <v>9</v>
      </c>
      <c r="L90">
        <v>0</v>
      </c>
      <c r="N90">
        <v>4.5</v>
      </c>
      <c r="P90">
        <v>13.5</v>
      </c>
      <c r="R90">
        <v>0</v>
      </c>
      <c r="T90">
        <v>4</v>
      </c>
      <c r="V90">
        <v>0</v>
      </c>
      <c r="X90">
        <v>4</v>
      </c>
      <c r="Z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42094</v>
      </c>
      <c r="F91">
        <v>2015</v>
      </c>
      <c r="G91">
        <v>3</v>
      </c>
      <c r="H91">
        <v>31</v>
      </c>
      <c r="I91" t="s">
        <v>2</v>
      </c>
      <c r="J91">
        <v>10</v>
      </c>
      <c r="L91">
        <v>1</v>
      </c>
      <c r="N91">
        <v>5.5</v>
      </c>
      <c r="P91">
        <v>12.5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42095</v>
      </c>
      <c r="F92">
        <v>2015</v>
      </c>
      <c r="G92">
        <v>4</v>
      </c>
      <c r="H92">
        <v>1</v>
      </c>
      <c r="I92" t="s">
        <v>2</v>
      </c>
      <c r="J92">
        <v>11</v>
      </c>
      <c r="L92">
        <v>-3.5</v>
      </c>
      <c r="N92">
        <v>3.8</v>
      </c>
      <c r="P92">
        <v>14.2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42096</v>
      </c>
      <c r="F93">
        <v>2015</v>
      </c>
      <c r="G93">
        <v>4</v>
      </c>
      <c r="H93">
        <v>2</v>
      </c>
      <c r="I93" t="s">
        <v>2</v>
      </c>
      <c r="J93">
        <v>10</v>
      </c>
      <c r="L93">
        <v>-4</v>
      </c>
      <c r="N93">
        <v>3</v>
      </c>
      <c r="P93">
        <v>15</v>
      </c>
      <c r="R93">
        <v>0</v>
      </c>
      <c r="T93">
        <v>0</v>
      </c>
      <c r="V93">
        <v>0</v>
      </c>
      <c r="W93" t="s">
        <v>3</v>
      </c>
      <c r="X93">
        <v>0</v>
      </c>
      <c r="Y93" t="s">
        <v>3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42097</v>
      </c>
      <c r="F94">
        <v>2015</v>
      </c>
      <c r="G94">
        <v>4</v>
      </c>
      <c r="H94">
        <v>3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42098</v>
      </c>
      <c r="F95">
        <v>2015</v>
      </c>
      <c r="G95">
        <v>4</v>
      </c>
      <c r="H95">
        <v>4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42099</v>
      </c>
      <c r="F96">
        <v>2015</v>
      </c>
      <c r="G96">
        <v>4</v>
      </c>
      <c r="H96">
        <v>5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42100</v>
      </c>
      <c r="F97">
        <v>2015</v>
      </c>
      <c r="G97">
        <v>4</v>
      </c>
      <c r="H97">
        <v>6</v>
      </c>
      <c r="I97" t="s">
        <v>2</v>
      </c>
      <c r="J97">
        <v>11.5</v>
      </c>
      <c r="L97">
        <v>-5</v>
      </c>
      <c r="N97">
        <v>3.3</v>
      </c>
      <c r="P97">
        <v>14.7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42101</v>
      </c>
      <c r="F98">
        <v>2015</v>
      </c>
      <c r="G98">
        <v>4</v>
      </c>
      <c r="H98">
        <v>7</v>
      </c>
      <c r="I98" t="s">
        <v>2</v>
      </c>
      <c r="J98">
        <v>13</v>
      </c>
      <c r="L98">
        <v>-5</v>
      </c>
      <c r="N98">
        <v>4</v>
      </c>
      <c r="P98">
        <v>14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42102</v>
      </c>
      <c r="F99">
        <v>2015</v>
      </c>
      <c r="G99">
        <v>4</v>
      </c>
      <c r="H99">
        <v>8</v>
      </c>
      <c r="I99" t="s">
        <v>2</v>
      </c>
      <c r="J99">
        <v>16</v>
      </c>
      <c r="L99">
        <v>-5</v>
      </c>
      <c r="N99">
        <v>5.5</v>
      </c>
      <c r="P99">
        <v>12.5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42103</v>
      </c>
      <c r="F100">
        <v>2015</v>
      </c>
      <c r="G100">
        <v>4</v>
      </c>
      <c r="H100">
        <v>9</v>
      </c>
      <c r="I100" t="s">
        <v>2</v>
      </c>
      <c r="J100">
        <v>17</v>
      </c>
      <c r="L100">
        <v>-5</v>
      </c>
      <c r="N100">
        <v>6</v>
      </c>
      <c r="P100">
        <v>12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42104</v>
      </c>
      <c r="F101">
        <v>2015</v>
      </c>
      <c r="G101">
        <v>4</v>
      </c>
      <c r="H101">
        <v>10</v>
      </c>
      <c r="I101" t="s">
        <v>2</v>
      </c>
      <c r="J101">
        <v>12</v>
      </c>
      <c r="L101">
        <v>0</v>
      </c>
      <c r="N101">
        <v>6</v>
      </c>
      <c r="P101">
        <v>12</v>
      </c>
      <c r="R101">
        <v>0</v>
      </c>
      <c r="T101">
        <v>1.4</v>
      </c>
      <c r="V101">
        <v>0</v>
      </c>
      <c r="X101">
        <v>1.4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42105</v>
      </c>
      <c r="F102">
        <v>2015</v>
      </c>
      <c r="G102">
        <v>4</v>
      </c>
      <c r="H102">
        <v>11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42106</v>
      </c>
      <c r="F103">
        <v>2015</v>
      </c>
      <c r="G103">
        <v>4</v>
      </c>
      <c r="H103">
        <v>12</v>
      </c>
      <c r="I103" t="s">
        <v>2</v>
      </c>
      <c r="J103">
        <v>10</v>
      </c>
      <c r="L103">
        <v>-1.5</v>
      </c>
      <c r="N103">
        <v>4.3</v>
      </c>
      <c r="P103">
        <v>13.7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42107</v>
      </c>
      <c r="F104">
        <v>2015</v>
      </c>
      <c r="G104">
        <v>4</v>
      </c>
      <c r="H104">
        <v>13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42108</v>
      </c>
      <c r="F105">
        <v>2015</v>
      </c>
      <c r="G105">
        <v>4</v>
      </c>
      <c r="H105">
        <v>14</v>
      </c>
      <c r="I105" t="s">
        <v>2</v>
      </c>
      <c r="J105">
        <v>10</v>
      </c>
      <c r="L105">
        <v>1.5</v>
      </c>
      <c r="N105">
        <v>5.8</v>
      </c>
      <c r="P105">
        <v>12.2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42109</v>
      </c>
      <c r="F106">
        <v>2015</v>
      </c>
      <c r="G106">
        <v>4</v>
      </c>
      <c r="H106">
        <v>15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42110</v>
      </c>
      <c r="F107">
        <v>2015</v>
      </c>
      <c r="G107">
        <v>4</v>
      </c>
      <c r="H107">
        <v>16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42111</v>
      </c>
      <c r="F108">
        <v>2015</v>
      </c>
      <c r="G108">
        <v>4</v>
      </c>
      <c r="H108">
        <v>17</v>
      </c>
      <c r="I108" t="s">
        <v>2</v>
      </c>
      <c r="J108">
        <v>11</v>
      </c>
      <c r="L108">
        <v>2</v>
      </c>
      <c r="N108">
        <v>6.5</v>
      </c>
      <c r="P108">
        <v>11.5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42112</v>
      </c>
      <c r="F109">
        <v>2015</v>
      </c>
      <c r="G109">
        <v>4</v>
      </c>
      <c r="H109">
        <v>18</v>
      </c>
      <c r="I109" t="s">
        <v>2</v>
      </c>
      <c r="J109">
        <v>12</v>
      </c>
      <c r="L109">
        <v>-3</v>
      </c>
      <c r="N109">
        <v>4.5</v>
      </c>
      <c r="P109">
        <v>13.5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42113</v>
      </c>
      <c r="F110">
        <v>2015</v>
      </c>
      <c r="G110">
        <v>4</v>
      </c>
      <c r="H110">
        <v>19</v>
      </c>
      <c r="I110" t="s">
        <v>2</v>
      </c>
      <c r="J110">
        <v>18.5</v>
      </c>
      <c r="L110">
        <v>-3.5</v>
      </c>
      <c r="N110">
        <v>7.5</v>
      </c>
      <c r="P110">
        <v>10.5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42114</v>
      </c>
      <c r="F111">
        <v>2015</v>
      </c>
      <c r="G111">
        <v>4</v>
      </c>
      <c r="H111">
        <v>20</v>
      </c>
      <c r="I111" t="s">
        <v>2</v>
      </c>
      <c r="J111">
        <v>23</v>
      </c>
      <c r="L111">
        <v>2.5</v>
      </c>
      <c r="N111">
        <v>12.8</v>
      </c>
      <c r="P111">
        <v>5.2</v>
      </c>
      <c r="R111">
        <v>0</v>
      </c>
      <c r="T111">
        <v>5</v>
      </c>
      <c r="V111">
        <v>0</v>
      </c>
      <c r="X111">
        <v>5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42115</v>
      </c>
      <c r="F112">
        <v>2015</v>
      </c>
      <c r="G112">
        <v>4</v>
      </c>
      <c r="H112">
        <v>21</v>
      </c>
      <c r="I112" t="s">
        <v>2</v>
      </c>
      <c r="J112">
        <v>14</v>
      </c>
      <c r="L112">
        <v>7.5</v>
      </c>
      <c r="N112">
        <v>10.8</v>
      </c>
      <c r="P112">
        <v>7.2</v>
      </c>
      <c r="R112">
        <v>0</v>
      </c>
      <c r="T112">
        <v>6.4</v>
      </c>
      <c r="V112">
        <v>0</v>
      </c>
      <c r="X112">
        <v>6.4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42116</v>
      </c>
      <c r="F113">
        <v>2015</v>
      </c>
      <c r="G113">
        <v>4</v>
      </c>
      <c r="H113">
        <v>22</v>
      </c>
      <c r="I113" t="s">
        <v>2</v>
      </c>
      <c r="J113">
        <v>12.5</v>
      </c>
      <c r="L113">
        <v>2</v>
      </c>
      <c r="N113">
        <v>7.3</v>
      </c>
      <c r="P113">
        <v>10.7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42117</v>
      </c>
      <c r="F114">
        <v>2015</v>
      </c>
      <c r="G114">
        <v>4</v>
      </c>
      <c r="H114">
        <v>23</v>
      </c>
      <c r="I114" t="s">
        <v>2</v>
      </c>
      <c r="J114">
        <v>10</v>
      </c>
      <c r="L114">
        <v>-2</v>
      </c>
      <c r="N114">
        <v>4</v>
      </c>
      <c r="P114">
        <v>14</v>
      </c>
      <c r="R114">
        <v>0</v>
      </c>
      <c r="T114">
        <v>1.4</v>
      </c>
      <c r="V114">
        <v>0</v>
      </c>
      <c r="X114">
        <v>1.4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42118</v>
      </c>
      <c r="F115">
        <v>2015</v>
      </c>
      <c r="G115">
        <v>4</v>
      </c>
      <c r="H115">
        <v>24</v>
      </c>
      <c r="I115" t="s">
        <v>2</v>
      </c>
      <c r="J115">
        <v>6.5</v>
      </c>
      <c r="L115">
        <v>2</v>
      </c>
      <c r="N115">
        <v>4.3</v>
      </c>
      <c r="P115">
        <v>13.7</v>
      </c>
      <c r="R115">
        <v>0</v>
      </c>
      <c r="T115">
        <v>7.6</v>
      </c>
      <c r="V115">
        <v>0</v>
      </c>
      <c r="X115">
        <v>7.6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42119</v>
      </c>
      <c r="F116">
        <v>2015</v>
      </c>
      <c r="G116">
        <v>4</v>
      </c>
      <c r="H116">
        <v>25</v>
      </c>
      <c r="I116" t="s">
        <v>2</v>
      </c>
      <c r="J116">
        <v>10.5</v>
      </c>
      <c r="L116">
        <v>2.5</v>
      </c>
      <c r="N116">
        <v>6.5</v>
      </c>
      <c r="P116">
        <v>11.5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42120</v>
      </c>
      <c r="F117">
        <v>2015</v>
      </c>
      <c r="G117">
        <v>4</v>
      </c>
      <c r="H117">
        <v>26</v>
      </c>
      <c r="I117" t="s">
        <v>2</v>
      </c>
      <c r="J117">
        <v>15</v>
      </c>
      <c r="L117">
        <v>-1</v>
      </c>
      <c r="N117">
        <v>7</v>
      </c>
      <c r="P117">
        <v>11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42121</v>
      </c>
      <c r="F118">
        <v>2015</v>
      </c>
      <c r="G118">
        <v>4</v>
      </c>
      <c r="H118">
        <v>27</v>
      </c>
      <c r="I118" t="s">
        <v>2</v>
      </c>
      <c r="J118">
        <v>16</v>
      </c>
      <c r="L118">
        <v>2</v>
      </c>
      <c r="N118">
        <v>9</v>
      </c>
      <c r="P118">
        <v>9</v>
      </c>
      <c r="R118">
        <v>0</v>
      </c>
      <c r="T118">
        <v>0</v>
      </c>
      <c r="V118">
        <v>0</v>
      </c>
      <c r="X118">
        <v>0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42122</v>
      </c>
      <c r="F119">
        <v>2015</v>
      </c>
      <c r="G119">
        <v>4</v>
      </c>
      <c r="H119">
        <v>28</v>
      </c>
      <c r="I119" t="s">
        <v>2</v>
      </c>
      <c r="J119">
        <v>15.5</v>
      </c>
      <c r="L119">
        <v>11</v>
      </c>
      <c r="N119">
        <v>13.3</v>
      </c>
      <c r="P119">
        <v>4.7</v>
      </c>
      <c r="R119">
        <v>0</v>
      </c>
      <c r="T119">
        <v>1</v>
      </c>
      <c r="V119">
        <v>0</v>
      </c>
      <c r="X119">
        <v>1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42123</v>
      </c>
      <c r="F120">
        <v>2015</v>
      </c>
      <c r="G120">
        <v>4</v>
      </c>
      <c r="H120">
        <v>29</v>
      </c>
      <c r="I120" t="s">
        <v>2</v>
      </c>
      <c r="J120">
        <v>13.5</v>
      </c>
      <c r="L120">
        <v>-1</v>
      </c>
      <c r="N120">
        <v>6.3</v>
      </c>
      <c r="P120">
        <v>11.7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42124</v>
      </c>
      <c r="F121">
        <v>2015</v>
      </c>
      <c r="G121">
        <v>4</v>
      </c>
      <c r="H121">
        <v>30</v>
      </c>
      <c r="I121" t="s">
        <v>2</v>
      </c>
      <c r="J121">
        <v>11.5</v>
      </c>
      <c r="L121">
        <v>0</v>
      </c>
      <c r="N121">
        <v>5.8</v>
      </c>
      <c r="P121">
        <v>12.2</v>
      </c>
      <c r="R121">
        <v>0</v>
      </c>
      <c r="T121">
        <v>1</v>
      </c>
      <c r="V121">
        <v>0</v>
      </c>
      <c r="X121">
        <v>1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42125</v>
      </c>
      <c r="F122">
        <v>2015</v>
      </c>
      <c r="G122">
        <v>5</v>
      </c>
      <c r="H122">
        <v>1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42126</v>
      </c>
      <c r="F123">
        <v>2015</v>
      </c>
      <c r="G123">
        <v>5</v>
      </c>
      <c r="H123">
        <v>2</v>
      </c>
      <c r="I123" t="s">
        <v>2</v>
      </c>
      <c r="J123">
        <v>14</v>
      </c>
      <c r="L123">
        <v>-1</v>
      </c>
      <c r="N123">
        <v>6.5</v>
      </c>
      <c r="P123">
        <v>11.5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42127</v>
      </c>
      <c r="F124">
        <v>2015</v>
      </c>
      <c r="G124">
        <v>5</v>
      </c>
      <c r="H124">
        <v>3</v>
      </c>
      <c r="I124" t="s">
        <v>2</v>
      </c>
      <c r="J124">
        <v>16</v>
      </c>
      <c r="L124">
        <v>-3.5</v>
      </c>
      <c r="N124">
        <v>6.3</v>
      </c>
      <c r="P124">
        <v>11.7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42128</v>
      </c>
      <c r="F125">
        <v>2015</v>
      </c>
      <c r="G125">
        <v>5</v>
      </c>
      <c r="H125">
        <v>4</v>
      </c>
      <c r="I125" t="s">
        <v>2</v>
      </c>
      <c r="J125">
        <v>13</v>
      </c>
      <c r="L125">
        <v>1.5</v>
      </c>
      <c r="N125">
        <v>7.3</v>
      </c>
      <c r="P125">
        <v>10.7</v>
      </c>
      <c r="R125">
        <v>0</v>
      </c>
      <c r="T125">
        <v>4.5999999999999996</v>
      </c>
      <c r="V125">
        <v>0</v>
      </c>
      <c r="X125">
        <v>4.5999999999999996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42129</v>
      </c>
      <c r="F126">
        <v>2015</v>
      </c>
      <c r="G126">
        <v>5</v>
      </c>
      <c r="H126">
        <v>5</v>
      </c>
      <c r="I126" t="s">
        <v>2</v>
      </c>
      <c r="J126">
        <v>6</v>
      </c>
      <c r="L126">
        <v>3.5</v>
      </c>
      <c r="N126">
        <v>4.8</v>
      </c>
      <c r="P126">
        <v>13.2</v>
      </c>
      <c r="R126">
        <v>0</v>
      </c>
      <c r="T126">
        <v>1.8</v>
      </c>
      <c r="V126">
        <v>0</v>
      </c>
      <c r="X126">
        <v>1.8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42130</v>
      </c>
      <c r="F127">
        <v>2015</v>
      </c>
      <c r="G127">
        <v>5</v>
      </c>
      <c r="H127">
        <v>6</v>
      </c>
      <c r="I127" t="s">
        <v>2</v>
      </c>
      <c r="J127">
        <v>14</v>
      </c>
      <c r="L127">
        <v>-2</v>
      </c>
      <c r="N127">
        <v>6</v>
      </c>
      <c r="P127">
        <v>12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42131</v>
      </c>
      <c r="F128">
        <v>2015</v>
      </c>
      <c r="G128">
        <v>5</v>
      </c>
      <c r="H128">
        <v>7</v>
      </c>
      <c r="I128" t="s">
        <v>2</v>
      </c>
      <c r="J128">
        <v>18.5</v>
      </c>
      <c r="L128">
        <v>1</v>
      </c>
      <c r="N128">
        <v>9.8000000000000007</v>
      </c>
      <c r="P128">
        <v>8.1999999999999993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42132</v>
      </c>
      <c r="F129">
        <v>2015</v>
      </c>
      <c r="G129">
        <v>5</v>
      </c>
      <c r="H129">
        <v>8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42133</v>
      </c>
      <c r="F130">
        <v>2015</v>
      </c>
      <c r="G130">
        <v>5</v>
      </c>
      <c r="H130">
        <v>9</v>
      </c>
      <c r="I130" t="s">
        <v>2</v>
      </c>
      <c r="J130">
        <v>25</v>
      </c>
      <c r="L130">
        <v>3.5</v>
      </c>
      <c r="N130">
        <v>14.3</v>
      </c>
      <c r="P130">
        <v>3.7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42134</v>
      </c>
      <c r="F131">
        <v>2015</v>
      </c>
      <c r="G131">
        <v>5</v>
      </c>
      <c r="H131">
        <v>10</v>
      </c>
      <c r="I131" t="s">
        <v>2</v>
      </c>
      <c r="J131">
        <v>25.5</v>
      </c>
      <c r="L131">
        <v>6</v>
      </c>
      <c r="N131">
        <v>15.8</v>
      </c>
      <c r="P131">
        <v>2.2000000000000002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42135</v>
      </c>
      <c r="F132">
        <v>2015</v>
      </c>
      <c r="G132">
        <v>5</v>
      </c>
      <c r="H132">
        <v>11</v>
      </c>
      <c r="I132" t="s">
        <v>2</v>
      </c>
      <c r="J132">
        <v>27</v>
      </c>
      <c r="L132">
        <v>8</v>
      </c>
      <c r="N132">
        <v>17.5</v>
      </c>
      <c r="P132">
        <v>0.5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42136</v>
      </c>
      <c r="F133">
        <v>2015</v>
      </c>
      <c r="G133">
        <v>5</v>
      </c>
      <c r="H133">
        <v>12</v>
      </c>
      <c r="I133" t="s">
        <v>2</v>
      </c>
      <c r="J133">
        <v>24.5</v>
      </c>
      <c r="L133">
        <v>3.5</v>
      </c>
      <c r="N133">
        <v>14</v>
      </c>
      <c r="P133">
        <v>4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42137</v>
      </c>
      <c r="F134">
        <v>2015</v>
      </c>
      <c r="G134">
        <v>5</v>
      </c>
      <c r="H134">
        <v>13</v>
      </c>
      <c r="I134" t="s">
        <v>2</v>
      </c>
      <c r="J134">
        <v>24</v>
      </c>
      <c r="L134">
        <v>3.5</v>
      </c>
      <c r="N134">
        <v>13.8</v>
      </c>
      <c r="P134">
        <v>4.2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42138</v>
      </c>
      <c r="F135">
        <v>2015</v>
      </c>
      <c r="G135">
        <v>5</v>
      </c>
      <c r="H135">
        <v>14</v>
      </c>
      <c r="I135" t="s">
        <v>2</v>
      </c>
      <c r="J135">
        <v>25</v>
      </c>
      <c r="L135">
        <v>2.5</v>
      </c>
      <c r="N135">
        <v>13.8</v>
      </c>
      <c r="P135">
        <v>4.2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42139</v>
      </c>
      <c r="F136">
        <v>2015</v>
      </c>
      <c r="G136">
        <v>5</v>
      </c>
      <c r="H136">
        <v>15</v>
      </c>
      <c r="I136" t="s">
        <v>2</v>
      </c>
      <c r="J136">
        <v>23.5</v>
      </c>
      <c r="L136">
        <v>2</v>
      </c>
      <c r="N136">
        <v>12.8</v>
      </c>
      <c r="P136">
        <v>5.2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42140</v>
      </c>
      <c r="F137">
        <v>2015</v>
      </c>
      <c r="G137">
        <v>5</v>
      </c>
      <c r="H137">
        <v>16</v>
      </c>
      <c r="I137" t="s">
        <v>2</v>
      </c>
      <c r="J137">
        <v>19</v>
      </c>
      <c r="L137">
        <v>11</v>
      </c>
      <c r="N137">
        <v>15</v>
      </c>
      <c r="P137">
        <v>3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42141</v>
      </c>
      <c r="F138">
        <v>2015</v>
      </c>
      <c r="G138">
        <v>5</v>
      </c>
      <c r="H138">
        <v>17</v>
      </c>
      <c r="I138" t="s">
        <v>2</v>
      </c>
      <c r="J138">
        <v>20</v>
      </c>
      <c r="L138">
        <v>2</v>
      </c>
      <c r="N138">
        <v>11</v>
      </c>
      <c r="P138">
        <v>7</v>
      </c>
      <c r="R138">
        <v>0</v>
      </c>
      <c r="T138">
        <v>1</v>
      </c>
      <c r="V138">
        <v>0</v>
      </c>
      <c r="X138">
        <v>1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42142</v>
      </c>
      <c r="F139">
        <v>2015</v>
      </c>
      <c r="G139">
        <v>5</v>
      </c>
      <c r="H139">
        <v>18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42143</v>
      </c>
      <c r="F140">
        <v>2015</v>
      </c>
      <c r="G140">
        <v>5</v>
      </c>
      <c r="H140">
        <v>19</v>
      </c>
      <c r="I140" t="s">
        <v>2</v>
      </c>
      <c r="J140">
        <v>23.7</v>
      </c>
      <c r="L140">
        <v>6</v>
      </c>
      <c r="N140">
        <v>14.9</v>
      </c>
      <c r="P140">
        <v>3.1</v>
      </c>
      <c r="R140">
        <v>0</v>
      </c>
      <c r="T140">
        <v>1</v>
      </c>
      <c r="V140">
        <v>0</v>
      </c>
      <c r="X140">
        <v>1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42144</v>
      </c>
      <c r="F141">
        <v>2015</v>
      </c>
      <c r="G141">
        <v>5</v>
      </c>
      <c r="H141">
        <v>20</v>
      </c>
      <c r="I141" t="s">
        <v>2</v>
      </c>
      <c r="J141">
        <v>21</v>
      </c>
      <c r="L141">
        <v>5.5</v>
      </c>
      <c r="N141">
        <v>13.3</v>
      </c>
      <c r="P141">
        <v>4.7</v>
      </c>
      <c r="R141">
        <v>0</v>
      </c>
      <c r="T141">
        <v>0</v>
      </c>
      <c r="U141" t="s">
        <v>3</v>
      </c>
      <c r="V141">
        <v>0</v>
      </c>
      <c r="X141">
        <v>0</v>
      </c>
      <c r="Y141" t="s">
        <v>3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42145</v>
      </c>
      <c r="F142">
        <v>2015</v>
      </c>
      <c r="G142">
        <v>5</v>
      </c>
      <c r="H142">
        <v>21</v>
      </c>
      <c r="I142" t="s">
        <v>2</v>
      </c>
      <c r="J142">
        <v>26</v>
      </c>
      <c r="L142">
        <v>4.5</v>
      </c>
      <c r="N142">
        <v>15.3</v>
      </c>
      <c r="P142">
        <v>2.7</v>
      </c>
      <c r="R142">
        <v>0</v>
      </c>
      <c r="T142">
        <v>3.2</v>
      </c>
      <c r="V142">
        <v>0</v>
      </c>
      <c r="X142">
        <v>3.2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42146</v>
      </c>
      <c r="F143">
        <v>2015</v>
      </c>
      <c r="G143">
        <v>5</v>
      </c>
      <c r="H143">
        <v>22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42147</v>
      </c>
      <c r="F144">
        <v>2015</v>
      </c>
      <c r="G144">
        <v>5</v>
      </c>
      <c r="H144">
        <v>23</v>
      </c>
      <c r="I144" t="s">
        <v>2</v>
      </c>
      <c r="J144">
        <v>21</v>
      </c>
      <c r="L144">
        <v>11</v>
      </c>
      <c r="N144">
        <v>16</v>
      </c>
      <c r="P144">
        <v>2</v>
      </c>
      <c r="R144">
        <v>0</v>
      </c>
      <c r="T144">
        <v>3</v>
      </c>
      <c r="V144">
        <v>0</v>
      </c>
      <c r="X144">
        <v>3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42148</v>
      </c>
      <c r="F145">
        <v>2015</v>
      </c>
      <c r="G145">
        <v>5</v>
      </c>
      <c r="H145">
        <v>24</v>
      </c>
      <c r="I145" t="s">
        <v>2</v>
      </c>
      <c r="J145">
        <v>22</v>
      </c>
      <c r="L145">
        <v>11</v>
      </c>
      <c r="N145">
        <v>16.5</v>
      </c>
      <c r="P145">
        <v>1.5</v>
      </c>
      <c r="R145">
        <v>0</v>
      </c>
      <c r="T145">
        <v>5</v>
      </c>
      <c r="V145">
        <v>0</v>
      </c>
      <c r="X145">
        <v>5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42149</v>
      </c>
      <c r="F146">
        <v>2015</v>
      </c>
      <c r="G146">
        <v>5</v>
      </c>
      <c r="H146">
        <v>25</v>
      </c>
      <c r="I146" t="s">
        <v>2</v>
      </c>
      <c r="J146">
        <v>26</v>
      </c>
      <c r="L146">
        <v>8.5</v>
      </c>
      <c r="N146">
        <v>17.3</v>
      </c>
      <c r="P146">
        <v>0.7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42150</v>
      </c>
      <c r="F147">
        <v>2015</v>
      </c>
      <c r="G147">
        <v>5</v>
      </c>
      <c r="H147">
        <v>26</v>
      </c>
      <c r="I147" t="s">
        <v>2</v>
      </c>
      <c r="J147">
        <v>27</v>
      </c>
      <c r="L147">
        <v>8</v>
      </c>
      <c r="N147">
        <v>17.5</v>
      </c>
      <c r="P147">
        <v>0.5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42151</v>
      </c>
      <c r="F148">
        <v>2015</v>
      </c>
      <c r="G148">
        <v>5</v>
      </c>
      <c r="H148">
        <v>27</v>
      </c>
      <c r="I148" t="s">
        <v>2</v>
      </c>
      <c r="J148">
        <v>27.5</v>
      </c>
      <c r="L148">
        <v>11</v>
      </c>
      <c r="N148">
        <v>19.3</v>
      </c>
      <c r="P148">
        <v>0</v>
      </c>
      <c r="R148">
        <v>1.3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42152</v>
      </c>
      <c r="F149">
        <v>2015</v>
      </c>
      <c r="G149">
        <v>5</v>
      </c>
      <c r="H149">
        <v>28</v>
      </c>
      <c r="I149" t="s">
        <v>2</v>
      </c>
      <c r="J149">
        <v>26</v>
      </c>
      <c r="L149">
        <v>8</v>
      </c>
      <c r="N149">
        <v>17</v>
      </c>
      <c r="P149">
        <v>1</v>
      </c>
      <c r="R149">
        <v>0</v>
      </c>
      <c r="T149">
        <v>0</v>
      </c>
      <c r="V149">
        <v>0</v>
      </c>
      <c r="X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42153</v>
      </c>
      <c r="F150">
        <v>2015</v>
      </c>
      <c r="G150">
        <v>5</v>
      </c>
      <c r="H150">
        <v>29</v>
      </c>
      <c r="I150" t="s">
        <v>2</v>
      </c>
      <c r="J150">
        <v>19</v>
      </c>
      <c r="L150">
        <v>8</v>
      </c>
      <c r="N150">
        <v>13.5</v>
      </c>
      <c r="P150">
        <v>4.5</v>
      </c>
      <c r="R150">
        <v>0</v>
      </c>
      <c r="T150">
        <v>23.6</v>
      </c>
      <c r="V150">
        <v>0</v>
      </c>
      <c r="X150">
        <v>23.6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42154</v>
      </c>
      <c r="F151">
        <v>2015</v>
      </c>
      <c r="G151">
        <v>5</v>
      </c>
      <c r="H151">
        <v>30</v>
      </c>
      <c r="I151" t="s">
        <v>2</v>
      </c>
      <c r="J151">
        <v>16</v>
      </c>
      <c r="L151">
        <v>8</v>
      </c>
      <c r="N151">
        <v>12</v>
      </c>
      <c r="P151">
        <v>6</v>
      </c>
      <c r="R151">
        <v>0</v>
      </c>
      <c r="T151">
        <v>0</v>
      </c>
      <c r="U151" t="s">
        <v>3</v>
      </c>
      <c r="V151">
        <v>0</v>
      </c>
      <c r="X151">
        <v>0</v>
      </c>
      <c r="Y151" t="s">
        <v>3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42155</v>
      </c>
      <c r="F152">
        <v>2015</v>
      </c>
      <c r="G152">
        <v>5</v>
      </c>
      <c r="H152">
        <v>31</v>
      </c>
      <c r="I152" t="s">
        <v>2</v>
      </c>
      <c r="J152">
        <v>23.5</v>
      </c>
      <c r="L152">
        <v>4</v>
      </c>
      <c r="N152">
        <v>13.8</v>
      </c>
      <c r="P152">
        <v>4.2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42156</v>
      </c>
      <c r="F153">
        <v>2015</v>
      </c>
      <c r="G153">
        <v>6</v>
      </c>
      <c r="H153">
        <v>1</v>
      </c>
      <c r="I153" t="s">
        <v>2</v>
      </c>
      <c r="J153">
        <v>25</v>
      </c>
      <c r="L153">
        <v>6.5</v>
      </c>
      <c r="N153">
        <v>15.8</v>
      </c>
      <c r="P153">
        <v>2.2000000000000002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42157</v>
      </c>
      <c r="F154">
        <v>2015</v>
      </c>
      <c r="G154">
        <v>6</v>
      </c>
      <c r="H154">
        <v>2</v>
      </c>
      <c r="I154" t="s">
        <v>2</v>
      </c>
      <c r="J154">
        <v>26.5</v>
      </c>
      <c r="L154">
        <v>12.5</v>
      </c>
      <c r="N154">
        <v>19.5</v>
      </c>
      <c r="P154">
        <v>0</v>
      </c>
      <c r="R154">
        <v>1.5</v>
      </c>
      <c r="T154">
        <v>5.4</v>
      </c>
      <c r="V154">
        <v>0</v>
      </c>
      <c r="X154">
        <v>5.4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42158</v>
      </c>
      <c r="F155">
        <v>2015</v>
      </c>
      <c r="G155">
        <v>6</v>
      </c>
      <c r="H155">
        <v>3</v>
      </c>
      <c r="I155" t="s">
        <v>2</v>
      </c>
      <c r="J155">
        <v>20</v>
      </c>
      <c r="L155">
        <v>11.5</v>
      </c>
      <c r="N155">
        <v>15.8</v>
      </c>
      <c r="P155">
        <v>2.2000000000000002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42159</v>
      </c>
      <c r="F156">
        <v>2015</v>
      </c>
      <c r="G156">
        <v>6</v>
      </c>
      <c r="H156">
        <v>4</v>
      </c>
      <c r="I156" t="s">
        <v>2</v>
      </c>
      <c r="J156">
        <v>23</v>
      </c>
      <c r="L156">
        <v>8</v>
      </c>
      <c r="N156">
        <v>15.5</v>
      </c>
      <c r="P156">
        <v>2.5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42160</v>
      </c>
      <c r="F157">
        <v>2015</v>
      </c>
      <c r="G157">
        <v>6</v>
      </c>
      <c r="H157">
        <v>5</v>
      </c>
      <c r="I157" t="s">
        <v>2</v>
      </c>
      <c r="J157">
        <v>23</v>
      </c>
      <c r="L157">
        <v>10.5</v>
      </c>
      <c r="N157">
        <v>16.8</v>
      </c>
      <c r="P157">
        <v>1.2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42161</v>
      </c>
      <c r="F158">
        <v>2015</v>
      </c>
      <c r="G158">
        <v>6</v>
      </c>
      <c r="H158">
        <v>6</v>
      </c>
      <c r="I158" t="s">
        <v>2</v>
      </c>
      <c r="J158">
        <v>23.5</v>
      </c>
      <c r="L158">
        <v>10</v>
      </c>
      <c r="N158">
        <v>16.8</v>
      </c>
      <c r="P158">
        <v>1.2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42162</v>
      </c>
      <c r="F159">
        <v>2015</v>
      </c>
      <c r="G159">
        <v>6</v>
      </c>
      <c r="H159">
        <v>7</v>
      </c>
      <c r="I159" t="s">
        <v>2</v>
      </c>
      <c r="J159">
        <v>25.5</v>
      </c>
      <c r="L159">
        <v>12.5</v>
      </c>
      <c r="N159">
        <v>19</v>
      </c>
      <c r="P159">
        <v>0</v>
      </c>
      <c r="R159">
        <v>1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42163</v>
      </c>
      <c r="F160">
        <v>2015</v>
      </c>
      <c r="G160">
        <v>6</v>
      </c>
      <c r="H160">
        <v>8</v>
      </c>
      <c r="I160" t="s">
        <v>2</v>
      </c>
      <c r="J160">
        <v>23.5</v>
      </c>
      <c r="L160">
        <v>9.5</v>
      </c>
      <c r="N160">
        <v>16.5</v>
      </c>
      <c r="P160">
        <v>1.5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42164</v>
      </c>
      <c r="F161">
        <v>2015</v>
      </c>
      <c r="G161">
        <v>6</v>
      </c>
      <c r="H161">
        <v>9</v>
      </c>
      <c r="I161" t="s">
        <v>2</v>
      </c>
      <c r="J161">
        <v>24.5</v>
      </c>
      <c r="L161">
        <v>6</v>
      </c>
      <c r="N161">
        <v>15.3</v>
      </c>
      <c r="P161">
        <v>2.7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42165</v>
      </c>
      <c r="F162">
        <v>2015</v>
      </c>
      <c r="G162">
        <v>6</v>
      </c>
      <c r="H162">
        <v>10</v>
      </c>
      <c r="I162" t="s">
        <v>2</v>
      </c>
      <c r="J162">
        <v>23.5</v>
      </c>
      <c r="L162">
        <v>4.5</v>
      </c>
      <c r="N162">
        <v>14</v>
      </c>
      <c r="P162">
        <v>4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42166</v>
      </c>
      <c r="F163">
        <v>2015</v>
      </c>
      <c r="G163">
        <v>6</v>
      </c>
      <c r="H163">
        <v>11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42167</v>
      </c>
      <c r="F164">
        <v>2015</v>
      </c>
      <c r="G164">
        <v>6</v>
      </c>
      <c r="H164">
        <v>12</v>
      </c>
      <c r="I164" t="s">
        <v>2</v>
      </c>
      <c r="J164">
        <v>19.5</v>
      </c>
      <c r="L164">
        <v>6</v>
      </c>
      <c r="N164">
        <v>12.8</v>
      </c>
      <c r="P164">
        <v>5.2</v>
      </c>
      <c r="R164">
        <v>0</v>
      </c>
      <c r="T164">
        <v>0</v>
      </c>
      <c r="V164">
        <v>0</v>
      </c>
      <c r="X164">
        <v>0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42168</v>
      </c>
      <c r="F165">
        <v>2015</v>
      </c>
      <c r="G165">
        <v>6</v>
      </c>
      <c r="H165">
        <v>13</v>
      </c>
      <c r="I165" t="s">
        <v>2</v>
      </c>
      <c r="J165">
        <v>17.5</v>
      </c>
      <c r="L165">
        <v>10</v>
      </c>
      <c r="N165">
        <v>13.8</v>
      </c>
      <c r="P165">
        <v>4.2</v>
      </c>
      <c r="R165">
        <v>0</v>
      </c>
      <c r="T165">
        <v>3.8</v>
      </c>
      <c r="V165">
        <v>0</v>
      </c>
      <c r="X165">
        <v>3.8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42169</v>
      </c>
      <c r="F166">
        <v>2015</v>
      </c>
      <c r="G166">
        <v>6</v>
      </c>
      <c r="H166">
        <v>14</v>
      </c>
      <c r="I166" t="s">
        <v>2</v>
      </c>
      <c r="J166">
        <v>21</v>
      </c>
      <c r="L166">
        <v>7</v>
      </c>
      <c r="N166">
        <v>14</v>
      </c>
      <c r="P166">
        <v>4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42170</v>
      </c>
      <c r="F167">
        <v>2015</v>
      </c>
      <c r="G167">
        <v>6</v>
      </c>
      <c r="H167">
        <v>15</v>
      </c>
      <c r="I167" t="s">
        <v>2</v>
      </c>
      <c r="J167">
        <v>23.5</v>
      </c>
      <c r="L167">
        <v>5</v>
      </c>
      <c r="N167">
        <v>14.3</v>
      </c>
      <c r="P167">
        <v>3.7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42171</v>
      </c>
      <c r="F168">
        <v>2015</v>
      </c>
      <c r="G168">
        <v>6</v>
      </c>
      <c r="H168">
        <v>16</v>
      </c>
      <c r="I168" t="s">
        <v>2</v>
      </c>
      <c r="J168">
        <v>26.2</v>
      </c>
      <c r="L168">
        <v>7</v>
      </c>
      <c r="N168">
        <v>16.600000000000001</v>
      </c>
      <c r="P168">
        <v>1.4</v>
      </c>
      <c r="R168">
        <v>0</v>
      </c>
      <c r="T168">
        <v>3.4</v>
      </c>
      <c r="V168">
        <v>0</v>
      </c>
      <c r="X168">
        <v>3.4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42172</v>
      </c>
      <c r="F169">
        <v>2015</v>
      </c>
      <c r="G169">
        <v>6</v>
      </c>
      <c r="H169">
        <v>17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42173</v>
      </c>
      <c r="F170">
        <v>2015</v>
      </c>
      <c r="G170">
        <v>6</v>
      </c>
      <c r="H170">
        <v>18</v>
      </c>
      <c r="I170" t="s">
        <v>2</v>
      </c>
      <c r="J170">
        <v>19</v>
      </c>
      <c r="L170">
        <v>5</v>
      </c>
      <c r="N170">
        <v>12</v>
      </c>
      <c r="P170">
        <v>6</v>
      </c>
      <c r="R170">
        <v>0</v>
      </c>
      <c r="T170">
        <v>11.2</v>
      </c>
      <c r="V170">
        <v>0</v>
      </c>
      <c r="X170">
        <v>11.2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42174</v>
      </c>
      <c r="F171">
        <v>2015</v>
      </c>
      <c r="G171">
        <v>6</v>
      </c>
      <c r="H171">
        <v>19</v>
      </c>
      <c r="I171" t="s">
        <v>2</v>
      </c>
      <c r="J171">
        <v>17</v>
      </c>
      <c r="L171">
        <v>8.5</v>
      </c>
      <c r="N171">
        <v>12.8</v>
      </c>
      <c r="P171">
        <v>5.2</v>
      </c>
      <c r="R171">
        <v>0</v>
      </c>
      <c r="T171">
        <v>12</v>
      </c>
      <c r="V171">
        <v>0</v>
      </c>
      <c r="X171">
        <v>12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42175</v>
      </c>
      <c r="F172">
        <v>2015</v>
      </c>
      <c r="G172">
        <v>6</v>
      </c>
      <c r="H172">
        <v>20</v>
      </c>
      <c r="I172" t="s">
        <v>2</v>
      </c>
      <c r="J172">
        <v>11.5</v>
      </c>
      <c r="L172">
        <v>8</v>
      </c>
      <c r="N172">
        <v>9.8000000000000007</v>
      </c>
      <c r="P172">
        <v>8.1999999999999993</v>
      </c>
      <c r="R172">
        <v>0</v>
      </c>
      <c r="T172">
        <v>10.6</v>
      </c>
      <c r="V172">
        <v>0</v>
      </c>
      <c r="X172">
        <v>10.6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42176</v>
      </c>
      <c r="F173">
        <v>2015</v>
      </c>
      <c r="G173">
        <v>6</v>
      </c>
      <c r="H173">
        <v>21</v>
      </c>
      <c r="I173" t="s">
        <v>2</v>
      </c>
      <c r="J173">
        <v>21.5</v>
      </c>
      <c r="L173">
        <v>4.5</v>
      </c>
      <c r="N173">
        <v>13</v>
      </c>
      <c r="P173">
        <v>5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42177</v>
      </c>
      <c r="F174">
        <v>2015</v>
      </c>
      <c r="G174">
        <v>6</v>
      </c>
      <c r="H174">
        <v>22</v>
      </c>
      <c r="I174" t="s">
        <v>2</v>
      </c>
      <c r="J174">
        <v>25.5</v>
      </c>
      <c r="L174">
        <v>10</v>
      </c>
      <c r="N174">
        <v>17.8</v>
      </c>
      <c r="P174">
        <v>0.2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42178</v>
      </c>
      <c r="F175">
        <v>2015</v>
      </c>
      <c r="G175">
        <v>6</v>
      </c>
      <c r="H175">
        <v>23</v>
      </c>
      <c r="I175" t="s">
        <v>2</v>
      </c>
      <c r="J175">
        <v>27</v>
      </c>
      <c r="L175">
        <v>13</v>
      </c>
      <c r="N175">
        <v>20</v>
      </c>
      <c r="P175">
        <v>0</v>
      </c>
      <c r="R175">
        <v>2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42179</v>
      </c>
      <c r="F176">
        <v>2015</v>
      </c>
      <c r="G176">
        <v>6</v>
      </c>
      <c r="H176">
        <v>24</v>
      </c>
      <c r="I176" t="s">
        <v>2</v>
      </c>
      <c r="J176">
        <v>25.2</v>
      </c>
      <c r="L176">
        <v>14</v>
      </c>
      <c r="N176">
        <v>19.600000000000001</v>
      </c>
      <c r="P176">
        <v>0</v>
      </c>
      <c r="R176">
        <v>1.6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42180</v>
      </c>
      <c r="F177">
        <v>2015</v>
      </c>
      <c r="G177">
        <v>6</v>
      </c>
      <c r="H177">
        <v>25</v>
      </c>
      <c r="I177" t="s">
        <v>2</v>
      </c>
      <c r="J177">
        <v>25.3</v>
      </c>
      <c r="L177">
        <v>11</v>
      </c>
      <c r="N177">
        <v>18.2</v>
      </c>
      <c r="P177">
        <v>0</v>
      </c>
      <c r="R177">
        <v>0.2</v>
      </c>
      <c r="T177">
        <v>2.6</v>
      </c>
      <c r="V177">
        <v>0</v>
      </c>
      <c r="X177">
        <v>2.6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42181</v>
      </c>
      <c r="F178">
        <v>2015</v>
      </c>
      <c r="G178">
        <v>6</v>
      </c>
      <c r="H178">
        <v>26</v>
      </c>
      <c r="I178" t="s">
        <v>2</v>
      </c>
      <c r="J178">
        <v>26</v>
      </c>
      <c r="L178">
        <v>8.5</v>
      </c>
      <c r="N178">
        <v>17.3</v>
      </c>
      <c r="P178">
        <v>0.7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42182</v>
      </c>
      <c r="F179">
        <v>2015</v>
      </c>
      <c r="G179">
        <v>6</v>
      </c>
      <c r="H179">
        <v>27</v>
      </c>
      <c r="I179" t="s">
        <v>2</v>
      </c>
      <c r="J179">
        <v>28.5</v>
      </c>
      <c r="L179">
        <v>9.5</v>
      </c>
      <c r="N179">
        <v>19</v>
      </c>
      <c r="P179">
        <v>0</v>
      </c>
      <c r="R179">
        <v>1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42183</v>
      </c>
      <c r="F180">
        <v>2015</v>
      </c>
      <c r="G180">
        <v>6</v>
      </c>
      <c r="H180">
        <v>28</v>
      </c>
      <c r="I180" t="s">
        <v>2</v>
      </c>
      <c r="J180">
        <v>30</v>
      </c>
      <c r="L180">
        <v>11</v>
      </c>
      <c r="N180">
        <v>20.5</v>
      </c>
      <c r="P180">
        <v>0</v>
      </c>
      <c r="R180">
        <v>2.5</v>
      </c>
      <c r="T180">
        <v>0</v>
      </c>
      <c r="V180">
        <v>0</v>
      </c>
      <c r="X180">
        <v>0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42184</v>
      </c>
      <c r="F181">
        <v>2015</v>
      </c>
      <c r="G181">
        <v>6</v>
      </c>
      <c r="H181">
        <v>29</v>
      </c>
      <c r="I181" t="s">
        <v>2</v>
      </c>
      <c r="J181">
        <v>26.5</v>
      </c>
      <c r="L181">
        <v>14.5</v>
      </c>
      <c r="N181">
        <v>20.5</v>
      </c>
      <c r="P181">
        <v>0</v>
      </c>
      <c r="R181">
        <v>2.5</v>
      </c>
      <c r="T181">
        <v>0</v>
      </c>
      <c r="V181">
        <v>0</v>
      </c>
      <c r="X181">
        <v>0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42185</v>
      </c>
      <c r="F182">
        <v>2015</v>
      </c>
      <c r="G182">
        <v>6</v>
      </c>
      <c r="H182">
        <v>30</v>
      </c>
      <c r="I182" t="s">
        <v>2</v>
      </c>
      <c r="J182">
        <v>23</v>
      </c>
      <c r="L182">
        <v>13</v>
      </c>
      <c r="N182">
        <v>18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42186</v>
      </c>
      <c r="F183">
        <v>2015</v>
      </c>
      <c r="G183">
        <v>7</v>
      </c>
      <c r="H183">
        <v>1</v>
      </c>
      <c r="I183" t="s">
        <v>2</v>
      </c>
      <c r="J183">
        <v>28.5</v>
      </c>
      <c r="L183">
        <v>9</v>
      </c>
      <c r="N183">
        <v>18.8</v>
      </c>
      <c r="P183">
        <v>0</v>
      </c>
      <c r="R183">
        <v>0.8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42187</v>
      </c>
      <c r="F184">
        <v>2015</v>
      </c>
      <c r="G184">
        <v>7</v>
      </c>
      <c r="H184">
        <v>2</v>
      </c>
      <c r="I184" t="s">
        <v>2</v>
      </c>
      <c r="J184">
        <v>30.3</v>
      </c>
      <c r="L184">
        <v>10</v>
      </c>
      <c r="N184">
        <v>20.2</v>
      </c>
      <c r="P184">
        <v>0</v>
      </c>
      <c r="R184">
        <v>2.2000000000000002</v>
      </c>
      <c r="T184">
        <v>0</v>
      </c>
      <c r="V184">
        <v>0</v>
      </c>
      <c r="X184">
        <v>0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42188</v>
      </c>
      <c r="F185">
        <v>2015</v>
      </c>
      <c r="G185">
        <v>7</v>
      </c>
      <c r="H185">
        <v>3</v>
      </c>
      <c r="I185" t="s">
        <v>2</v>
      </c>
      <c r="J185">
        <v>26.5</v>
      </c>
      <c r="L185">
        <v>10</v>
      </c>
      <c r="N185">
        <v>18.3</v>
      </c>
      <c r="P185">
        <v>0</v>
      </c>
      <c r="R185">
        <v>0.3</v>
      </c>
      <c r="T185">
        <v>0</v>
      </c>
      <c r="V185">
        <v>0</v>
      </c>
      <c r="X185">
        <v>0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42189</v>
      </c>
      <c r="F186">
        <v>2015</v>
      </c>
      <c r="G186">
        <v>7</v>
      </c>
      <c r="H186">
        <v>4</v>
      </c>
      <c r="I186" t="s">
        <v>2</v>
      </c>
      <c r="J186">
        <v>25.5</v>
      </c>
      <c r="L186">
        <v>8</v>
      </c>
      <c r="N186">
        <v>16.8</v>
      </c>
      <c r="P186">
        <v>1.2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42190</v>
      </c>
      <c r="F187">
        <v>2015</v>
      </c>
      <c r="G187">
        <v>7</v>
      </c>
      <c r="H187">
        <v>5</v>
      </c>
      <c r="I187" t="s">
        <v>2</v>
      </c>
      <c r="J187">
        <v>26</v>
      </c>
      <c r="L187">
        <v>7</v>
      </c>
      <c r="N187">
        <v>16.5</v>
      </c>
      <c r="P187">
        <v>1.5</v>
      </c>
      <c r="R187">
        <v>0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42191</v>
      </c>
      <c r="F188">
        <v>2015</v>
      </c>
      <c r="G188">
        <v>7</v>
      </c>
      <c r="H188">
        <v>6</v>
      </c>
      <c r="I188" t="s">
        <v>2</v>
      </c>
      <c r="J188">
        <v>30.5</v>
      </c>
      <c r="L188">
        <v>7</v>
      </c>
      <c r="N188">
        <v>18.8</v>
      </c>
      <c r="P188">
        <v>0</v>
      </c>
      <c r="R188">
        <v>0.8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42192</v>
      </c>
      <c r="F189">
        <v>2015</v>
      </c>
      <c r="G189">
        <v>7</v>
      </c>
      <c r="H189">
        <v>7</v>
      </c>
      <c r="I189" t="s">
        <v>2</v>
      </c>
      <c r="J189">
        <v>33.5</v>
      </c>
      <c r="L189">
        <v>12</v>
      </c>
      <c r="N189">
        <v>22.8</v>
      </c>
      <c r="P189">
        <v>0</v>
      </c>
      <c r="R189">
        <v>4.8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42193</v>
      </c>
      <c r="F190">
        <v>2015</v>
      </c>
      <c r="G190">
        <v>7</v>
      </c>
      <c r="H190">
        <v>8</v>
      </c>
      <c r="I190" t="s">
        <v>2</v>
      </c>
      <c r="J190">
        <v>32.200000000000003</v>
      </c>
      <c r="L190">
        <v>16</v>
      </c>
      <c r="N190">
        <v>24.1</v>
      </c>
      <c r="P190">
        <v>0</v>
      </c>
      <c r="R190">
        <v>6.1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42194</v>
      </c>
      <c r="F191">
        <v>2015</v>
      </c>
      <c r="G191">
        <v>7</v>
      </c>
      <c r="H191">
        <v>9</v>
      </c>
      <c r="I191" t="s">
        <v>2</v>
      </c>
      <c r="J191">
        <v>32</v>
      </c>
      <c r="L191">
        <v>12</v>
      </c>
      <c r="N191">
        <v>22</v>
      </c>
      <c r="P191">
        <v>0</v>
      </c>
      <c r="R191">
        <v>4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42195</v>
      </c>
      <c r="F192">
        <v>2015</v>
      </c>
      <c r="G192">
        <v>7</v>
      </c>
      <c r="H192">
        <v>10</v>
      </c>
      <c r="I192" t="s">
        <v>2</v>
      </c>
      <c r="J192">
        <v>32.5</v>
      </c>
      <c r="L192">
        <v>10</v>
      </c>
      <c r="N192">
        <v>21.3</v>
      </c>
      <c r="P192">
        <v>0</v>
      </c>
      <c r="R192">
        <v>3.3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42196</v>
      </c>
      <c r="F193">
        <v>2015</v>
      </c>
      <c r="G193">
        <v>7</v>
      </c>
      <c r="H193">
        <v>11</v>
      </c>
      <c r="I193" t="s">
        <v>2</v>
      </c>
      <c r="J193">
        <v>28</v>
      </c>
      <c r="L193">
        <v>17</v>
      </c>
      <c r="N193">
        <v>22.5</v>
      </c>
      <c r="P193">
        <v>0</v>
      </c>
      <c r="R193">
        <v>4.5</v>
      </c>
      <c r="T193">
        <v>6.6</v>
      </c>
      <c r="V193">
        <v>0</v>
      </c>
      <c r="X193">
        <v>6.6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42197</v>
      </c>
      <c r="F194">
        <v>2015</v>
      </c>
      <c r="G194">
        <v>7</v>
      </c>
      <c r="H194">
        <v>12</v>
      </c>
      <c r="I194" t="s">
        <v>2</v>
      </c>
      <c r="J194">
        <v>23.5</v>
      </c>
      <c r="L194">
        <v>11</v>
      </c>
      <c r="N194">
        <v>17.3</v>
      </c>
      <c r="P194">
        <v>0.7</v>
      </c>
      <c r="R194">
        <v>0</v>
      </c>
      <c r="T194">
        <v>6.6</v>
      </c>
      <c r="V194">
        <v>0</v>
      </c>
      <c r="X194">
        <v>6.6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42198</v>
      </c>
      <c r="F195">
        <v>2015</v>
      </c>
      <c r="G195">
        <v>7</v>
      </c>
      <c r="H195">
        <v>13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42199</v>
      </c>
      <c r="F196">
        <v>2015</v>
      </c>
      <c r="G196">
        <v>7</v>
      </c>
      <c r="H196">
        <v>14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42200</v>
      </c>
      <c r="F197">
        <v>2015</v>
      </c>
      <c r="G197">
        <v>7</v>
      </c>
      <c r="H197">
        <v>15</v>
      </c>
      <c r="I197" t="s">
        <v>2</v>
      </c>
      <c r="J197">
        <v>19.5</v>
      </c>
      <c r="L197">
        <v>12.5</v>
      </c>
      <c r="N197">
        <v>16</v>
      </c>
      <c r="P197">
        <v>2</v>
      </c>
      <c r="R197">
        <v>0</v>
      </c>
      <c r="T197">
        <v>2.4</v>
      </c>
      <c r="V197">
        <v>0</v>
      </c>
      <c r="X197">
        <v>2.4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42201</v>
      </c>
      <c r="F198">
        <v>2015</v>
      </c>
      <c r="G198">
        <v>7</v>
      </c>
      <c r="H198">
        <v>16</v>
      </c>
      <c r="I198" t="s">
        <v>2</v>
      </c>
      <c r="J198">
        <v>23</v>
      </c>
      <c r="L198">
        <v>8</v>
      </c>
      <c r="N198">
        <v>15.5</v>
      </c>
      <c r="P198">
        <v>2.5</v>
      </c>
      <c r="R198">
        <v>0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42202</v>
      </c>
      <c r="F199">
        <v>2015</v>
      </c>
      <c r="G199">
        <v>7</v>
      </c>
      <c r="H199">
        <v>17</v>
      </c>
      <c r="I199" t="s">
        <v>2</v>
      </c>
      <c r="J199">
        <v>24.8</v>
      </c>
      <c r="L199">
        <v>8</v>
      </c>
      <c r="N199">
        <v>16.399999999999999</v>
      </c>
      <c r="P199">
        <v>1.6</v>
      </c>
      <c r="R199">
        <v>0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42203</v>
      </c>
      <c r="F200">
        <v>2015</v>
      </c>
      <c r="G200">
        <v>7</v>
      </c>
      <c r="H200">
        <v>18</v>
      </c>
      <c r="I200" t="s">
        <v>2</v>
      </c>
      <c r="J200">
        <v>29</v>
      </c>
      <c r="L200">
        <v>16</v>
      </c>
      <c r="N200">
        <v>22.5</v>
      </c>
      <c r="P200">
        <v>0</v>
      </c>
      <c r="R200">
        <v>4.5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42204</v>
      </c>
      <c r="F201">
        <v>2015</v>
      </c>
      <c r="G201">
        <v>7</v>
      </c>
      <c r="H201">
        <v>19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42205</v>
      </c>
      <c r="F202">
        <v>2015</v>
      </c>
      <c r="G202">
        <v>7</v>
      </c>
      <c r="H202">
        <v>20</v>
      </c>
      <c r="I202" t="s">
        <v>2</v>
      </c>
      <c r="J202">
        <v>26.5</v>
      </c>
      <c r="L202">
        <v>11.5</v>
      </c>
      <c r="N202">
        <v>19</v>
      </c>
      <c r="P202">
        <v>0</v>
      </c>
      <c r="R202">
        <v>1</v>
      </c>
      <c r="T202">
        <v>1</v>
      </c>
      <c r="V202">
        <v>0</v>
      </c>
      <c r="X202">
        <v>1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42206</v>
      </c>
      <c r="F203">
        <v>2015</v>
      </c>
      <c r="G203">
        <v>7</v>
      </c>
      <c r="H203">
        <v>21</v>
      </c>
      <c r="I203" t="s">
        <v>2</v>
      </c>
      <c r="J203">
        <v>19</v>
      </c>
      <c r="L203">
        <v>9</v>
      </c>
      <c r="N203">
        <v>14</v>
      </c>
      <c r="P203">
        <v>4</v>
      </c>
      <c r="R203">
        <v>0</v>
      </c>
      <c r="T203">
        <v>1.8</v>
      </c>
      <c r="V203">
        <v>0</v>
      </c>
      <c r="X203">
        <v>1.8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42207</v>
      </c>
      <c r="F204">
        <v>2015</v>
      </c>
      <c r="G204">
        <v>7</v>
      </c>
      <c r="H204">
        <v>22</v>
      </c>
      <c r="I204" t="s">
        <v>2</v>
      </c>
      <c r="J204">
        <v>23.2</v>
      </c>
      <c r="L204">
        <v>12</v>
      </c>
      <c r="N204">
        <v>17.600000000000001</v>
      </c>
      <c r="P204">
        <v>0.4</v>
      </c>
      <c r="R204">
        <v>0</v>
      </c>
      <c r="T204">
        <v>0.8</v>
      </c>
      <c r="V204">
        <v>0</v>
      </c>
      <c r="X204">
        <v>0.8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42208</v>
      </c>
      <c r="F205">
        <v>2015</v>
      </c>
      <c r="G205">
        <v>7</v>
      </c>
      <c r="H205">
        <v>23</v>
      </c>
      <c r="I205" t="s">
        <v>2</v>
      </c>
      <c r="J205">
        <v>23.5</v>
      </c>
      <c r="L205">
        <v>7.5</v>
      </c>
      <c r="N205">
        <v>15.5</v>
      </c>
      <c r="P205">
        <v>2.5</v>
      </c>
      <c r="R205">
        <v>0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42209</v>
      </c>
      <c r="F206">
        <v>2015</v>
      </c>
      <c r="G206">
        <v>7</v>
      </c>
      <c r="H206">
        <v>24</v>
      </c>
      <c r="I206" t="s">
        <v>2</v>
      </c>
      <c r="J206">
        <v>19.5</v>
      </c>
      <c r="L206">
        <v>10</v>
      </c>
      <c r="N206">
        <v>14.8</v>
      </c>
      <c r="P206">
        <v>3.2</v>
      </c>
      <c r="R206">
        <v>0</v>
      </c>
      <c r="T206">
        <v>1.4</v>
      </c>
      <c r="V206">
        <v>0</v>
      </c>
      <c r="X206">
        <v>1.4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42210</v>
      </c>
      <c r="F207">
        <v>2015</v>
      </c>
      <c r="G207">
        <v>7</v>
      </c>
      <c r="H207">
        <v>25</v>
      </c>
      <c r="I207" t="s">
        <v>2</v>
      </c>
      <c r="J207">
        <v>19.5</v>
      </c>
      <c r="L207">
        <v>0</v>
      </c>
      <c r="N207">
        <v>9.8000000000000007</v>
      </c>
      <c r="P207">
        <v>8.1999999999999993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42211</v>
      </c>
      <c r="F208">
        <v>2015</v>
      </c>
      <c r="G208">
        <v>7</v>
      </c>
      <c r="H208">
        <v>26</v>
      </c>
      <c r="I208" t="s">
        <v>2</v>
      </c>
      <c r="J208">
        <v>20.5</v>
      </c>
      <c r="L208">
        <v>7</v>
      </c>
      <c r="N208">
        <v>13.8</v>
      </c>
      <c r="P208">
        <v>4.2</v>
      </c>
      <c r="R208">
        <v>0</v>
      </c>
      <c r="T208">
        <v>1.4</v>
      </c>
      <c r="V208">
        <v>0</v>
      </c>
      <c r="X208">
        <v>1.4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42212</v>
      </c>
      <c r="F209">
        <v>2015</v>
      </c>
      <c r="G209">
        <v>7</v>
      </c>
      <c r="H209">
        <v>27</v>
      </c>
      <c r="I209" t="s">
        <v>2</v>
      </c>
      <c r="J209">
        <v>21</v>
      </c>
      <c r="L209">
        <v>11</v>
      </c>
      <c r="N209">
        <v>16</v>
      </c>
      <c r="P209">
        <v>2</v>
      </c>
      <c r="R209">
        <v>0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42213</v>
      </c>
      <c r="F210">
        <v>2015</v>
      </c>
      <c r="G210">
        <v>7</v>
      </c>
      <c r="H210">
        <v>28</v>
      </c>
      <c r="I210" t="s">
        <v>2</v>
      </c>
      <c r="J210">
        <v>23.5</v>
      </c>
      <c r="L210">
        <v>11</v>
      </c>
      <c r="N210">
        <v>17.3</v>
      </c>
      <c r="P210">
        <v>0.7</v>
      </c>
      <c r="R210">
        <v>0</v>
      </c>
      <c r="T210">
        <v>1.2</v>
      </c>
      <c r="V210">
        <v>0</v>
      </c>
      <c r="X210">
        <v>1.2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42214</v>
      </c>
      <c r="F211">
        <v>2015</v>
      </c>
      <c r="G211">
        <v>7</v>
      </c>
      <c r="H211">
        <v>29</v>
      </c>
      <c r="I211" t="s">
        <v>2</v>
      </c>
      <c r="J211">
        <v>22</v>
      </c>
      <c r="L211">
        <v>9.5</v>
      </c>
      <c r="N211">
        <v>15.8</v>
      </c>
      <c r="P211">
        <v>2.2000000000000002</v>
      </c>
      <c r="R211">
        <v>0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42215</v>
      </c>
      <c r="F212">
        <v>2015</v>
      </c>
      <c r="G212">
        <v>7</v>
      </c>
      <c r="H212">
        <v>30</v>
      </c>
      <c r="I212" t="s">
        <v>2</v>
      </c>
      <c r="J212">
        <v>25.5</v>
      </c>
      <c r="L212">
        <v>6.2</v>
      </c>
      <c r="N212">
        <v>15.9</v>
      </c>
      <c r="P212">
        <v>2.1</v>
      </c>
      <c r="R212">
        <v>0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42216</v>
      </c>
      <c r="F213">
        <v>2015</v>
      </c>
      <c r="G213">
        <v>7</v>
      </c>
      <c r="H213">
        <v>31</v>
      </c>
      <c r="I213" t="s">
        <v>2</v>
      </c>
      <c r="J213">
        <v>24</v>
      </c>
      <c r="L213">
        <v>9.5</v>
      </c>
      <c r="N213">
        <v>16.8</v>
      </c>
      <c r="P213">
        <v>1.2</v>
      </c>
      <c r="R213">
        <v>0</v>
      </c>
      <c r="T213">
        <v>0.6</v>
      </c>
      <c r="V213">
        <v>0</v>
      </c>
      <c r="X213">
        <v>0.6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42217</v>
      </c>
      <c r="F214">
        <v>2015</v>
      </c>
      <c r="G214">
        <v>8</v>
      </c>
      <c r="H214">
        <v>1</v>
      </c>
      <c r="I214" t="s">
        <v>2</v>
      </c>
      <c r="J214">
        <v>26</v>
      </c>
      <c r="L214">
        <v>8</v>
      </c>
      <c r="N214">
        <v>17</v>
      </c>
      <c r="P214">
        <v>1</v>
      </c>
      <c r="R214">
        <v>0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42218</v>
      </c>
      <c r="F215">
        <v>2015</v>
      </c>
      <c r="G215">
        <v>8</v>
      </c>
      <c r="H215">
        <v>2</v>
      </c>
      <c r="I215" t="s">
        <v>2</v>
      </c>
      <c r="J215">
        <v>27.5</v>
      </c>
      <c r="L215">
        <v>10</v>
      </c>
      <c r="N215">
        <v>18.8</v>
      </c>
      <c r="P215">
        <v>0</v>
      </c>
      <c r="R215">
        <v>0.8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42219</v>
      </c>
      <c r="F216">
        <v>2015</v>
      </c>
      <c r="G216">
        <v>8</v>
      </c>
      <c r="H216">
        <v>3</v>
      </c>
      <c r="I216" t="s">
        <v>2</v>
      </c>
      <c r="J216">
        <v>16</v>
      </c>
      <c r="L216">
        <v>12</v>
      </c>
      <c r="N216">
        <v>14</v>
      </c>
      <c r="P216">
        <v>4</v>
      </c>
      <c r="R216">
        <v>0</v>
      </c>
      <c r="T216">
        <v>9.8000000000000007</v>
      </c>
      <c r="V216">
        <v>0</v>
      </c>
      <c r="X216">
        <v>9.8000000000000007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42220</v>
      </c>
      <c r="F217">
        <v>2015</v>
      </c>
      <c r="G217">
        <v>8</v>
      </c>
      <c r="H217">
        <v>4</v>
      </c>
      <c r="I217" t="s">
        <v>2</v>
      </c>
      <c r="J217">
        <v>21</v>
      </c>
      <c r="L217">
        <v>7</v>
      </c>
      <c r="N217">
        <v>14</v>
      </c>
      <c r="P217">
        <v>4</v>
      </c>
      <c r="R217">
        <v>0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42221</v>
      </c>
      <c r="F218">
        <v>2015</v>
      </c>
      <c r="G218">
        <v>8</v>
      </c>
      <c r="H218">
        <v>5</v>
      </c>
      <c r="I218" t="s">
        <v>2</v>
      </c>
      <c r="J218">
        <v>20.8</v>
      </c>
      <c r="L218">
        <v>9</v>
      </c>
      <c r="N218">
        <v>14.9</v>
      </c>
      <c r="P218">
        <v>3.1</v>
      </c>
      <c r="R218">
        <v>0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42222</v>
      </c>
      <c r="F219">
        <v>2015</v>
      </c>
      <c r="G219">
        <v>8</v>
      </c>
      <c r="H219">
        <v>6</v>
      </c>
      <c r="I219" t="s">
        <v>2</v>
      </c>
      <c r="J219">
        <v>26</v>
      </c>
      <c r="L219">
        <v>8.5</v>
      </c>
      <c r="N219">
        <v>17.3</v>
      </c>
      <c r="P219">
        <v>0.7</v>
      </c>
      <c r="R219">
        <v>0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42223</v>
      </c>
      <c r="F220">
        <v>2015</v>
      </c>
      <c r="G220">
        <v>8</v>
      </c>
      <c r="H220">
        <v>7</v>
      </c>
      <c r="I220" t="s">
        <v>2</v>
      </c>
      <c r="J220">
        <v>23.5</v>
      </c>
      <c r="L220">
        <v>14</v>
      </c>
      <c r="N220">
        <v>18.8</v>
      </c>
      <c r="P220">
        <v>0</v>
      </c>
      <c r="R220">
        <v>0.8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42224</v>
      </c>
      <c r="F221">
        <v>2015</v>
      </c>
      <c r="G221">
        <v>8</v>
      </c>
      <c r="H221">
        <v>8</v>
      </c>
      <c r="I221" t="s">
        <v>2</v>
      </c>
      <c r="J221">
        <v>22.5</v>
      </c>
      <c r="L221">
        <v>11</v>
      </c>
      <c r="N221">
        <v>16.8</v>
      </c>
      <c r="P221">
        <v>1.2</v>
      </c>
      <c r="R221">
        <v>0</v>
      </c>
      <c r="T221">
        <v>6.4</v>
      </c>
      <c r="V221">
        <v>0</v>
      </c>
      <c r="X221">
        <v>6.4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42225</v>
      </c>
      <c r="F222">
        <v>2015</v>
      </c>
      <c r="G222">
        <v>8</v>
      </c>
      <c r="H222">
        <v>9</v>
      </c>
      <c r="I222" t="s">
        <v>2</v>
      </c>
      <c r="J222">
        <v>22</v>
      </c>
      <c r="L222">
        <v>12</v>
      </c>
      <c r="N222">
        <v>17</v>
      </c>
      <c r="P222">
        <v>1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42226</v>
      </c>
      <c r="F223">
        <v>2015</v>
      </c>
      <c r="G223">
        <v>8</v>
      </c>
      <c r="H223">
        <v>10</v>
      </c>
      <c r="I223" t="s">
        <v>2</v>
      </c>
      <c r="J223">
        <v>25.5</v>
      </c>
      <c r="L223">
        <v>8.5</v>
      </c>
      <c r="N223">
        <v>17</v>
      </c>
      <c r="P223">
        <v>1</v>
      </c>
      <c r="R223">
        <v>0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42227</v>
      </c>
      <c r="F224">
        <v>2015</v>
      </c>
      <c r="G224">
        <v>8</v>
      </c>
      <c r="H224">
        <v>11</v>
      </c>
      <c r="I224" t="s">
        <v>2</v>
      </c>
      <c r="J224">
        <v>22.5</v>
      </c>
      <c r="L224">
        <v>8</v>
      </c>
      <c r="N224">
        <v>15.3</v>
      </c>
      <c r="P224">
        <v>2.7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42228</v>
      </c>
      <c r="F225">
        <v>2015</v>
      </c>
      <c r="G225">
        <v>8</v>
      </c>
      <c r="H225">
        <v>12</v>
      </c>
      <c r="I225" t="s">
        <v>2</v>
      </c>
      <c r="J225">
        <v>27</v>
      </c>
      <c r="L225">
        <v>11</v>
      </c>
      <c r="N225">
        <v>19</v>
      </c>
      <c r="P225">
        <v>0</v>
      </c>
      <c r="R225">
        <v>1</v>
      </c>
      <c r="T225">
        <v>0.6</v>
      </c>
      <c r="V225">
        <v>0</v>
      </c>
      <c r="X225">
        <v>0.6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42229</v>
      </c>
      <c r="F226">
        <v>2015</v>
      </c>
      <c r="G226">
        <v>8</v>
      </c>
      <c r="H226">
        <v>13</v>
      </c>
      <c r="I226" t="s">
        <v>2</v>
      </c>
      <c r="J226">
        <v>25</v>
      </c>
      <c r="L226">
        <v>14</v>
      </c>
      <c r="N226">
        <v>19.5</v>
      </c>
      <c r="P226">
        <v>0</v>
      </c>
      <c r="R226">
        <v>1.5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42230</v>
      </c>
      <c r="F227">
        <v>2015</v>
      </c>
      <c r="G227">
        <v>8</v>
      </c>
      <c r="H227">
        <v>14</v>
      </c>
      <c r="I227" t="s">
        <v>2</v>
      </c>
      <c r="J227">
        <v>25</v>
      </c>
      <c r="L227">
        <v>6</v>
      </c>
      <c r="N227">
        <v>15.5</v>
      </c>
      <c r="P227">
        <v>2.5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42231</v>
      </c>
      <c r="F228">
        <v>2015</v>
      </c>
      <c r="G228">
        <v>8</v>
      </c>
      <c r="H228">
        <v>15</v>
      </c>
      <c r="I228" t="s">
        <v>2</v>
      </c>
      <c r="J228">
        <v>24.5</v>
      </c>
      <c r="L228">
        <v>7</v>
      </c>
      <c r="N228">
        <v>15.8</v>
      </c>
      <c r="P228">
        <v>2.2000000000000002</v>
      </c>
      <c r="R228">
        <v>0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42232</v>
      </c>
      <c r="F229">
        <v>2015</v>
      </c>
      <c r="G229">
        <v>8</v>
      </c>
      <c r="H229">
        <v>16</v>
      </c>
      <c r="I229" t="s">
        <v>2</v>
      </c>
      <c r="J229">
        <v>23.5</v>
      </c>
      <c r="L229">
        <v>9</v>
      </c>
      <c r="N229">
        <v>16.3</v>
      </c>
      <c r="P229">
        <v>1.7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42233</v>
      </c>
      <c r="F230">
        <v>2015</v>
      </c>
      <c r="G230">
        <v>8</v>
      </c>
      <c r="H230">
        <v>17</v>
      </c>
      <c r="I230" t="s">
        <v>2</v>
      </c>
      <c r="J230">
        <v>25.5</v>
      </c>
      <c r="L230">
        <v>7</v>
      </c>
      <c r="N230">
        <v>16.3</v>
      </c>
      <c r="P230">
        <v>1.7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42234</v>
      </c>
      <c r="F231">
        <v>2015</v>
      </c>
      <c r="G231">
        <v>8</v>
      </c>
      <c r="H231">
        <v>18</v>
      </c>
      <c r="I231" t="s">
        <v>2</v>
      </c>
      <c r="J231">
        <v>28</v>
      </c>
      <c r="L231">
        <v>9.5</v>
      </c>
      <c r="N231">
        <v>18.8</v>
      </c>
      <c r="P231">
        <v>0</v>
      </c>
      <c r="R231">
        <v>0.8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42235</v>
      </c>
      <c r="F232">
        <v>2015</v>
      </c>
      <c r="G232">
        <v>8</v>
      </c>
      <c r="H232">
        <v>19</v>
      </c>
      <c r="I232" t="s">
        <v>2</v>
      </c>
      <c r="J232">
        <v>24.5</v>
      </c>
      <c r="L232">
        <v>13</v>
      </c>
      <c r="N232">
        <v>18.8</v>
      </c>
      <c r="P232">
        <v>0</v>
      </c>
      <c r="R232">
        <v>0.8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42236</v>
      </c>
      <c r="F233">
        <v>2015</v>
      </c>
      <c r="G233">
        <v>8</v>
      </c>
      <c r="H233">
        <v>20</v>
      </c>
      <c r="I233" t="s">
        <v>2</v>
      </c>
      <c r="J233">
        <v>21.5</v>
      </c>
      <c r="L233">
        <v>6.5</v>
      </c>
      <c r="N233">
        <v>14</v>
      </c>
      <c r="P233">
        <v>4</v>
      </c>
      <c r="R233">
        <v>0</v>
      </c>
      <c r="T233">
        <v>4.5999999999999996</v>
      </c>
      <c r="V233">
        <v>0</v>
      </c>
      <c r="X233">
        <v>4.5999999999999996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42237</v>
      </c>
      <c r="F234">
        <v>2015</v>
      </c>
      <c r="G234">
        <v>8</v>
      </c>
      <c r="H234">
        <v>21</v>
      </c>
      <c r="I234" t="s">
        <v>2</v>
      </c>
      <c r="J234">
        <v>19.5</v>
      </c>
      <c r="L234">
        <v>9</v>
      </c>
      <c r="N234">
        <v>14.3</v>
      </c>
      <c r="P234">
        <v>3.7</v>
      </c>
      <c r="R234">
        <v>0</v>
      </c>
      <c r="T234">
        <v>0</v>
      </c>
      <c r="V234">
        <v>0</v>
      </c>
      <c r="X234">
        <v>0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42238</v>
      </c>
      <c r="F235">
        <v>2015</v>
      </c>
      <c r="G235">
        <v>8</v>
      </c>
      <c r="H235">
        <v>22</v>
      </c>
      <c r="I235" t="s">
        <v>2</v>
      </c>
      <c r="J235">
        <v>21.5</v>
      </c>
      <c r="L235">
        <v>3.5</v>
      </c>
      <c r="N235">
        <v>12.5</v>
      </c>
      <c r="P235">
        <v>5.5</v>
      </c>
      <c r="R235">
        <v>0</v>
      </c>
      <c r="T235">
        <v>1</v>
      </c>
      <c r="V235">
        <v>0</v>
      </c>
      <c r="X235">
        <v>1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42239</v>
      </c>
      <c r="F236">
        <v>2015</v>
      </c>
      <c r="G236">
        <v>8</v>
      </c>
      <c r="H236">
        <v>23</v>
      </c>
      <c r="I236" t="s">
        <v>2</v>
      </c>
      <c r="J236">
        <v>21.5</v>
      </c>
      <c r="L236">
        <v>7</v>
      </c>
      <c r="N236">
        <v>14.3</v>
      </c>
      <c r="P236">
        <v>3.7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42240</v>
      </c>
      <c r="F237">
        <v>2015</v>
      </c>
      <c r="G237">
        <v>8</v>
      </c>
      <c r="H237">
        <v>24</v>
      </c>
      <c r="I237" t="s">
        <v>2</v>
      </c>
      <c r="J237">
        <v>21</v>
      </c>
      <c r="L237">
        <v>6.5</v>
      </c>
      <c r="N237">
        <v>13.8</v>
      </c>
      <c r="P237">
        <v>4.2</v>
      </c>
      <c r="R237">
        <v>0</v>
      </c>
      <c r="T237">
        <v>1.6</v>
      </c>
      <c r="V237">
        <v>0</v>
      </c>
      <c r="X237">
        <v>1.6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42241</v>
      </c>
      <c r="F238">
        <v>2015</v>
      </c>
      <c r="G238">
        <v>8</v>
      </c>
      <c r="H238">
        <v>25</v>
      </c>
      <c r="I238" t="s">
        <v>2</v>
      </c>
      <c r="J238">
        <v>20.2</v>
      </c>
      <c r="L238">
        <v>8.5</v>
      </c>
      <c r="N238">
        <v>14.4</v>
      </c>
      <c r="P238">
        <v>3.6</v>
      </c>
      <c r="R238">
        <v>0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42242</v>
      </c>
      <c r="F239">
        <v>2015</v>
      </c>
      <c r="G239">
        <v>8</v>
      </c>
      <c r="H239">
        <v>26</v>
      </c>
      <c r="I239" t="s">
        <v>2</v>
      </c>
      <c r="J239">
        <v>26</v>
      </c>
      <c r="L239">
        <v>8.5</v>
      </c>
      <c r="N239">
        <v>17.3</v>
      </c>
      <c r="P239">
        <v>0.7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42243</v>
      </c>
      <c r="F240">
        <v>2015</v>
      </c>
      <c r="G240">
        <v>8</v>
      </c>
      <c r="H240">
        <v>27</v>
      </c>
      <c r="I240" t="s">
        <v>2</v>
      </c>
      <c r="J240">
        <v>27</v>
      </c>
      <c r="L240">
        <v>8.5</v>
      </c>
      <c r="N240">
        <v>17.8</v>
      </c>
      <c r="P240">
        <v>0.2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42244</v>
      </c>
      <c r="F241">
        <v>2015</v>
      </c>
      <c r="G241">
        <v>8</v>
      </c>
      <c r="H241">
        <v>28</v>
      </c>
      <c r="I241" t="s">
        <v>2</v>
      </c>
      <c r="J241">
        <v>21.2</v>
      </c>
      <c r="L241">
        <v>10</v>
      </c>
      <c r="N241">
        <v>15.6</v>
      </c>
      <c r="P241">
        <v>2.4</v>
      </c>
      <c r="R241">
        <v>0</v>
      </c>
      <c r="T241">
        <v>1</v>
      </c>
      <c r="V241">
        <v>0</v>
      </c>
      <c r="X241">
        <v>1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42245</v>
      </c>
      <c r="F242">
        <v>2015</v>
      </c>
      <c r="G242">
        <v>8</v>
      </c>
      <c r="H242">
        <v>29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42246</v>
      </c>
      <c r="F243">
        <v>2015</v>
      </c>
      <c r="G243">
        <v>8</v>
      </c>
      <c r="H243">
        <v>30</v>
      </c>
      <c r="I243" t="s">
        <v>2</v>
      </c>
      <c r="J243">
        <v>20</v>
      </c>
      <c r="L243">
        <v>7</v>
      </c>
      <c r="N243">
        <v>13.5</v>
      </c>
      <c r="P243">
        <v>4.5</v>
      </c>
      <c r="R243">
        <v>0</v>
      </c>
      <c r="T243">
        <v>0.4</v>
      </c>
      <c r="V243">
        <v>0</v>
      </c>
      <c r="X243">
        <v>0.4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42247</v>
      </c>
      <c r="F244">
        <v>2015</v>
      </c>
      <c r="G244">
        <v>8</v>
      </c>
      <c r="H244">
        <v>31</v>
      </c>
      <c r="I244" t="s">
        <v>2</v>
      </c>
      <c r="J244">
        <v>19.5</v>
      </c>
      <c r="L244">
        <v>10</v>
      </c>
      <c r="N244">
        <v>14.8</v>
      </c>
      <c r="P244">
        <v>3.2</v>
      </c>
      <c r="R244">
        <v>0</v>
      </c>
      <c r="T244">
        <v>0.6</v>
      </c>
      <c r="V244">
        <v>0</v>
      </c>
      <c r="X244">
        <v>0.6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42248</v>
      </c>
      <c r="F245">
        <v>2015</v>
      </c>
      <c r="G245">
        <v>9</v>
      </c>
      <c r="H245">
        <v>1</v>
      </c>
      <c r="I245" t="s">
        <v>2</v>
      </c>
      <c r="J245">
        <v>14</v>
      </c>
      <c r="L245">
        <v>5</v>
      </c>
      <c r="N245">
        <v>9.5</v>
      </c>
      <c r="P245">
        <v>8.5</v>
      </c>
      <c r="R245">
        <v>0</v>
      </c>
      <c r="T245">
        <v>10.199999999999999</v>
      </c>
      <c r="V245">
        <v>0</v>
      </c>
      <c r="X245">
        <v>10.199999999999999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42249</v>
      </c>
      <c r="F246">
        <v>2015</v>
      </c>
      <c r="G246">
        <v>9</v>
      </c>
      <c r="H246">
        <v>2</v>
      </c>
      <c r="I246" t="s">
        <v>2</v>
      </c>
      <c r="J246">
        <v>14.5</v>
      </c>
      <c r="L246">
        <v>2</v>
      </c>
      <c r="N246">
        <v>8.3000000000000007</v>
      </c>
      <c r="P246">
        <v>9.6999999999999993</v>
      </c>
      <c r="R246">
        <v>0</v>
      </c>
      <c r="T246">
        <v>6.6</v>
      </c>
      <c r="V246">
        <v>0</v>
      </c>
      <c r="X246">
        <v>6.6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42250</v>
      </c>
      <c r="F247">
        <v>2015</v>
      </c>
      <c r="G247">
        <v>9</v>
      </c>
      <c r="H247">
        <v>3</v>
      </c>
      <c r="I247" t="s">
        <v>2</v>
      </c>
      <c r="J247">
        <v>12</v>
      </c>
      <c r="L247">
        <v>4</v>
      </c>
      <c r="N247">
        <v>8</v>
      </c>
      <c r="P247">
        <v>10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42251</v>
      </c>
      <c r="F248">
        <v>2015</v>
      </c>
      <c r="G248">
        <v>9</v>
      </c>
      <c r="H248">
        <v>4</v>
      </c>
      <c r="I248" t="s">
        <v>2</v>
      </c>
      <c r="J248">
        <v>17</v>
      </c>
      <c r="L248">
        <v>-1</v>
      </c>
      <c r="N248">
        <v>8</v>
      </c>
      <c r="P248">
        <v>10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42252</v>
      </c>
      <c r="F249">
        <v>2015</v>
      </c>
      <c r="G249">
        <v>9</v>
      </c>
      <c r="H249">
        <v>5</v>
      </c>
      <c r="I249" t="s">
        <v>2</v>
      </c>
      <c r="J249">
        <v>19</v>
      </c>
      <c r="L249">
        <v>-1</v>
      </c>
      <c r="N249">
        <v>9</v>
      </c>
      <c r="P249">
        <v>9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42253</v>
      </c>
      <c r="F250">
        <v>2015</v>
      </c>
      <c r="G250">
        <v>9</v>
      </c>
      <c r="H250">
        <v>6</v>
      </c>
      <c r="I250" t="s">
        <v>2</v>
      </c>
      <c r="J250">
        <v>15.5</v>
      </c>
      <c r="L250">
        <v>1</v>
      </c>
      <c r="N250">
        <v>8.3000000000000007</v>
      </c>
      <c r="P250">
        <v>9.6999999999999993</v>
      </c>
      <c r="R250">
        <v>0</v>
      </c>
      <c r="T250">
        <v>2</v>
      </c>
      <c r="V250">
        <v>0</v>
      </c>
      <c r="X250">
        <v>2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42254</v>
      </c>
      <c r="F251">
        <v>2015</v>
      </c>
      <c r="G251">
        <v>9</v>
      </c>
      <c r="H251">
        <v>7</v>
      </c>
      <c r="I251" t="s">
        <v>2</v>
      </c>
      <c r="J251">
        <v>17.5</v>
      </c>
      <c r="L251">
        <v>3.5</v>
      </c>
      <c r="N251">
        <v>10.5</v>
      </c>
      <c r="P251">
        <v>7.5</v>
      </c>
      <c r="R251">
        <v>0</v>
      </c>
      <c r="T251">
        <v>12.8</v>
      </c>
      <c r="V251">
        <v>0</v>
      </c>
      <c r="X251">
        <v>12.8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42255</v>
      </c>
      <c r="F252">
        <v>2015</v>
      </c>
      <c r="G252">
        <v>9</v>
      </c>
      <c r="H252">
        <v>8</v>
      </c>
      <c r="I252" t="s">
        <v>2</v>
      </c>
      <c r="J252">
        <v>18</v>
      </c>
      <c r="L252">
        <v>9</v>
      </c>
      <c r="N252">
        <v>13.5</v>
      </c>
      <c r="P252">
        <v>4.5</v>
      </c>
      <c r="R252">
        <v>0</v>
      </c>
      <c r="T252">
        <v>10.199999999999999</v>
      </c>
      <c r="V252">
        <v>0</v>
      </c>
      <c r="X252">
        <v>10.199999999999999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42256</v>
      </c>
      <c r="F253">
        <v>2015</v>
      </c>
      <c r="G253">
        <v>9</v>
      </c>
      <c r="H253">
        <v>9</v>
      </c>
      <c r="I253" t="s">
        <v>2</v>
      </c>
      <c r="J253">
        <v>14</v>
      </c>
      <c r="L253">
        <v>9</v>
      </c>
      <c r="N253">
        <v>11.5</v>
      </c>
      <c r="P253">
        <v>6.5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42257</v>
      </c>
      <c r="F254">
        <v>2015</v>
      </c>
      <c r="G254">
        <v>9</v>
      </c>
      <c r="H254">
        <v>10</v>
      </c>
      <c r="I254" t="s">
        <v>2</v>
      </c>
      <c r="J254">
        <v>22.5</v>
      </c>
      <c r="L254">
        <v>8</v>
      </c>
      <c r="N254">
        <v>15.3</v>
      </c>
      <c r="P254">
        <v>2.7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42258</v>
      </c>
      <c r="F255">
        <v>2015</v>
      </c>
      <c r="G255">
        <v>9</v>
      </c>
      <c r="H255">
        <v>11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42259</v>
      </c>
      <c r="F256">
        <v>2015</v>
      </c>
      <c r="G256">
        <v>9</v>
      </c>
      <c r="H256">
        <v>12</v>
      </c>
      <c r="I256" t="s">
        <v>2</v>
      </c>
      <c r="J256">
        <v>20</v>
      </c>
      <c r="L256">
        <v>11.5</v>
      </c>
      <c r="N256">
        <v>15.8</v>
      </c>
      <c r="P256">
        <v>2.2000000000000002</v>
      </c>
      <c r="R256">
        <v>0</v>
      </c>
      <c r="T256">
        <v>1</v>
      </c>
      <c r="V256">
        <v>0</v>
      </c>
      <c r="X256">
        <v>1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42260</v>
      </c>
      <c r="F257">
        <v>2015</v>
      </c>
      <c r="G257">
        <v>9</v>
      </c>
      <c r="H257">
        <v>13</v>
      </c>
      <c r="I257" t="s">
        <v>2</v>
      </c>
      <c r="J257">
        <v>16.5</v>
      </c>
      <c r="L257">
        <v>5</v>
      </c>
      <c r="N257">
        <v>10.8</v>
      </c>
      <c r="P257">
        <v>7.2</v>
      </c>
      <c r="R257">
        <v>0</v>
      </c>
      <c r="T257">
        <v>3.8</v>
      </c>
      <c r="V257">
        <v>0</v>
      </c>
      <c r="X257">
        <v>3.8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42261</v>
      </c>
      <c r="F258">
        <v>2015</v>
      </c>
      <c r="G258">
        <v>9</v>
      </c>
      <c r="H258">
        <v>14</v>
      </c>
      <c r="I258" t="s">
        <v>2</v>
      </c>
      <c r="J258">
        <v>12.2</v>
      </c>
      <c r="L258">
        <v>5</v>
      </c>
      <c r="N258">
        <v>8.6</v>
      </c>
      <c r="P258">
        <v>9.4</v>
      </c>
      <c r="R258">
        <v>0</v>
      </c>
      <c r="T258">
        <v>2.6</v>
      </c>
      <c r="V258">
        <v>0</v>
      </c>
      <c r="X258">
        <v>2.6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42262</v>
      </c>
      <c r="F259">
        <v>2015</v>
      </c>
      <c r="G259">
        <v>9</v>
      </c>
      <c r="H259">
        <v>15</v>
      </c>
      <c r="I259" t="s">
        <v>2</v>
      </c>
      <c r="J259">
        <v>15</v>
      </c>
      <c r="L259">
        <v>0</v>
      </c>
      <c r="N259">
        <v>7.5</v>
      </c>
      <c r="P259">
        <v>10.5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42263</v>
      </c>
      <c r="F260">
        <v>2015</v>
      </c>
      <c r="G260">
        <v>9</v>
      </c>
      <c r="H260">
        <v>16</v>
      </c>
      <c r="I260" t="s">
        <v>2</v>
      </c>
      <c r="J260">
        <v>16</v>
      </c>
      <c r="L260">
        <v>-1</v>
      </c>
      <c r="N260">
        <v>7.5</v>
      </c>
      <c r="P260">
        <v>10.5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42264</v>
      </c>
      <c r="F261">
        <v>2015</v>
      </c>
      <c r="G261">
        <v>9</v>
      </c>
      <c r="H261">
        <v>17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42265</v>
      </c>
      <c r="F262">
        <v>2015</v>
      </c>
      <c r="G262">
        <v>9</v>
      </c>
      <c r="H262">
        <v>18</v>
      </c>
      <c r="I262" t="s">
        <v>2</v>
      </c>
      <c r="J262">
        <v>13</v>
      </c>
      <c r="L262">
        <v>5</v>
      </c>
      <c r="N262">
        <v>9</v>
      </c>
      <c r="P262">
        <v>9</v>
      </c>
      <c r="R262">
        <v>0</v>
      </c>
      <c r="T262">
        <v>1</v>
      </c>
      <c r="V262">
        <v>0</v>
      </c>
      <c r="X262">
        <v>1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42266</v>
      </c>
      <c r="F263">
        <v>2015</v>
      </c>
      <c r="G263">
        <v>9</v>
      </c>
      <c r="H263">
        <v>19</v>
      </c>
      <c r="I263" t="s">
        <v>2</v>
      </c>
      <c r="J263">
        <v>19.5</v>
      </c>
      <c r="L263">
        <v>9.5</v>
      </c>
      <c r="N263">
        <v>14.5</v>
      </c>
      <c r="P263">
        <v>3.5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42267</v>
      </c>
      <c r="F264">
        <v>2015</v>
      </c>
      <c r="G264">
        <v>9</v>
      </c>
      <c r="H264">
        <v>20</v>
      </c>
      <c r="I264" t="s">
        <v>2</v>
      </c>
      <c r="J264">
        <v>12</v>
      </c>
      <c r="L264">
        <v>3</v>
      </c>
      <c r="N264">
        <v>7.5</v>
      </c>
      <c r="P264">
        <v>10.5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42268</v>
      </c>
      <c r="F265">
        <v>2015</v>
      </c>
      <c r="G265">
        <v>9</v>
      </c>
      <c r="H265">
        <v>21</v>
      </c>
      <c r="I265" t="s">
        <v>2</v>
      </c>
      <c r="J265">
        <v>12.5</v>
      </c>
      <c r="L265">
        <v>-1.5</v>
      </c>
      <c r="N265">
        <v>5.5</v>
      </c>
      <c r="P265">
        <v>12.5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42269</v>
      </c>
      <c r="F266">
        <v>2015</v>
      </c>
      <c r="G266">
        <v>9</v>
      </c>
      <c r="H266">
        <v>22</v>
      </c>
      <c r="I266" t="s">
        <v>2</v>
      </c>
      <c r="J266">
        <v>14.5</v>
      </c>
      <c r="L266">
        <v>-0.5</v>
      </c>
      <c r="N266">
        <v>7</v>
      </c>
      <c r="P266">
        <v>11</v>
      </c>
      <c r="R266">
        <v>0</v>
      </c>
      <c r="T266">
        <v>2</v>
      </c>
      <c r="V266">
        <v>0</v>
      </c>
      <c r="X266">
        <v>2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42270</v>
      </c>
      <c r="F267">
        <v>2015</v>
      </c>
      <c r="G267">
        <v>9</v>
      </c>
      <c r="H267">
        <v>23</v>
      </c>
      <c r="I267" t="s">
        <v>2</v>
      </c>
      <c r="J267">
        <v>12</v>
      </c>
      <c r="L267">
        <v>5</v>
      </c>
      <c r="N267">
        <v>8.5</v>
      </c>
      <c r="P267">
        <v>9.5</v>
      </c>
      <c r="R267">
        <v>0</v>
      </c>
      <c r="T267">
        <v>4.4000000000000004</v>
      </c>
      <c r="V267">
        <v>0</v>
      </c>
      <c r="X267">
        <v>4.4000000000000004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42271</v>
      </c>
      <c r="F268">
        <v>2015</v>
      </c>
      <c r="G268">
        <v>9</v>
      </c>
      <c r="H268">
        <v>24</v>
      </c>
      <c r="I268" t="s">
        <v>2</v>
      </c>
      <c r="J268">
        <v>14.5</v>
      </c>
      <c r="L268">
        <v>1.5</v>
      </c>
      <c r="N268">
        <v>8</v>
      </c>
      <c r="P268">
        <v>10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42272</v>
      </c>
      <c r="F269">
        <v>2015</v>
      </c>
      <c r="G269">
        <v>9</v>
      </c>
      <c r="H269">
        <v>25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42273</v>
      </c>
      <c r="F270">
        <v>2015</v>
      </c>
      <c r="G270">
        <v>9</v>
      </c>
      <c r="H270">
        <v>26</v>
      </c>
      <c r="I270" t="s">
        <v>2</v>
      </c>
      <c r="J270">
        <v>12.5</v>
      </c>
      <c r="L270">
        <v>0</v>
      </c>
      <c r="N270">
        <v>6.3</v>
      </c>
      <c r="P270">
        <v>11.7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42274</v>
      </c>
      <c r="F271">
        <v>2015</v>
      </c>
      <c r="G271">
        <v>9</v>
      </c>
      <c r="H271">
        <v>27</v>
      </c>
      <c r="I271" t="s">
        <v>2</v>
      </c>
      <c r="J271">
        <v>15</v>
      </c>
      <c r="L271">
        <v>7</v>
      </c>
      <c r="N271">
        <v>11</v>
      </c>
      <c r="P271">
        <v>7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42275</v>
      </c>
      <c r="F272">
        <v>2015</v>
      </c>
      <c r="G272">
        <v>9</v>
      </c>
      <c r="H272">
        <v>28</v>
      </c>
      <c r="I272" t="s">
        <v>2</v>
      </c>
      <c r="J272">
        <v>18.5</v>
      </c>
      <c r="L272">
        <v>1</v>
      </c>
      <c r="N272">
        <v>9.8000000000000007</v>
      </c>
      <c r="P272">
        <v>8.1999999999999993</v>
      </c>
      <c r="R272">
        <v>0</v>
      </c>
      <c r="T272">
        <v>1</v>
      </c>
      <c r="V272">
        <v>0</v>
      </c>
      <c r="X272">
        <v>1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42276</v>
      </c>
      <c r="F273">
        <v>2015</v>
      </c>
      <c r="G273">
        <v>9</v>
      </c>
      <c r="H273">
        <v>29</v>
      </c>
      <c r="I273" t="s">
        <v>2</v>
      </c>
      <c r="J273">
        <v>20.5</v>
      </c>
      <c r="L273">
        <v>7</v>
      </c>
      <c r="N273">
        <v>13.8</v>
      </c>
      <c r="P273">
        <v>4.2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42277</v>
      </c>
      <c r="F274">
        <v>2015</v>
      </c>
      <c r="G274">
        <v>9</v>
      </c>
      <c r="H274">
        <v>30</v>
      </c>
      <c r="I274" t="s">
        <v>2</v>
      </c>
      <c r="J274">
        <v>23.2</v>
      </c>
      <c r="L274">
        <v>10.5</v>
      </c>
      <c r="N274">
        <v>16.899999999999999</v>
      </c>
      <c r="P274">
        <v>1.1000000000000001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42278</v>
      </c>
      <c r="F275">
        <v>2015</v>
      </c>
      <c r="G275">
        <v>10</v>
      </c>
      <c r="H275">
        <v>1</v>
      </c>
      <c r="I275" t="s">
        <v>2</v>
      </c>
      <c r="J275">
        <v>22</v>
      </c>
      <c r="L275">
        <v>8.5</v>
      </c>
      <c r="N275">
        <v>15.3</v>
      </c>
      <c r="P275">
        <v>2.7</v>
      </c>
      <c r="R275">
        <v>0</v>
      </c>
      <c r="T275">
        <v>7.2</v>
      </c>
      <c r="V275">
        <v>0</v>
      </c>
      <c r="X275">
        <v>7.2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42279</v>
      </c>
      <c r="F276">
        <v>2015</v>
      </c>
      <c r="G276">
        <v>10</v>
      </c>
      <c r="H276">
        <v>2</v>
      </c>
      <c r="I276" t="s">
        <v>2</v>
      </c>
      <c r="J276">
        <v>9.5</v>
      </c>
      <c r="L276">
        <v>9.5</v>
      </c>
      <c r="N276">
        <v>9.5</v>
      </c>
      <c r="P276">
        <v>8.5</v>
      </c>
      <c r="R276">
        <v>0</v>
      </c>
      <c r="T276">
        <v>1.8</v>
      </c>
      <c r="V276">
        <v>0</v>
      </c>
      <c r="X276">
        <v>1.8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42280</v>
      </c>
      <c r="F277">
        <v>2015</v>
      </c>
      <c r="G277">
        <v>10</v>
      </c>
      <c r="H277">
        <v>3</v>
      </c>
      <c r="I277" t="s">
        <v>2</v>
      </c>
      <c r="J277">
        <v>12.5</v>
      </c>
      <c r="L277">
        <v>-4</v>
      </c>
      <c r="N277">
        <v>4.3</v>
      </c>
      <c r="P277">
        <v>13.7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42281</v>
      </c>
      <c r="F278">
        <v>2015</v>
      </c>
      <c r="G278">
        <v>10</v>
      </c>
      <c r="H278">
        <v>4</v>
      </c>
      <c r="I278" t="s">
        <v>2</v>
      </c>
      <c r="J278">
        <v>14.2</v>
      </c>
      <c r="L278">
        <v>-4</v>
      </c>
      <c r="N278">
        <v>5.0999999999999996</v>
      </c>
      <c r="P278">
        <v>12.9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42282</v>
      </c>
      <c r="F279">
        <v>2015</v>
      </c>
      <c r="G279">
        <v>10</v>
      </c>
      <c r="H279">
        <v>5</v>
      </c>
      <c r="I279" t="s">
        <v>2</v>
      </c>
      <c r="J279">
        <v>14</v>
      </c>
      <c r="L279">
        <v>-3</v>
      </c>
      <c r="N279">
        <v>5.5</v>
      </c>
      <c r="P279">
        <v>12.5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42283</v>
      </c>
      <c r="F280">
        <v>2015</v>
      </c>
      <c r="G280">
        <v>10</v>
      </c>
      <c r="H280">
        <v>6</v>
      </c>
      <c r="I280" t="s">
        <v>2</v>
      </c>
      <c r="J280">
        <v>12.5</v>
      </c>
      <c r="L280">
        <v>2</v>
      </c>
      <c r="N280">
        <v>7.3</v>
      </c>
      <c r="P280">
        <v>10.7</v>
      </c>
      <c r="R280">
        <v>0</v>
      </c>
      <c r="T280">
        <v>0</v>
      </c>
      <c r="V280">
        <v>0</v>
      </c>
      <c r="X280">
        <v>0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42284</v>
      </c>
      <c r="F281">
        <v>2015</v>
      </c>
      <c r="G281">
        <v>10</v>
      </c>
      <c r="H281">
        <v>7</v>
      </c>
      <c r="I281" t="s">
        <v>2</v>
      </c>
      <c r="J281">
        <v>19</v>
      </c>
      <c r="L281">
        <v>4.5</v>
      </c>
      <c r="N281">
        <v>11.8</v>
      </c>
      <c r="P281">
        <v>6.2</v>
      </c>
      <c r="R281">
        <v>0</v>
      </c>
      <c r="T281">
        <v>0</v>
      </c>
      <c r="V281">
        <v>0</v>
      </c>
      <c r="X281">
        <v>0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42285</v>
      </c>
      <c r="F282">
        <v>2015</v>
      </c>
      <c r="G282">
        <v>10</v>
      </c>
      <c r="H282">
        <v>8</v>
      </c>
      <c r="I282" t="s">
        <v>2</v>
      </c>
      <c r="J282">
        <v>15</v>
      </c>
      <c r="L282">
        <v>7</v>
      </c>
      <c r="N282">
        <v>11</v>
      </c>
      <c r="P282">
        <v>7</v>
      </c>
      <c r="R282">
        <v>0</v>
      </c>
      <c r="T282">
        <v>5.4</v>
      </c>
      <c r="V282">
        <v>0</v>
      </c>
      <c r="X282">
        <v>5.4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42286</v>
      </c>
      <c r="F283">
        <v>2015</v>
      </c>
      <c r="G283">
        <v>10</v>
      </c>
      <c r="H283">
        <v>9</v>
      </c>
      <c r="I283" t="s">
        <v>2</v>
      </c>
      <c r="J283">
        <v>21</v>
      </c>
      <c r="L283">
        <v>8.5</v>
      </c>
      <c r="N283">
        <v>14.8</v>
      </c>
      <c r="P283">
        <v>3.2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42287</v>
      </c>
      <c r="F284">
        <v>2015</v>
      </c>
      <c r="G284">
        <v>10</v>
      </c>
      <c r="H284">
        <v>10</v>
      </c>
      <c r="I284" t="s">
        <v>2</v>
      </c>
      <c r="J284">
        <v>13</v>
      </c>
      <c r="L284">
        <v>7</v>
      </c>
      <c r="N284">
        <v>10</v>
      </c>
      <c r="P284">
        <v>8</v>
      </c>
      <c r="R284">
        <v>0</v>
      </c>
      <c r="T284">
        <v>6.2</v>
      </c>
      <c r="V284">
        <v>0</v>
      </c>
      <c r="X284">
        <v>6.2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42288</v>
      </c>
      <c r="F285">
        <v>2015</v>
      </c>
      <c r="G285">
        <v>10</v>
      </c>
      <c r="H285">
        <v>11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42289</v>
      </c>
      <c r="F286">
        <v>2015</v>
      </c>
      <c r="G286">
        <v>10</v>
      </c>
      <c r="H286">
        <v>12</v>
      </c>
      <c r="I286" t="s">
        <v>2</v>
      </c>
      <c r="J286">
        <v>15.5</v>
      </c>
      <c r="L286">
        <v>0</v>
      </c>
      <c r="N286">
        <v>7.8</v>
      </c>
      <c r="P286">
        <v>10.199999999999999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42290</v>
      </c>
      <c r="F287">
        <v>2015</v>
      </c>
      <c r="G287">
        <v>10</v>
      </c>
      <c r="H287">
        <v>13</v>
      </c>
      <c r="I287" t="s">
        <v>2</v>
      </c>
      <c r="J287">
        <v>13.5</v>
      </c>
      <c r="L287">
        <v>0</v>
      </c>
      <c r="N287">
        <v>6.8</v>
      </c>
      <c r="P287">
        <v>11.2</v>
      </c>
      <c r="R287">
        <v>0</v>
      </c>
      <c r="T287">
        <v>0</v>
      </c>
      <c r="V287">
        <v>0</v>
      </c>
      <c r="X287">
        <v>0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42291</v>
      </c>
      <c r="F288">
        <v>2015</v>
      </c>
      <c r="G288">
        <v>10</v>
      </c>
      <c r="H288">
        <v>14</v>
      </c>
      <c r="I288" t="s">
        <v>2</v>
      </c>
      <c r="J288">
        <v>14.5</v>
      </c>
      <c r="L288">
        <v>1.5</v>
      </c>
      <c r="N288">
        <v>8</v>
      </c>
      <c r="P288">
        <v>10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42292</v>
      </c>
      <c r="F289">
        <v>2015</v>
      </c>
      <c r="G289">
        <v>10</v>
      </c>
      <c r="H289">
        <v>15</v>
      </c>
      <c r="I289" t="s">
        <v>2</v>
      </c>
      <c r="J289">
        <v>11</v>
      </c>
      <c r="L289">
        <v>-0.5</v>
      </c>
      <c r="N289">
        <v>5.3</v>
      </c>
      <c r="P289">
        <v>12.7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42293</v>
      </c>
      <c r="F290">
        <v>2015</v>
      </c>
      <c r="G290">
        <v>10</v>
      </c>
      <c r="H290">
        <v>16</v>
      </c>
      <c r="I290" t="s">
        <v>2</v>
      </c>
      <c r="J290">
        <v>17</v>
      </c>
      <c r="L290">
        <v>0</v>
      </c>
      <c r="N290">
        <v>8.5</v>
      </c>
      <c r="P290">
        <v>9.5</v>
      </c>
      <c r="R290">
        <v>0</v>
      </c>
      <c r="T290">
        <v>0</v>
      </c>
      <c r="V290">
        <v>0</v>
      </c>
      <c r="X290">
        <v>0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42294</v>
      </c>
      <c r="F291">
        <v>2015</v>
      </c>
      <c r="G291">
        <v>10</v>
      </c>
      <c r="H291">
        <v>17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42295</v>
      </c>
      <c r="F292">
        <v>2015</v>
      </c>
      <c r="G292">
        <v>10</v>
      </c>
      <c r="H292">
        <v>18</v>
      </c>
      <c r="I292" t="s">
        <v>2</v>
      </c>
      <c r="J292">
        <v>13</v>
      </c>
      <c r="L292">
        <v>-2</v>
      </c>
      <c r="N292">
        <v>5.5</v>
      </c>
      <c r="P292">
        <v>12.5</v>
      </c>
      <c r="R292">
        <v>0</v>
      </c>
      <c r="T292">
        <v>3.2</v>
      </c>
      <c r="V292">
        <v>0</v>
      </c>
      <c r="X292">
        <v>3.2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42296</v>
      </c>
      <c r="F293">
        <v>2015</v>
      </c>
      <c r="G293">
        <v>10</v>
      </c>
      <c r="H293">
        <v>19</v>
      </c>
      <c r="I293" t="s">
        <v>2</v>
      </c>
      <c r="J293">
        <v>11.5</v>
      </c>
      <c r="L293">
        <v>7</v>
      </c>
      <c r="N293">
        <v>9.3000000000000007</v>
      </c>
      <c r="P293">
        <v>8.6999999999999993</v>
      </c>
      <c r="R293">
        <v>0</v>
      </c>
      <c r="T293">
        <v>1.2</v>
      </c>
      <c r="V293">
        <v>0</v>
      </c>
      <c r="X293">
        <v>1.2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42297</v>
      </c>
      <c r="F294">
        <v>2015</v>
      </c>
      <c r="G294">
        <v>10</v>
      </c>
      <c r="H294">
        <v>20</v>
      </c>
      <c r="I294" t="s">
        <v>2</v>
      </c>
      <c r="J294">
        <v>7.5</v>
      </c>
      <c r="L294">
        <v>-1</v>
      </c>
      <c r="N294">
        <v>3.3</v>
      </c>
      <c r="P294">
        <v>14.7</v>
      </c>
      <c r="R294">
        <v>0</v>
      </c>
      <c r="T294">
        <v>2</v>
      </c>
      <c r="V294">
        <v>0</v>
      </c>
      <c r="X294">
        <v>2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42298</v>
      </c>
      <c r="F295">
        <v>2015</v>
      </c>
      <c r="G295">
        <v>10</v>
      </c>
      <c r="H295">
        <v>21</v>
      </c>
      <c r="I295" t="s">
        <v>2</v>
      </c>
      <c r="J295">
        <v>15.5</v>
      </c>
      <c r="L295">
        <v>3</v>
      </c>
      <c r="N295">
        <v>9.3000000000000007</v>
      </c>
      <c r="P295">
        <v>8.6999999999999993</v>
      </c>
      <c r="R295">
        <v>0</v>
      </c>
      <c r="T295">
        <v>0</v>
      </c>
      <c r="V295">
        <v>0</v>
      </c>
      <c r="X295">
        <v>0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42299</v>
      </c>
      <c r="F296">
        <v>2015</v>
      </c>
      <c r="G296">
        <v>10</v>
      </c>
      <c r="H296">
        <v>22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42300</v>
      </c>
      <c r="F297">
        <v>2015</v>
      </c>
      <c r="G297">
        <v>10</v>
      </c>
      <c r="H297">
        <v>23</v>
      </c>
      <c r="I297" t="s">
        <v>2</v>
      </c>
      <c r="J297">
        <v>4</v>
      </c>
      <c r="L297">
        <v>-1.5</v>
      </c>
      <c r="N297">
        <v>1.3</v>
      </c>
      <c r="P297">
        <v>16.7</v>
      </c>
      <c r="R297">
        <v>0</v>
      </c>
      <c r="T297">
        <v>4.4000000000000004</v>
      </c>
      <c r="V297">
        <v>0</v>
      </c>
      <c r="X297">
        <v>4.4000000000000004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42301</v>
      </c>
      <c r="F298">
        <v>2015</v>
      </c>
      <c r="G298">
        <v>10</v>
      </c>
      <c r="H298">
        <v>24</v>
      </c>
      <c r="I298" t="s">
        <v>2</v>
      </c>
      <c r="J298">
        <v>3</v>
      </c>
      <c r="L298">
        <v>-1</v>
      </c>
      <c r="N298">
        <v>1</v>
      </c>
      <c r="P298">
        <v>17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42302</v>
      </c>
      <c r="F299">
        <v>2015</v>
      </c>
      <c r="G299">
        <v>10</v>
      </c>
      <c r="H299">
        <v>25</v>
      </c>
      <c r="I299" t="s">
        <v>2</v>
      </c>
      <c r="J299">
        <v>5</v>
      </c>
      <c r="L299">
        <v>0.5</v>
      </c>
      <c r="N299">
        <v>2.8</v>
      </c>
      <c r="P299">
        <v>15.2</v>
      </c>
      <c r="R299">
        <v>0</v>
      </c>
      <c r="T299">
        <v>0</v>
      </c>
      <c r="V299">
        <v>1.4</v>
      </c>
      <c r="X299">
        <v>1.4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42303</v>
      </c>
      <c r="F300">
        <v>2015</v>
      </c>
      <c r="G300">
        <v>10</v>
      </c>
      <c r="H300">
        <v>26</v>
      </c>
      <c r="I300" t="s">
        <v>2</v>
      </c>
      <c r="J300">
        <v>6</v>
      </c>
      <c r="L300">
        <v>-1</v>
      </c>
      <c r="N300">
        <v>2.5</v>
      </c>
      <c r="P300">
        <v>15.5</v>
      </c>
      <c r="R300">
        <v>0</v>
      </c>
      <c r="T300">
        <v>0</v>
      </c>
      <c r="V300">
        <v>0</v>
      </c>
      <c r="X300">
        <v>0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42304</v>
      </c>
      <c r="F301">
        <v>2015</v>
      </c>
      <c r="G301">
        <v>10</v>
      </c>
      <c r="H301">
        <v>27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42305</v>
      </c>
      <c r="F302">
        <v>2015</v>
      </c>
      <c r="G302">
        <v>10</v>
      </c>
      <c r="H302">
        <v>28</v>
      </c>
      <c r="I302" t="s">
        <v>2</v>
      </c>
      <c r="J302">
        <v>3.5</v>
      </c>
      <c r="L302">
        <v>1</v>
      </c>
      <c r="N302">
        <v>2.2999999999999998</v>
      </c>
      <c r="P302">
        <v>15.7</v>
      </c>
      <c r="R302">
        <v>0</v>
      </c>
      <c r="T302">
        <v>3.8</v>
      </c>
      <c r="V302">
        <v>0</v>
      </c>
      <c r="X302">
        <v>3.8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42306</v>
      </c>
      <c r="F303">
        <v>2015</v>
      </c>
      <c r="G303">
        <v>10</v>
      </c>
      <c r="H303">
        <v>29</v>
      </c>
      <c r="I303" t="s">
        <v>2</v>
      </c>
      <c r="J303">
        <v>12</v>
      </c>
      <c r="L303">
        <v>2</v>
      </c>
      <c r="N303">
        <v>7</v>
      </c>
      <c r="P303">
        <v>11</v>
      </c>
      <c r="R303">
        <v>0</v>
      </c>
      <c r="T303">
        <v>1.2</v>
      </c>
      <c r="V303">
        <v>0</v>
      </c>
      <c r="X303">
        <v>1.2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42307</v>
      </c>
      <c r="F304">
        <v>2015</v>
      </c>
      <c r="G304">
        <v>10</v>
      </c>
      <c r="H304">
        <v>30</v>
      </c>
      <c r="I304" t="s">
        <v>2</v>
      </c>
      <c r="J304">
        <v>12</v>
      </c>
      <c r="L304">
        <v>3</v>
      </c>
      <c r="N304">
        <v>7.5</v>
      </c>
      <c r="P304">
        <v>10.5</v>
      </c>
      <c r="R304">
        <v>0</v>
      </c>
      <c r="T304">
        <v>0</v>
      </c>
      <c r="V304">
        <v>0</v>
      </c>
      <c r="X304">
        <v>0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42308</v>
      </c>
      <c r="F305">
        <v>2015</v>
      </c>
      <c r="G305">
        <v>10</v>
      </c>
      <c r="H305">
        <v>31</v>
      </c>
      <c r="I305" t="s">
        <v>2</v>
      </c>
      <c r="J305">
        <v>5.5</v>
      </c>
      <c r="L305">
        <v>0</v>
      </c>
      <c r="N305">
        <v>2.8</v>
      </c>
      <c r="P305">
        <v>15.2</v>
      </c>
      <c r="R305">
        <v>0</v>
      </c>
      <c r="T305">
        <v>7.8</v>
      </c>
      <c r="V305">
        <v>0</v>
      </c>
      <c r="X305">
        <v>7.8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42309</v>
      </c>
      <c r="F306">
        <v>2015</v>
      </c>
      <c r="G306">
        <v>11</v>
      </c>
      <c r="H306">
        <v>1</v>
      </c>
      <c r="I306" t="s">
        <v>2</v>
      </c>
      <c r="J306">
        <v>5</v>
      </c>
      <c r="L306">
        <v>1</v>
      </c>
      <c r="N306">
        <v>3</v>
      </c>
      <c r="P306">
        <v>15</v>
      </c>
      <c r="R306">
        <v>0</v>
      </c>
      <c r="T306">
        <v>10.8</v>
      </c>
      <c r="V306">
        <v>0</v>
      </c>
      <c r="X306">
        <v>10.8</v>
      </c>
      <c r="Z306">
        <v>0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42310</v>
      </c>
      <c r="F307">
        <v>2015</v>
      </c>
      <c r="G307">
        <v>11</v>
      </c>
      <c r="H307">
        <v>2</v>
      </c>
      <c r="I307" t="s">
        <v>2</v>
      </c>
      <c r="J307">
        <v>7</v>
      </c>
      <c r="L307">
        <v>-0.5</v>
      </c>
      <c r="N307">
        <v>3.3</v>
      </c>
      <c r="P307">
        <v>14.7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42311</v>
      </c>
      <c r="F308">
        <v>2015</v>
      </c>
      <c r="G308">
        <v>11</v>
      </c>
      <c r="H308">
        <v>3</v>
      </c>
      <c r="I308" t="s">
        <v>2</v>
      </c>
      <c r="J308">
        <v>6.5</v>
      </c>
      <c r="L308">
        <v>-2</v>
      </c>
      <c r="N308">
        <v>2.2999999999999998</v>
      </c>
      <c r="P308">
        <v>15.7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42312</v>
      </c>
      <c r="F309">
        <v>2015</v>
      </c>
      <c r="G309">
        <v>11</v>
      </c>
      <c r="H309">
        <v>4</v>
      </c>
      <c r="I309" t="s">
        <v>2</v>
      </c>
      <c r="J309">
        <v>10</v>
      </c>
      <c r="L309">
        <v>-2.5</v>
      </c>
      <c r="N309">
        <v>3.8</v>
      </c>
      <c r="P309">
        <v>14.2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42313</v>
      </c>
      <c r="F310">
        <v>2015</v>
      </c>
      <c r="G310">
        <v>11</v>
      </c>
      <c r="H310">
        <v>5</v>
      </c>
      <c r="I310" t="s">
        <v>2</v>
      </c>
      <c r="J310">
        <v>8</v>
      </c>
      <c r="L310">
        <v>-1</v>
      </c>
      <c r="N310">
        <v>3.5</v>
      </c>
      <c r="P310">
        <v>14.5</v>
      </c>
      <c r="R310">
        <v>0</v>
      </c>
      <c r="T310">
        <v>0</v>
      </c>
      <c r="V310">
        <v>0</v>
      </c>
      <c r="X310">
        <v>0</v>
      </c>
      <c r="Z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42314</v>
      </c>
      <c r="F311">
        <v>2015</v>
      </c>
      <c r="G311">
        <v>11</v>
      </c>
      <c r="H311">
        <v>6</v>
      </c>
      <c r="I311" t="s">
        <v>2</v>
      </c>
      <c r="J311">
        <v>8</v>
      </c>
      <c r="L311">
        <v>-4</v>
      </c>
      <c r="N311">
        <v>2</v>
      </c>
      <c r="P311">
        <v>16</v>
      </c>
      <c r="R311">
        <v>0</v>
      </c>
      <c r="T311">
        <v>0</v>
      </c>
      <c r="V311">
        <v>0</v>
      </c>
      <c r="X311">
        <v>0</v>
      </c>
      <c r="Z311">
        <v>0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42315</v>
      </c>
      <c r="F312">
        <v>2015</v>
      </c>
      <c r="G312">
        <v>11</v>
      </c>
      <c r="H312">
        <v>7</v>
      </c>
      <c r="I312" t="s">
        <v>2</v>
      </c>
      <c r="J312">
        <v>9</v>
      </c>
      <c r="L312">
        <v>0</v>
      </c>
      <c r="N312">
        <v>4.5</v>
      </c>
      <c r="P312">
        <v>13.5</v>
      </c>
      <c r="R312">
        <v>0</v>
      </c>
      <c r="T312">
        <v>0</v>
      </c>
      <c r="V312">
        <v>0</v>
      </c>
      <c r="X312">
        <v>0</v>
      </c>
      <c r="Z312">
        <v>0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42316</v>
      </c>
      <c r="F313">
        <v>2015</v>
      </c>
      <c r="G313">
        <v>11</v>
      </c>
      <c r="H313">
        <v>8</v>
      </c>
      <c r="I313" t="s">
        <v>2</v>
      </c>
      <c r="J313">
        <v>1.5</v>
      </c>
      <c r="L313">
        <v>-4.5</v>
      </c>
      <c r="N313">
        <v>-1.5</v>
      </c>
      <c r="P313">
        <v>19.5</v>
      </c>
      <c r="R313">
        <v>0</v>
      </c>
      <c r="T313">
        <v>0</v>
      </c>
      <c r="V313">
        <v>0</v>
      </c>
      <c r="X313">
        <v>0</v>
      </c>
      <c r="Z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42317</v>
      </c>
      <c r="F314">
        <v>2015</v>
      </c>
      <c r="G314">
        <v>11</v>
      </c>
      <c r="H314">
        <v>9</v>
      </c>
      <c r="I314" t="s">
        <v>2</v>
      </c>
      <c r="J314">
        <v>0</v>
      </c>
      <c r="L314">
        <v>-1.5</v>
      </c>
      <c r="N314">
        <v>-0.8</v>
      </c>
      <c r="P314">
        <v>18.8</v>
      </c>
      <c r="R314">
        <v>0</v>
      </c>
      <c r="T314">
        <v>0</v>
      </c>
      <c r="V314">
        <v>0</v>
      </c>
      <c r="X314">
        <v>0</v>
      </c>
      <c r="Z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42318</v>
      </c>
      <c r="F315">
        <v>2015</v>
      </c>
      <c r="G315">
        <v>11</v>
      </c>
      <c r="H315">
        <v>10</v>
      </c>
      <c r="I315" t="s">
        <v>2</v>
      </c>
      <c r="J315">
        <v>2.5</v>
      </c>
      <c r="L315">
        <v>-4</v>
      </c>
      <c r="N315">
        <v>-0.8</v>
      </c>
      <c r="P315">
        <v>18.8</v>
      </c>
      <c r="R315">
        <v>0</v>
      </c>
      <c r="T315">
        <v>0</v>
      </c>
      <c r="V315">
        <v>0</v>
      </c>
      <c r="X315">
        <v>0</v>
      </c>
      <c r="Z315">
        <v>0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42319</v>
      </c>
      <c r="F316">
        <v>2015</v>
      </c>
      <c r="G316">
        <v>11</v>
      </c>
      <c r="H316">
        <v>11</v>
      </c>
      <c r="I316" t="s">
        <v>2</v>
      </c>
      <c r="J316">
        <v>7</v>
      </c>
      <c r="L316">
        <v>-1</v>
      </c>
      <c r="N316">
        <v>3</v>
      </c>
      <c r="P316">
        <v>15</v>
      </c>
      <c r="R316">
        <v>0</v>
      </c>
      <c r="T316">
        <v>0</v>
      </c>
      <c r="V316">
        <v>0</v>
      </c>
      <c r="X316">
        <v>0</v>
      </c>
      <c r="Z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42320</v>
      </c>
      <c r="F317">
        <v>2015</v>
      </c>
      <c r="G317">
        <v>11</v>
      </c>
      <c r="H317">
        <v>12</v>
      </c>
      <c r="I317" t="s">
        <v>2</v>
      </c>
      <c r="J317">
        <v>4.5</v>
      </c>
      <c r="L317">
        <v>-4</v>
      </c>
      <c r="N317">
        <v>0.3</v>
      </c>
      <c r="P317">
        <v>17.7</v>
      </c>
      <c r="R317">
        <v>0</v>
      </c>
      <c r="T317">
        <v>0</v>
      </c>
      <c r="V317">
        <v>0</v>
      </c>
      <c r="X317">
        <v>0</v>
      </c>
      <c r="Z317">
        <v>0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42321</v>
      </c>
      <c r="F318">
        <v>2015</v>
      </c>
      <c r="G318">
        <v>11</v>
      </c>
      <c r="H318">
        <v>13</v>
      </c>
      <c r="I318" t="s">
        <v>2</v>
      </c>
      <c r="J318">
        <v>6</v>
      </c>
      <c r="L318">
        <v>-3.5</v>
      </c>
      <c r="N318">
        <v>1.3</v>
      </c>
      <c r="P318">
        <v>16.7</v>
      </c>
      <c r="R318">
        <v>0</v>
      </c>
      <c r="T318">
        <v>0</v>
      </c>
      <c r="V318">
        <v>0</v>
      </c>
      <c r="X318">
        <v>0</v>
      </c>
      <c r="Z318">
        <v>0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42322</v>
      </c>
      <c r="F319">
        <v>2015</v>
      </c>
      <c r="G319">
        <v>11</v>
      </c>
      <c r="H319">
        <v>14</v>
      </c>
      <c r="I319" t="s">
        <v>2</v>
      </c>
      <c r="J319">
        <v>4.5</v>
      </c>
      <c r="L319">
        <v>-7</v>
      </c>
      <c r="N319">
        <v>-1.3</v>
      </c>
      <c r="P319">
        <v>19.3</v>
      </c>
      <c r="R319">
        <v>0</v>
      </c>
      <c r="T319">
        <v>0</v>
      </c>
      <c r="V319">
        <v>0</v>
      </c>
      <c r="X319">
        <v>0</v>
      </c>
      <c r="Z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42323</v>
      </c>
      <c r="F320">
        <v>2015</v>
      </c>
      <c r="G320">
        <v>11</v>
      </c>
      <c r="H320">
        <v>15</v>
      </c>
      <c r="I320" t="s">
        <v>2</v>
      </c>
      <c r="J320">
        <v>2</v>
      </c>
      <c r="L320">
        <v>-7.5</v>
      </c>
      <c r="N320">
        <v>-2.8</v>
      </c>
      <c r="P320">
        <v>20.8</v>
      </c>
      <c r="R320">
        <v>0</v>
      </c>
      <c r="T320">
        <v>0</v>
      </c>
      <c r="V320">
        <v>0</v>
      </c>
      <c r="X320">
        <v>0</v>
      </c>
      <c r="Z320">
        <v>0</v>
      </c>
    </row>
    <row r="321" spans="1:26" x14ac:dyDescent="0.25">
      <c r="A321">
        <v>-124.02</v>
      </c>
      <c r="B321">
        <v>54.03</v>
      </c>
      <c r="C321" t="s">
        <v>1</v>
      </c>
      <c r="D321" t="s">
        <v>0</v>
      </c>
      <c r="E321" s="1">
        <v>42324</v>
      </c>
      <c r="F321">
        <v>2015</v>
      </c>
      <c r="G321">
        <v>11</v>
      </c>
      <c r="H321">
        <v>16</v>
      </c>
      <c r="I321" t="s">
        <v>2</v>
      </c>
      <c r="J321">
        <v>2</v>
      </c>
      <c r="L321">
        <v>-10</v>
      </c>
      <c r="N321">
        <v>-4</v>
      </c>
      <c r="P321">
        <v>22</v>
      </c>
      <c r="R321">
        <v>0</v>
      </c>
      <c r="T321">
        <v>2.4</v>
      </c>
      <c r="V321">
        <v>0</v>
      </c>
      <c r="W321" t="s">
        <v>3</v>
      </c>
      <c r="X321">
        <v>2.4</v>
      </c>
      <c r="Z321">
        <v>0</v>
      </c>
    </row>
    <row r="322" spans="1:26" x14ac:dyDescent="0.25">
      <c r="A322">
        <v>-124.02</v>
      </c>
      <c r="B322">
        <v>54.03</v>
      </c>
      <c r="C322" t="s">
        <v>1</v>
      </c>
      <c r="D322" t="s">
        <v>0</v>
      </c>
      <c r="E322" s="1">
        <v>42325</v>
      </c>
      <c r="F322">
        <v>2015</v>
      </c>
      <c r="G322">
        <v>11</v>
      </c>
      <c r="H322">
        <v>17</v>
      </c>
      <c r="I322" t="s">
        <v>2</v>
      </c>
      <c r="J322">
        <v>0</v>
      </c>
      <c r="L322">
        <v>-3</v>
      </c>
      <c r="N322">
        <v>-1.5</v>
      </c>
      <c r="P322">
        <v>19.5</v>
      </c>
      <c r="R322">
        <v>0</v>
      </c>
      <c r="T322">
        <v>0</v>
      </c>
      <c r="V322">
        <v>0</v>
      </c>
      <c r="X322">
        <v>0</v>
      </c>
      <c r="Z322">
        <v>0</v>
      </c>
    </row>
    <row r="323" spans="1:26" x14ac:dyDescent="0.25">
      <c r="A323">
        <v>-124.02</v>
      </c>
      <c r="B323">
        <v>54.03</v>
      </c>
      <c r="C323" t="s">
        <v>1</v>
      </c>
      <c r="D323" t="s">
        <v>0</v>
      </c>
      <c r="E323" s="1">
        <v>42326</v>
      </c>
      <c r="F323">
        <v>2015</v>
      </c>
      <c r="G323">
        <v>11</v>
      </c>
      <c r="H323">
        <v>18</v>
      </c>
    </row>
    <row r="324" spans="1:26" x14ac:dyDescent="0.25">
      <c r="A324">
        <v>-124.02</v>
      </c>
      <c r="B324">
        <v>54.03</v>
      </c>
      <c r="C324" t="s">
        <v>1</v>
      </c>
      <c r="D324" t="s">
        <v>0</v>
      </c>
      <c r="E324" s="1">
        <v>42327</v>
      </c>
      <c r="F324">
        <v>2015</v>
      </c>
      <c r="G324">
        <v>11</v>
      </c>
      <c r="H324">
        <v>19</v>
      </c>
      <c r="I324" t="s">
        <v>2</v>
      </c>
      <c r="J324">
        <v>0</v>
      </c>
      <c r="L324">
        <v>-5</v>
      </c>
      <c r="N324">
        <v>-2.5</v>
      </c>
      <c r="P324">
        <v>20.5</v>
      </c>
      <c r="R324">
        <v>0</v>
      </c>
      <c r="T324">
        <v>0</v>
      </c>
      <c r="V324">
        <v>0</v>
      </c>
      <c r="X324">
        <v>0</v>
      </c>
      <c r="Z324">
        <v>0</v>
      </c>
    </row>
    <row r="325" spans="1:26" x14ac:dyDescent="0.25">
      <c r="A325">
        <v>-124.02</v>
      </c>
      <c r="B325">
        <v>54.03</v>
      </c>
      <c r="C325" t="s">
        <v>1</v>
      </c>
      <c r="D325" t="s">
        <v>0</v>
      </c>
      <c r="E325" s="1">
        <v>42328</v>
      </c>
      <c r="F325">
        <v>2015</v>
      </c>
      <c r="G325">
        <v>11</v>
      </c>
      <c r="H325">
        <v>20</v>
      </c>
      <c r="I325" t="s">
        <v>2</v>
      </c>
      <c r="J325">
        <v>-3</v>
      </c>
      <c r="L325">
        <v>-12.5</v>
      </c>
      <c r="N325">
        <v>-7.8</v>
      </c>
      <c r="P325">
        <v>25.8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6" x14ac:dyDescent="0.25">
      <c r="A326">
        <v>-124.02</v>
      </c>
      <c r="B326">
        <v>54.03</v>
      </c>
      <c r="C326" t="s">
        <v>1</v>
      </c>
      <c r="D326" t="s">
        <v>0</v>
      </c>
      <c r="E326" s="1">
        <v>42329</v>
      </c>
      <c r="F326">
        <v>2015</v>
      </c>
      <c r="G326">
        <v>11</v>
      </c>
      <c r="H326">
        <v>21</v>
      </c>
      <c r="I326" t="s">
        <v>2</v>
      </c>
      <c r="J326">
        <v>8.5</v>
      </c>
      <c r="L326">
        <v>-4.5</v>
      </c>
      <c r="N326">
        <v>2</v>
      </c>
      <c r="P326">
        <v>16</v>
      </c>
      <c r="R326">
        <v>0</v>
      </c>
      <c r="T326">
        <v>0</v>
      </c>
      <c r="V326">
        <v>0</v>
      </c>
      <c r="X326">
        <v>0</v>
      </c>
      <c r="Z326">
        <v>0</v>
      </c>
    </row>
    <row r="327" spans="1:26" x14ac:dyDescent="0.25">
      <c r="A327">
        <v>-124.02</v>
      </c>
      <c r="B327">
        <v>54.03</v>
      </c>
      <c r="C327" t="s">
        <v>1</v>
      </c>
      <c r="D327" t="s">
        <v>0</v>
      </c>
      <c r="E327" s="1">
        <v>42330</v>
      </c>
      <c r="F327">
        <v>2015</v>
      </c>
      <c r="G327">
        <v>11</v>
      </c>
      <c r="H327">
        <v>22</v>
      </c>
      <c r="I327" t="s">
        <v>2</v>
      </c>
      <c r="J327">
        <v>5</v>
      </c>
      <c r="L327">
        <v>-4</v>
      </c>
      <c r="N327">
        <v>0.5</v>
      </c>
      <c r="P327">
        <v>17.5</v>
      </c>
      <c r="R327">
        <v>0</v>
      </c>
      <c r="T327">
        <v>0</v>
      </c>
      <c r="V327">
        <v>0</v>
      </c>
      <c r="X327">
        <v>0</v>
      </c>
      <c r="Z327">
        <v>0</v>
      </c>
    </row>
    <row r="328" spans="1:26" x14ac:dyDescent="0.25">
      <c r="A328">
        <v>-124.02</v>
      </c>
      <c r="B328">
        <v>54.03</v>
      </c>
      <c r="C328" t="s">
        <v>1</v>
      </c>
      <c r="D328" t="s">
        <v>0</v>
      </c>
      <c r="E328" s="1">
        <v>42331</v>
      </c>
      <c r="F328">
        <v>2015</v>
      </c>
      <c r="G328">
        <v>11</v>
      </c>
      <c r="H328">
        <v>23</v>
      </c>
      <c r="I328" t="s">
        <v>2</v>
      </c>
      <c r="J328">
        <v>-1</v>
      </c>
      <c r="L328">
        <v>-5</v>
      </c>
      <c r="N328">
        <v>-3</v>
      </c>
      <c r="P328">
        <v>21</v>
      </c>
      <c r="R328">
        <v>0</v>
      </c>
      <c r="T328">
        <v>0</v>
      </c>
      <c r="V328">
        <v>0</v>
      </c>
      <c r="X328">
        <v>0</v>
      </c>
      <c r="Z328">
        <v>0</v>
      </c>
    </row>
    <row r="329" spans="1:26" x14ac:dyDescent="0.25">
      <c r="A329">
        <v>-124.02</v>
      </c>
      <c r="B329">
        <v>54.03</v>
      </c>
      <c r="C329" t="s">
        <v>1</v>
      </c>
      <c r="D329" t="s">
        <v>0</v>
      </c>
      <c r="E329" s="1">
        <v>42332</v>
      </c>
      <c r="F329">
        <v>2015</v>
      </c>
      <c r="G329">
        <v>11</v>
      </c>
      <c r="H329">
        <v>24</v>
      </c>
      <c r="I329" t="s">
        <v>2</v>
      </c>
      <c r="J329">
        <v>-3</v>
      </c>
      <c r="L329">
        <v>-11.5</v>
      </c>
      <c r="N329">
        <v>-7.3</v>
      </c>
      <c r="P329">
        <v>25.3</v>
      </c>
      <c r="R329">
        <v>0</v>
      </c>
      <c r="T329">
        <v>0</v>
      </c>
      <c r="V329">
        <v>0</v>
      </c>
      <c r="X329">
        <v>0</v>
      </c>
      <c r="Z329">
        <v>0</v>
      </c>
    </row>
    <row r="330" spans="1:26" x14ac:dyDescent="0.25">
      <c r="A330">
        <v>-124.02</v>
      </c>
      <c r="B330">
        <v>54.03</v>
      </c>
      <c r="C330" t="s">
        <v>1</v>
      </c>
      <c r="D330" t="s">
        <v>0</v>
      </c>
      <c r="E330" s="1">
        <v>42333</v>
      </c>
      <c r="F330">
        <v>2015</v>
      </c>
      <c r="G330">
        <v>11</v>
      </c>
      <c r="H330">
        <v>25</v>
      </c>
      <c r="I330" t="s">
        <v>2</v>
      </c>
      <c r="J330">
        <v>-6.5</v>
      </c>
      <c r="L330">
        <v>-16</v>
      </c>
      <c r="N330">
        <v>-11.3</v>
      </c>
      <c r="P330">
        <v>29.3</v>
      </c>
      <c r="R330">
        <v>0</v>
      </c>
      <c r="T330">
        <v>0</v>
      </c>
      <c r="V330">
        <v>0</v>
      </c>
      <c r="X330">
        <v>0</v>
      </c>
      <c r="Z330">
        <v>0</v>
      </c>
    </row>
    <row r="331" spans="1:26" x14ac:dyDescent="0.25">
      <c r="A331">
        <v>-124.02</v>
      </c>
      <c r="B331">
        <v>54.03</v>
      </c>
      <c r="C331" t="s">
        <v>1</v>
      </c>
      <c r="D331" t="s">
        <v>0</v>
      </c>
      <c r="E331" s="1">
        <v>42334</v>
      </c>
      <c r="F331">
        <v>2015</v>
      </c>
      <c r="G331">
        <v>11</v>
      </c>
      <c r="H331">
        <v>26</v>
      </c>
      <c r="I331" t="s">
        <v>2</v>
      </c>
      <c r="J331">
        <v>-7.5</v>
      </c>
      <c r="L331">
        <v>-18</v>
      </c>
      <c r="N331">
        <v>-12.8</v>
      </c>
      <c r="P331">
        <v>30.8</v>
      </c>
      <c r="R331">
        <v>0</v>
      </c>
      <c r="T331">
        <v>0</v>
      </c>
      <c r="V331">
        <v>0</v>
      </c>
      <c r="X331">
        <v>0</v>
      </c>
      <c r="Z331">
        <v>0</v>
      </c>
    </row>
    <row r="332" spans="1:26" x14ac:dyDescent="0.25">
      <c r="A332">
        <v>-124.02</v>
      </c>
      <c r="B332">
        <v>54.03</v>
      </c>
      <c r="C332" t="s">
        <v>1</v>
      </c>
      <c r="D332" t="s">
        <v>0</v>
      </c>
      <c r="E332" s="1">
        <v>42335</v>
      </c>
      <c r="F332">
        <v>2015</v>
      </c>
      <c r="G332">
        <v>11</v>
      </c>
      <c r="H332">
        <v>27</v>
      </c>
      <c r="I332" t="s">
        <v>2</v>
      </c>
      <c r="J332">
        <v>-10.5</v>
      </c>
      <c r="L332">
        <v>-19</v>
      </c>
      <c r="N332">
        <v>-14.8</v>
      </c>
      <c r="P332">
        <v>32.799999999999997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6" x14ac:dyDescent="0.25">
      <c r="A333">
        <v>-124.02</v>
      </c>
      <c r="B333">
        <v>54.03</v>
      </c>
      <c r="C333" t="s">
        <v>1</v>
      </c>
      <c r="D333" t="s">
        <v>0</v>
      </c>
      <c r="E333" s="1">
        <v>42336</v>
      </c>
      <c r="F333">
        <v>2015</v>
      </c>
      <c r="G333">
        <v>11</v>
      </c>
      <c r="H333">
        <v>28</v>
      </c>
    </row>
    <row r="334" spans="1:26" x14ac:dyDescent="0.25">
      <c r="A334">
        <v>-124.02</v>
      </c>
      <c r="B334">
        <v>54.03</v>
      </c>
      <c r="C334" t="s">
        <v>1</v>
      </c>
      <c r="D334" t="s">
        <v>0</v>
      </c>
      <c r="E334" s="1">
        <v>42337</v>
      </c>
      <c r="F334">
        <v>2015</v>
      </c>
      <c r="G334">
        <v>11</v>
      </c>
      <c r="H334">
        <v>29</v>
      </c>
    </row>
    <row r="335" spans="1:26" x14ac:dyDescent="0.25">
      <c r="A335">
        <v>-124.02</v>
      </c>
      <c r="B335">
        <v>54.03</v>
      </c>
      <c r="C335" t="s">
        <v>1</v>
      </c>
      <c r="D335" t="s">
        <v>0</v>
      </c>
      <c r="E335" s="1">
        <v>42338</v>
      </c>
      <c r="F335">
        <v>2015</v>
      </c>
      <c r="G335">
        <v>11</v>
      </c>
      <c r="H335">
        <v>30</v>
      </c>
      <c r="I335" t="s">
        <v>2</v>
      </c>
      <c r="J335">
        <v>-11.5</v>
      </c>
      <c r="L335">
        <v>-20</v>
      </c>
      <c r="N335">
        <v>-15.8</v>
      </c>
      <c r="P335">
        <v>33.799999999999997</v>
      </c>
      <c r="R335">
        <v>0</v>
      </c>
      <c r="T335">
        <v>0</v>
      </c>
      <c r="V335">
        <v>0</v>
      </c>
      <c r="X335">
        <v>0</v>
      </c>
      <c r="Z335">
        <v>0</v>
      </c>
    </row>
    <row r="336" spans="1:26" x14ac:dyDescent="0.25">
      <c r="A336">
        <v>-124.02</v>
      </c>
      <c r="B336">
        <v>54.03</v>
      </c>
      <c r="C336" t="s">
        <v>1</v>
      </c>
      <c r="D336" t="s">
        <v>0</v>
      </c>
      <c r="E336" s="1">
        <v>42339</v>
      </c>
      <c r="F336">
        <v>2015</v>
      </c>
      <c r="G336">
        <v>12</v>
      </c>
      <c r="H336">
        <v>1</v>
      </c>
      <c r="I336" t="s">
        <v>2</v>
      </c>
      <c r="J336">
        <v>0</v>
      </c>
      <c r="L336">
        <v>-18</v>
      </c>
      <c r="N336">
        <v>-9</v>
      </c>
      <c r="P336">
        <v>27</v>
      </c>
      <c r="R336">
        <v>0</v>
      </c>
      <c r="T336">
        <v>0</v>
      </c>
      <c r="V336">
        <v>0</v>
      </c>
      <c r="X336">
        <v>0</v>
      </c>
      <c r="Z336">
        <v>0</v>
      </c>
    </row>
    <row r="337" spans="1:26" x14ac:dyDescent="0.25">
      <c r="A337">
        <v>-124.02</v>
      </c>
      <c r="B337">
        <v>54.03</v>
      </c>
      <c r="C337" t="s">
        <v>1</v>
      </c>
      <c r="D337" t="s">
        <v>0</v>
      </c>
      <c r="E337" s="1">
        <v>42340</v>
      </c>
      <c r="F337">
        <v>2015</v>
      </c>
      <c r="G337">
        <v>12</v>
      </c>
      <c r="H337">
        <v>2</v>
      </c>
    </row>
    <row r="338" spans="1:26" x14ac:dyDescent="0.25">
      <c r="A338">
        <v>-124.02</v>
      </c>
      <c r="B338">
        <v>54.03</v>
      </c>
      <c r="C338" t="s">
        <v>1</v>
      </c>
      <c r="D338" t="s">
        <v>0</v>
      </c>
      <c r="E338" s="1">
        <v>42341</v>
      </c>
      <c r="F338">
        <v>2015</v>
      </c>
      <c r="G338">
        <v>12</v>
      </c>
      <c r="H338">
        <v>3</v>
      </c>
    </row>
    <row r="339" spans="1:26" x14ac:dyDescent="0.25">
      <c r="A339">
        <v>-124.02</v>
      </c>
      <c r="B339">
        <v>54.03</v>
      </c>
      <c r="C339" t="s">
        <v>1</v>
      </c>
      <c r="D339" t="s">
        <v>0</v>
      </c>
      <c r="E339" s="1">
        <v>42342</v>
      </c>
      <c r="F339">
        <v>2015</v>
      </c>
      <c r="G339">
        <v>12</v>
      </c>
      <c r="H339">
        <v>4</v>
      </c>
      <c r="I339" t="s">
        <v>2</v>
      </c>
      <c r="J339">
        <v>4</v>
      </c>
      <c r="L339">
        <v>-4</v>
      </c>
      <c r="N339">
        <v>0</v>
      </c>
      <c r="P339">
        <v>18</v>
      </c>
      <c r="R339">
        <v>0</v>
      </c>
      <c r="T339">
        <v>0</v>
      </c>
      <c r="V339">
        <v>0</v>
      </c>
      <c r="X339">
        <v>0</v>
      </c>
      <c r="Z339">
        <v>0</v>
      </c>
    </row>
    <row r="340" spans="1:26" x14ac:dyDescent="0.25">
      <c r="A340">
        <v>-124.02</v>
      </c>
      <c r="B340">
        <v>54.03</v>
      </c>
      <c r="C340" t="s">
        <v>1</v>
      </c>
      <c r="D340" t="s">
        <v>0</v>
      </c>
      <c r="E340" s="1">
        <v>42343</v>
      </c>
      <c r="F340">
        <v>2015</v>
      </c>
      <c r="G340">
        <v>12</v>
      </c>
      <c r="H340">
        <v>5</v>
      </c>
      <c r="I340" t="s">
        <v>2</v>
      </c>
      <c r="J340">
        <v>4</v>
      </c>
      <c r="L340">
        <v>-6</v>
      </c>
      <c r="N340">
        <v>-1</v>
      </c>
      <c r="P340">
        <v>19</v>
      </c>
      <c r="R340">
        <v>0</v>
      </c>
      <c r="T340">
        <v>0</v>
      </c>
      <c r="V340">
        <v>0</v>
      </c>
      <c r="X340">
        <v>0</v>
      </c>
      <c r="Z340">
        <v>0</v>
      </c>
    </row>
    <row r="341" spans="1:26" x14ac:dyDescent="0.25">
      <c r="A341">
        <v>-124.02</v>
      </c>
      <c r="B341">
        <v>54.03</v>
      </c>
      <c r="C341" t="s">
        <v>1</v>
      </c>
      <c r="D341" t="s">
        <v>0</v>
      </c>
      <c r="E341" s="1">
        <v>42344</v>
      </c>
      <c r="F341">
        <v>2015</v>
      </c>
      <c r="G341">
        <v>12</v>
      </c>
      <c r="H341">
        <v>6</v>
      </c>
      <c r="I341" t="s">
        <v>2</v>
      </c>
      <c r="J341">
        <v>5.5</v>
      </c>
      <c r="L341">
        <v>0</v>
      </c>
      <c r="N341">
        <v>2.8</v>
      </c>
      <c r="P341">
        <v>15.2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-124.02</v>
      </c>
      <c r="B342">
        <v>54.03</v>
      </c>
      <c r="C342" t="s">
        <v>1</v>
      </c>
      <c r="D342" t="s">
        <v>0</v>
      </c>
      <c r="E342" s="1">
        <v>42345</v>
      </c>
      <c r="F342">
        <v>2015</v>
      </c>
      <c r="G342">
        <v>12</v>
      </c>
      <c r="H342">
        <v>7</v>
      </c>
    </row>
    <row r="343" spans="1:26" x14ac:dyDescent="0.25">
      <c r="A343">
        <v>-124.02</v>
      </c>
      <c r="B343">
        <v>54.03</v>
      </c>
      <c r="C343" t="s">
        <v>1</v>
      </c>
      <c r="D343" t="s">
        <v>0</v>
      </c>
      <c r="E343" s="1">
        <v>42346</v>
      </c>
      <c r="F343">
        <v>2015</v>
      </c>
      <c r="G343">
        <v>12</v>
      </c>
      <c r="H343">
        <v>8</v>
      </c>
    </row>
    <row r="344" spans="1:26" x14ac:dyDescent="0.25">
      <c r="A344">
        <v>-124.02</v>
      </c>
      <c r="B344">
        <v>54.03</v>
      </c>
      <c r="C344" t="s">
        <v>1</v>
      </c>
      <c r="D344" t="s">
        <v>0</v>
      </c>
      <c r="E344" s="1">
        <v>42347</v>
      </c>
      <c r="F344">
        <v>2015</v>
      </c>
      <c r="G344">
        <v>12</v>
      </c>
      <c r="H344">
        <v>9</v>
      </c>
    </row>
    <row r="345" spans="1:26" x14ac:dyDescent="0.25">
      <c r="A345">
        <v>-124.02</v>
      </c>
      <c r="B345">
        <v>54.03</v>
      </c>
      <c r="C345" t="s">
        <v>1</v>
      </c>
      <c r="D345" t="s">
        <v>0</v>
      </c>
      <c r="E345" s="1">
        <v>42348</v>
      </c>
      <c r="F345">
        <v>2015</v>
      </c>
      <c r="G345">
        <v>12</v>
      </c>
      <c r="H345">
        <v>10</v>
      </c>
      <c r="I345" t="s">
        <v>2</v>
      </c>
      <c r="J345">
        <v>-1</v>
      </c>
      <c r="L345">
        <v>-12</v>
      </c>
      <c r="N345">
        <v>-6.5</v>
      </c>
      <c r="P345">
        <v>24.5</v>
      </c>
      <c r="R345">
        <v>0</v>
      </c>
      <c r="T345">
        <v>0</v>
      </c>
      <c r="V345">
        <v>3.4</v>
      </c>
      <c r="X345">
        <v>3.4</v>
      </c>
      <c r="Z345">
        <v>0</v>
      </c>
    </row>
    <row r="346" spans="1:26" x14ac:dyDescent="0.25">
      <c r="A346">
        <v>-124.02</v>
      </c>
      <c r="B346">
        <v>54.03</v>
      </c>
      <c r="C346" t="s">
        <v>1</v>
      </c>
      <c r="D346" t="s">
        <v>0</v>
      </c>
      <c r="E346" s="1">
        <v>42349</v>
      </c>
      <c r="F346">
        <v>2015</v>
      </c>
      <c r="G346">
        <v>12</v>
      </c>
      <c r="H346">
        <v>11</v>
      </c>
      <c r="I346" t="s">
        <v>2</v>
      </c>
      <c r="J346">
        <v>0</v>
      </c>
      <c r="L346">
        <v>-2</v>
      </c>
      <c r="N346">
        <v>-1</v>
      </c>
      <c r="P346">
        <v>19</v>
      </c>
      <c r="R346">
        <v>0</v>
      </c>
      <c r="T346">
        <v>0</v>
      </c>
      <c r="V346">
        <v>0</v>
      </c>
      <c r="W346" t="s">
        <v>3</v>
      </c>
      <c r="X346">
        <v>0</v>
      </c>
      <c r="Y346" t="s">
        <v>3</v>
      </c>
      <c r="Z346">
        <v>0</v>
      </c>
    </row>
    <row r="347" spans="1:26" x14ac:dyDescent="0.25">
      <c r="A347">
        <v>-124.02</v>
      </c>
      <c r="B347">
        <v>54.03</v>
      </c>
      <c r="C347" t="s">
        <v>1</v>
      </c>
      <c r="D347" t="s">
        <v>0</v>
      </c>
      <c r="E347" s="1">
        <v>42350</v>
      </c>
      <c r="F347">
        <v>2015</v>
      </c>
      <c r="G347">
        <v>12</v>
      </c>
      <c r="H347">
        <v>12</v>
      </c>
      <c r="I347" t="s">
        <v>2</v>
      </c>
      <c r="J347">
        <v>0</v>
      </c>
      <c r="L347">
        <v>-7</v>
      </c>
      <c r="N347">
        <v>-3.5</v>
      </c>
      <c r="P347">
        <v>21.5</v>
      </c>
      <c r="R347">
        <v>0</v>
      </c>
      <c r="T347">
        <v>0</v>
      </c>
      <c r="V347">
        <v>0.2</v>
      </c>
      <c r="X347">
        <v>0.2</v>
      </c>
      <c r="Z347">
        <v>0</v>
      </c>
    </row>
    <row r="348" spans="1:26" x14ac:dyDescent="0.25">
      <c r="A348">
        <v>-124.02</v>
      </c>
      <c r="B348">
        <v>54.03</v>
      </c>
      <c r="C348" t="s">
        <v>1</v>
      </c>
      <c r="D348" t="s">
        <v>0</v>
      </c>
      <c r="E348" s="1">
        <v>42351</v>
      </c>
      <c r="F348">
        <v>2015</v>
      </c>
      <c r="G348">
        <v>12</v>
      </c>
      <c r="H348">
        <v>13</v>
      </c>
      <c r="I348" t="s">
        <v>2</v>
      </c>
      <c r="J348">
        <v>-1</v>
      </c>
      <c r="L348">
        <v>-2.5</v>
      </c>
      <c r="N348">
        <v>-1.8</v>
      </c>
      <c r="P348">
        <v>19.8</v>
      </c>
      <c r="R348">
        <v>0</v>
      </c>
      <c r="T348">
        <v>0</v>
      </c>
      <c r="V348">
        <v>0.2</v>
      </c>
      <c r="X348">
        <v>0.2</v>
      </c>
      <c r="Z348">
        <v>0</v>
      </c>
    </row>
    <row r="349" spans="1:26" x14ac:dyDescent="0.25">
      <c r="A349">
        <v>-124.02</v>
      </c>
      <c r="B349">
        <v>54.03</v>
      </c>
      <c r="C349" t="s">
        <v>1</v>
      </c>
      <c r="D349" t="s">
        <v>0</v>
      </c>
      <c r="E349" s="1">
        <v>42352</v>
      </c>
      <c r="F349">
        <v>2015</v>
      </c>
      <c r="G349">
        <v>12</v>
      </c>
      <c r="H349">
        <v>14</v>
      </c>
      <c r="I349" t="s">
        <v>2</v>
      </c>
      <c r="J349">
        <v>-2</v>
      </c>
      <c r="L349">
        <v>-10</v>
      </c>
      <c r="N349">
        <v>-6</v>
      </c>
      <c r="P349">
        <v>24</v>
      </c>
      <c r="R349">
        <v>0</v>
      </c>
      <c r="T349">
        <v>0</v>
      </c>
      <c r="V349">
        <v>3</v>
      </c>
      <c r="X349">
        <v>3</v>
      </c>
      <c r="Z349">
        <v>0</v>
      </c>
    </row>
    <row r="350" spans="1:26" x14ac:dyDescent="0.25">
      <c r="A350">
        <v>-124.02</v>
      </c>
      <c r="B350">
        <v>54.03</v>
      </c>
      <c r="C350" t="s">
        <v>1</v>
      </c>
      <c r="D350" t="s">
        <v>0</v>
      </c>
      <c r="E350" s="1">
        <v>42353</v>
      </c>
      <c r="F350">
        <v>2015</v>
      </c>
      <c r="G350">
        <v>12</v>
      </c>
      <c r="H350">
        <v>15</v>
      </c>
      <c r="I350" t="s">
        <v>2</v>
      </c>
      <c r="J350">
        <v>0</v>
      </c>
      <c r="L350">
        <v>-10</v>
      </c>
      <c r="N350">
        <v>-5</v>
      </c>
      <c r="P350">
        <v>23</v>
      </c>
      <c r="R350">
        <v>0</v>
      </c>
      <c r="T350">
        <v>0</v>
      </c>
      <c r="V350">
        <v>0</v>
      </c>
      <c r="X350">
        <v>0</v>
      </c>
      <c r="Z350">
        <v>0</v>
      </c>
    </row>
    <row r="351" spans="1:26" x14ac:dyDescent="0.25">
      <c r="A351">
        <v>-124.02</v>
      </c>
      <c r="B351">
        <v>54.03</v>
      </c>
      <c r="C351" t="s">
        <v>1</v>
      </c>
      <c r="D351" t="s">
        <v>0</v>
      </c>
      <c r="E351" s="1">
        <v>42354</v>
      </c>
      <c r="F351">
        <v>2015</v>
      </c>
      <c r="G351">
        <v>12</v>
      </c>
      <c r="H351">
        <v>16</v>
      </c>
      <c r="I351" t="s">
        <v>2</v>
      </c>
      <c r="J351">
        <v>-8</v>
      </c>
      <c r="L351">
        <v>-18.5</v>
      </c>
      <c r="N351">
        <v>-13.3</v>
      </c>
      <c r="P351">
        <v>31.3</v>
      </c>
      <c r="R351">
        <v>0</v>
      </c>
      <c r="T351">
        <v>0</v>
      </c>
      <c r="V351">
        <v>0</v>
      </c>
      <c r="X351">
        <v>0</v>
      </c>
      <c r="Z351">
        <v>0</v>
      </c>
    </row>
    <row r="352" spans="1:26" x14ac:dyDescent="0.25">
      <c r="A352">
        <v>-124.02</v>
      </c>
      <c r="B352">
        <v>54.03</v>
      </c>
      <c r="C352" t="s">
        <v>1</v>
      </c>
      <c r="D352" t="s">
        <v>0</v>
      </c>
      <c r="E352" s="1">
        <v>42355</v>
      </c>
      <c r="F352">
        <v>2015</v>
      </c>
      <c r="G352">
        <v>12</v>
      </c>
      <c r="H352">
        <v>17</v>
      </c>
      <c r="I352" t="s">
        <v>2</v>
      </c>
      <c r="J352">
        <v>-7</v>
      </c>
      <c r="L352">
        <v>-22</v>
      </c>
      <c r="N352">
        <v>-14.5</v>
      </c>
      <c r="P352">
        <v>32.5</v>
      </c>
      <c r="R352">
        <v>0</v>
      </c>
      <c r="T352">
        <v>0</v>
      </c>
      <c r="V352">
        <v>4</v>
      </c>
      <c r="X352">
        <v>4</v>
      </c>
      <c r="Z352">
        <v>0</v>
      </c>
    </row>
    <row r="353" spans="1:26" x14ac:dyDescent="0.25">
      <c r="A353">
        <v>-124.02</v>
      </c>
      <c r="B353">
        <v>54.03</v>
      </c>
      <c r="C353" t="s">
        <v>1</v>
      </c>
      <c r="D353" t="s">
        <v>0</v>
      </c>
      <c r="E353" s="1">
        <v>42356</v>
      </c>
      <c r="F353">
        <v>2015</v>
      </c>
      <c r="G353">
        <v>12</v>
      </c>
      <c r="H353">
        <v>18</v>
      </c>
      <c r="I353" t="s">
        <v>2</v>
      </c>
      <c r="J353">
        <v>-5.5</v>
      </c>
      <c r="L353">
        <v>-7.5</v>
      </c>
      <c r="N353">
        <v>-6.5</v>
      </c>
      <c r="P353">
        <v>24.5</v>
      </c>
      <c r="R353">
        <v>0</v>
      </c>
      <c r="T353">
        <v>0</v>
      </c>
      <c r="V353">
        <v>7.2</v>
      </c>
      <c r="X353">
        <v>7.2</v>
      </c>
      <c r="Z353">
        <v>0</v>
      </c>
    </row>
    <row r="354" spans="1:26" x14ac:dyDescent="0.25">
      <c r="A354">
        <v>-124.02</v>
      </c>
      <c r="B354">
        <v>54.03</v>
      </c>
      <c r="C354" t="s">
        <v>1</v>
      </c>
      <c r="D354" t="s">
        <v>0</v>
      </c>
      <c r="E354" s="1">
        <v>42357</v>
      </c>
      <c r="F354">
        <v>2015</v>
      </c>
      <c r="G354">
        <v>12</v>
      </c>
      <c r="H354">
        <v>19</v>
      </c>
      <c r="I354" t="s">
        <v>2</v>
      </c>
      <c r="J354">
        <v>-8</v>
      </c>
      <c r="L354">
        <v>-19</v>
      </c>
      <c r="N354">
        <v>-13.5</v>
      </c>
      <c r="P354">
        <v>31.5</v>
      </c>
      <c r="R354">
        <v>0</v>
      </c>
      <c r="T354">
        <v>0</v>
      </c>
      <c r="V354">
        <v>0</v>
      </c>
      <c r="X354">
        <v>0</v>
      </c>
      <c r="Z354">
        <v>0</v>
      </c>
    </row>
    <row r="355" spans="1:26" x14ac:dyDescent="0.25">
      <c r="A355">
        <v>-124.02</v>
      </c>
      <c r="B355">
        <v>54.03</v>
      </c>
      <c r="C355" t="s">
        <v>1</v>
      </c>
      <c r="D355" t="s">
        <v>0</v>
      </c>
      <c r="E355" s="1">
        <v>42358</v>
      </c>
      <c r="F355">
        <v>2015</v>
      </c>
      <c r="G355">
        <v>12</v>
      </c>
      <c r="H355">
        <v>20</v>
      </c>
      <c r="I355" t="s">
        <v>2</v>
      </c>
      <c r="J355">
        <v>-2</v>
      </c>
      <c r="L355">
        <v>-12</v>
      </c>
      <c r="N355">
        <v>-7</v>
      </c>
      <c r="P355">
        <v>25</v>
      </c>
      <c r="R355">
        <v>0</v>
      </c>
      <c r="T355">
        <v>0</v>
      </c>
      <c r="V355">
        <v>0</v>
      </c>
      <c r="X355">
        <v>0</v>
      </c>
      <c r="Z355">
        <v>0</v>
      </c>
    </row>
    <row r="356" spans="1:26" x14ac:dyDescent="0.25">
      <c r="A356">
        <v>-124.02</v>
      </c>
      <c r="B356">
        <v>54.03</v>
      </c>
      <c r="C356" t="s">
        <v>1</v>
      </c>
      <c r="D356" t="s">
        <v>0</v>
      </c>
      <c r="E356" s="1">
        <v>42359</v>
      </c>
      <c r="F356">
        <v>2015</v>
      </c>
      <c r="G356">
        <v>12</v>
      </c>
      <c r="H356">
        <v>21</v>
      </c>
      <c r="I356" t="s">
        <v>2</v>
      </c>
      <c r="J356">
        <v>-3</v>
      </c>
      <c r="L356">
        <v>-18.5</v>
      </c>
      <c r="N356">
        <v>-10.8</v>
      </c>
      <c r="P356">
        <v>28.8</v>
      </c>
      <c r="R356">
        <v>0</v>
      </c>
      <c r="T356">
        <v>0</v>
      </c>
      <c r="V356">
        <v>2</v>
      </c>
      <c r="X356">
        <v>2</v>
      </c>
      <c r="Z356">
        <v>0</v>
      </c>
    </row>
    <row r="357" spans="1:26" x14ac:dyDescent="0.25">
      <c r="A357">
        <v>-124.02</v>
      </c>
      <c r="B357">
        <v>54.03</v>
      </c>
      <c r="C357" t="s">
        <v>1</v>
      </c>
      <c r="D357" t="s">
        <v>0</v>
      </c>
      <c r="E357" s="1">
        <v>42360</v>
      </c>
      <c r="F357">
        <v>2015</v>
      </c>
      <c r="G357">
        <v>12</v>
      </c>
      <c r="H357">
        <v>22</v>
      </c>
      <c r="I357" t="s">
        <v>2</v>
      </c>
      <c r="J357">
        <v>-5.5</v>
      </c>
      <c r="L357">
        <v>-7.5</v>
      </c>
      <c r="N357">
        <v>-6.5</v>
      </c>
      <c r="P357">
        <v>24.5</v>
      </c>
      <c r="R357">
        <v>0</v>
      </c>
      <c r="T357">
        <v>0</v>
      </c>
      <c r="V357">
        <v>0</v>
      </c>
      <c r="X357">
        <v>0</v>
      </c>
      <c r="Z357">
        <v>0</v>
      </c>
    </row>
    <row r="358" spans="1:26" x14ac:dyDescent="0.25">
      <c r="A358">
        <v>-124.02</v>
      </c>
      <c r="B358">
        <v>54.03</v>
      </c>
      <c r="C358" t="s">
        <v>1</v>
      </c>
      <c r="D358" t="s">
        <v>0</v>
      </c>
      <c r="E358" s="1">
        <v>42361</v>
      </c>
      <c r="F358">
        <v>2015</v>
      </c>
      <c r="G358">
        <v>12</v>
      </c>
      <c r="H358">
        <v>23</v>
      </c>
      <c r="I358" t="s">
        <v>2</v>
      </c>
      <c r="J358">
        <v>-4.5</v>
      </c>
      <c r="L358">
        <v>-12</v>
      </c>
      <c r="N358">
        <v>-8.3000000000000007</v>
      </c>
      <c r="P358">
        <v>26.3</v>
      </c>
      <c r="R358">
        <v>0</v>
      </c>
      <c r="T358">
        <v>0</v>
      </c>
      <c r="V358">
        <v>0</v>
      </c>
      <c r="X358">
        <v>0</v>
      </c>
      <c r="Z358">
        <v>0</v>
      </c>
    </row>
    <row r="359" spans="1:26" x14ac:dyDescent="0.25">
      <c r="A359">
        <v>-124.02</v>
      </c>
      <c r="B359">
        <v>54.03</v>
      </c>
      <c r="C359" t="s">
        <v>1</v>
      </c>
      <c r="D359" t="s">
        <v>0</v>
      </c>
      <c r="E359" s="1">
        <v>42362</v>
      </c>
      <c r="F359">
        <v>2015</v>
      </c>
      <c r="G359">
        <v>12</v>
      </c>
      <c r="H359">
        <v>24</v>
      </c>
      <c r="I359" t="s">
        <v>2</v>
      </c>
      <c r="J359">
        <v>-8</v>
      </c>
      <c r="L359">
        <v>-9.5</v>
      </c>
      <c r="N359">
        <v>-8.8000000000000007</v>
      </c>
      <c r="P359">
        <v>26.8</v>
      </c>
      <c r="R359">
        <v>0</v>
      </c>
      <c r="T359">
        <v>0</v>
      </c>
      <c r="V359">
        <v>0</v>
      </c>
      <c r="X359">
        <v>0</v>
      </c>
      <c r="Z359">
        <v>0</v>
      </c>
    </row>
    <row r="360" spans="1:26" x14ac:dyDescent="0.25">
      <c r="A360">
        <v>-124.02</v>
      </c>
      <c r="B360">
        <v>54.03</v>
      </c>
      <c r="C360" t="s">
        <v>1</v>
      </c>
      <c r="D360" t="s">
        <v>0</v>
      </c>
      <c r="E360" s="1">
        <v>42363</v>
      </c>
      <c r="F360">
        <v>2015</v>
      </c>
      <c r="G360">
        <v>12</v>
      </c>
      <c r="H360">
        <v>25</v>
      </c>
      <c r="I360" t="s">
        <v>2</v>
      </c>
      <c r="J360">
        <v>-10</v>
      </c>
      <c r="L360">
        <v>-11</v>
      </c>
      <c r="N360">
        <v>-10.5</v>
      </c>
      <c r="P360">
        <v>28.5</v>
      </c>
      <c r="R360">
        <v>0</v>
      </c>
      <c r="T360">
        <v>0</v>
      </c>
      <c r="V360">
        <v>0</v>
      </c>
      <c r="X360">
        <v>0</v>
      </c>
      <c r="Z360">
        <v>0</v>
      </c>
    </row>
    <row r="361" spans="1:26" x14ac:dyDescent="0.25">
      <c r="A361">
        <v>-124.02</v>
      </c>
      <c r="B361">
        <v>54.03</v>
      </c>
      <c r="C361" t="s">
        <v>1</v>
      </c>
      <c r="D361" t="s">
        <v>0</v>
      </c>
      <c r="E361" s="1">
        <v>42364</v>
      </c>
      <c r="F361">
        <v>2015</v>
      </c>
      <c r="G361">
        <v>12</v>
      </c>
      <c r="H361">
        <v>26</v>
      </c>
      <c r="I361" t="s">
        <v>2</v>
      </c>
      <c r="J361">
        <v>-5.5</v>
      </c>
      <c r="L361">
        <v>-12</v>
      </c>
      <c r="N361">
        <v>-8.8000000000000007</v>
      </c>
      <c r="P361">
        <v>26.8</v>
      </c>
      <c r="R361">
        <v>0</v>
      </c>
      <c r="T361">
        <v>0</v>
      </c>
      <c r="V361">
        <v>11.4</v>
      </c>
      <c r="X361">
        <v>11.4</v>
      </c>
      <c r="Z361">
        <v>0</v>
      </c>
    </row>
    <row r="362" spans="1:26" x14ac:dyDescent="0.25">
      <c r="A362">
        <v>-124.02</v>
      </c>
      <c r="B362">
        <v>54.03</v>
      </c>
      <c r="C362" t="s">
        <v>1</v>
      </c>
      <c r="D362" t="s">
        <v>0</v>
      </c>
      <c r="E362" s="1">
        <v>42365</v>
      </c>
      <c r="F362">
        <v>2015</v>
      </c>
      <c r="G362">
        <v>12</v>
      </c>
      <c r="H362">
        <v>27</v>
      </c>
      <c r="I362" t="s">
        <v>2</v>
      </c>
      <c r="J362">
        <v>-2</v>
      </c>
      <c r="L362">
        <v>-6.5</v>
      </c>
      <c r="N362">
        <v>-4.3</v>
      </c>
      <c r="P362">
        <v>22.3</v>
      </c>
      <c r="R362">
        <v>0</v>
      </c>
      <c r="T362">
        <v>0</v>
      </c>
      <c r="V362">
        <v>1.8</v>
      </c>
      <c r="X362">
        <v>1.8</v>
      </c>
      <c r="Z362">
        <v>0</v>
      </c>
    </row>
    <row r="363" spans="1:26" x14ac:dyDescent="0.25">
      <c r="A363">
        <v>-124.02</v>
      </c>
      <c r="B363">
        <v>54.03</v>
      </c>
      <c r="C363" t="s">
        <v>1</v>
      </c>
      <c r="D363" t="s">
        <v>0</v>
      </c>
      <c r="E363" s="1">
        <v>42366</v>
      </c>
      <c r="F363">
        <v>2015</v>
      </c>
      <c r="G363">
        <v>12</v>
      </c>
      <c r="H363">
        <v>28</v>
      </c>
      <c r="I363" t="s">
        <v>2</v>
      </c>
      <c r="J363">
        <v>-5.2</v>
      </c>
      <c r="L363">
        <v>-6</v>
      </c>
      <c r="N363">
        <v>-5.6</v>
      </c>
      <c r="P363">
        <v>23.6</v>
      </c>
      <c r="R363">
        <v>0</v>
      </c>
      <c r="T363">
        <v>0</v>
      </c>
      <c r="V363">
        <v>0</v>
      </c>
      <c r="X363">
        <v>0</v>
      </c>
      <c r="Z363">
        <v>0</v>
      </c>
    </row>
    <row r="364" spans="1:26" x14ac:dyDescent="0.25">
      <c r="A364">
        <v>-124.02</v>
      </c>
      <c r="B364">
        <v>54.03</v>
      </c>
      <c r="C364" t="s">
        <v>1</v>
      </c>
      <c r="D364" t="s">
        <v>0</v>
      </c>
      <c r="E364" s="1">
        <v>42367</v>
      </c>
      <c r="F364">
        <v>2015</v>
      </c>
      <c r="G364">
        <v>12</v>
      </c>
      <c r="H364">
        <v>29</v>
      </c>
      <c r="I364" t="s">
        <v>2</v>
      </c>
      <c r="J364">
        <v>-9</v>
      </c>
      <c r="L364">
        <v>-10</v>
      </c>
      <c r="N364">
        <v>-9.5</v>
      </c>
      <c r="P364">
        <v>27.5</v>
      </c>
      <c r="R364">
        <v>0</v>
      </c>
      <c r="T364">
        <v>0</v>
      </c>
      <c r="V364">
        <v>1.4</v>
      </c>
      <c r="X364">
        <v>1.4</v>
      </c>
      <c r="Z364">
        <v>0</v>
      </c>
    </row>
    <row r="365" spans="1:26" x14ac:dyDescent="0.25">
      <c r="A365">
        <v>-124.02</v>
      </c>
      <c r="B365">
        <v>54.03</v>
      </c>
      <c r="C365" t="s">
        <v>1</v>
      </c>
      <c r="D365" t="s">
        <v>0</v>
      </c>
      <c r="E365" s="1">
        <v>42368</v>
      </c>
      <c r="F365">
        <v>2015</v>
      </c>
      <c r="G365">
        <v>12</v>
      </c>
      <c r="H365">
        <v>30</v>
      </c>
      <c r="I365" t="s">
        <v>2</v>
      </c>
      <c r="J365">
        <v>-10.8</v>
      </c>
      <c r="L365">
        <v>-12</v>
      </c>
      <c r="N365">
        <v>-11.4</v>
      </c>
      <c r="P365">
        <v>29.4</v>
      </c>
      <c r="R365">
        <v>0</v>
      </c>
      <c r="T365">
        <v>0</v>
      </c>
      <c r="V365">
        <v>0</v>
      </c>
      <c r="X365">
        <v>0</v>
      </c>
      <c r="Z365">
        <v>0</v>
      </c>
    </row>
    <row r="366" spans="1:26" x14ac:dyDescent="0.25">
      <c r="A366">
        <v>-124.02</v>
      </c>
      <c r="B366">
        <v>54.03</v>
      </c>
      <c r="C366" t="s">
        <v>1</v>
      </c>
      <c r="D366" t="s">
        <v>0</v>
      </c>
      <c r="E366" s="1">
        <v>42369</v>
      </c>
      <c r="F366">
        <v>2015</v>
      </c>
      <c r="G366">
        <v>12</v>
      </c>
      <c r="H366">
        <v>31</v>
      </c>
      <c r="I366" t="s">
        <v>2</v>
      </c>
      <c r="J366">
        <v>-10</v>
      </c>
      <c r="L366">
        <v>-12.5</v>
      </c>
      <c r="N366">
        <v>-11.3</v>
      </c>
      <c r="P366">
        <v>29.3</v>
      </c>
      <c r="R366">
        <v>0</v>
      </c>
      <c r="T366">
        <v>0</v>
      </c>
      <c r="V366">
        <v>0</v>
      </c>
      <c r="X366">
        <v>0</v>
      </c>
      <c r="Z3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9E71-B64F-4C5D-AAFC-DE8F5FFAB7F1}">
  <dimension ref="A1:AE366"/>
  <sheetViews>
    <sheetView tabSelected="1"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41640</v>
      </c>
      <c r="F2">
        <v>2014</v>
      </c>
      <c r="G2">
        <v>1</v>
      </c>
      <c r="H2">
        <v>1</v>
      </c>
      <c r="I2" t="s">
        <v>2</v>
      </c>
      <c r="J2">
        <v>1</v>
      </c>
      <c r="L2">
        <v>-6</v>
      </c>
      <c r="N2">
        <v>-2.5</v>
      </c>
      <c r="P2">
        <v>20.5</v>
      </c>
      <c r="R2">
        <v>0</v>
      </c>
      <c r="T2">
        <v>12</v>
      </c>
      <c r="V2">
        <v>0</v>
      </c>
      <c r="X2">
        <v>12</v>
      </c>
      <c r="Z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41641</v>
      </c>
      <c r="F3">
        <v>2014</v>
      </c>
      <c r="G3">
        <v>1</v>
      </c>
      <c r="H3">
        <v>2</v>
      </c>
      <c r="I3" t="s">
        <v>2</v>
      </c>
      <c r="J3">
        <v>1</v>
      </c>
      <c r="L3">
        <v>0</v>
      </c>
      <c r="N3">
        <v>0.5</v>
      </c>
      <c r="P3">
        <v>17.5</v>
      </c>
      <c r="R3">
        <v>0</v>
      </c>
      <c r="T3">
        <v>0</v>
      </c>
      <c r="V3">
        <v>7</v>
      </c>
      <c r="X3">
        <v>7</v>
      </c>
      <c r="Z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41642</v>
      </c>
      <c r="F4">
        <v>2014</v>
      </c>
      <c r="G4">
        <v>1</v>
      </c>
      <c r="H4">
        <v>3</v>
      </c>
      <c r="I4" t="s">
        <v>2</v>
      </c>
      <c r="J4">
        <v>1</v>
      </c>
      <c r="L4">
        <v>-3</v>
      </c>
      <c r="N4">
        <v>-1</v>
      </c>
      <c r="P4">
        <v>19</v>
      </c>
      <c r="R4">
        <v>0</v>
      </c>
      <c r="T4">
        <v>0</v>
      </c>
      <c r="V4">
        <v>0</v>
      </c>
      <c r="X4">
        <v>0</v>
      </c>
      <c r="Z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41643</v>
      </c>
      <c r="F5">
        <v>2014</v>
      </c>
      <c r="G5">
        <v>1</v>
      </c>
      <c r="H5">
        <v>4</v>
      </c>
      <c r="I5" t="s">
        <v>2</v>
      </c>
      <c r="J5">
        <v>-5</v>
      </c>
      <c r="L5">
        <v>-15</v>
      </c>
      <c r="N5">
        <v>-10</v>
      </c>
      <c r="P5">
        <v>28</v>
      </c>
      <c r="R5">
        <v>0</v>
      </c>
      <c r="T5">
        <v>0</v>
      </c>
      <c r="V5">
        <v>0</v>
      </c>
      <c r="X5">
        <v>0</v>
      </c>
      <c r="Z5">
        <v>0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41644</v>
      </c>
      <c r="F6">
        <v>2014</v>
      </c>
      <c r="G6">
        <v>1</v>
      </c>
      <c r="H6">
        <v>5</v>
      </c>
      <c r="I6" t="s">
        <v>2</v>
      </c>
      <c r="J6">
        <v>-7.5</v>
      </c>
      <c r="L6">
        <v>-13.5</v>
      </c>
      <c r="N6">
        <v>-10.5</v>
      </c>
      <c r="P6">
        <v>28.5</v>
      </c>
      <c r="R6">
        <v>0</v>
      </c>
      <c r="T6">
        <v>0</v>
      </c>
      <c r="V6">
        <v>0</v>
      </c>
      <c r="X6">
        <v>0</v>
      </c>
      <c r="Z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41645</v>
      </c>
      <c r="F7">
        <v>2014</v>
      </c>
      <c r="G7">
        <v>1</v>
      </c>
      <c r="H7">
        <v>6</v>
      </c>
      <c r="I7" t="s">
        <v>2</v>
      </c>
      <c r="J7">
        <v>-7</v>
      </c>
      <c r="L7">
        <v>-11</v>
      </c>
      <c r="N7">
        <v>-9</v>
      </c>
      <c r="P7">
        <v>27</v>
      </c>
      <c r="R7">
        <v>0</v>
      </c>
      <c r="T7">
        <v>0</v>
      </c>
      <c r="V7">
        <v>0</v>
      </c>
      <c r="X7">
        <v>0</v>
      </c>
      <c r="Z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41646</v>
      </c>
      <c r="F8">
        <v>2014</v>
      </c>
      <c r="G8">
        <v>1</v>
      </c>
      <c r="H8">
        <v>7</v>
      </c>
      <c r="I8" t="s">
        <v>2</v>
      </c>
      <c r="J8">
        <v>-5</v>
      </c>
      <c r="L8">
        <v>-9.5</v>
      </c>
      <c r="N8">
        <v>-7.3</v>
      </c>
      <c r="P8">
        <v>25.3</v>
      </c>
      <c r="R8">
        <v>0</v>
      </c>
      <c r="T8">
        <v>0</v>
      </c>
      <c r="V8">
        <v>12</v>
      </c>
      <c r="X8">
        <v>12</v>
      </c>
      <c r="Z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41647</v>
      </c>
      <c r="F9">
        <v>2014</v>
      </c>
      <c r="G9">
        <v>1</v>
      </c>
      <c r="H9">
        <v>8</v>
      </c>
      <c r="I9" t="s">
        <v>2</v>
      </c>
      <c r="J9">
        <v>-2.5</v>
      </c>
      <c r="L9">
        <v>-6.5</v>
      </c>
      <c r="N9">
        <v>-4.5</v>
      </c>
      <c r="P9">
        <v>22.5</v>
      </c>
      <c r="R9">
        <v>0</v>
      </c>
      <c r="T9">
        <v>0</v>
      </c>
      <c r="V9">
        <v>2</v>
      </c>
      <c r="X9">
        <v>2</v>
      </c>
      <c r="Z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41648</v>
      </c>
      <c r="F10">
        <v>2014</v>
      </c>
      <c r="G10">
        <v>1</v>
      </c>
      <c r="H10">
        <v>9</v>
      </c>
      <c r="I10" t="s">
        <v>2</v>
      </c>
      <c r="J10">
        <v>-3</v>
      </c>
      <c r="L10">
        <v>-11</v>
      </c>
      <c r="N10">
        <v>-7</v>
      </c>
      <c r="P10">
        <v>25</v>
      </c>
      <c r="R10">
        <v>0</v>
      </c>
      <c r="T10">
        <v>0</v>
      </c>
      <c r="V10">
        <v>4</v>
      </c>
      <c r="X10">
        <v>4</v>
      </c>
      <c r="Z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41649</v>
      </c>
      <c r="F11">
        <v>2014</v>
      </c>
      <c r="G11">
        <v>1</v>
      </c>
      <c r="H11">
        <v>10</v>
      </c>
      <c r="I11" t="s">
        <v>2</v>
      </c>
      <c r="J11">
        <v>-1</v>
      </c>
      <c r="L11">
        <v>-7</v>
      </c>
      <c r="N11">
        <v>-4</v>
      </c>
      <c r="P11">
        <v>22</v>
      </c>
      <c r="R11">
        <v>0</v>
      </c>
      <c r="T11">
        <v>0</v>
      </c>
      <c r="V11">
        <v>5</v>
      </c>
      <c r="X11">
        <v>5</v>
      </c>
      <c r="Z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41650</v>
      </c>
      <c r="F12">
        <v>2014</v>
      </c>
      <c r="G12">
        <v>1</v>
      </c>
      <c r="H12">
        <v>11</v>
      </c>
      <c r="I12" t="s">
        <v>2</v>
      </c>
      <c r="J12">
        <v>-3</v>
      </c>
      <c r="L12">
        <v>-7</v>
      </c>
      <c r="N12">
        <v>-5</v>
      </c>
      <c r="P12">
        <v>23</v>
      </c>
      <c r="R12">
        <v>0</v>
      </c>
      <c r="T12">
        <v>0</v>
      </c>
      <c r="V12">
        <v>0</v>
      </c>
      <c r="W12" t="s">
        <v>3</v>
      </c>
      <c r="X12">
        <v>0</v>
      </c>
      <c r="Y12" t="s">
        <v>3</v>
      </c>
      <c r="Z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41651</v>
      </c>
      <c r="F13">
        <v>2014</v>
      </c>
      <c r="G13">
        <v>1</v>
      </c>
      <c r="H13">
        <v>12</v>
      </c>
      <c r="I13" t="s">
        <v>2</v>
      </c>
      <c r="J13">
        <v>1.5</v>
      </c>
      <c r="L13">
        <v>-9</v>
      </c>
      <c r="N13">
        <v>-3.8</v>
      </c>
      <c r="P13">
        <v>21.8</v>
      </c>
      <c r="R13">
        <v>0</v>
      </c>
      <c r="T13">
        <v>5.6</v>
      </c>
      <c r="V13">
        <v>0</v>
      </c>
      <c r="X13">
        <v>5.6</v>
      </c>
      <c r="Z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41652</v>
      </c>
      <c r="F14">
        <v>2014</v>
      </c>
      <c r="G14">
        <v>1</v>
      </c>
      <c r="H14">
        <v>13</v>
      </c>
      <c r="I14" t="s">
        <v>2</v>
      </c>
      <c r="J14">
        <v>4</v>
      </c>
      <c r="L14">
        <v>-3</v>
      </c>
      <c r="N14">
        <v>0.5</v>
      </c>
      <c r="P14">
        <v>17.5</v>
      </c>
      <c r="R14">
        <v>0</v>
      </c>
      <c r="T14">
        <v>0</v>
      </c>
      <c r="V14">
        <v>0</v>
      </c>
      <c r="X14">
        <v>0</v>
      </c>
      <c r="Z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41653</v>
      </c>
      <c r="F15">
        <v>2014</v>
      </c>
      <c r="G15">
        <v>1</v>
      </c>
      <c r="H15">
        <v>14</v>
      </c>
      <c r="I15" t="s">
        <v>2</v>
      </c>
      <c r="J15">
        <v>9</v>
      </c>
      <c r="L15">
        <v>-1.5</v>
      </c>
      <c r="N15">
        <v>3.8</v>
      </c>
      <c r="P15">
        <v>14.2</v>
      </c>
      <c r="R15">
        <v>0</v>
      </c>
      <c r="T15">
        <v>0</v>
      </c>
      <c r="V15">
        <v>0</v>
      </c>
      <c r="X15">
        <v>0</v>
      </c>
      <c r="Z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41654</v>
      </c>
      <c r="F16">
        <v>2014</v>
      </c>
      <c r="G16">
        <v>1</v>
      </c>
      <c r="H16">
        <v>15</v>
      </c>
    </row>
    <row r="17" spans="1:26" x14ac:dyDescent="0.25">
      <c r="A17">
        <v>-124.02</v>
      </c>
      <c r="B17">
        <v>54.03</v>
      </c>
      <c r="C17" t="s">
        <v>1</v>
      </c>
      <c r="D17" t="s">
        <v>0</v>
      </c>
      <c r="E17" s="1">
        <v>41655</v>
      </c>
      <c r="F17">
        <v>2014</v>
      </c>
      <c r="G17">
        <v>1</v>
      </c>
      <c r="H17">
        <v>16</v>
      </c>
      <c r="I17" t="s">
        <v>2</v>
      </c>
      <c r="J17">
        <v>4</v>
      </c>
      <c r="L17">
        <v>-2</v>
      </c>
      <c r="N17">
        <v>1</v>
      </c>
      <c r="P17">
        <v>17</v>
      </c>
      <c r="R17">
        <v>0</v>
      </c>
      <c r="T17">
        <v>0</v>
      </c>
      <c r="V17">
        <v>0</v>
      </c>
      <c r="X17">
        <v>0</v>
      </c>
      <c r="Z17">
        <v>0</v>
      </c>
    </row>
    <row r="18" spans="1:26" x14ac:dyDescent="0.25">
      <c r="A18">
        <v>-124.02</v>
      </c>
      <c r="B18">
        <v>54.03</v>
      </c>
      <c r="C18" t="s">
        <v>1</v>
      </c>
      <c r="D18" t="s">
        <v>0</v>
      </c>
      <c r="E18" s="1">
        <v>41656</v>
      </c>
      <c r="F18">
        <v>2014</v>
      </c>
      <c r="G18">
        <v>1</v>
      </c>
      <c r="H18">
        <v>17</v>
      </c>
      <c r="I18" t="s">
        <v>2</v>
      </c>
      <c r="J18">
        <v>7</v>
      </c>
      <c r="L18">
        <v>-3</v>
      </c>
      <c r="N18">
        <v>2</v>
      </c>
      <c r="P18">
        <v>16</v>
      </c>
      <c r="R18">
        <v>0</v>
      </c>
      <c r="T18">
        <v>0</v>
      </c>
      <c r="V18">
        <v>0</v>
      </c>
      <c r="X18">
        <v>0</v>
      </c>
      <c r="Z18">
        <v>0</v>
      </c>
    </row>
    <row r="19" spans="1:26" x14ac:dyDescent="0.25">
      <c r="A19">
        <v>-124.02</v>
      </c>
      <c r="B19">
        <v>54.03</v>
      </c>
      <c r="C19" t="s">
        <v>1</v>
      </c>
      <c r="D19" t="s">
        <v>0</v>
      </c>
      <c r="E19" s="1">
        <v>41657</v>
      </c>
      <c r="F19">
        <v>2014</v>
      </c>
      <c r="G19">
        <v>1</v>
      </c>
      <c r="H19">
        <v>18</v>
      </c>
      <c r="I19" t="s">
        <v>2</v>
      </c>
      <c r="J19">
        <v>-1</v>
      </c>
      <c r="L19">
        <v>-11.5</v>
      </c>
      <c r="N19">
        <v>-6.3</v>
      </c>
      <c r="P19">
        <v>24.3</v>
      </c>
      <c r="R19">
        <v>0</v>
      </c>
      <c r="T19">
        <v>0</v>
      </c>
      <c r="V19">
        <v>0</v>
      </c>
      <c r="X19">
        <v>0</v>
      </c>
      <c r="Z19">
        <v>0</v>
      </c>
    </row>
    <row r="20" spans="1:26" x14ac:dyDescent="0.25">
      <c r="A20">
        <v>-124.02</v>
      </c>
      <c r="B20">
        <v>54.03</v>
      </c>
      <c r="C20" t="s">
        <v>1</v>
      </c>
      <c r="D20" t="s">
        <v>0</v>
      </c>
      <c r="E20" s="1">
        <v>41658</v>
      </c>
      <c r="F20">
        <v>2014</v>
      </c>
      <c r="G20">
        <v>1</v>
      </c>
      <c r="H20">
        <v>19</v>
      </c>
      <c r="I20" t="s">
        <v>2</v>
      </c>
      <c r="J20">
        <v>4.5</v>
      </c>
      <c r="L20">
        <v>-9</v>
      </c>
      <c r="N20">
        <v>-2.2999999999999998</v>
      </c>
      <c r="P20">
        <v>20.3</v>
      </c>
      <c r="R20">
        <v>0</v>
      </c>
      <c r="T20">
        <v>0</v>
      </c>
      <c r="V20">
        <v>0</v>
      </c>
      <c r="X20">
        <v>0</v>
      </c>
      <c r="Z20">
        <v>0</v>
      </c>
    </row>
    <row r="21" spans="1:26" x14ac:dyDescent="0.25">
      <c r="A21">
        <v>-124.02</v>
      </c>
      <c r="B21">
        <v>54.03</v>
      </c>
      <c r="C21" t="s">
        <v>1</v>
      </c>
      <c r="D21" t="s">
        <v>0</v>
      </c>
      <c r="E21" s="1">
        <v>41659</v>
      </c>
      <c r="F21">
        <v>2014</v>
      </c>
      <c r="G21">
        <v>1</v>
      </c>
      <c r="H21">
        <v>20</v>
      </c>
      <c r="I21" t="s">
        <v>2</v>
      </c>
      <c r="J21">
        <v>-3</v>
      </c>
      <c r="L21">
        <v>-13</v>
      </c>
      <c r="N21">
        <v>-8</v>
      </c>
      <c r="P21">
        <v>26</v>
      </c>
      <c r="R21">
        <v>0</v>
      </c>
      <c r="T21">
        <v>1.8</v>
      </c>
      <c r="V21">
        <v>0</v>
      </c>
      <c r="X21">
        <v>1.8</v>
      </c>
      <c r="Z21">
        <v>0</v>
      </c>
    </row>
    <row r="22" spans="1:26" x14ac:dyDescent="0.25">
      <c r="A22">
        <v>-124.02</v>
      </c>
      <c r="B22">
        <v>54.03</v>
      </c>
      <c r="C22" t="s">
        <v>1</v>
      </c>
      <c r="D22" t="s">
        <v>0</v>
      </c>
      <c r="E22" s="1">
        <v>41660</v>
      </c>
      <c r="F22">
        <v>2014</v>
      </c>
      <c r="G22">
        <v>1</v>
      </c>
      <c r="H22">
        <v>21</v>
      </c>
      <c r="I22" t="s">
        <v>2</v>
      </c>
      <c r="J22">
        <v>1.5</v>
      </c>
      <c r="L22">
        <v>-4.5</v>
      </c>
      <c r="N22">
        <v>-1.5</v>
      </c>
      <c r="P22">
        <v>19.5</v>
      </c>
      <c r="R22">
        <v>0</v>
      </c>
      <c r="T22">
        <v>10.4</v>
      </c>
      <c r="V22">
        <v>0</v>
      </c>
      <c r="X22">
        <v>10.4</v>
      </c>
      <c r="Z22">
        <v>0</v>
      </c>
    </row>
    <row r="23" spans="1:26" x14ac:dyDescent="0.25">
      <c r="A23">
        <v>-124.02</v>
      </c>
      <c r="B23">
        <v>54.03</v>
      </c>
      <c r="C23" t="s">
        <v>1</v>
      </c>
      <c r="D23" t="s">
        <v>0</v>
      </c>
      <c r="E23" s="1">
        <v>41661</v>
      </c>
      <c r="F23">
        <v>2014</v>
      </c>
      <c r="G23">
        <v>1</v>
      </c>
      <c r="H23">
        <v>22</v>
      </c>
      <c r="I23" t="s">
        <v>2</v>
      </c>
      <c r="J23">
        <v>1</v>
      </c>
      <c r="L23">
        <v>-2</v>
      </c>
      <c r="N23">
        <v>-0.5</v>
      </c>
      <c r="P23">
        <v>18.5</v>
      </c>
      <c r="R23">
        <v>0</v>
      </c>
      <c r="T23">
        <v>0</v>
      </c>
      <c r="V23">
        <v>0</v>
      </c>
      <c r="X23">
        <v>0</v>
      </c>
      <c r="Z23">
        <v>0</v>
      </c>
    </row>
    <row r="24" spans="1:26" x14ac:dyDescent="0.25">
      <c r="A24">
        <v>-124.02</v>
      </c>
      <c r="B24">
        <v>54.03</v>
      </c>
      <c r="C24" t="s">
        <v>1</v>
      </c>
      <c r="D24" t="s">
        <v>0</v>
      </c>
      <c r="E24" s="1">
        <v>41662</v>
      </c>
      <c r="F24">
        <v>2014</v>
      </c>
      <c r="G24">
        <v>1</v>
      </c>
      <c r="H24">
        <v>23</v>
      </c>
      <c r="I24" t="s">
        <v>2</v>
      </c>
      <c r="J24">
        <v>3.5</v>
      </c>
      <c r="L24">
        <v>-3</v>
      </c>
      <c r="N24">
        <v>0.3</v>
      </c>
      <c r="P24">
        <v>17.7</v>
      </c>
      <c r="R24">
        <v>0</v>
      </c>
      <c r="T24">
        <v>0</v>
      </c>
      <c r="V24">
        <v>0</v>
      </c>
      <c r="X24">
        <v>0</v>
      </c>
      <c r="Z24">
        <v>0</v>
      </c>
    </row>
    <row r="25" spans="1:26" x14ac:dyDescent="0.25">
      <c r="A25">
        <v>-124.02</v>
      </c>
      <c r="B25">
        <v>54.03</v>
      </c>
      <c r="C25" t="s">
        <v>1</v>
      </c>
      <c r="D25" t="s">
        <v>0</v>
      </c>
      <c r="E25" s="1">
        <v>41663</v>
      </c>
      <c r="F25">
        <v>2014</v>
      </c>
      <c r="G25">
        <v>1</v>
      </c>
      <c r="H25">
        <v>24</v>
      </c>
      <c r="I25" t="s">
        <v>2</v>
      </c>
      <c r="J25">
        <v>0</v>
      </c>
      <c r="L25">
        <v>-3</v>
      </c>
      <c r="N25">
        <v>-1.5</v>
      </c>
      <c r="P25">
        <v>19.5</v>
      </c>
      <c r="R25">
        <v>0</v>
      </c>
      <c r="T25">
        <v>0</v>
      </c>
      <c r="V25">
        <v>0</v>
      </c>
      <c r="X25">
        <v>0</v>
      </c>
      <c r="Z25">
        <v>0</v>
      </c>
    </row>
    <row r="26" spans="1:26" x14ac:dyDescent="0.25">
      <c r="A26">
        <v>-124.02</v>
      </c>
      <c r="B26">
        <v>54.03</v>
      </c>
      <c r="C26" t="s">
        <v>1</v>
      </c>
      <c r="D26" t="s">
        <v>0</v>
      </c>
      <c r="E26" s="1">
        <v>41664</v>
      </c>
      <c r="F26">
        <v>2014</v>
      </c>
      <c r="G26">
        <v>1</v>
      </c>
      <c r="H26">
        <v>25</v>
      </c>
      <c r="I26" t="s">
        <v>2</v>
      </c>
      <c r="J26">
        <v>-3</v>
      </c>
      <c r="L26">
        <v>-4.5</v>
      </c>
      <c r="N26">
        <v>-3.8</v>
      </c>
      <c r="P26">
        <v>21.8</v>
      </c>
      <c r="R26">
        <v>0</v>
      </c>
      <c r="T26">
        <v>0</v>
      </c>
      <c r="V26">
        <v>0</v>
      </c>
      <c r="W26" t="s">
        <v>3</v>
      </c>
      <c r="X26">
        <v>0</v>
      </c>
      <c r="Y26" t="s">
        <v>3</v>
      </c>
      <c r="Z26">
        <v>0</v>
      </c>
    </row>
    <row r="27" spans="1:26" x14ac:dyDescent="0.25">
      <c r="A27">
        <v>-124.02</v>
      </c>
      <c r="B27">
        <v>54.03</v>
      </c>
      <c r="C27" t="s">
        <v>1</v>
      </c>
      <c r="D27" t="s">
        <v>0</v>
      </c>
      <c r="E27" s="1">
        <v>41665</v>
      </c>
      <c r="F27">
        <v>2014</v>
      </c>
      <c r="G27">
        <v>1</v>
      </c>
      <c r="H27">
        <v>26</v>
      </c>
      <c r="I27" t="s">
        <v>2</v>
      </c>
      <c r="J27">
        <v>-1</v>
      </c>
      <c r="L27">
        <v>-4</v>
      </c>
      <c r="N27">
        <v>-2.5</v>
      </c>
      <c r="P27">
        <v>20.5</v>
      </c>
      <c r="R27">
        <v>0</v>
      </c>
      <c r="T27">
        <v>0</v>
      </c>
      <c r="V27">
        <v>0</v>
      </c>
      <c r="X27">
        <v>0</v>
      </c>
      <c r="Z27">
        <v>0</v>
      </c>
    </row>
    <row r="28" spans="1:26" x14ac:dyDescent="0.25">
      <c r="A28">
        <v>-124.02</v>
      </c>
      <c r="B28">
        <v>54.03</v>
      </c>
      <c r="C28" t="s">
        <v>1</v>
      </c>
      <c r="D28" t="s">
        <v>0</v>
      </c>
      <c r="E28" s="1">
        <v>41666</v>
      </c>
      <c r="F28">
        <v>2014</v>
      </c>
      <c r="G28">
        <v>1</v>
      </c>
      <c r="H28">
        <v>27</v>
      </c>
      <c r="I28" t="s">
        <v>2</v>
      </c>
      <c r="J28">
        <v>-2.5</v>
      </c>
      <c r="L28">
        <v>-5</v>
      </c>
      <c r="N28">
        <v>-3.8</v>
      </c>
      <c r="P28">
        <v>21.8</v>
      </c>
      <c r="R28">
        <v>0</v>
      </c>
      <c r="T28">
        <v>0</v>
      </c>
      <c r="V28">
        <v>0</v>
      </c>
      <c r="X28">
        <v>0</v>
      </c>
      <c r="Z28">
        <v>0</v>
      </c>
    </row>
    <row r="29" spans="1:26" x14ac:dyDescent="0.25">
      <c r="A29">
        <v>-124.02</v>
      </c>
      <c r="B29">
        <v>54.03</v>
      </c>
      <c r="C29" t="s">
        <v>1</v>
      </c>
      <c r="D29" t="s">
        <v>0</v>
      </c>
      <c r="E29" s="1">
        <v>41667</v>
      </c>
      <c r="F29">
        <v>2014</v>
      </c>
      <c r="G29">
        <v>1</v>
      </c>
      <c r="H29">
        <v>28</v>
      </c>
      <c r="I29" t="s">
        <v>2</v>
      </c>
      <c r="J29">
        <v>-2.5</v>
      </c>
      <c r="L29">
        <v>-5</v>
      </c>
      <c r="N29">
        <v>-3.8</v>
      </c>
      <c r="P29">
        <v>21.8</v>
      </c>
      <c r="R29">
        <v>0</v>
      </c>
      <c r="T29">
        <v>0</v>
      </c>
      <c r="V29">
        <v>2.8</v>
      </c>
      <c r="X29">
        <v>2.8</v>
      </c>
      <c r="Z29">
        <v>0</v>
      </c>
    </row>
    <row r="30" spans="1:26" x14ac:dyDescent="0.25">
      <c r="A30">
        <v>-124.02</v>
      </c>
      <c r="B30">
        <v>54.03</v>
      </c>
      <c r="C30" t="s">
        <v>1</v>
      </c>
      <c r="D30" t="s">
        <v>0</v>
      </c>
      <c r="E30" s="1">
        <v>41668</v>
      </c>
      <c r="F30">
        <v>2014</v>
      </c>
      <c r="G30">
        <v>1</v>
      </c>
      <c r="H30">
        <v>29</v>
      </c>
      <c r="I30" t="s">
        <v>2</v>
      </c>
      <c r="J30">
        <v>-2.5</v>
      </c>
      <c r="L30">
        <v>-5</v>
      </c>
      <c r="N30">
        <v>-3.8</v>
      </c>
      <c r="P30">
        <v>21.8</v>
      </c>
      <c r="R30">
        <v>0</v>
      </c>
      <c r="T30">
        <v>0</v>
      </c>
      <c r="V30">
        <v>0</v>
      </c>
      <c r="X30">
        <v>0</v>
      </c>
      <c r="Z30">
        <v>0</v>
      </c>
    </row>
    <row r="31" spans="1:26" x14ac:dyDescent="0.25">
      <c r="A31">
        <v>-124.02</v>
      </c>
      <c r="B31">
        <v>54.03</v>
      </c>
      <c r="C31" t="s">
        <v>1</v>
      </c>
      <c r="D31" t="s">
        <v>0</v>
      </c>
      <c r="E31" s="1">
        <v>41669</v>
      </c>
      <c r="F31">
        <v>2014</v>
      </c>
      <c r="G31">
        <v>1</v>
      </c>
      <c r="H31">
        <v>30</v>
      </c>
      <c r="I31" t="s">
        <v>2</v>
      </c>
      <c r="J31">
        <v>-8</v>
      </c>
      <c r="L31">
        <v>-20.5</v>
      </c>
      <c r="N31">
        <v>-14.3</v>
      </c>
      <c r="P31">
        <v>32.299999999999997</v>
      </c>
      <c r="R31">
        <v>0</v>
      </c>
      <c r="T31">
        <v>0</v>
      </c>
      <c r="V31">
        <v>0</v>
      </c>
      <c r="X31">
        <v>0</v>
      </c>
      <c r="Z31">
        <v>0</v>
      </c>
    </row>
    <row r="32" spans="1:26" x14ac:dyDescent="0.25">
      <c r="A32">
        <v>-124.02</v>
      </c>
      <c r="B32">
        <v>54.03</v>
      </c>
      <c r="C32" t="s">
        <v>1</v>
      </c>
      <c r="D32" t="s">
        <v>0</v>
      </c>
      <c r="E32" s="1">
        <v>41670</v>
      </c>
      <c r="F32">
        <v>2014</v>
      </c>
      <c r="G32">
        <v>1</v>
      </c>
      <c r="H32">
        <v>31</v>
      </c>
      <c r="I32" t="s">
        <v>2</v>
      </c>
      <c r="J32">
        <v>-10.5</v>
      </c>
      <c r="L32">
        <v>-26</v>
      </c>
      <c r="N32">
        <v>-18.3</v>
      </c>
      <c r="P32">
        <v>36.299999999999997</v>
      </c>
      <c r="R32">
        <v>0</v>
      </c>
      <c r="T32">
        <v>0</v>
      </c>
      <c r="V32">
        <v>0</v>
      </c>
      <c r="X32">
        <v>0</v>
      </c>
      <c r="Z32">
        <v>0</v>
      </c>
    </row>
    <row r="33" spans="1:26" x14ac:dyDescent="0.25">
      <c r="A33">
        <v>-124.02</v>
      </c>
      <c r="B33">
        <v>54.03</v>
      </c>
      <c r="C33" t="s">
        <v>1</v>
      </c>
      <c r="D33" t="s">
        <v>0</v>
      </c>
      <c r="E33" s="1">
        <v>41671</v>
      </c>
      <c r="F33">
        <v>2014</v>
      </c>
      <c r="G33">
        <v>2</v>
      </c>
      <c r="H33">
        <v>1</v>
      </c>
      <c r="I33" t="s">
        <v>2</v>
      </c>
      <c r="J33">
        <v>-13</v>
      </c>
      <c r="L33">
        <v>-26</v>
      </c>
      <c r="N33">
        <v>-19.5</v>
      </c>
      <c r="P33">
        <v>37.5</v>
      </c>
      <c r="R33">
        <v>0</v>
      </c>
      <c r="T33">
        <v>0</v>
      </c>
      <c r="V33">
        <v>0</v>
      </c>
      <c r="X33">
        <v>0</v>
      </c>
      <c r="Z33">
        <v>0</v>
      </c>
    </row>
    <row r="34" spans="1:26" x14ac:dyDescent="0.25">
      <c r="A34">
        <v>-124.02</v>
      </c>
      <c r="B34">
        <v>54.03</v>
      </c>
      <c r="C34" t="s">
        <v>1</v>
      </c>
      <c r="D34" t="s">
        <v>0</v>
      </c>
      <c r="E34" s="1">
        <v>41672</v>
      </c>
      <c r="F34">
        <v>2014</v>
      </c>
      <c r="G34">
        <v>2</v>
      </c>
      <c r="H34">
        <v>2</v>
      </c>
      <c r="I34" t="s">
        <v>2</v>
      </c>
      <c r="J34">
        <v>-11</v>
      </c>
      <c r="L34">
        <v>-22</v>
      </c>
      <c r="N34">
        <v>-16.5</v>
      </c>
      <c r="P34">
        <v>34.5</v>
      </c>
      <c r="R34">
        <v>0</v>
      </c>
      <c r="T34">
        <v>0</v>
      </c>
      <c r="V34">
        <v>0</v>
      </c>
      <c r="X34">
        <v>0</v>
      </c>
      <c r="Z34">
        <v>0</v>
      </c>
    </row>
    <row r="35" spans="1:26" x14ac:dyDescent="0.25">
      <c r="A35">
        <v>-124.02</v>
      </c>
      <c r="B35">
        <v>54.03</v>
      </c>
      <c r="C35" t="s">
        <v>1</v>
      </c>
      <c r="D35" t="s">
        <v>0</v>
      </c>
      <c r="E35" s="1">
        <v>41673</v>
      </c>
      <c r="F35">
        <v>2014</v>
      </c>
      <c r="G35">
        <v>2</v>
      </c>
      <c r="H35">
        <v>3</v>
      </c>
      <c r="I35" t="s">
        <v>2</v>
      </c>
      <c r="J35">
        <v>-9.5</v>
      </c>
      <c r="L35">
        <v>-25</v>
      </c>
      <c r="N35">
        <v>-17.3</v>
      </c>
      <c r="P35">
        <v>35.299999999999997</v>
      </c>
      <c r="R35">
        <v>0</v>
      </c>
      <c r="T35">
        <v>0</v>
      </c>
      <c r="V35">
        <v>0</v>
      </c>
      <c r="X35">
        <v>0</v>
      </c>
      <c r="Z35">
        <v>0</v>
      </c>
    </row>
    <row r="36" spans="1:26" x14ac:dyDescent="0.25">
      <c r="A36">
        <v>-124.02</v>
      </c>
      <c r="B36">
        <v>54.03</v>
      </c>
      <c r="C36" t="s">
        <v>1</v>
      </c>
      <c r="D36" t="s">
        <v>0</v>
      </c>
      <c r="E36" s="1">
        <v>41674</v>
      </c>
      <c r="F36">
        <v>2014</v>
      </c>
      <c r="G36">
        <v>2</v>
      </c>
      <c r="H36">
        <v>4</v>
      </c>
      <c r="I36" t="s">
        <v>2</v>
      </c>
      <c r="J36">
        <v>-11.5</v>
      </c>
      <c r="L36">
        <v>-25</v>
      </c>
      <c r="N36">
        <v>-18.3</v>
      </c>
      <c r="P36">
        <v>36.299999999999997</v>
      </c>
      <c r="R36">
        <v>0</v>
      </c>
      <c r="T36">
        <v>0</v>
      </c>
      <c r="V36">
        <v>0</v>
      </c>
      <c r="X36">
        <v>0</v>
      </c>
      <c r="Z36">
        <v>0</v>
      </c>
    </row>
    <row r="37" spans="1:26" x14ac:dyDescent="0.25">
      <c r="A37">
        <v>-124.02</v>
      </c>
      <c r="B37">
        <v>54.03</v>
      </c>
      <c r="C37" t="s">
        <v>1</v>
      </c>
      <c r="D37" t="s">
        <v>0</v>
      </c>
      <c r="E37" s="1">
        <v>41675</v>
      </c>
      <c r="F37">
        <v>2014</v>
      </c>
      <c r="G37">
        <v>2</v>
      </c>
      <c r="H37">
        <v>5</v>
      </c>
      <c r="I37" t="s">
        <v>2</v>
      </c>
      <c r="J37">
        <v>-15</v>
      </c>
      <c r="L37">
        <v>-31</v>
      </c>
      <c r="N37">
        <v>-23</v>
      </c>
      <c r="P37">
        <v>41</v>
      </c>
      <c r="R37">
        <v>0</v>
      </c>
      <c r="T37">
        <v>0</v>
      </c>
      <c r="V37">
        <v>0</v>
      </c>
      <c r="X37">
        <v>0</v>
      </c>
      <c r="Z37">
        <v>0</v>
      </c>
    </row>
    <row r="38" spans="1:26" x14ac:dyDescent="0.25">
      <c r="A38">
        <v>-124.02</v>
      </c>
      <c r="B38">
        <v>54.03</v>
      </c>
      <c r="C38" t="s">
        <v>1</v>
      </c>
      <c r="D38" t="s">
        <v>0</v>
      </c>
      <c r="E38" s="1">
        <v>41676</v>
      </c>
      <c r="F38">
        <v>2014</v>
      </c>
      <c r="G38">
        <v>2</v>
      </c>
      <c r="H38">
        <v>6</v>
      </c>
      <c r="I38" t="s">
        <v>2</v>
      </c>
      <c r="J38">
        <v>-17</v>
      </c>
      <c r="L38">
        <v>-32</v>
      </c>
      <c r="N38">
        <v>-24.5</v>
      </c>
      <c r="P38">
        <v>42.5</v>
      </c>
      <c r="R38">
        <v>0</v>
      </c>
      <c r="T38">
        <v>0</v>
      </c>
      <c r="V38">
        <v>0</v>
      </c>
      <c r="X38">
        <v>0</v>
      </c>
      <c r="Z38">
        <v>0</v>
      </c>
    </row>
    <row r="39" spans="1:26" x14ac:dyDescent="0.25">
      <c r="A39">
        <v>-124.02</v>
      </c>
      <c r="B39">
        <v>54.03</v>
      </c>
      <c r="C39" t="s">
        <v>1</v>
      </c>
      <c r="D39" t="s">
        <v>0</v>
      </c>
      <c r="E39" s="1">
        <v>41677</v>
      </c>
      <c r="F39">
        <v>2014</v>
      </c>
      <c r="G39">
        <v>2</v>
      </c>
      <c r="H39">
        <v>7</v>
      </c>
      <c r="I39" t="s">
        <v>2</v>
      </c>
      <c r="J39">
        <v>-17</v>
      </c>
      <c r="L39">
        <v>-33.5</v>
      </c>
      <c r="N39">
        <v>-25.3</v>
      </c>
      <c r="P39">
        <v>43.3</v>
      </c>
      <c r="R39">
        <v>0</v>
      </c>
      <c r="T39">
        <v>0</v>
      </c>
      <c r="V39">
        <v>0</v>
      </c>
      <c r="X39">
        <v>0</v>
      </c>
      <c r="Z39">
        <v>0</v>
      </c>
    </row>
    <row r="40" spans="1:26" x14ac:dyDescent="0.25">
      <c r="A40">
        <v>-124.02</v>
      </c>
      <c r="B40">
        <v>54.03</v>
      </c>
      <c r="C40" t="s">
        <v>1</v>
      </c>
      <c r="D40" t="s">
        <v>0</v>
      </c>
      <c r="E40" s="1">
        <v>41678</v>
      </c>
      <c r="F40">
        <v>2014</v>
      </c>
      <c r="G40">
        <v>2</v>
      </c>
      <c r="H40">
        <v>8</v>
      </c>
      <c r="I40" t="s">
        <v>2</v>
      </c>
      <c r="J40">
        <v>-13</v>
      </c>
      <c r="L40">
        <v>-30</v>
      </c>
      <c r="N40">
        <v>-21.5</v>
      </c>
      <c r="P40">
        <v>39.5</v>
      </c>
      <c r="R40">
        <v>0</v>
      </c>
      <c r="T40">
        <v>0</v>
      </c>
      <c r="V40">
        <v>0</v>
      </c>
      <c r="X40">
        <v>0</v>
      </c>
      <c r="Z40">
        <v>0</v>
      </c>
    </row>
    <row r="41" spans="1:26" x14ac:dyDescent="0.25">
      <c r="A41">
        <v>-124.02</v>
      </c>
      <c r="B41">
        <v>54.03</v>
      </c>
      <c r="C41" t="s">
        <v>1</v>
      </c>
      <c r="D41" t="s">
        <v>0</v>
      </c>
      <c r="E41" s="1">
        <v>41679</v>
      </c>
      <c r="F41">
        <v>2014</v>
      </c>
      <c r="G41">
        <v>2</v>
      </c>
      <c r="H41">
        <v>9</v>
      </c>
      <c r="I41" t="s">
        <v>2</v>
      </c>
      <c r="J41">
        <v>-14</v>
      </c>
      <c r="L41">
        <v>-31</v>
      </c>
      <c r="N41">
        <v>-22.5</v>
      </c>
      <c r="P41">
        <v>40.5</v>
      </c>
      <c r="R41">
        <v>0</v>
      </c>
      <c r="T41">
        <v>0</v>
      </c>
      <c r="V41">
        <v>1</v>
      </c>
      <c r="X41">
        <v>1</v>
      </c>
      <c r="Z41">
        <v>0</v>
      </c>
    </row>
    <row r="42" spans="1:26" x14ac:dyDescent="0.25">
      <c r="A42">
        <v>-124.02</v>
      </c>
      <c r="B42">
        <v>54.03</v>
      </c>
      <c r="C42" t="s">
        <v>1</v>
      </c>
      <c r="D42" t="s">
        <v>0</v>
      </c>
      <c r="E42" s="1">
        <v>41680</v>
      </c>
      <c r="F42">
        <v>2014</v>
      </c>
      <c r="G42">
        <v>2</v>
      </c>
      <c r="H42">
        <v>10</v>
      </c>
      <c r="I42" t="s">
        <v>2</v>
      </c>
      <c r="J42">
        <v>-10</v>
      </c>
      <c r="L42">
        <v>-25.5</v>
      </c>
      <c r="N42">
        <v>-17.8</v>
      </c>
      <c r="P42">
        <v>35.799999999999997</v>
      </c>
      <c r="R42">
        <v>0</v>
      </c>
      <c r="T42">
        <v>0</v>
      </c>
      <c r="V42">
        <v>9</v>
      </c>
      <c r="X42">
        <v>9</v>
      </c>
      <c r="Z42">
        <v>0</v>
      </c>
    </row>
    <row r="43" spans="1:26" x14ac:dyDescent="0.25">
      <c r="A43">
        <v>-124.02</v>
      </c>
      <c r="B43">
        <v>54.03</v>
      </c>
      <c r="C43" t="s">
        <v>1</v>
      </c>
      <c r="D43" t="s">
        <v>0</v>
      </c>
      <c r="E43" s="1">
        <v>41681</v>
      </c>
      <c r="F43">
        <v>2014</v>
      </c>
      <c r="G43">
        <v>2</v>
      </c>
      <c r="H43">
        <v>11</v>
      </c>
      <c r="I43" t="s">
        <v>2</v>
      </c>
      <c r="J43">
        <v>-10</v>
      </c>
      <c r="L43">
        <v>-15</v>
      </c>
      <c r="N43">
        <v>-12.5</v>
      </c>
      <c r="P43">
        <v>30.5</v>
      </c>
      <c r="R43">
        <v>0</v>
      </c>
      <c r="T43">
        <v>0</v>
      </c>
      <c r="V43">
        <v>5.6</v>
      </c>
      <c r="X43">
        <v>5.6</v>
      </c>
      <c r="Z43">
        <v>0</v>
      </c>
    </row>
    <row r="44" spans="1:26" x14ac:dyDescent="0.25">
      <c r="A44">
        <v>-124.02</v>
      </c>
      <c r="B44">
        <v>54.03</v>
      </c>
      <c r="C44" t="s">
        <v>1</v>
      </c>
      <c r="D44" t="s">
        <v>0</v>
      </c>
      <c r="E44" s="1">
        <v>41682</v>
      </c>
      <c r="F44">
        <v>2014</v>
      </c>
      <c r="G44">
        <v>2</v>
      </c>
      <c r="H44">
        <v>12</v>
      </c>
    </row>
    <row r="45" spans="1:26" x14ac:dyDescent="0.25">
      <c r="A45">
        <v>-124.02</v>
      </c>
      <c r="B45">
        <v>54.03</v>
      </c>
      <c r="C45" t="s">
        <v>1</v>
      </c>
      <c r="D45" t="s">
        <v>0</v>
      </c>
      <c r="E45" s="1">
        <v>41683</v>
      </c>
      <c r="F45">
        <v>2014</v>
      </c>
      <c r="G45">
        <v>2</v>
      </c>
      <c r="H45">
        <v>13</v>
      </c>
      <c r="I45" t="s">
        <v>2</v>
      </c>
      <c r="J45">
        <v>3</v>
      </c>
      <c r="L45">
        <v>-6</v>
      </c>
      <c r="N45">
        <v>-1.5</v>
      </c>
      <c r="P45">
        <v>19.5</v>
      </c>
      <c r="R45">
        <v>0</v>
      </c>
      <c r="T45">
        <v>0</v>
      </c>
      <c r="V45">
        <v>0</v>
      </c>
      <c r="W45" t="s">
        <v>3</v>
      </c>
      <c r="X45">
        <v>0</v>
      </c>
      <c r="Y45" t="s">
        <v>3</v>
      </c>
      <c r="Z45">
        <v>0</v>
      </c>
    </row>
    <row r="46" spans="1:26" x14ac:dyDescent="0.25">
      <c r="A46">
        <v>-124.02</v>
      </c>
      <c r="B46">
        <v>54.03</v>
      </c>
      <c r="C46" t="s">
        <v>1</v>
      </c>
      <c r="D46" t="s">
        <v>0</v>
      </c>
      <c r="E46" s="1">
        <v>41684</v>
      </c>
      <c r="F46">
        <v>2014</v>
      </c>
      <c r="G46">
        <v>2</v>
      </c>
      <c r="H46">
        <v>14</v>
      </c>
      <c r="I46" t="s">
        <v>2</v>
      </c>
      <c r="J46">
        <v>4.5</v>
      </c>
      <c r="L46">
        <v>-9</v>
      </c>
      <c r="N46">
        <v>-2.2999999999999998</v>
      </c>
      <c r="P46">
        <v>20.3</v>
      </c>
      <c r="R46">
        <v>0</v>
      </c>
      <c r="T46">
        <v>0</v>
      </c>
      <c r="V46">
        <v>0</v>
      </c>
      <c r="W46" t="s">
        <v>3</v>
      </c>
      <c r="X46">
        <v>0</v>
      </c>
      <c r="Y46" t="s">
        <v>3</v>
      </c>
      <c r="Z46">
        <v>0</v>
      </c>
    </row>
    <row r="47" spans="1:26" x14ac:dyDescent="0.25">
      <c r="A47">
        <v>-124.02</v>
      </c>
      <c r="B47">
        <v>54.03</v>
      </c>
      <c r="C47" t="s">
        <v>1</v>
      </c>
      <c r="D47" t="s">
        <v>0</v>
      </c>
      <c r="E47" s="1">
        <v>41685</v>
      </c>
      <c r="F47">
        <v>2014</v>
      </c>
      <c r="G47">
        <v>2</v>
      </c>
      <c r="H47">
        <v>15</v>
      </c>
      <c r="I47" t="s">
        <v>2</v>
      </c>
      <c r="J47">
        <v>4</v>
      </c>
      <c r="L47">
        <v>-8</v>
      </c>
      <c r="N47">
        <v>-2</v>
      </c>
      <c r="P47">
        <v>20</v>
      </c>
      <c r="R47">
        <v>0</v>
      </c>
      <c r="T47">
        <v>0</v>
      </c>
      <c r="V47">
        <v>7.4</v>
      </c>
      <c r="X47">
        <v>7.4</v>
      </c>
      <c r="Z47">
        <v>0</v>
      </c>
    </row>
    <row r="48" spans="1:26" x14ac:dyDescent="0.25">
      <c r="A48">
        <v>-124.02</v>
      </c>
      <c r="B48">
        <v>54.03</v>
      </c>
      <c r="C48" t="s">
        <v>1</v>
      </c>
      <c r="D48" t="s">
        <v>0</v>
      </c>
      <c r="E48" s="1">
        <v>41686</v>
      </c>
      <c r="F48">
        <v>2014</v>
      </c>
      <c r="G48">
        <v>2</v>
      </c>
      <c r="H48">
        <v>16</v>
      </c>
      <c r="I48" t="s">
        <v>2</v>
      </c>
      <c r="J48">
        <v>5</v>
      </c>
      <c r="L48">
        <v>-1</v>
      </c>
      <c r="N48">
        <v>2</v>
      </c>
      <c r="P48">
        <v>16</v>
      </c>
      <c r="R48">
        <v>0</v>
      </c>
      <c r="T48">
        <v>0</v>
      </c>
      <c r="V48">
        <v>0</v>
      </c>
      <c r="X48">
        <v>0</v>
      </c>
      <c r="Z48">
        <v>0</v>
      </c>
    </row>
    <row r="49" spans="1:26" x14ac:dyDescent="0.25">
      <c r="A49">
        <v>-124.02</v>
      </c>
      <c r="B49">
        <v>54.03</v>
      </c>
      <c r="C49" t="s">
        <v>1</v>
      </c>
      <c r="D49" t="s">
        <v>0</v>
      </c>
      <c r="E49" s="1">
        <v>41687</v>
      </c>
      <c r="F49">
        <v>2014</v>
      </c>
      <c r="G49">
        <v>2</v>
      </c>
      <c r="H49">
        <v>17</v>
      </c>
      <c r="I49" t="s">
        <v>2</v>
      </c>
      <c r="J49">
        <v>5</v>
      </c>
      <c r="L49">
        <v>-13.5</v>
      </c>
      <c r="N49">
        <v>-4.3</v>
      </c>
      <c r="P49">
        <v>22.3</v>
      </c>
      <c r="R49">
        <v>0</v>
      </c>
      <c r="T49">
        <v>0</v>
      </c>
      <c r="V49">
        <v>0</v>
      </c>
      <c r="X49">
        <v>0</v>
      </c>
      <c r="Z49">
        <v>0</v>
      </c>
    </row>
    <row r="50" spans="1:26" x14ac:dyDescent="0.25">
      <c r="A50">
        <v>-124.02</v>
      </c>
      <c r="B50">
        <v>54.03</v>
      </c>
      <c r="C50" t="s">
        <v>1</v>
      </c>
      <c r="D50" t="s">
        <v>0</v>
      </c>
      <c r="E50" s="1">
        <v>41688</v>
      </c>
      <c r="F50">
        <v>2014</v>
      </c>
      <c r="G50">
        <v>2</v>
      </c>
      <c r="H50">
        <v>18</v>
      </c>
      <c r="I50" t="s">
        <v>2</v>
      </c>
      <c r="J50">
        <v>3</v>
      </c>
      <c r="L50">
        <v>-12</v>
      </c>
      <c r="N50">
        <v>-4.5</v>
      </c>
      <c r="P50">
        <v>22.5</v>
      </c>
      <c r="R50">
        <v>0</v>
      </c>
      <c r="T50">
        <v>0</v>
      </c>
      <c r="V50">
        <v>0</v>
      </c>
      <c r="X50">
        <v>0</v>
      </c>
      <c r="Z50">
        <v>0</v>
      </c>
    </row>
    <row r="51" spans="1:26" x14ac:dyDescent="0.25">
      <c r="A51">
        <v>-124.02</v>
      </c>
      <c r="B51">
        <v>54.03</v>
      </c>
      <c r="C51" t="s">
        <v>1</v>
      </c>
      <c r="D51" t="s">
        <v>0</v>
      </c>
      <c r="E51" s="1">
        <v>41689</v>
      </c>
      <c r="F51">
        <v>2014</v>
      </c>
      <c r="G51">
        <v>2</v>
      </c>
      <c r="H51">
        <v>19</v>
      </c>
      <c r="I51" t="s">
        <v>2</v>
      </c>
      <c r="J51">
        <v>2</v>
      </c>
      <c r="L51">
        <v>-14</v>
      </c>
      <c r="N51">
        <v>-6</v>
      </c>
      <c r="P51">
        <v>24</v>
      </c>
      <c r="R51">
        <v>0</v>
      </c>
      <c r="T51">
        <v>0</v>
      </c>
      <c r="V51">
        <v>7.2</v>
      </c>
      <c r="X51">
        <v>7.2</v>
      </c>
      <c r="Z51">
        <v>0</v>
      </c>
    </row>
    <row r="52" spans="1:26" x14ac:dyDescent="0.25">
      <c r="A52">
        <v>-124.02</v>
      </c>
      <c r="B52">
        <v>54.03</v>
      </c>
      <c r="C52" t="s">
        <v>1</v>
      </c>
      <c r="D52" t="s">
        <v>0</v>
      </c>
      <c r="E52" s="1">
        <v>41690</v>
      </c>
      <c r="F52">
        <v>2014</v>
      </c>
      <c r="G52">
        <v>2</v>
      </c>
      <c r="H52">
        <v>20</v>
      </c>
      <c r="I52" t="s">
        <v>2</v>
      </c>
      <c r="J52">
        <v>2.2000000000000002</v>
      </c>
      <c r="L52">
        <v>-5</v>
      </c>
      <c r="N52">
        <v>-1.4</v>
      </c>
      <c r="P52">
        <v>19.399999999999999</v>
      </c>
      <c r="R52">
        <v>0</v>
      </c>
      <c r="T52">
        <v>0</v>
      </c>
      <c r="V52">
        <v>0</v>
      </c>
      <c r="X52">
        <v>0</v>
      </c>
      <c r="Z52">
        <v>0</v>
      </c>
    </row>
    <row r="53" spans="1:26" x14ac:dyDescent="0.25">
      <c r="A53">
        <v>-124.02</v>
      </c>
      <c r="B53">
        <v>54.03</v>
      </c>
      <c r="C53" t="s">
        <v>1</v>
      </c>
      <c r="D53" t="s">
        <v>0</v>
      </c>
      <c r="E53" s="1">
        <v>41691</v>
      </c>
      <c r="F53">
        <v>2014</v>
      </c>
      <c r="G53">
        <v>2</v>
      </c>
      <c r="H53">
        <v>21</v>
      </c>
      <c r="I53" t="s">
        <v>2</v>
      </c>
      <c r="J53">
        <v>2</v>
      </c>
      <c r="L53">
        <v>-13</v>
      </c>
      <c r="N53">
        <v>-5.5</v>
      </c>
      <c r="P53">
        <v>23.5</v>
      </c>
      <c r="R53">
        <v>0</v>
      </c>
      <c r="T53">
        <v>0</v>
      </c>
      <c r="V53">
        <v>0</v>
      </c>
      <c r="X53">
        <v>0</v>
      </c>
      <c r="Z53">
        <v>0</v>
      </c>
    </row>
    <row r="54" spans="1:26" x14ac:dyDescent="0.25">
      <c r="A54">
        <v>-124.02</v>
      </c>
      <c r="B54">
        <v>54.03</v>
      </c>
      <c r="C54" t="s">
        <v>1</v>
      </c>
      <c r="D54" t="s">
        <v>0</v>
      </c>
      <c r="E54" s="1">
        <v>41692</v>
      </c>
      <c r="F54">
        <v>2014</v>
      </c>
      <c r="G54">
        <v>2</v>
      </c>
      <c r="H54">
        <v>22</v>
      </c>
      <c r="I54" t="s">
        <v>2</v>
      </c>
      <c r="J54">
        <v>-3.5</v>
      </c>
      <c r="L54">
        <v>-10</v>
      </c>
      <c r="N54">
        <v>-6.8</v>
      </c>
      <c r="P54">
        <v>24.8</v>
      </c>
      <c r="R54">
        <v>0</v>
      </c>
      <c r="T54">
        <v>0</v>
      </c>
      <c r="V54">
        <v>0</v>
      </c>
      <c r="X54">
        <v>0</v>
      </c>
      <c r="Z54">
        <v>0</v>
      </c>
    </row>
    <row r="55" spans="1:26" x14ac:dyDescent="0.25">
      <c r="A55">
        <v>-124.02</v>
      </c>
      <c r="B55">
        <v>54.03</v>
      </c>
      <c r="C55" t="s">
        <v>1</v>
      </c>
      <c r="D55" t="s">
        <v>0</v>
      </c>
      <c r="E55" s="1">
        <v>41693</v>
      </c>
      <c r="F55">
        <v>2014</v>
      </c>
      <c r="G55">
        <v>2</v>
      </c>
      <c r="H55">
        <v>23</v>
      </c>
      <c r="I55" t="s">
        <v>2</v>
      </c>
      <c r="J55">
        <v>-6.5</v>
      </c>
      <c r="L55">
        <v>-26</v>
      </c>
      <c r="N55">
        <v>-16.3</v>
      </c>
      <c r="P55">
        <v>34.299999999999997</v>
      </c>
      <c r="R55">
        <v>0</v>
      </c>
      <c r="T55">
        <v>0</v>
      </c>
      <c r="V55">
        <v>0</v>
      </c>
      <c r="X55">
        <v>0</v>
      </c>
      <c r="Z55">
        <v>0</v>
      </c>
    </row>
    <row r="56" spans="1:26" x14ac:dyDescent="0.25">
      <c r="A56">
        <v>-124.02</v>
      </c>
      <c r="B56">
        <v>54.03</v>
      </c>
      <c r="C56" t="s">
        <v>1</v>
      </c>
      <c r="D56" t="s">
        <v>0</v>
      </c>
      <c r="E56" s="1">
        <v>41694</v>
      </c>
      <c r="F56">
        <v>2014</v>
      </c>
      <c r="G56">
        <v>2</v>
      </c>
      <c r="H56">
        <v>24</v>
      </c>
      <c r="I56" t="s">
        <v>2</v>
      </c>
      <c r="J56">
        <v>-8</v>
      </c>
      <c r="L56">
        <v>-31</v>
      </c>
      <c r="N56">
        <v>-19.5</v>
      </c>
      <c r="P56">
        <v>37.5</v>
      </c>
      <c r="R56">
        <v>0</v>
      </c>
      <c r="T56">
        <v>0</v>
      </c>
      <c r="V56">
        <v>0</v>
      </c>
      <c r="X56">
        <v>0</v>
      </c>
      <c r="Z56">
        <v>0</v>
      </c>
    </row>
    <row r="57" spans="1:26" x14ac:dyDescent="0.25">
      <c r="A57">
        <v>-124.02</v>
      </c>
      <c r="B57">
        <v>54.03</v>
      </c>
      <c r="C57" t="s">
        <v>1</v>
      </c>
      <c r="D57" t="s">
        <v>0</v>
      </c>
      <c r="E57" s="1">
        <v>41695</v>
      </c>
      <c r="F57">
        <v>2014</v>
      </c>
      <c r="G57">
        <v>2</v>
      </c>
      <c r="H57">
        <v>25</v>
      </c>
      <c r="I57" t="s">
        <v>2</v>
      </c>
      <c r="J57">
        <v>-6</v>
      </c>
      <c r="L57">
        <v>-29</v>
      </c>
      <c r="N57">
        <v>-17.5</v>
      </c>
      <c r="P57">
        <v>35.5</v>
      </c>
      <c r="R57">
        <v>0</v>
      </c>
      <c r="T57">
        <v>0</v>
      </c>
      <c r="V57">
        <v>0</v>
      </c>
      <c r="X57">
        <v>0</v>
      </c>
      <c r="Z57">
        <v>0</v>
      </c>
    </row>
    <row r="58" spans="1:26" x14ac:dyDescent="0.25">
      <c r="A58">
        <v>-124.02</v>
      </c>
      <c r="B58">
        <v>54.03</v>
      </c>
      <c r="C58" t="s">
        <v>1</v>
      </c>
      <c r="D58" t="s">
        <v>0</v>
      </c>
      <c r="E58" s="1">
        <v>41696</v>
      </c>
      <c r="F58">
        <v>2014</v>
      </c>
      <c r="G58">
        <v>2</v>
      </c>
      <c r="H58">
        <v>26</v>
      </c>
      <c r="I58" t="s">
        <v>2</v>
      </c>
      <c r="J58">
        <v>-5</v>
      </c>
      <c r="L58">
        <v>-27</v>
      </c>
      <c r="N58">
        <v>-16</v>
      </c>
      <c r="P58">
        <v>34</v>
      </c>
      <c r="R58">
        <v>0</v>
      </c>
      <c r="T58">
        <v>0</v>
      </c>
      <c r="V58">
        <v>0</v>
      </c>
      <c r="X58">
        <v>0</v>
      </c>
      <c r="Z58">
        <v>0</v>
      </c>
    </row>
    <row r="59" spans="1:26" x14ac:dyDescent="0.25">
      <c r="A59">
        <v>-124.02</v>
      </c>
      <c r="B59">
        <v>54.03</v>
      </c>
      <c r="C59" t="s">
        <v>1</v>
      </c>
      <c r="D59" t="s">
        <v>0</v>
      </c>
      <c r="E59" s="1">
        <v>41697</v>
      </c>
      <c r="F59">
        <v>2014</v>
      </c>
      <c r="G59">
        <v>2</v>
      </c>
      <c r="H59">
        <v>27</v>
      </c>
      <c r="I59" t="s">
        <v>2</v>
      </c>
      <c r="J59">
        <v>1.5</v>
      </c>
      <c r="L59">
        <v>-18.5</v>
      </c>
      <c r="N59">
        <v>-8.5</v>
      </c>
      <c r="P59">
        <v>26.5</v>
      </c>
      <c r="R59">
        <v>0</v>
      </c>
      <c r="T59">
        <v>0</v>
      </c>
      <c r="V59">
        <v>0</v>
      </c>
      <c r="X59">
        <v>0</v>
      </c>
      <c r="Z59">
        <v>0</v>
      </c>
    </row>
    <row r="60" spans="1:26" x14ac:dyDescent="0.25">
      <c r="A60">
        <v>-124.02</v>
      </c>
      <c r="B60">
        <v>54.03</v>
      </c>
      <c r="C60" t="s">
        <v>1</v>
      </c>
      <c r="D60" t="s">
        <v>0</v>
      </c>
      <c r="E60" s="1">
        <v>41698</v>
      </c>
      <c r="F60">
        <v>2014</v>
      </c>
      <c r="G60">
        <v>2</v>
      </c>
      <c r="H60">
        <v>28</v>
      </c>
      <c r="I60" t="s">
        <v>2</v>
      </c>
      <c r="J60">
        <v>-7</v>
      </c>
      <c r="L60">
        <v>-17</v>
      </c>
      <c r="N60">
        <v>-12</v>
      </c>
      <c r="P60">
        <v>30</v>
      </c>
      <c r="R60">
        <v>0</v>
      </c>
      <c r="T60">
        <v>0</v>
      </c>
      <c r="V60">
        <v>0</v>
      </c>
      <c r="X60">
        <v>0</v>
      </c>
      <c r="Z60">
        <v>0</v>
      </c>
    </row>
    <row r="61" spans="1:26" x14ac:dyDescent="0.25">
      <c r="A61">
        <v>-124.02</v>
      </c>
      <c r="B61">
        <v>54.03</v>
      </c>
      <c r="C61" t="s">
        <v>1</v>
      </c>
      <c r="D61" t="s">
        <v>0</v>
      </c>
      <c r="E61" s="1">
        <v>41699</v>
      </c>
      <c r="F61">
        <v>2014</v>
      </c>
      <c r="G61">
        <v>3</v>
      </c>
      <c r="H61">
        <v>1</v>
      </c>
      <c r="I61" t="s">
        <v>2</v>
      </c>
      <c r="J61">
        <v>-9</v>
      </c>
      <c r="L61">
        <v>-23.5</v>
      </c>
      <c r="N61">
        <v>-16.3</v>
      </c>
      <c r="P61">
        <v>34.299999999999997</v>
      </c>
      <c r="R61">
        <v>0</v>
      </c>
      <c r="T61">
        <v>0</v>
      </c>
      <c r="V61">
        <v>0</v>
      </c>
      <c r="X61">
        <v>0</v>
      </c>
      <c r="Z61">
        <v>0</v>
      </c>
    </row>
    <row r="62" spans="1:26" x14ac:dyDescent="0.25">
      <c r="A62">
        <v>-124.02</v>
      </c>
      <c r="B62">
        <v>54.03</v>
      </c>
      <c r="C62" t="s">
        <v>1</v>
      </c>
      <c r="D62" t="s">
        <v>0</v>
      </c>
      <c r="E62" s="1">
        <v>41700</v>
      </c>
      <c r="F62">
        <v>2014</v>
      </c>
      <c r="G62">
        <v>3</v>
      </c>
      <c r="H62">
        <v>2</v>
      </c>
      <c r="I62" t="s">
        <v>2</v>
      </c>
      <c r="J62">
        <v>-12.5</v>
      </c>
      <c r="L62">
        <v>-26.5</v>
      </c>
      <c r="N62">
        <v>-19.5</v>
      </c>
      <c r="P62">
        <v>37.5</v>
      </c>
      <c r="R62">
        <v>0</v>
      </c>
      <c r="T62">
        <v>0</v>
      </c>
      <c r="V62">
        <v>1</v>
      </c>
      <c r="X62">
        <v>1</v>
      </c>
      <c r="Z62">
        <v>0</v>
      </c>
    </row>
    <row r="63" spans="1:26" x14ac:dyDescent="0.25">
      <c r="A63">
        <v>-124.02</v>
      </c>
      <c r="B63">
        <v>54.03</v>
      </c>
      <c r="C63" t="s">
        <v>1</v>
      </c>
      <c r="D63" t="s">
        <v>0</v>
      </c>
      <c r="E63" s="1">
        <v>41701</v>
      </c>
      <c r="F63">
        <v>2014</v>
      </c>
      <c r="G63">
        <v>3</v>
      </c>
      <c r="H63">
        <v>3</v>
      </c>
    </row>
    <row r="64" spans="1:26" x14ac:dyDescent="0.25">
      <c r="A64">
        <v>-124.02</v>
      </c>
      <c r="B64">
        <v>54.03</v>
      </c>
      <c r="C64" t="s">
        <v>1</v>
      </c>
      <c r="D64" t="s">
        <v>0</v>
      </c>
      <c r="E64" s="1">
        <v>41702</v>
      </c>
      <c r="F64">
        <v>2014</v>
      </c>
      <c r="G64">
        <v>3</v>
      </c>
      <c r="H64">
        <v>4</v>
      </c>
      <c r="I64" t="s">
        <v>2</v>
      </c>
      <c r="J64">
        <v>-10</v>
      </c>
      <c r="L64">
        <v>-24</v>
      </c>
      <c r="N64">
        <v>-17</v>
      </c>
      <c r="P64">
        <v>35</v>
      </c>
      <c r="R64">
        <v>0</v>
      </c>
      <c r="T64">
        <v>0</v>
      </c>
      <c r="V64">
        <v>0</v>
      </c>
      <c r="X64">
        <v>0</v>
      </c>
      <c r="Z64">
        <v>0</v>
      </c>
    </row>
    <row r="65" spans="1:26" x14ac:dyDescent="0.25">
      <c r="A65">
        <v>-124.02</v>
      </c>
      <c r="B65">
        <v>54.03</v>
      </c>
      <c r="C65" t="s">
        <v>1</v>
      </c>
      <c r="D65" t="s">
        <v>0</v>
      </c>
      <c r="E65" s="1">
        <v>41703</v>
      </c>
      <c r="F65">
        <v>2014</v>
      </c>
      <c r="G65">
        <v>3</v>
      </c>
      <c r="H65">
        <v>5</v>
      </c>
      <c r="I65" t="s">
        <v>2</v>
      </c>
      <c r="J65">
        <v>-10</v>
      </c>
      <c r="L65">
        <v>-25</v>
      </c>
      <c r="N65">
        <v>-17.5</v>
      </c>
      <c r="P65">
        <v>35.5</v>
      </c>
      <c r="R65">
        <v>0</v>
      </c>
      <c r="T65">
        <v>0</v>
      </c>
      <c r="V65">
        <v>0</v>
      </c>
      <c r="X65">
        <v>0</v>
      </c>
      <c r="Z65">
        <v>0</v>
      </c>
    </row>
    <row r="66" spans="1:26" x14ac:dyDescent="0.25">
      <c r="A66">
        <v>-124.02</v>
      </c>
      <c r="B66">
        <v>54.03</v>
      </c>
      <c r="C66" t="s">
        <v>1</v>
      </c>
      <c r="D66" t="s">
        <v>0</v>
      </c>
      <c r="E66" s="1">
        <v>41704</v>
      </c>
      <c r="F66">
        <v>2014</v>
      </c>
      <c r="G66">
        <v>3</v>
      </c>
      <c r="H66">
        <v>6</v>
      </c>
    </row>
    <row r="67" spans="1:26" x14ac:dyDescent="0.25">
      <c r="A67">
        <v>-124.02</v>
      </c>
      <c r="B67">
        <v>54.03</v>
      </c>
      <c r="C67" t="s">
        <v>1</v>
      </c>
      <c r="D67" t="s">
        <v>0</v>
      </c>
      <c r="E67" s="1">
        <v>41705</v>
      </c>
      <c r="F67">
        <v>2014</v>
      </c>
      <c r="G67">
        <v>3</v>
      </c>
      <c r="H67">
        <v>7</v>
      </c>
    </row>
    <row r="68" spans="1:26" x14ac:dyDescent="0.25">
      <c r="A68">
        <v>-124.02</v>
      </c>
      <c r="B68">
        <v>54.03</v>
      </c>
      <c r="C68" t="s">
        <v>1</v>
      </c>
      <c r="D68" t="s">
        <v>0</v>
      </c>
      <c r="E68" s="1">
        <v>41706</v>
      </c>
      <c r="F68">
        <v>2014</v>
      </c>
      <c r="G68">
        <v>3</v>
      </c>
      <c r="H68">
        <v>8</v>
      </c>
      <c r="I68" t="s">
        <v>2</v>
      </c>
      <c r="J68">
        <v>7.5</v>
      </c>
      <c r="L68">
        <v>-4</v>
      </c>
      <c r="N68">
        <v>1.8</v>
      </c>
      <c r="P68">
        <v>16.2</v>
      </c>
      <c r="R68">
        <v>0</v>
      </c>
      <c r="T68">
        <v>1.2</v>
      </c>
      <c r="V68">
        <v>0</v>
      </c>
      <c r="X68">
        <v>1.2</v>
      </c>
      <c r="Z68">
        <v>0</v>
      </c>
    </row>
    <row r="69" spans="1:26" x14ac:dyDescent="0.25">
      <c r="A69">
        <v>-124.02</v>
      </c>
      <c r="B69">
        <v>54.03</v>
      </c>
      <c r="C69" t="s">
        <v>1</v>
      </c>
      <c r="D69" t="s">
        <v>0</v>
      </c>
      <c r="E69" s="1">
        <v>41707</v>
      </c>
      <c r="F69">
        <v>2014</v>
      </c>
      <c r="G69">
        <v>3</v>
      </c>
      <c r="H69">
        <v>9</v>
      </c>
      <c r="I69" t="s">
        <v>2</v>
      </c>
      <c r="J69">
        <v>9.5</v>
      </c>
      <c r="L69">
        <v>-5</v>
      </c>
      <c r="N69">
        <v>2.2999999999999998</v>
      </c>
      <c r="P69">
        <v>15.7</v>
      </c>
      <c r="R69">
        <v>0</v>
      </c>
      <c r="T69">
        <v>0</v>
      </c>
      <c r="V69">
        <v>0</v>
      </c>
      <c r="X69">
        <v>0</v>
      </c>
      <c r="Z69">
        <v>0</v>
      </c>
    </row>
    <row r="70" spans="1:26" x14ac:dyDescent="0.25">
      <c r="A70">
        <v>-124.02</v>
      </c>
      <c r="B70">
        <v>54.03</v>
      </c>
      <c r="C70" t="s">
        <v>1</v>
      </c>
      <c r="D70" t="s">
        <v>0</v>
      </c>
      <c r="E70" s="1">
        <v>41708</v>
      </c>
      <c r="F70">
        <v>2014</v>
      </c>
      <c r="G70">
        <v>3</v>
      </c>
      <c r="H70">
        <v>10</v>
      </c>
      <c r="I70" t="s">
        <v>2</v>
      </c>
      <c r="J70">
        <v>8.5</v>
      </c>
      <c r="L70">
        <v>-7</v>
      </c>
      <c r="N70">
        <v>0.8</v>
      </c>
      <c r="P70">
        <v>17.2</v>
      </c>
      <c r="R70">
        <v>0</v>
      </c>
      <c r="T70">
        <v>0</v>
      </c>
      <c r="V70">
        <v>0</v>
      </c>
      <c r="X70">
        <v>0</v>
      </c>
      <c r="Z70">
        <v>0</v>
      </c>
    </row>
    <row r="71" spans="1:26" x14ac:dyDescent="0.25">
      <c r="A71">
        <v>-124.02</v>
      </c>
      <c r="B71">
        <v>54.03</v>
      </c>
      <c r="C71" t="s">
        <v>1</v>
      </c>
      <c r="D71" t="s">
        <v>0</v>
      </c>
      <c r="E71" s="1">
        <v>41709</v>
      </c>
      <c r="F71">
        <v>2014</v>
      </c>
      <c r="G71">
        <v>3</v>
      </c>
      <c r="H71">
        <v>11</v>
      </c>
      <c r="I71" t="s">
        <v>2</v>
      </c>
      <c r="J71">
        <v>5.5</v>
      </c>
      <c r="L71">
        <v>-3</v>
      </c>
      <c r="N71">
        <v>1.3</v>
      </c>
      <c r="P71">
        <v>16.7</v>
      </c>
      <c r="R71">
        <v>0</v>
      </c>
      <c r="T71">
        <v>0</v>
      </c>
      <c r="V71">
        <v>0</v>
      </c>
      <c r="X71">
        <v>0</v>
      </c>
      <c r="Z71">
        <v>0</v>
      </c>
    </row>
    <row r="72" spans="1:26" x14ac:dyDescent="0.25">
      <c r="A72">
        <v>-124.02</v>
      </c>
      <c r="B72">
        <v>54.03</v>
      </c>
      <c r="C72" t="s">
        <v>1</v>
      </c>
      <c r="D72" t="s">
        <v>0</v>
      </c>
      <c r="E72" s="1">
        <v>41710</v>
      </c>
      <c r="F72">
        <v>2014</v>
      </c>
      <c r="G72">
        <v>3</v>
      </c>
      <c r="H72">
        <v>12</v>
      </c>
      <c r="I72" t="s">
        <v>2</v>
      </c>
      <c r="J72">
        <v>10.5</v>
      </c>
      <c r="L72">
        <v>-2.5</v>
      </c>
      <c r="N72">
        <v>4</v>
      </c>
      <c r="P72">
        <v>14</v>
      </c>
      <c r="R72">
        <v>0</v>
      </c>
      <c r="T72">
        <v>0</v>
      </c>
      <c r="V72">
        <v>0</v>
      </c>
      <c r="X72">
        <v>0</v>
      </c>
      <c r="Z72">
        <v>0</v>
      </c>
    </row>
    <row r="73" spans="1:26" x14ac:dyDescent="0.25">
      <c r="A73">
        <v>-124.02</v>
      </c>
      <c r="B73">
        <v>54.03</v>
      </c>
      <c r="C73" t="s">
        <v>1</v>
      </c>
      <c r="D73" t="s">
        <v>0</v>
      </c>
      <c r="E73" s="1">
        <v>41711</v>
      </c>
      <c r="F73">
        <v>2014</v>
      </c>
      <c r="G73">
        <v>3</v>
      </c>
      <c r="H73">
        <v>13</v>
      </c>
      <c r="I73" t="s">
        <v>2</v>
      </c>
      <c r="J73">
        <v>5.5</v>
      </c>
      <c r="L73">
        <v>-5</v>
      </c>
      <c r="N73">
        <v>0.3</v>
      </c>
      <c r="P73">
        <v>17.7</v>
      </c>
      <c r="R73">
        <v>0</v>
      </c>
      <c r="T73">
        <v>1.2</v>
      </c>
      <c r="V73">
        <v>0</v>
      </c>
      <c r="X73">
        <v>1.2</v>
      </c>
      <c r="Z73">
        <v>0</v>
      </c>
    </row>
    <row r="74" spans="1:26" x14ac:dyDescent="0.25">
      <c r="A74">
        <v>-124.02</v>
      </c>
      <c r="B74">
        <v>54.03</v>
      </c>
      <c r="C74" t="s">
        <v>1</v>
      </c>
      <c r="D74" t="s">
        <v>0</v>
      </c>
      <c r="E74" s="1">
        <v>41712</v>
      </c>
      <c r="F74">
        <v>2014</v>
      </c>
      <c r="G74">
        <v>3</v>
      </c>
      <c r="H74">
        <v>14</v>
      </c>
      <c r="I74" t="s">
        <v>2</v>
      </c>
      <c r="J74">
        <v>9</v>
      </c>
      <c r="L74">
        <v>-1</v>
      </c>
      <c r="N74">
        <v>4</v>
      </c>
      <c r="P74">
        <v>14</v>
      </c>
      <c r="R74">
        <v>0</v>
      </c>
      <c r="T74">
        <v>0</v>
      </c>
      <c r="V74">
        <v>0</v>
      </c>
      <c r="X74">
        <v>0</v>
      </c>
      <c r="Z74">
        <v>0</v>
      </c>
    </row>
    <row r="75" spans="1:26" x14ac:dyDescent="0.25">
      <c r="A75">
        <v>-124.02</v>
      </c>
      <c r="B75">
        <v>54.03</v>
      </c>
      <c r="C75" t="s">
        <v>1</v>
      </c>
      <c r="D75" t="s">
        <v>0</v>
      </c>
      <c r="E75" s="1">
        <v>41713</v>
      </c>
      <c r="F75">
        <v>2014</v>
      </c>
      <c r="G75">
        <v>3</v>
      </c>
      <c r="H75">
        <v>15</v>
      </c>
      <c r="I75" t="s">
        <v>2</v>
      </c>
      <c r="J75">
        <v>9.5</v>
      </c>
      <c r="L75">
        <v>-2</v>
      </c>
      <c r="N75">
        <v>3.8</v>
      </c>
      <c r="P75">
        <v>14.2</v>
      </c>
      <c r="R75">
        <v>0</v>
      </c>
      <c r="T75">
        <v>0</v>
      </c>
      <c r="V75">
        <v>0</v>
      </c>
      <c r="X75">
        <v>0</v>
      </c>
      <c r="Z75">
        <v>0</v>
      </c>
    </row>
    <row r="76" spans="1:26" x14ac:dyDescent="0.25">
      <c r="A76">
        <v>-124.02</v>
      </c>
      <c r="B76">
        <v>54.03</v>
      </c>
      <c r="C76" t="s">
        <v>1</v>
      </c>
      <c r="D76" t="s">
        <v>0</v>
      </c>
      <c r="E76" s="1">
        <v>41714</v>
      </c>
      <c r="F76">
        <v>2014</v>
      </c>
      <c r="G76">
        <v>3</v>
      </c>
      <c r="H76">
        <v>16</v>
      </c>
      <c r="I76" t="s">
        <v>2</v>
      </c>
      <c r="J76">
        <v>8</v>
      </c>
      <c r="L76">
        <v>-5</v>
      </c>
      <c r="N76">
        <v>1.5</v>
      </c>
      <c r="P76">
        <v>16.5</v>
      </c>
      <c r="R76">
        <v>0</v>
      </c>
      <c r="T76">
        <v>0</v>
      </c>
      <c r="V76">
        <v>0</v>
      </c>
      <c r="X76">
        <v>0</v>
      </c>
      <c r="Z76">
        <v>0</v>
      </c>
    </row>
    <row r="77" spans="1:26" x14ac:dyDescent="0.25">
      <c r="A77">
        <v>-124.02</v>
      </c>
      <c r="B77">
        <v>54.03</v>
      </c>
      <c r="C77" t="s">
        <v>1</v>
      </c>
      <c r="D77" t="s">
        <v>0</v>
      </c>
      <c r="E77" s="1">
        <v>41715</v>
      </c>
      <c r="F77">
        <v>2014</v>
      </c>
      <c r="G77">
        <v>3</v>
      </c>
      <c r="H77">
        <v>17</v>
      </c>
      <c r="I77" t="s">
        <v>2</v>
      </c>
      <c r="J77">
        <v>5.5</v>
      </c>
      <c r="L77">
        <v>-3</v>
      </c>
      <c r="N77">
        <v>1.3</v>
      </c>
      <c r="P77">
        <v>16.7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6" x14ac:dyDescent="0.25">
      <c r="A78">
        <v>-124.02</v>
      </c>
      <c r="B78">
        <v>54.03</v>
      </c>
      <c r="C78" t="s">
        <v>1</v>
      </c>
      <c r="D78" t="s">
        <v>0</v>
      </c>
      <c r="E78" s="1">
        <v>41716</v>
      </c>
      <c r="F78">
        <v>2014</v>
      </c>
      <c r="G78">
        <v>3</v>
      </c>
      <c r="H78">
        <v>18</v>
      </c>
    </row>
    <row r="79" spans="1:26" x14ac:dyDescent="0.25">
      <c r="A79">
        <v>-124.02</v>
      </c>
      <c r="B79">
        <v>54.03</v>
      </c>
      <c r="C79" t="s">
        <v>1</v>
      </c>
      <c r="D79" t="s">
        <v>0</v>
      </c>
      <c r="E79" s="1">
        <v>41717</v>
      </c>
      <c r="F79">
        <v>2014</v>
      </c>
      <c r="G79">
        <v>3</v>
      </c>
      <c r="H79">
        <v>19</v>
      </c>
      <c r="I79" t="s">
        <v>2</v>
      </c>
      <c r="J79">
        <v>6.5</v>
      </c>
      <c r="L79">
        <v>-2</v>
      </c>
      <c r="N79">
        <v>2.2999999999999998</v>
      </c>
      <c r="P79">
        <v>15.7</v>
      </c>
      <c r="R79">
        <v>0</v>
      </c>
      <c r="T79">
        <v>0</v>
      </c>
      <c r="V79">
        <v>0</v>
      </c>
      <c r="X79">
        <v>0</v>
      </c>
      <c r="Z79">
        <v>0</v>
      </c>
    </row>
    <row r="80" spans="1:26" x14ac:dyDescent="0.25">
      <c r="A80">
        <v>-124.02</v>
      </c>
      <c r="B80">
        <v>54.03</v>
      </c>
      <c r="C80" t="s">
        <v>1</v>
      </c>
      <c r="D80" t="s">
        <v>0</v>
      </c>
      <c r="E80" s="1">
        <v>41718</v>
      </c>
      <c r="F80">
        <v>2014</v>
      </c>
      <c r="G80">
        <v>3</v>
      </c>
      <c r="H80">
        <v>20</v>
      </c>
      <c r="I80" t="s">
        <v>2</v>
      </c>
      <c r="J80">
        <v>4</v>
      </c>
      <c r="L80">
        <v>-9</v>
      </c>
      <c r="N80">
        <v>-2.5</v>
      </c>
      <c r="P80">
        <v>20.5</v>
      </c>
      <c r="R80">
        <v>0</v>
      </c>
      <c r="T80">
        <v>0</v>
      </c>
      <c r="V80">
        <v>0</v>
      </c>
      <c r="X80">
        <v>0</v>
      </c>
      <c r="Z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41719</v>
      </c>
      <c r="F81">
        <v>2014</v>
      </c>
      <c r="G81">
        <v>3</v>
      </c>
      <c r="H81">
        <v>21</v>
      </c>
      <c r="I81" t="s">
        <v>2</v>
      </c>
      <c r="J81">
        <v>0</v>
      </c>
      <c r="L81">
        <v>-11</v>
      </c>
      <c r="N81">
        <v>-5.5</v>
      </c>
      <c r="P81">
        <v>23.5</v>
      </c>
      <c r="R81">
        <v>0</v>
      </c>
      <c r="T81">
        <v>0</v>
      </c>
      <c r="V81">
        <v>0</v>
      </c>
      <c r="X81">
        <v>0</v>
      </c>
      <c r="Z81">
        <v>0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41720</v>
      </c>
      <c r="F82">
        <v>2014</v>
      </c>
      <c r="G82">
        <v>3</v>
      </c>
      <c r="H82">
        <v>22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41721</v>
      </c>
      <c r="F83">
        <v>2014</v>
      </c>
      <c r="G83">
        <v>3</v>
      </c>
      <c r="H83">
        <v>23</v>
      </c>
      <c r="I83" t="s">
        <v>2</v>
      </c>
      <c r="J83">
        <v>2.5</v>
      </c>
      <c r="L83">
        <v>-8.5</v>
      </c>
      <c r="N83">
        <v>-3</v>
      </c>
      <c r="P83">
        <v>21</v>
      </c>
      <c r="R83">
        <v>0</v>
      </c>
      <c r="T83">
        <v>0</v>
      </c>
      <c r="V83">
        <v>0</v>
      </c>
      <c r="X83">
        <v>0</v>
      </c>
      <c r="Z83">
        <v>0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41722</v>
      </c>
      <c r="F84">
        <v>2014</v>
      </c>
      <c r="G84">
        <v>3</v>
      </c>
      <c r="H84">
        <v>24</v>
      </c>
      <c r="I84" t="s">
        <v>2</v>
      </c>
      <c r="J84">
        <v>-1</v>
      </c>
      <c r="L84">
        <v>-8</v>
      </c>
      <c r="N84">
        <v>-4.5</v>
      </c>
      <c r="P84">
        <v>22.5</v>
      </c>
      <c r="R84">
        <v>0</v>
      </c>
      <c r="T84">
        <v>0</v>
      </c>
      <c r="V84">
        <v>0</v>
      </c>
      <c r="X84">
        <v>0</v>
      </c>
      <c r="Z84">
        <v>0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41723</v>
      </c>
      <c r="F85">
        <v>2014</v>
      </c>
      <c r="G85">
        <v>3</v>
      </c>
      <c r="H85">
        <v>25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41724</v>
      </c>
      <c r="F86">
        <v>2014</v>
      </c>
      <c r="G86">
        <v>3</v>
      </c>
      <c r="H86">
        <v>26</v>
      </c>
      <c r="I86" t="s">
        <v>2</v>
      </c>
      <c r="J86">
        <v>1.5</v>
      </c>
      <c r="L86">
        <v>-7</v>
      </c>
      <c r="N86">
        <v>-2.8</v>
      </c>
      <c r="P86">
        <v>20.8</v>
      </c>
      <c r="R86">
        <v>0</v>
      </c>
      <c r="T86">
        <v>0</v>
      </c>
      <c r="V86">
        <v>0</v>
      </c>
      <c r="X86">
        <v>0</v>
      </c>
      <c r="Z86">
        <v>0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41725</v>
      </c>
      <c r="F87">
        <v>2014</v>
      </c>
      <c r="G87">
        <v>3</v>
      </c>
      <c r="H87">
        <v>27</v>
      </c>
      <c r="I87" t="s">
        <v>2</v>
      </c>
      <c r="J87">
        <v>-0.5</v>
      </c>
      <c r="L87">
        <v>-11</v>
      </c>
      <c r="N87">
        <v>-5.8</v>
      </c>
      <c r="P87">
        <v>23.8</v>
      </c>
      <c r="R87">
        <v>0</v>
      </c>
      <c r="T87">
        <v>0</v>
      </c>
      <c r="V87">
        <v>0</v>
      </c>
      <c r="X87">
        <v>0</v>
      </c>
      <c r="Z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41726</v>
      </c>
      <c r="F88">
        <v>2014</v>
      </c>
      <c r="G88">
        <v>3</v>
      </c>
      <c r="H88">
        <v>28</v>
      </c>
      <c r="I88" t="s">
        <v>2</v>
      </c>
      <c r="J88">
        <v>4.5</v>
      </c>
      <c r="L88">
        <v>-9</v>
      </c>
      <c r="N88">
        <v>-2.2999999999999998</v>
      </c>
      <c r="P88">
        <v>20.3</v>
      </c>
      <c r="R88">
        <v>0</v>
      </c>
      <c r="T88">
        <v>0</v>
      </c>
      <c r="V88">
        <v>1.4</v>
      </c>
      <c r="X88">
        <v>1.4</v>
      </c>
      <c r="Z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41727</v>
      </c>
      <c r="F89">
        <v>2014</v>
      </c>
      <c r="G89">
        <v>3</v>
      </c>
      <c r="H89">
        <v>29</v>
      </c>
      <c r="I89" t="s">
        <v>2</v>
      </c>
      <c r="J89">
        <v>4</v>
      </c>
      <c r="L89">
        <v>-2</v>
      </c>
      <c r="N89">
        <v>1</v>
      </c>
      <c r="P89">
        <v>17</v>
      </c>
      <c r="R89">
        <v>0</v>
      </c>
      <c r="T89">
        <v>0</v>
      </c>
      <c r="V89">
        <v>0</v>
      </c>
      <c r="X89">
        <v>0</v>
      </c>
      <c r="Z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41728</v>
      </c>
      <c r="F90">
        <v>2014</v>
      </c>
      <c r="G90">
        <v>3</v>
      </c>
      <c r="H90">
        <v>30</v>
      </c>
      <c r="I90" t="s">
        <v>2</v>
      </c>
      <c r="J90">
        <v>4</v>
      </c>
      <c r="L90">
        <v>-7</v>
      </c>
      <c r="N90">
        <v>-1.5</v>
      </c>
      <c r="P90">
        <v>19.5</v>
      </c>
      <c r="R90">
        <v>0</v>
      </c>
      <c r="T90">
        <v>0</v>
      </c>
      <c r="V90">
        <v>0</v>
      </c>
      <c r="X90">
        <v>0</v>
      </c>
      <c r="Z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41729</v>
      </c>
      <c r="F91">
        <v>2014</v>
      </c>
      <c r="G91">
        <v>3</v>
      </c>
      <c r="H91">
        <v>31</v>
      </c>
      <c r="I91" t="s">
        <v>2</v>
      </c>
      <c r="J91">
        <v>6</v>
      </c>
      <c r="L91">
        <v>-11</v>
      </c>
      <c r="N91">
        <v>-2.5</v>
      </c>
      <c r="P91">
        <v>20.5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41730</v>
      </c>
      <c r="F92">
        <v>2014</v>
      </c>
      <c r="G92">
        <v>4</v>
      </c>
      <c r="H92">
        <v>1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41731</v>
      </c>
      <c r="F93">
        <v>2014</v>
      </c>
      <c r="G93">
        <v>4</v>
      </c>
      <c r="H93">
        <v>2</v>
      </c>
      <c r="I93" t="s">
        <v>2</v>
      </c>
      <c r="J93">
        <v>8</v>
      </c>
      <c r="L93">
        <v>-3</v>
      </c>
      <c r="N93">
        <v>2.5</v>
      </c>
      <c r="P93">
        <v>15.5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41732</v>
      </c>
      <c r="F94">
        <v>2014</v>
      </c>
      <c r="G94">
        <v>4</v>
      </c>
      <c r="H94">
        <v>3</v>
      </c>
      <c r="I94" t="s">
        <v>2</v>
      </c>
      <c r="J94">
        <v>9</v>
      </c>
      <c r="L94">
        <v>-1</v>
      </c>
      <c r="N94">
        <v>4</v>
      </c>
      <c r="P94">
        <v>14</v>
      </c>
      <c r="R94">
        <v>0</v>
      </c>
      <c r="T94">
        <v>2.8</v>
      </c>
      <c r="V94">
        <v>0</v>
      </c>
      <c r="X94">
        <v>2.8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41733</v>
      </c>
      <c r="F95">
        <v>2014</v>
      </c>
      <c r="G95">
        <v>4</v>
      </c>
      <c r="H95">
        <v>4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41734</v>
      </c>
      <c r="F96">
        <v>2014</v>
      </c>
      <c r="G96">
        <v>4</v>
      </c>
      <c r="H96">
        <v>5</v>
      </c>
      <c r="I96" t="s">
        <v>2</v>
      </c>
      <c r="J96">
        <v>7</v>
      </c>
      <c r="L96">
        <v>-1</v>
      </c>
      <c r="N96">
        <v>3</v>
      </c>
      <c r="P96">
        <v>15</v>
      </c>
      <c r="R96">
        <v>0</v>
      </c>
      <c r="T96">
        <v>3</v>
      </c>
      <c r="V96">
        <v>0</v>
      </c>
      <c r="X96">
        <v>3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41735</v>
      </c>
      <c r="F97">
        <v>2014</v>
      </c>
      <c r="G97">
        <v>4</v>
      </c>
      <c r="H97">
        <v>6</v>
      </c>
      <c r="I97" t="s">
        <v>2</v>
      </c>
      <c r="J97">
        <v>8.5</v>
      </c>
      <c r="L97">
        <v>-1</v>
      </c>
      <c r="N97">
        <v>3.8</v>
      </c>
      <c r="P97">
        <v>14.2</v>
      </c>
      <c r="R97">
        <v>0</v>
      </c>
      <c r="T97">
        <v>8.4</v>
      </c>
      <c r="V97">
        <v>0</v>
      </c>
      <c r="X97">
        <v>8.4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41736</v>
      </c>
      <c r="F98">
        <v>2014</v>
      </c>
      <c r="G98">
        <v>4</v>
      </c>
      <c r="H98">
        <v>7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41737</v>
      </c>
      <c r="F99">
        <v>2014</v>
      </c>
      <c r="G99">
        <v>4</v>
      </c>
      <c r="H99">
        <v>8</v>
      </c>
      <c r="I99" t="s">
        <v>2</v>
      </c>
      <c r="J99">
        <v>11.5</v>
      </c>
      <c r="L99">
        <v>2</v>
      </c>
      <c r="N99">
        <v>6.8</v>
      </c>
      <c r="P99">
        <v>11.2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41738</v>
      </c>
      <c r="F100">
        <v>2014</v>
      </c>
      <c r="G100">
        <v>4</v>
      </c>
      <c r="H100">
        <v>9</v>
      </c>
      <c r="I100" t="s">
        <v>2</v>
      </c>
      <c r="J100">
        <v>8</v>
      </c>
      <c r="L100">
        <v>-1</v>
      </c>
      <c r="N100">
        <v>3.5</v>
      </c>
      <c r="P100">
        <v>14.5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41739</v>
      </c>
      <c r="F101">
        <v>2014</v>
      </c>
      <c r="G101">
        <v>4</v>
      </c>
      <c r="H101">
        <v>10</v>
      </c>
      <c r="I101" t="s">
        <v>2</v>
      </c>
      <c r="J101">
        <v>10</v>
      </c>
      <c r="L101">
        <v>3</v>
      </c>
      <c r="N101">
        <v>6.5</v>
      </c>
      <c r="P101">
        <v>11.5</v>
      </c>
      <c r="R101">
        <v>0</v>
      </c>
      <c r="T101">
        <v>1.2</v>
      </c>
      <c r="V101">
        <v>0</v>
      </c>
      <c r="X101">
        <v>1.2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41740</v>
      </c>
      <c r="F102">
        <v>2014</v>
      </c>
      <c r="G102">
        <v>4</v>
      </c>
      <c r="H102">
        <v>11</v>
      </c>
      <c r="I102" t="s">
        <v>2</v>
      </c>
      <c r="J102">
        <v>12.5</v>
      </c>
      <c r="L102">
        <v>0</v>
      </c>
      <c r="N102">
        <v>6.3</v>
      </c>
      <c r="P102">
        <v>11.7</v>
      </c>
      <c r="R102">
        <v>0</v>
      </c>
      <c r="T102">
        <v>1</v>
      </c>
      <c r="V102">
        <v>0</v>
      </c>
      <c r="X102">
        <v>1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41741</v>
      </c>
      <c r="F103">
        <v>2014</v>
      </c>
      <c r="G103">
        <v>4</v>
      </c>
      <c r="H103">
        <v>12</v>
      </c>
      <c r="I103" t="s">
        <v>2</v>
      </c>
      <c r="J103">
        <v>10</v>
      </c>
      <c r="L103">
        <v>-5.5</v>
      </c>
      <c r="N103">
        <v>2.2999999999999998</v>
      </c>
      <c r="P103">
        <v>15.7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41742</v>
      </c>
      <c r="F104">
        <v>2014</v>
      </c>
      <c r="G104">
        <v>4</v>
      </c>
      <c r="H104">
        <v>13</v>
      </c>
      <c r="I104" t="s">
        <v>2</v>
      </c>
      <c r="J104">
        <v>15</v>
      </c>
      <c r="L104">
        <v>-6.5</v>
      </c>
      <c r="N104">
        <v>4.3</v>
      </c>
      <c r="P104">
        <v>13.7</v>
      </c>
      <c r="R104">
        <v>0</v>
      </c>
      <c r="T104">
        <v>0</v>
      </c>
      <c r="V104">
        <v>0</v>
      </c>
      <c r="X104">
        <v>0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41743</v>
      </c>
      <c r="F105">
        <v>2014</v>
      </c>
      <c r="G105">
        <v>4</v>
      </c>
      <c r="H105">
        <v>14</v>
      </c>
      <c r="I105" t="s">
        <v>2</v>
      </c>
      <c r="J105">
        <v>15</v>
      </c>
      <c r="L105">
        <v>-3</v>
      </c>
      <c r="N105">
        <v>6</v>
      </c>
      <c r="P105">
        <v>12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41744</v>
      </c>
      <c r="F106">
        <v>2014</v>
      </c>
      <c r="G106">
        <v>4</v>
      </c>
      <c r="H106">
        <v>15</v>
      </c>
      <c r="I106" t="s">
        <v>2</v>
      </c>
      <c r="J106">
        <v>14</v>
      </c>
      <c r="L106">
        <v>1</v>
      </c>
      <c r="N106">
        <v>7.5</v>
      </c>
      <c r="P106">
        <v>10.5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41745</v>
      </c>
      <c r="F107">
        <v>2014</v>
      </c>
      <c r="G107">
        <v>4</v>
      </c>
      <c r="H107">
        <v>16</v>
      </c>
      <c r="I107" t="s">
        <v>2</v>
      </c>
      <c r="J107">
        <v>10.5</v>
      </c>
      <c r="L107">
        <v>1.5</v>
      </c>
      <c r="N107">
        <v>6</v>
      </c>
      <c r="P107">
        <v>12</v>
      </c>
      <c r="R107">
        <v>0</v>
      </c>
      <c r="T107">
        <v>3.6</v>
      </c>
      <c r="V107">
        <v>0</v>
      </c>
      <c r="X107">
        <v>3.6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41746</v>
      </c>
      <c r="F108">
        <v>2014</v>
      </c>
      <c r="G108">
        <v>4</v>
      </c>
      <c r="H108">
        <v>17</v>
      </c>
      <c r="I108" t="s">
        <v>2</v>
      </c>
      <c r="J108">
        <v>13</v>
      </c>
      <c r="L108">
        <v>1.5</v>
      </c>
      <c r="N108">
        <v>7.3</v>
      </c>
      <c r="P108">
        <v>10.7</v>
      </c>
      <c r="R108">
        <v>0</v>
      </c>
      <c r="T108">
        <v>12.6</v>
      </c>
      <c r="V108">
        <v>0</v>
      </c>
      <c r="X108">
        <v>12.6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41747</v>
      </c>
      <c r="F109">
        <v>2014</v>
      </c>
      <c r="G109">
        <v>4</v>
      </c>
      <c r="H109">
        <v>18</v>
      </c>
      <c r="I109" t="s">
        <v>2</v>
      </c>
      <c r="J109">
        <v>13</v>
      </c>
      <c r="L109">
        <v>1.5</v>
      </c>
      <c r="N109">
        <v>7.3</v>
      </c>
      <c r="P109">
        <v>10.7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41748</v>
      </c>
      <c r="F110">
        <v>2014</v>
      </c>
      <c r="G110">
        <v>4</v>
      </c>
      <c r="H110">
        <v>19</v>
      </c>
      <c r="I110" t="s">
        <v>2</v>
      </c>
      <c r="J110">
        <v>9.5</v>
      </c>
      <c r="L110">
        <v>-3</v>
      </c>
      <c r="N110">
        <v>3.3</v>
      </c>
      <c r="P110">
        <v>14.7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41749</v>
      </c>
      <c r="F111">
        <v>2014</v>
      </c>
      <c r="G111">
        <v>4</v>
      </c>
      <c r="H111">
        <v>20</v>
      </c>
      <c r="I111" t="s">
        <v>2</v>
      </c>
      <c r="J111">
        <v>15.2</v>
      </c>
      <c r="L111">
        <v>1</v>
      </c>
      <c r="N111">
        <v>8.1</v>
      </c>
      <c r="P111">
        <v>9.9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41750</v>
      </c>
      <c r="F112">
        <v>2014</v>
      </c>
      <c r="G112">
        <v>4</v>
      </c>
      <c r="H112">
        <v>21</v>
      </c>
      <c r="I112" t="s">
        <v>2</v>
      </c>
      <c r="J112">
        <v>12.5</v>
      </c>
      <c r="L112">
        <v>3</v>
      </c>
      <c r="N112">
        <v>7.8</v>
      </c>
      <c r="P112">
        <v>10.199999999999999</v>
      </c>
      <c r="R112">
        <v>0</v>
      </c>
      <c r="T112">
        <v>8.4</v>
      </c>
      <c r="V112">
        <v>0</v>
      </c>
      <c r="X112">
        <v>8.4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41751</v>
      </c>
      <c r="F113">
        <v>2014</v>
      </c>
      <c r="G113">
        <v>4</v>
      </c>
      <c r="H113">
        <v>22</v>
      </c>
      <c r="I113" t="s">
        <v>2</v>
      </c>
      <c r="J113">
        <v>9.5</v>
      </c>
      <c r="L113">
        <v>2.5</v>
      </c>
      <c r="N113">
        <v>6</v>
      </c>
      <c r="P113">
        <v>12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41752</v>
      </c>
      <c r="F114">
        <v>2014</v>
      </c>
      <c r="G114">
        <v>4</v>
      </c>
      <c r="H114">
        <v>23</v>
      </c>
      <c r="I114" t="s">
        <v>2</v>
      </c>
      <c r="J114">
        <v>14.5</v>
      </c>
      <c r="L114">
        <v>-1.5</v>
      </c>
      <c r="N114">
        <v>6.5</v>
      </c>
      <c r="P114">
        <v>11.5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41753</v>
      </c>
      <c r="F115">
        <v>2014</v>
      </c>
      <c r="G115">
        <v>4</v>
      </c>
      <c r="H115">
        <v>24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41754</v>
      </c>
      <c r="F116">
        <v>2014</v>
      </c>
      <c r="G116">
        <v>4</v>
      </c>
      <c r="H116">
        <v>25</v>
      </c>
      <c r="I116" t="s">
        <v>2</v>
      </c>
      <c r="J116">
        <v>11.5</v>
      </c>
      <c r="L116">
        <v>3.5</v>
      </c>
      <c r="N116">
        <v>7.5</v>
      </c>
      <c r="P116">
        <v>10.5</v>
      </c>
      <c r="R116">
        <v>0</v>
      </c>
      <c r="T116">
        <v>1</v>
      </c>
      <c r="V116">
        <v>0</v>
      </c>
      <c r="X116">
        <v>1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41755</v>
      </c>
      <c r="F117">
        <v>2014</v>
      </c>
      <c r="G117">
        <v>4</v>
      </c>
      <c r="H117">
        <v>26</v>
      </c>
      <c r="I117" t="s">
        <v>2</v>
      </c>
      <c r="J117">
        <v>13</v>
      </c>
      <c r="L117">
        <v>2</v>
      </c>
      <c r="N117">
        <v>7.5</v>
      </c>
      <c r="P117">
        <v>10.5</v>
      </c>
      <c r="R117">
        <v>0</v>
      </c>
      <c r="T117">
        <v>11.6</v>
      </c>
      <c r="V117">
        <v>0</v>
      </c>
      <c r="X117">
        <v>11.6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41756</v>
      </c>
      <c r="F118">
        <v>2014</v>
      </c>
      <c r="G118">
        <v>4</v>
      </c>
      <c r="H118">
        <v>27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41757</v>
      </c>
      <c r="F119">
        <v>2014</v>
      </c>
      <c r="G119">
        <v>4</v>
      </c>
      <c r="H119">
        <v>28</v>
      </c>
      <c r="I119" t="s">
        <v>2</v>
      </c>
      <c r="J119">
        <v>15</v>
      </c>
      <c r="L119">
        <v>-2.5</v>
      </c>
      <c r="N119">
        <v>6.3</v>
      </c>
      <c r="P119">
        <v>11.7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41758</v>
      </c>
      <c r="F120">
        <v>2014</v>
      </c>
      <c r="G120">
        <v>4</v>
      </c>
      <c r="H120">
        <v>29</v>
      </c>
      <c r="I120" t="s">
        <v>2</v>
      </c>
      <c r="J120">
        <v>17.5</v>
      </c>
      <c r="L120">
        <v>-1</v>
      </c>
      <c r="N120">
        <v>8.3000000000000007</v>
      </c>
      <c r="P120">
        <v>9.6999999999999993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41759</v>
      </c>
      <c r="F121">
        <v>2014</v>
      </c>
      <c r="G121">
        <v>4</v>
      </c>
      <c r="H121">
        <v>30</v>
      </c>
      <c r="I121" t="s">
        <v>2</v>
      </c>
      <c r="J121">
        <v>18.5</v>
      </c>
      <c r="L121">
        <v>7.5</v>
      </c>
      <c r="N121">
        <v>13</v>
      </c>
      <c r="P121">
        <v>5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41760</v>
      </c>
      <c r="F122">
        <v>2014</v>
      </c>
      <c r="G122">
        <v>5</v>
      </c>
      <c r="H122">
        <v>1</v>
      </c>
      <c r="I122" t="s">
        <v>2</v>
      </c>
      <c r="J122">
        <v>23</v>
      </c>
      <c r="L122">
        <v>9</v>
      </c>
      <c r="N122">
        <v>16</v>
      </c>
      <c r="P122">
        <v>2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41761</v>
      </c>
      <c r="F123">
        <v>2014</v>
      </c>
      <c r="G123">
        <v>5</v>
      </c>
      <c r="H123">
        <v>2</v>
      </c>
      <c r="I123" t="s">
        <v>2</v>
      </c>
      <c r="J123">
        <v>10.5</v>
      </c>
      <c r="L123">
        <v>7</v>
      </c>
      <c r="N123">
        <v>8.8000000000000007</v>
      </c>
      <c r="P123">
        <v>9.1999999999999993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41762</v>
      </c>
      <c r="F124">
        <v>2014</v>
      </c>
      <c r="G124">
        <v>5</v>
      </c>
      <c r="H124">
        <v>3</v>
      </c>
      <c r="I124" t="s">
        <v>2</v>
      </c>
      <c r="J124">
        <v>7.5</v>
      </c>
      <c r="L124">
        <v>1</v>
      </c>
      <c r="N124">
        <v>4.3</v>
      </c>
      <c r="P124">
        <v>13.7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41763</v>
      </c>
      <c r="F125">
        <v>2014</v>
      </c>
      <c r="G125">
        <v>5</v>
      </c>
      <c r="H125">
        <v>4</v>
      </c>
      <c r="I125" t="s">
        <v>2</v>
      </c>
      <c r="J125">
        <v>12.5</v>
      </c>
      <c r="L125">
        <v>-1.5</v>
      </c>
      <c r="N125">
        <v>5.5</v>
      </c>
      <c r="P125">
        <v>12.5</v>
      </c>
      <c r="R125">
        <v>0</v>
      </c>
      <c r="T125">
        <v>0</v>
      </c>
      <c r="V125">
        <v>0</v>
      </c>
      <c r="X125">
        <v>0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41764</v>
      </c>
      <c r="F126">
        <v>2014</v>
      </c>
      <c r="G126">
        <v>5</v>
      </c>
      <c r="H126">
        <v>5</v>
      </c>
      <c r="I126" t="s">
        <v>2</v>
      </c>
      <c r="J126">
        <v>17.2</v>
      </c>
      <c r="L126">
        <v>-5</v>
      </c>
      <c r="N126">
        <v>6.1</v>
      </c>
      <c r="P126">
        <v>11.9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41765</v>
      </c>
      <c r="F127">
        <v>2014</v>
      </c>
      <c r="G127">
        <v>5</v>
      </c>
      <c r="H127">
        <v>6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41766</v>
      </c>
      <c r="F128">
        <v>2014</v>
      </c>
      <c r="G128">
        <v>5</v>
      </c>
      <c r="H128">
        <v>7</v>
      </c>
      <c r="I128" t="s">
        <v>2</v>
      </c>
      <c r="J128">
        <v>21</v>
      </c>
      <c r="L128">
        <v>2</v>
      </c>
      <c r="N128">
        <v>11.5</v>
      </c>
      <c r="P128">
        <v>6.5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41767</v>
      </c>
      <c r="F129">
        <v>2014</v>
      </c>
      <c r="G129">
        <v>5</v>
      </c>
      <c r="H129">
        <v>8</v>
      </c>
      <c r="I129" t="s">
        <v>2</v>
      </c>
      <c r="J129">
        <v>21</v>
      </c>
      <c r="L129">
        <v>4.5</v>
      </c>
      <c r="N129">
        <v>12.8</v>
      </c>
      <c r="P129">
        <v>5.2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41768</v>
      </c>
      <c r="F130">
        <v>2014</v>
      </c>
      <c r="G130">
        <v>5</v>
      </c>
      <c r="H130">
        <v>9</v>
      </c>
      <c r="I130" t="s">
        <v>2</v>
      </c>
      <c r="J130">
        <v>20</v>
      </c>
      <c r="L130">
        <v>9</v>
      </c>
      <c r="N130">
        <v>14.5</v>
      </c>
      <c r="P130">
        <v>3.5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41769</v>
      </c>
      <c r="F131">
        <v>2014</v>
      </c>
      <c r="G131">
        <v>5</v>
      </c>
      <c r="H131">
        <v>10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41770</v>
      </c>
      <c r="F132">
        <v>2014</v>
      </c>
      <c r="G132">
        <v>5</v>
      </c>
      <c r="H132">
        <v>11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41771</v>
      </c>
      <c r="F133">
        <v>2014</v>
      </c>
      <c r="G133">
        <v>5</v>
      </c>
      <c r="H133">
        <v>12</v>
      </c>
      <c r="I133" t="s">
        <v>2</v>
      </c>
      <c r="J133">
        <v>21.5</v>
      </c>
      <c r="L133">
        <v>3</v>
      </c>
      <c r="N133">
        <v>12.3</v>
      </c>
      <c r="P133">
        <v>5.7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41772</v>
      </c>
      <c r="F134">
        <v>2014</v>
      </c>
      <c r="G134">
        <v>5</v>
      </c>
      <c r="H134">
        <v>13</v>
      </c>
      <c r="I134" t="s">
        <v>2</v>
      </c>
      <c r="J134">
        <v>19</v>
      </c>
      <c r="L134">
        <v>6</v>
      </c>
      <c r="N134">
        <v>12.5</v>
      </c>
      <c r="P134">
        <v>5.5</v>
      </c>
      <c r="R134">
        <v>0</v>
      </c>
      <c r="T134">
        <v>4</v>
      </c>
      <c r="V134">
        <v>0</v>
      </c>
      <c r="X134">
        <v>4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41773</v>
      </c>
      <c r="F135">
        <v>2014</v>
      </c>
      <c r="G135">
        <v>5</v>
      </c>
      <c r="H135">
        <v>14</v>
      </c>
      <c r="I135" t="s">
        <v>2</v>
      </c>
      <c r="J135">
        <v>21</v>
      </c>
      <c r="L135">
        <v>9</v>
      </c>
      <c r="N135">
        <v>15</v>
      </c>
      <c r="P135">
        <v>3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41774</v>
      </c>
      <c r="F136">
        <v>2014</v>
      </c>
      <c r="G136">
        <v>5</v>
      </c>
      <c r="H136">
        <v>15</v>
      </c>
      <c r="I136" t="s">
        <v>2</v>
      </c>
      <c r="J136">
        <v>21</v>
      </c>
      <c r="L136">
        <v>3</v>
      </c>
      <c r="N136">
        <v>12</v>
      </c>
      <c r="P136">
        <v>6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41775</v>
      </c>
      <c r="F137">
        <v>2014</v>
      </c>
      <c r="G137">
        <v>5</v>
      </c>
      <c r="H137">
        <v>16</v>
      </c>
      <c r="I137" t="s">
        <v>2</v>
      </c>
      <c r="J137">
        <v>23.2</v>
      </c>
      <c r="L137">
        <v>2</v>
      </c>
      <c r="N137">
        <v>12.6</v>
      </c>
      <c r="P137">
        <v>5.4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41776</v>
      </c>
      <c r="F138">
        <v>2014</v>
      </c>
      <c r="G138">
        <v>5</v>
      </c>
      <c r="H138">
        <v>17</v>
      </c>
      <c r="I138" t="s">
        <v>2</v>
      </c>
      <c r="J138">
        <v>17</v>
      </c>
      <c r="L138">
        <v>6.5</v>
      </c>
      <c r="N138">
        <v>11.8</v>
      </c>
      <c r="P138">
        <v>6.2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41777</v>
      </c>
      <c r="F139">
        <v>2014</v>
      </c>
      <c r="G139">
        <v>5</v>
      </c>
      <c r="H139">
        <v>18</v>
      </c>
      <c r="I139" t="s">
        <v>2</v>
      </c>
      <c r="J139">
        <v>24</v>
      </c>
      <c r="L139">
        <v>7</v>
      </c>
      <c r="N139">
        <v>15.5</v>
      </c>
      <c r="P139">
        <v>2.5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41778</v>
      </c>
      <c r="F140">
        <v>2014</v>
      </c>
      <c r="G140">
        <v>5</v>
      </c>
      <c r="H140">
        <v>19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41779</v>
      </c>
      <c r="F141">
        <v>2014</v>
      </c>
      <c r="G141">
        <v>5</v>
      </c>
      <c r="H141">
        <v>20</v>
      </c>
      <c r="I141" t="s">
        <v>2</v>
      </c>
      <c r="J141">
        <v>21</v>
      </c>
      <c r="L141">
        <v>6.5</v>
      </c>
      <c r="N141">
        <v>13.8</v>
      </c>
      <c r="P141">
        <v>4.2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41780</v>
      </c>
      <c r="F142">
        <v>2014</v>
      </c>
      <c r="G142">
        <v>5</v>
      </c>
      <c r="H142">
        <v>21</v>
      </c>
      <c r="I142" t="s">
        <v>2</v>
      </c>
      <c r="J142">
        <v>11.5</v>
      </c>
      <c r="L142">
        <v>7</v>
      </c>
      <c r="N142">
        <v>9.3000000000000007</v>
      </c>
      <c r="P142">
        <v>8.6999999999999993</v>
      </c>
      <c r="R142">
        <v>0</v>
      </c>
      <c r="T142">
        <v>5.8</v>
      </c>
      <c r="V142">
        <v>0</v>
      </c>
      <c r="X142">
        <v>5.8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41781</v>
      </c>
      <c r="F143">
        <v>2014</v>
      </c>
      <c r="G143">
        <v>5</v>
      </c>
      <c r="H143">
        <v>22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41782</v>
      </c>
      <c r="F144">
        <v>2014</v>
      </c>
      <c r="G144">
        <v>5</v>
      </c>
      <c r="H144">
        <v>23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41783</v>
      </c>
      <c r="F145">
        <v>2014</v>
      </c>
      <c r="G145">
        <v>5</v>
      </c>
      <c r="H145">
        <v>24</v>
      </c>
      <c r="I145" t="s">
        <v>2</v>
      </c>
      <c r="J145">
        <v>20</v>
      </c>
      <c r="L145">
        <v>3</v>
      </c>
      <c r="N145">
        <v>11.5</v>
      </c>
      <c r="P145">
        <v>6.5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41784</v>
      </c>
      <c r="F146">
        <v>2014</v>
      </c>
      <c r="G146">
        <v>5</v>
      </c>
      <c r="H146">
        <v>25</v>
      </c>
      <c r="I146" t="s">
        <v>2</v>
      </c>
      <c r="J146">
        <v>20</v>
      </c>
      <c r="L146">
        <v>5.5</v>
      </c>
      <c r="N146">
        <v>12.8</v>
      </c>
      <c r="P146">
        <v>5.2</v>
      </c>
      <c r="R146">
        <v>0</v>
      </c>
      <c r="T146">
        <v>4.5999999999999996</v>
      </c>
      <c r="V146">
        <v>0</v>
      </c>
      <c r="X146">
        <v>4.5999999999999996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41785</v>
      </c>
      <c r="F147">
        <v>2014</v>
      </c>
      <c r="G147">
        <v>5</v>
      </c>
      <c r="H147">
        <v>26</v>
      </c>
      <c r="I147" t="s">
        <v>2</v>
      </c>
      <c r="J147">
        <v>9.5</v>
      </c>
      <c r="L147">
        <v>7</v>
      </c>
      <c r="N147">
        <v>8.3000000000000007</v>
      </c>
      <c r="P147">
        <v>9.6999999999999993</v>
      </c>
      <c r="R147">
        <v>0</v>
      </c>
      <c r="T147">
        <v>7</v>
      </c>
      <c r="V147">
        <v>0</v>
      </c>
      <c r="X147">
        <v>7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41786</v>
      </c>
      <c r="F148">
        <v>2014</v>
      </c>
      <c r="G148">
        <v>5</v>
      </c>
      <c r="H148">
        <v>27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41787</v>
      </c>
      <c r="F149">
        <v>2014</v>
      </c>
      <c r="G149">
        <v>5</v>
      </c>
      <c r="H149">
        <v>28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41788</v>
      </c>
      <c r="F150">
        <v>2014</v>
      </c>
      <c r="G150">
        <v>5</v>
      </c>
      <c r="H150">
        <v>29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41789</v>
      </c>
      <c r="F151">
        <v>2014</v>
      </c>
      <c r="G151">
        <v>5</v>
      </c>
      <c r="H151">
        <v>30</v>
      </c>
      <c r="I151" t="s">
        <v>2</v>
      </c>
      <c r="J151">
        <v>23</v>
      </c>
      <c r="L151">
        <v>8</v>
      </c>
      <c r="N151">
        <v>15.5</v>
      </c>
      <c r="P151">
        <v>2.5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41790</v>
      </c>
      <c r="F152">
        <v>2014</v>
      </c>
      <c r="G152">
        <v>5</v>
      </c>
      <c r="H152">
        <v>31</v>
      </c>
      <c r="I152" t="s">
        <v>2</v>
      </c>
      <c r="J152">
        <v>22</v>
      </c>
      <c r="L152">
        <v>4</v>
      </c>
      <c r="N152">
        <v>13</v>
      </c>
      <c r="P152">
        <v>5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41791</v>
      </c>
      <c r="F153">
        <v>2014</v>
      </c>
      <c r="G153">
        <v>6</v>
      </c>
      <c r="H153">
        <v>1</v>
      </c>
      <c r="I153" t="s">
        <v>2</v>
      </c>
      <c r="J153">
        <v>22.5</v>
      </c>
      <c r="L153">
        <v>5</v>
      </c>
      <c r="N153">
        <v>13.8</v>
      </c>
      <c r="P153">
        <v>4.2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41792</v>
      </c>
      <c r="F154">
        <v>2014</v>
      </c>
      <c r="G154">
        <v>6</v>
      </c>
      <c r="H154">
        <v>2</v>
      </c>
      <c r="I154" t="s">
        <v>2</v>
      </c>
      <c r="J154">
        <v>28</v>
      </c>
      <c r="L154">
        <v>5.5</v>
      </c>
      <c r="N154">
        <v>16.8</v>
      </c>
      <c r="P154">
        <v>1.2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41793</v>
      </c>
      <c r="F155">
        <v>2014</v>
      </c>
      <c r="G155">
        <v>6</v>
      </c>
      <c r="H155">
        <v>3</v>
      </c>
      <c r="I155" t="s">
        <v>2</v>
      </c>
      <c r="J155">
        <v>22</v>
      </c>
      <c r="L155">
        <v>8</v>
      </c>
      <c r="N155">
        <v>15</v>
      </c>
      <c r="P155">
        <v>3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41794</v>
      </c>
      <c r="F156">
        <v>2014</v>
      </c>
      <c r="G156">
        <v>6</v>
      </c>
      <c r="H156">
        <v>4</v>
      </c>
      <c r="I156" t="s">
        <v>2</v>
      </c>
      <c r="J156">
        <v>13</v>
      </c>
      <c r="L156">
        <v>5.5</v>
      </c>
      <c r="N156">
        <v>9.3000000000000007</v>
      </c>
      <c r="P156">
        <v>8.6999999999999993</v>
      </c>
      <c r="R156">
        <v>0</v>
      </c>
      <c r="T156">
        <v>4</v>
      </c>
      <c r="V156">
        <v>0</v>
      </c>
      <c r="X156">
        <v>4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41795</v>
      </c>
      <c r="F157">
        <v>2014</v>
      </c>
      <c r="G157">
        <v>6</v>
      </c>
      <c r="H157">
        <v>5</v>
      </c>
      <c r="I157" t="s">
        <v>2</v>
      </c>
      <c r="J157">
        <v>17.5</v>
      </c>
      <c r="L157">
        <v>5</v>
      </c>
      <c r="N157">
        <v>11.3</v>
      </c>
      <c r="P157">
        <v>6.7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41796</v>
      </c>
      <c r="F158">
        <v>2014</v>
      </c>
      <c r="G158">
        <v>6</v>
      </c>
      <c r="H158">
        <v>6</v>
      </c>
      <c r="I158" t="s">
        <v>2</v>
      </c>
      <c r="J158">
        <v>21.5</v>
      </c>
      <c r="L158">
        <v>3</v>
      </c>
      <c r="N158">
        <v>12.3</v>
      </c>
      <c r="P158">
        <v>5.7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41797</v>
      </c>
      <c r="F159">
        <v>2014</v>
      </c>
      <c r="G159">
        <v>6</v>
      </c>
      <c r="H159">
        <v>7</v>
      </c>
      <c r="I159" t="s">
        <v>2</v>
      </c>
      <c r="J159">
        <v>23.5</v>
      </c>
      <c r="L159">
        <v>3</v>
      </c>
      <c r="N159">
        <v>13.3</v>
      </c>
      <c r="P159">
        <v>4.7</v>
      </c>
      <c r="R159">
        <v>0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41798</v>
      </c>
      <c r="F160">
        <v>2014</v>
      </c>
      <c r="G160">
        <v>6</v>
      </c>
      <c r="H160">
        <v>8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41799</v>
      </c>
      <c r="F161">
        <v>2014</v>
      </c>
      <c r="G161">
        <v>6</v>
      </c>
      <c r="H161">
        <v>9</v>
      </c>
      <c r="I161" t="s">
        <v>2</v>
      </c>
      <c r="J161">
        <v>17</v>
      </c>
      <c r="L161">
        <v>8</v>
      </c>
      <c r="N161">
        <v>12.5</v>
      </c>
      <c r="P161">
        <v>5.5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41800</v>
      </c>
      <c r="F162">
        <v>2014</v>
      </c>
      <c r="G162">
        <v>6</v>
      </c>
      <c r="H162">
        <v>10</v>
      </c>
      <c r="I162" t="s">
        <v>2</v>
      </c>
      <c r="J162">
        <v>22</v>
      </c>
      <c r="L162">
        <v>2.5</v>
      </c>
      <c r="N162">
        <v>12.3</v>
      </c>
      <c r="P162">
        <v>5.7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41801</v>
      </c>
      <c r="F163">
        <v>2014</v>
      </c>
      <c r="G163">
        <v>6</v>
      </c>
      <c r="H163">
        <v>11</v>
      </c>
      <c r="I163" t="s">
        <v>2</v>
      </c>
      <c r="J163">
        <v>22</v>
      </c>
      <c r="L163">
        <v>3.5</v>
      </c>
      <c r="N163">
        <v>12.8</v>
      </c>
      <c r="P163">
        <v>5.2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41802</v>
      </c>
      <c r="F164">
        <v>2014</v>
      </c>
      <c r="G164">
        <v>6</v>
      </c>
      <c r="H164">
        <v>12</v>
      </c>
      <c r="I164" t="s">
        <v>2</v>
      </c>
      <c r="J164">
        <v>25.5</v>
      </c>
      <c r="L164">
        <v>10.5</v>
      </c>
      <c r="N164">
        <v>18</v>
      </c>
      <c r="P164">
        <v>0</v>
      </c>
      <c r="R164">
        <v>0</v>
      </c>
      <c r="T164">
        <v>3</v>
      </c>
      <c r="V164">
        <v>0</v>
      </c>
      <c r="X164">
        <v>3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41803</v>
      </c>
      <c r="F165">
        <v>2014</v>
      </c>
      <c r="G165">
        <v>6</v>
      </c>
      <c r="H165">
        <v>13</v>
      </c>
      <c r="I165" t="s">
        <v>2</v>
      </c>
      <c r="J165">
        <v>24</v>
      </c>
      <c r="L165">
        <v>8</v>
      </c>
      <c r="N165">
        <v>16</v>
      </c>
      <c r="P165">
        <v>2</v>
      </c>
      <c r="R165">
        <v>0</v>
      </c>
      <c r="T165">
        <v>0</v>
      </c>
      <c r="V165">
        <v>0</v>
      </c>
      <c r="X165">
        <v>0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41804</v>
      </c>
      <c r="F166">
        <v>2014</v>
      </c>
      <c r="G166">
        <v>6</v>
      </c>
      <c r="H166">
        <v>14</v>
      </c>
      <c r="I166" t="s">
        <v>2</v>
      </c>
      <c r="J166">
        <v>21</v>
      </c>
      <c r="L166">
        <v>12</v>
      </c>
      <c r="N166">
        <v>16.5</v>
      </c>
      <c r="P166">
        <v>1.5</v>
      </c>
      <c r="R166">
        <v>0</v>
      </c>
      <c r="T166">
        <v>1</v>
      </c>
      <c r="V166">
        <v>0</v>
      </c>
      <c r="X166">
        <v>1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41805</v>
      </c>
      <c r="F167">
        <v>2014</v>
      </c>
      <c r="G167">
        <v>6</v>
      </c>
      <c r="H167">
        <v>15</v>
      </c>
      <c r="I167" t="s">
        <v>2</v>
      </c>
      <c r="J167">
        <v>20</v>
      </c>
      <c r="L167">
        <v>7</v>
      </c>
      <c r="N167">
        <v>13.5</v>
      </c>
      <c r="P167">
        <v>4.5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41806</v>
      </c>
      <c r="F168">
        <v>2014</v>
      </c>
      <c r="G168">
        <v>6</v>
      </c>
      <c r="H168">
        <v>16</v>
      </c>
      <c r="I168" t="s">
        <v>2</v>
      </c>
      <c r="J168">
        <v>19</v>
      </c>
      <c r="L168">
        <v>5</v>
      </c>
      <c r="N168">
        <v>12</v>
      </c>
      <c r="P168">
        <v>6</v>
      </c>
      <c r="R168">
        <v>0</v>
      </c>
      <c r="T168">
        <v>0</v>
      </c>
      <c r="U168" t="s">
        <v>3</v>
      </c>
      <c r="V168">
        <v>0</v>
      </c>
      <c r="X168">
        <v>0</v>
      </c>
      <c r="Y168" t="s">
        <v>3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41807</v>
      </c>
      <c r="F169">
        <v>2014</v>
      </c>
      <c r="G169">
        <v>6</v>
      </c>
      <c r="H169">
        <v>17</v>
      </c>
      <c r="I169" t="s">
        <v>2</v>
      </c>
      <c r="J169">
        <v>26.5</v>
      </c>
      <c r="L169">
        <v>5</v>
      </c>
      <c r="N169">
        <v>15.8</v>
      </c>
      <c r="P169">
        <v>2.2000000000000002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41808</v>
      </c>
      <c r="F170">
        <v>2014</v>
      </c>
      <c r="G170">
        <v>6</v>
      </c>
      <c r="H170">
        <v>18</v>
      </c>
      <c r="I170" t="s">
        <v>2</v>
      </c>
      <c r="J170">
        <v>23</v>
      </c>
      <c r="L170">
        <v>9.5</v>
      </c>
      <c r="N170">
        <v>16.3</v>
      </c>
      <c r="P170">
        <v>1.7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41809</v>
      </c>
      <c r="F171">
        <v>2014</v>
      </c>
      <c r="G171">
        <v>6</v>
      </c>
      <c r="H171">
        <v>19</v>
      </c>
      <c r="I171" t="s">
        <v>2</v>
      </c>
      <c r="J171">
        <v>16.5</v>
      </c>
      <c r="L171">
        <v>11</v>
      </c>
      <c r="N171">
        <v>13.8</v>
      </c>
      <c r="P171">
        <v>4.2</v>
      </c>
      <c r="R171">
        <v>0</v>
      </c>
      <c r="T171">
        <v>1.2</v>
      </c>
      <c r="V171">
        <v>0</v>
      </c>
      <c r="X171">
        <v>1.2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41810</v>
      </c>
      <c r="F172">
        <v>2014</v>
      </c>
      <c r="G172">
        <v>6</v>
      </c>
      <c r="H172">
        <v>20</v>
      </c>
      <c r="I172" t="s">
        <v>2</v>
      </c>
      <c r="J172">
        <v>20</v>
      </c>
      <c r="L172">
        <v>8.5</v>
      </c>
      <c r="N172">
        <v>14.3</v>
      </c>
      <c r="P172">
        <v>3.7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41811</v>
      </c>
      <c r="F173">
        <v>2014</v>
      </c>
      <c r="G173">
        <v>6</v>
      </c>
      <c r="H173">
        <v>21</v>
      </c>
      <c r="I173" t="s">
        <v>2</v>
      </c>
      <c r="J173">
        <v>21</v>
      </c>
      <c r="L173">
        <v>2</v>
      </c>
      <c r="N173">
        <v>11.5</v>
      </c>
      <c r="P173">
        <v>6.5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41812</v>
      </c>
      <c r="F174">
        <v>2014</v>
      </c>
      <c r="G174">
        <v>6</v>
      </c>
      <c r="H174">
        <v>22</v>
      </c>
      <c r="I174" t="s">
        <v>2</v>
      </c>
      <c r="J174">
        <v>23.5</v>
      </c>
      <c r="L174">
        <v>5.5</v>
      </c>
      <c r="N174">
        <v>14.5</v>
      </c>
      <c r="P174">
        <v>3.5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41813</v>
      </c>
      <c r="F175">
        <v>2014</v>
      </c>
      <c r="G175">
        <v>6</v>
      </c>
      <c r="H175">
        <v>23</v>
      </c>
      <c r="I175" t="s">
        <v>2</v>
      </c>
      <c r="J175">
        <v>28</v>
      </c>
      <c r="L175">
        <v>12</v>
      </c>
      <c r="N175">
        <v>20</v>
      </c>
      <c r="P175">
        <v>0</v>
      </c>
      <c r="R175">
        <v>2</v>
      </c>
      <c r="T175">
        <v>3</v>
      </c>
      <c r="V175">
        <v>0</v>
      </c>
      <c r="X175">
        <v>3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41814</v>
      </c>
      <c r="F176">
        <v>2014</v>
      </c>
      <c r="G176">
        <v>6</v>
      </c>
      <c r="H176">
        <v>24</v>
      </c>
      <c r="I176" t="s">
        <v>2</v>
      </c>
      <c r="J176">
        <v>22.5</v>
      </c>
      <c r="L176">
        <v>13</v>
      </c>
      <c r="N176">
        <v>17.8</v>
      </c>
      <c r="P176">
        <v>0.2</v>
      </c>
      <c r="R176">
        <v>0</v>
      </c>
      <c r="T176">
        <v>1.8</v>
      </c>
      <c r="V176">
        <v>0</v>
      </c>
      <c r="X176">
        <v>1.8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41815</v>
      </c>
      <c r="F177">
        <v>2014</v>
      </c>
      <c r="G177">
        <v>6</v>
      </c>
      <c r="H177">
        <v>25</v>
      </c>
      <c r="I177" t="s">
        <v>2</v>
      </c>
      <c r="J177">
        <v>23</v>
      </c>
      <c r="L177">
        <v>6.5</v>
      </c>
      <c r="N177">
        <v>14.8</v>
      </c>
      <c r="P177">
        <v>3.2</v>
      </c>
      <c r="R177">
        <v>0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41816</v>
      </c>
      <c r="F178">
        <v>2014</v>
      </c>
      <c r="G178">
        <v>6</v>
      </c>
      <c r="H178">
        <v>26</v>
      </c>
      <c r="I178" t="s">
        <v>2</v>
      </c>
      <c r="J178">
        <v>26</v>
      </c>
      <c r="L178">
        <v>4</v>
      </c>
      <c r="N178">
        <v>15</v>
      </c>
      <c r="P178">
        <v>3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41817</v>
      </c>
      <c r="F179">
        <v>2014</v>
      </c>
      <c r="G179">
        <v>6</v>
      </c>
      <c r="H179">
        <v>27</v>
      </c>
      <c r="I179" t="s">
        <v>2</v>
      </c>
      <c r="J179">
        <v>24.5</v>
      </c>
      <c r="L179">
        <v>9.5</v>
      </c>
      <c r="N179">
        <v>17</v>
      </c>
      <c r="P179">
        <v>1</v>
      </c>
      <c r="R179">
        <v>0</v>
      </c>
      <c r="T179">
        <v>9</v>
      </c>
      <c r="V179">
        <v>0</v>
      </c>
      <c r="X179">
        <v>9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41818</v>
      </c>
      <c r="F180">
        <v>2014</v>
      </c>
      <c r="G180">
        <v>6</v>
      </c>
      <c r="H180">
        <v>28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41819</v>
      </c>
      <c r="F181">
        <v>2014</v>
      </c>
      <c r="G181">
        <v>6</v>
      </c>
      <c r="H181">
        <v>29</v>
      </c>
      <c r="I181" t="s">
        <v>2</v>
      </c>
      <c r="J181">
        <v>23.5</v>
      </c>
      <c r="L181">
        <v>7.5</v>
      </c>
      <c r="N181">
        <v>15.5</v>
      </c>
      <c r="P181">
        <v>2.5</v>
      </c>
      <c r="R181">
        <v>0</v>
      </c>
      <c r="T181">
        <v>0</v>
      </c>
      <c r="V181">
        <v>0</v>
      </c>
      <c r="X181">
        <v>0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41820</v>
      </c>
      <c r="F182">
        <v>2014</v>
      </c>
      <c r="G182">
        <v>6</v>
      </c>
      <c r="H182">
        <v>30</v>
      </c>
      <c r="I182" t="s">
        <v>2</v>
      </c>
      <c r="J182">
        <v>25</v>
      </c>
      <c r="L182">
        <v>6.5</v>
      </c>
      <c r="N182">
        <v>15.8</v>
      </c>
      <c r="P182">
        <v>2.2000000000000002</v>
      </c>
      <c r="R182">
        <v>0</v>
      </c>
      <c r="T182">
        <v>0</v>
      </c>
      <c r="V182">
        <v>0</v>
      </c>
      <c r="X182">
        <v>0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41821</v>
      </c>
      <c r="F183">
        <v>2014</v>
      </c>
      <c r="G183">
        <v>7</v>
      </c>
      <c r="H183">
        <v>1</v>
      </c>
      <c r="I183" t="s">
        <v>2</v>
      </c>
      <c r="J183">
        <v>29</v>
      </c>
      <c r="L183">
        <v>7.5</v>
      </c>
      <c r="N183">
        <v>18.3</v>
      </c>
      <c r="P183">
        <v>0</v>
      </c>
      <c r="R183">
        <v>0.3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41822</v>
      </c>
      <c r="F184">
        <v>2014</v>
      </c>
      <c r="G184">
        <v>7</v>
      </c>
      <c r="H184">
        <v>2</v>
      </c>
      <c r="I184" t="s">
        <v>2</v>
      </c>
      <c r="J184">
        <v>28</v>
      </c>
      <c r="L184">
        <v>15</v>
      </c>
      <c r="N184">
        <v>21.5</v>
      </c>
      <c r="P184">
        <v>0</v>
      </c>
      <c r="R184">
        <v>3.5</v>
      </c>
      <c r="T184">
        <v>2.2000000000000002</v>
      </c>
      <c r="V184">
        <v>0</v>
      </c>
      <c r="X184">
        <v>2.2000000000000002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41823</v>
      </c>
      <c r="F185">
        <v>2014</v>
      </c>
      <c r="G185">
        <v>7</v>
      </c>
      <c r="H185">
        <v>3</v>
      </c>
      <c r="I185" t="s">
        <v>2</v>
      </c>
      <c r="J185">
        <v>18</v>
      </c>
      <c r="L185">
        <v>10</v>
      </c>
      <c r="N185">
        <v>14</v>
      </c>
      <c r="P185">
        <v>4</v>
      </c>
      <c r="R185">
        <v>0</v>
      </c>
      <c r="T185">
        <v>1.8</v>
      </c>
      <c r="V185">
        <v>0</v>
      </c>
      <c r="X185">
        <v>1.8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41824</v>
      </c>
      <c r="F186">
        <v>2014</v>
      </c>
      <c r="G186">
        <v>7</v>
      </c>
      <c r="H186">
        <v>4</v>
      </c>
      <c r="I186" t="s">
        <v>2</v>
      </c>
      <c r="J186">
        <v>23</v>
      </c>
      <c r="L186">
        <v>6.5</v>
      </c>
      <c r="N186">
        <v>14.8</v>
      </c>
      <c r="P186">
        <v>3.2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41825</v>
      </c>
      <c r="F187">
        <v>2014</v>
      </c>
      <c r="G187">
        <v>7</v>
      </c>
      <c r="H187">
        <v>5</v>
      </c>
      <c r="I187" t="s">
        <v>2</v>
      </c>
      <c r="J187">
        <v>21</v>
      </c>
      <c r="L187">
        <v>11.5</v>
      </c>
      <c r="N187">
        <v>16.3</v>
      </c>
      <c r="P187">
        <v>1.7</v>
      </c>
      <c r="R187">
        <v>0</v>
      </c>
      <c r="T187">
        <v>9</v>
      </c>
      <c r="V187">
        <v>0</v>
      </c>
      <c r="X187">
        <v>9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41826</v>
      </c>
      <c r="F188">
        <v>2014</v>
      </c>
      <c r="G188">
        <v>7</v>
      </c>
      <c r="H188">
        <v>6</v>
      </c>
      <c r="I188" t="s">
        <v>2</v>
      </c>
      <c r="J188">
        <v>24</v>
      </c>
      <c r="L188">
        <v>10</v>
      </c>
      <c r="N188">
        <v>17</v>
      </c>
      <c r="P188">
        <v>1</v>
      </c>
      <c r="R188">
        <v>0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41827</v>
      </c>
      <c r="F189">
        <v>2014</v>
      </c>
      <c r="G189">
        <v>7</v>
      </c>
      <c r="H189">
        <v>7</v>
      </c>
      <c r="I189" t="s">
        <v>2</v>
      </c>
      <c r="J189">
        <v>29</v>
      </c>
      <c r="L189">
        <v>10</v>
      </c>
      <c r="N189">
        <v>19.5</v>
      </c>
      <c r="P189">
        <v>0</v>
      </c>
      <c r="R189">
        <v>1.5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41828</v>
      </c>
      <c r="F190">
        <v>2014</v>
      </c>
      <c r="G190">
        <v>7</v>
      </c>
      <c r="H190">
        <v>8</v>
      </c>
      <c r="I190" t="s">
        <v>2</v>
      </c>
      <c r="J190">
        <v>30</v>
      </c>
      <c r="L190">
        <v>12.5</v>
      </c>
      <c r="N190">
        <v>21.3</v>
      </c>
      <c r="P190">
        <v>0</v>
      </c>
      <c r="R190">
        <v>3.3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41829</v>
      </c>
      <c r="F191">
        <v>2014</v>
      </c>
      <c r="G191">
        <v>7</v>
      </c>
      <c r="H191">
        <v>9</v>
      </c>
      <c r="I191" t="s">
        <v>2</v>
      </c>
      <c r="J191">
        <v>23</v>
      </c>
      <c r="L191">
        <v>11.5</v>
      </c>
      <c r="N191">
        <v>17.3</v>
      </c>
      <c r="P191">
        <v>0.7</v>
      </c>
      <c r="R191">
        <v>0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41830</v>
      </c>
      <c r="F192">
        <v>2014</v>
      </c>
      <c r="G192">
        <v>7</v>
      </c>
      <c r="H192">
        <v>10</v>
      </c>
      <c r="I192" t="s">
        <v>2</v>
      </c>
      <c r="J192">
        <v>26</v>
      </c>
      <c r="L192">
        <v>9</v>
      </c>
      <c r="N192">
        <v>17.5</v>
      </c>
      <c r="P192">
        <v>0.5</v>
      </c>
      <c r="R192">
        <v>0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41831</v>
      </c>
      <c r="F193">
        <v>2014</v>
      </c>
      <c r="G193">
        <v>7</v>
      </c>
      <c r="H193">
        <v>11</v>
      </c>
      <c r="I193" t="s">
        <v>2</v>
      </c>
      <c r="J193">
        <v>31</v>
      </c>
      <c r="L193">
        <v>8.5</v>
      </c>
      <c r="N193">
        <v>19.8</v>
      </c>
      <c r="P193">
        <v>0</v>
      </c>
      <c r="R193">
        <v>1.8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41832</v>
      </c>
      <c r="F194">
        <v>2014</v>
      </c>
      <c r="G194">
        <v>7</v>
      </c>
      <c r="H194">
        <v>12</v>
      </c>
      <c r="I194" t="s">
        <v>2</v>
      </c>
      <c r="J194">
        <v>35</v>
      </c>
      <c r="L194">
        <v>9.5</v>
      </c>
      <c r="N194">
        <v>22.3</v>
      </c>
      <c r="P194">
        <v>0</v>
      </c>
      <c r="R194">
        <v>4.3</v>
      </c>
      <c r="T194">
        <v>0</v>
      </c>
      <c r="V194">
        <v>0</v>
      </c>
      <c r="X194">
        <v>0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41833</v>
      </c>
      <c r="F195">
        <v>2014</v>
      </c>
      <c r="G195">
        <v>7</v>
      </c>
      <c r="H195">
        <v>13</v>
      </c>
      <c r="I195" t="s">
        <v>2</v>
      </c>
      <c r="J195">
        <v>34.5</v>
      </c>
      <c r="L195">
        <v>12</v>
      </c>
      <c r="N195">
        <v>23.3</v>
      </c>
      <c r="P195">
        <v>0</v>
      </c>
      <c r="R195">
        <v>5.3</v>
      </c>
      <c r="T195">
        <v>0</v>
      </c>
      <c r="V195">
        <v>0</v>
      </c>
      <c r="X195">
        <v>0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41834</v>
      </c>
      <c r="F196">
        <v>2014</v>
      </c>
      <c r="G196">
        <v>7</v>
      </c>
      <c r="H196">
        <v>14</v>
      </c>
      <c r="I196" t="s">
        <v>2</v>
      </c>
      <c r="J196">
        <v>36</v>
      </c>
      <c r="L196">
        <v>11</v>
      </c>
      <c r="N196">
        <v>23.5</v>
      </c>
      <c r="P196">
        <v>0</v>
      </c>
      <c r="R196">
        <v>5.5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41835</v>
      </c>
      <c r="F197">
        <v>2014</v>
      </c>
      <c r="G197">
        <v>7</v>
      </c>
      <c r="H197">
        <v>15</v>
      </c>
      <c r="I197" t="s">
        <v>2</v>
      </c>
      <c r="J197">
        <v>34</v>
      </c>
      <c r="L197">
        <v>14</v>
      </c>
      <c r="N197">
        <v>24</v>
      </c>
      <c r="P197">
        <v>0</v>
      </c>
      <c r="R197">
        <v>6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41836</v>
      </c>
      <c r="F198">
        <v>2014</v>
      </c>
      <c r="G198">
        <v>7</v>
      </c>
      <c r="H198">
        <v>16</v>
      </c>
      <c r="I198" t="s">
        <v>2</v>
      </c>
      <c r="J198">
        <v>32</v>
      </c>
      <c r="L198">
        <v>13</v>
      </c>
      <c r="N198">
        <v>22.5</v>
      </c>
      <c r="P198">
        <v>0</v>
      </c>
      <c r="R198">
        <v>4.5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41837</v>
      </c>
      <c r="F199">
        <v>2014</v>
      </c>
      <c r="G199">
        <v>7</v>
      </c>
      <c r="H199">
        <v>17</v>
      </c>
      <c r="I199" t="s">
        <v>2</v>
      </c>
      <c r="J199">
        <v>29</v>
      </c>
      <c r="L199">
        <v>17</v>
      </c>
      <c r="N199">
        <v>23</v>
      </c>
      <c r="P199">
        <v>0</v>
      </c>
      <c r="R199">
        <v>5</v>
      </c>
      <c r="T199">
        <v>2.8</v>
      </c>
      <c r="V199">
        <v>0</v>
      </c>
      <c r="X199">
        <v>2.8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41838</v>
      </c>
      <c r="F200">
        <v>2014</v>
      </c>
      <c r="G200">
        <v>7</v>
      </c>
      <c r="H200">
        <v>18</v>
      </c>
      <c r="I200" t="s">
        <v>2</v>
      </c>
      <c r="J200">
        <v>19.5</v>
      </c>
      <c r="L200">
        <v>13</v>
      </c>
      <c r="N200">
        <v>16.3</v>
      </c>
      <c r="P200">
        <v>1.7</v>
      </c>
      <c r="R200">
        <v>0</v>
      </c>
      <c r="T200">
        <v>5.2</v>
      </c>
      <c r="V200">
        <v>0</v>
      </c>
      <c r="X200">
        <v>5.2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41839</v>
      </c>
      <c r="F201">
        <v>2014</v>
      </c>
      <c r="G201">
        <v>7</v>
      </c>
      <c r="H201">
        <v>19</v>
      </c>
      <c r="I201" t="s">
        <v>2</v>
      </c>
      <c r="J201">
        <v>20.5</v>
      </c>
      <c r="L201">
        <v>13</v>
      </c>
      <c r="N201">
        <v>16.8</v>
      </c>
      <c r="P201">
        <v>1.2</v>
      </c>
      <c r="R201">
        <v>0</v>
      </c>
      <c r="T201">
        <v>7.6</v>
      </c>
      <c r="V201">
        <v>0</v>
      </c>
      <c r="X201">
        <v>7.6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41840</v>
      </c>
      <c r="F202">
        <v>2014</v>
      </c>
      <c r="G202">
        <v>7</v>
      </c>
      <c r="H202">
        <v>20</v>
      </c>
      <c r="I202" t="s">
        <v>2</v>
      </c>
      <c r="J202">
        <v>22</v>
      </c>
      <c r="L202">
        <v>9</v>
      </c>
      <c r="N202">
        <v>15.5</v>
      </c>
      <c r="P202">
        <v>2.5</v>
      </c>
      <c r="R202">
        <v>0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41841</v>
      </c>
      <c r="F203">
        <v>2014</v>
      </c>
      <c r="G203">
        <v>7</v>
      </c>
      <c r="H203">
        <v>21</v>
      </c>
      <c r="I203" t="s">
        <v>2</v>
      </c>
      <c r="J203">
        <v>21.5</v>
      </c>
      <c r="L203">
        <v>9</v>
      </c>
      <c r="N203">
        <v>15.3</v>
      </c>
      <c r="P203">
        <v>2.7</v>
      </c>
      <c r="R203">
        <v>0</v>
      </c>
      <c r="T203">
        <v>1.6</v>
      </c>
      <c r="V203">
        <v>0</v>
      </c>
      <c r="X203">
        <v>1.6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41842</v>
      </c>
      <c r="F204">
        <v>2014</v>
      </c>
      <c r="G204">
        <v>7</v>
      </c>
      <c r="H204">
        <v>22</v>
      </c>
      <c r="I204" t="s">
        <v>2</v>
      </c>
      <c r="J204">
        <v>24</v>
      </c>
      <c r="L204">
        <v>10.5</v>
      </c>
      <c r="N204">
        <v>17.3</v>
      </c>
      <c r="P204">
        <v>0.7</v>
      </c>
      <c r="R204">
        <v>0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41843</v>
      </c>
      <c r="F205">
        <v>2014</v>
      </c>
      <c r="G205">
        <v>7</v>
      </c>
      <c r="H205">
        <v>23</v>
      </c>
      <c r="I205" t="s">
        <v>2</v>
      </c>
      <c r="J205">
        <v>25</v>
      </c>
      <c r="L205">
        <v>9</v>
      </c>
      <c r="N205">
        <v>17</v>
      </c>
      <c r="P205">
        <v>1</v>
      </c>
      <c r="R205">
        <v>0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41844</v>
      </c>
      <c r="F206">
        <v>2014</v>
      </c>
      <c r="G206">
        <v>7</v>
      </c>
      <c r="H206">
        <v>24</v>
      </c>
      <c r="I206" t="s">
        <v>2</v>
      </c>
      <c r="J206">
        <v>25.5</v>
      </c>
      <c r="L206">
        <v>13</v>
      </c>
      <c r="N206">
        <v>19.3</v>
      </c>
      <c r="P206">
        <v>0</v>
      </c>
      <c r="R206">
        <v>1.3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41845</v>
      </c>
      <c r="F207">
        <v>2014</v>
      </c>
      <c r="G207">
        <v>7</v>
      </c>
      <c r="H207">
        <v>25</v>
      </c>
      <c r="I207" t="s">
        <v>2</v>
      </c>
      <c r="J207">
        <v>23</v>
      </c>
      <c r="L207">
        <v>8</v>
      </c>
      <c r="N207">
        <v>15.5</v>
      </c>
      <c r="P207">
        <v>2.5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41846</v>
      </c>
      <c r="F208">
        <v>2014</v>
      </c>
      <c r="G208">
        <v>7</v>
      </c>
      <c r="H208">
        <v>26</v>
      </c>
      <c r="I208" t="s">
        <v>2</v>
      </c>
      <c r="J208">
        <v>23</v>
      </c>
      <c r="L208">
        <v>7</v>
      </c>
      <c r="N208">
        <v>15</v>
      </c>
      <c r="P208">
        <v>3</v>
      </c>
      <c r="R208">
        <v>0</v>
      </c>
      <c r="T208">
        <v>3.6</v>
      </c>
      <c r="V208">
        <v>0</v>
      </c>
      <c r="X208">
        <v>3.6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41847</v>
      </c>
      <c r="F209">
        <v>2014</v>
      </c>
      <c r="G209">
        <v>7</v>
      </c>
      <c r="H209">
        <v>27</v>
      </c>
      <c r="I209" t="s">
        <v>2</v>
      </c>
      <c r="J209">
        <v>25</v>
      </c>
      <c r="L209">
        <v>9.5</v>
      </c>
      <c r="N209">
        <v>17.3</v>
      </c>
      <c r="P209">
        <v>0.7</v>
      </c>
      <c r="R209">
        <v>0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41848</v>
      </c>
      <c r="F210">
        <v>2014</v>
      </c>
      <c r="G210">
        <v>7</v>
      </c>
      <c r="H210">
        <v>28</v>
      </c>
      <c r="I210" t="s">
        <v>2</v>
      </c>
      <c r="J210">
        <v>31</v>
      </c>
      <c r="L210">
        <v>10</v>
      </c>
      <c r="N210">
        <v>20.5</v>
      </c>
      <c r="P210">
        <v>0</v>
      </c>
      <c r="R210">
        <v>2.5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41849</v>
      </c>
      <c r="F211">
        <v>2014</v>
      </c>
      <c r="G211">
        <v>7</v>
      </c>
      <c r="H211">
        <v>29</v>
      </c>
      <c r="I211" t="s">
        <v>2</v>
      </c>
      <c r="J211">
        <v>31</v>
      </c>
      <c r="L211">
        <v>10</v>
      </c>
      <c r="N211">
        <v>20.5</v>
      </c>
      <c r="P211">
        <v>0</v>
      </c>
      <c r="R211">
        <v>2.5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41850</v>
      </c>
      <c r="F212">
        <v>2014</v>
      </c>
      <c r="G212">
        <v>7</v>
      </c>
      <c r="H212">
        <v>30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41851</v>
      </c>
      <c r="F213">
        <v>2014</v>
      </c>
      <c r="G213">
        <v>7</v>
      </c>
      <c r="H213">
        <v>31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41852</v>
      </c>
      <c r="F214">
        <v>2014</v>
      </c>
      <c r="G214">
        <v>8</v>
      </c>
      <c r="H214">
        <v>1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41853</v>
      </c>
      <c r="F215">
        <v>2014</v>
      </c>
      <c r="G215">
        <v>8</v>
      </c>
      <c r="H215">
        <v>2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41854</v>
      </c>
      <c r="F216">
        <v>2014</v>
      </c>
      <c r="G216">
        <v>8</v>
      </c>
      <c r="H216">
        <v>3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41855</v>
      </c>
      <c r="F217">
        <v>2014</v>
      </c>
      <c r="G217">
        <v>8</v>
      </c>
      <c r="H217">
        <v>4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41856</v>
      </c>
      <c r="F218">
        <v>2014</v>
      </c>
      <c r="G218">
        <v>8</v>
      </c>
      <c r="H218">
        <v>5</v>
      </c>
      <c r="I218" t="s">
        <v>2</v>
      </c>
      <c r="J218">
        <v>31</v>
      </c>
      <c r="L218">
        <v>13</v>
      </c>
      <c r="N218">
        <v>22</v>
      </c>
      <c r="P218">
        <v>0</v>
      </c>
      <c r="R218">
        <v>4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41857</v>
      </c>
      <c r="F219">
        <v>2014</v>
      </c>
      <c r="G219">
        <v>8</v>
      </c>
      <c r="H219">
        <v>6</v>
      </c>
      <c r="I219" t="s">
        <v>2</v>
      </c>
      <c r="J219">
        <v>24</v>
      </c>
      <c r="L219">
        <v>12</v>
      </c>
      <c r="N219">
        <v>18</v>
      </c>
      <c r="P219">
        <v>0</v>
      </c>
      <c r="R219">
        <v>0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41858</v>
      </c>
      <c r="F220">
        <v>2014</v>
      </c>
      <c r="G220">
        <v>8</v>
      </c>
      <c r="H220">
        <v>7</v>
      </c>
      <c r="I220" t="s">
        <v>2</v>
      </c>
      <c r="J220">
        <v>23.5</v>
      </c>
      <c r="L220">
        <v>4.5</v>
      </c>
      <c r="N220">
        <v>14</v>
      </c>
      <c r="P220">
        <v>4</v>
      </c>
      <c r="R220">
        <v>0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41859</v>
      </c>
      <c r="F221">
        <v>2014</v>
      </c>
      <c r="G221">
        <v>8</v>
      </c>
      <c r="H221">
        <v>8</v>
      </c>
      <c r="I221" t="s">
        <v>2</v>
      </c>
      <c r="J221">
        <v>23.5</v>
      </c>
      <c r="L221">
        <v>9.5</v>
      </c>
      <c r="N221">
        <v>16.5</v>
      </c>
      <c r="P221">
        <v>1.5</v>
      </c>
      <c r="R221">
        <v>0</v>
      </c>
      <c r="T221">
        <v>1</v>
      </c>
      <c r="V221">
        <v>0</v>
      </c>
      <c r="X221">
        <v>1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41860</v>
      </c>
      <c r="F222">
        <v>2014</v>
      </c>
      <c r="G222">
        <v>8</v>
      </c>
      <c r="H222">
        <v>9</v>
      </c>
      <c r="I222" t="s">
        <v>2</v>
      </c>
      <c r="J222">
        <v>22.8</v>
      </c>
      <c r="L222">
        <v>9</v>
      </c>
      <c r="N222">
        <v>15.9</v>
      </c>
      <c r="P222">
        <v>2.1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41861</v>
      </c>
      <c r="F223">
        <v>2014</v>
      </c>
      <c r="G223">
        <v>8</v>
      </c>
      <c r="H223">
        <v>10</v>
      </c>
      <c r="I223" t="s">
        <v>2</v>
      </c>
      <c r="J223">
        <v>29.5</v>
      </c>
      <c r="L223">
        <v>11</v>
      </c>
      <c r="N223">
        <v>20.3</v>
      </c>
      <c r="P223">
        <v>0</v>
      </c>
      <c r="R223">
        <v>2.2999999999999998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41862</v>
      </c>
      <c r="F224">
        <v>2014</v>
      </c>
      <c r="G224">
        <v>8</v>
      </c>
      <c r="H224">
        <v>11</v>
      </c>
      <c r="I224" t="s">
        <v>2</v>
      </c>
      <c r="J224">
        <v>33</v>
      </c>
      <c r="L224">
        <v>9</v>
      </c>
      <c r="N224">
        <v>21</v>
      </c>
      <c r="P224">
        <v>0</v>
      </c>
      <c r="R224">
        <v>3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41863</v>
      </c>
      <c r="F225">
        <v>2014</v>
      </c>
      <c r="G225">
        <v>8</v>
      </c>
      <c r="H225">
        <v>12</v>
      </c>
      <c r="I225" t="s">
        <v>2</v>
      </c>
      <c r="J225">
        <v>34</v>
      </c>
      <c r="L225">
        <v>12</v>
      </c>
      <c r="N225">
        <v>23</v>
      </c>
      <c r="P225">
        <v>0</v>
      </c>
      <c r="R225">
        <v>5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41864</v>
      </c>
      <c r="F226">
        <v>2014</v>
      </c>
      <c r="G226">
        <v>8</v>
      </c>
      <c r="H226">
        <v>13</v>
      </c>
      <c r="I226" t="s">
        <v>2</v>
      </c>
      <c r="J226">
        <v>31</v>
      </c>
      <c r="L226">
        <v>15</v>
      </c>
      <c r="N226">
        <v>23</v>
      </c>
      <c r="P226">
        <v>0</v>
      </c>
      <c r="R226">
        <v>5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41865</v>
      </c>
      <c r="F227">
        <v>2014</v>
      </c>
      <c r="G227">
        <v>8</v>
      </c>
      <c r="H227">
        <v>14</v>
      </c>
      <c r="I227" t="s">
        <v>2</v>
      </c>
      <c r="J227">
        <v>33</v>
      </c>
      <c r="L227">
        <v>10.5</v>
      </c>
      <c r="N227">
        <v>21.8</v>
      </c>
      <c r="P227">
        <v>0</v>
      </c>
      <c r="R227">
        <v>3.8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41866</v>
      </c>
      <c r="F228">
        <v>2014</v>
      </c>
      <c r="G228">
        <v>8</v>
      </c>
      <c r="H228">
        <v>15</v>
      </c>
      <c r="I228" t="s">
        <v>2</v>
      </c>
      <c r="J228">
        <v>29</v>
      </c>
      <c r="L228">
        <v>10.5</v>
      </c>
      <c r="N228">
        <v>19.8</v>
      </c>
      <c r="P228">
        <v>0</v>
      </c>
      <c r="R228">
        <v>1.8</v>
      </c>
      <c r="T228">
        <v>2.2000000000000002</v>
      </c>
      <c r="V228">
        <v>0</v>
      </c>
      <c r="X228">
        <v>2.2000000000000002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41867</v>
      </c>
      <c r="F229">
        <v>2014</v>
      </c>
      <c r="G229">
        <v>8</v>
      </c>
      <c r="H229">
        <v>16</v>
      </c>
      <c r="I229" t="s">
        <v>2</v>
      </c>
      <c r="J229">
        <v>29</v>
      </c>
      <c r="L229">
        <v>17</v>
      </c>
      <c r="N229">
        <v>23</v>
      </c>
      <c r="P229">
        <v>0</v>
      </c>
      <c r="R229">
        <v>5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41868</v>
      </c>
      <c r="F230">
        <v>2014</v>
      </c>
      <c r="G230">
        <v>8</v>
      </c>
      <c r="H230">
        <v>17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41869</v>
      </c>
      <c r="F231">
        <v>2014</v>
      </c>
      <c r="G231">
        <v>8</v>
      </c>
      <c r="H231">
        <v>18</v>
      </c>
      <c r="I231" t="s">
        <v>2</v>
      </c>
      <c r="J231">
        <v>20.5</v>
      </c>
      <c r="L231">
        <v>15.5</v>
      </c>
      <c r="N231">
        <v>18</v>
      </c>
      <c r="P231">
        <v>0</v>
      </c>
      <c r="R231">
        <v>0</v>
      </c>
      <c r="T231">
        <v>4.5999999999999996</v>
      </c>
      <c r="V231">
        <v>0</v>
      </c>
      <c r="X231">
        <v>4.5999999999999996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41870</v>
      </c>
      <c r="F232">
        <v>2014</v>
      </c>
      <c r="G232">
        <v>8</v>
      </c>
      <c r="H232">
        <v>19</v>
      </c>
      <c r="I232" t="s">
        <v>2</v>
      </c>
      <c r="J232">
        <v>23</v>
      </c>
      <c r="L232">
        <v>7</v>
      </c>
      <c r="N232">
        <v>15</v>
      </c>
      <c r="P232">
        <v>3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41871</v>
      </c>
      <c r="F233">
        <v>2014</v>
      </c>
      <c r="G233">
        <v>8</v>
      </c>
      <c r="H233">
        <v>20</v>
      </c>
      <c r="I233" t="s">
        <v>2</v>
      </c>
      <c r="J233">
        <v>24.8</v>
      </c>
      <c r="L233">
        <v>4</v>
      </c>
      <c r="N233">
        <v>14.4</v>
      </c>
      <c r="P233">
        <v>3.6</v>
      </c>
      <c r="R233">
        <v>0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41872</v>
      </c>
      <c r="F234">
        <v>2014</v>
      </c>
      <c r="G234">
        <v>8</v>
      </c>
      <c r="H234">
        <v>21</v>
      </c>
      <c r="I234" t="s">
        <v>2</v>
      </c>
      <c r="J234">
        <v>24</v>
      </c>
      <c r="L234">
        <v>5</v>
      </c>
      <c r="N234">
        <v>14.5</v>
      </c>
      <c r="P234">
        <v>3.5</v>
      </c>
      <c r="R234">
        <v>0</v>
      </c>
      <c r="T234">
        <v>0</v>
      </c>
      <c r="V234">
        <v>0</v>
      </c>
      <c r="X234">
        <v>0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41873</v>
      </c>
      <c r="F235">
        <v>2014</v>
      </c>
      <c r="G235">
        <v>8</v>
      </c>
      <c r="H235">
        <v>22</v>
      </c>
      <c r="I235" t="s">
        <v>2</v>
      </c>
      <c r="J235">
        <v>24</v>
      </c>
      <c r="L235">
        <v>4.5</v>
      </c>
      <c r="N235">
        <v>14.3</v>
      </c>
      <c r="P235">
        <v>3.7</v>
      </c>
      <c r="R235">
        <v>0</v>
      </c>
      <c r="T235">
        <v>0</v>
      </c>
      <c r="V235">
        <v>0</v>
      </c>
      <c r="X235">
        <v>0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41874</v>
      </c>
      <c r="F236">
        <v>2014</v>
      </c>
      <c r="G236">
        <v>8</v>
      </c>
      <c r="H236">
        <v>23</v>
      </c>
      <c r="I236" t="s">
        <v>2</v>
      </c>
      <c r="J236">
        <v>22.5</v>
      </c>
      <c r="L236">
        <v>3</v>
      </c>
      <c r="N236">
        <v>12.8</v>
      </c>
      <c r="P236">
        <v>5.2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41875</v>
      </c>
      <c r="F237">
        <v>2014</v>
      </c>
      <c r="G237">
        <v>8</v>
      </c>
      <c r="H237">
        <v>24</v>
      </c>
      <c r="I237" t="s">
        <v>2</v>
      </c>
      <c r="J237">
        <v>26</v>
      </c>
      <c r="L237">
        <v>5</v>
      </c>
      <c r="N237">
        <v>15.5</v>
      </c>
      <c r="P237">
        <v>2.5</v>
      </c>
      <c r="R237">
        <v>0</v>
      </c>
      <c r="T237">
        <v>1</v>
      </c>
      <c r="V237">
        <v>0</v>
      </c>
      <c r="X237">
        <v>1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41876</v>
      </c>
      <c r="F238">
        <v>2014</v>
      </c>
      <c r="G238">
        <v>8</v>
      </c>
      <c r="H238">
        <v>25</v>
      </c>
      <c r="I238" t="s">
        <v>2</v>
      </c>
      <c r="J238">
        <v>24.8</v>
      </c>
      <c r="L238">
        <v>10</v>
      </c>
      <c r="N238">
        <v>17.399999999999999</v>
      </c>
      <c r="P238">
        <v>0.6</v>
      </c>
      <c r="R238">
        <v>0</v>
      </c>
      <c r="T238">
        <v>1.6</v>
      </c>
      <c r="V238">
        <v>0</v>
      </c>
      <c r="X238">
        <v>1.6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41877</v>
      </c>
      <c r="F239">
        <v>2014</v>
      </c>
      <c r="G239">
        <v>8</v>
      </c>
      <c r="H239">
        <v>26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41878</v>
      </c>
      <c r="F240">
        <v>2014</v>
      </c>
      <c r="G240">
        <v>8</v>
      </c>
      <c r="H240">
        <v>27</v>
      </c>
      <c r="I240" t="s">
        <v>2</v>
      </c>
      <c r="J240">
        <v>21.5</v>
      </c>
      <c r="L240">
        <v>10</v>
      </c>
      <c r="N240">
        <v>15.8</v>
      </c>
      <c r="P240">
        <v>2.2000000000000002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41879</v>
      </c>
      <c r="F241">
        <v>2014</v>
      </c>
      <c r="G241">
        <v>8</v>
      </c>
      <c r="H241">
        <v>28</v>
      </c>
      <c r="I241" t="s">
        <v>2</v>
      </c>
      <c r="J241">
        <v>23.5</v>
      </c>
      <c r="L241">
        <v>5</v>
      </c>
      <c r="N241">
        <v>14.3</v>
      </c>
      <c r="P241">
        <v>3.7</v>
      </c>
      <c r="R241">
        <v>0</v>
      </c>
      <c r="T241">
        <v>2.4</v>
      </c>
      <c r="V241">
        <v>0</v>
      </c>
      <c r="X241">
        <v>2.4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41880</v>
      </c>
      <c r="F242">
        <v>2014</v>
      </c>
      <c r="G242">
        <v>8</v>
      </c>
      <c r="H242">
        <v>29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41881</v>
      </c>
      <c r="F243">
        <v>2014</v>
      </c>
      <c r="G243">
        <v>8</v>
      </c>
      <c r="H243">
        <v>30</v>
      </c>
      <c r="I243" t="s">
        <v>2</v>
      </c>
      <c r="J243">
        <v>20.2</v>
      </c>
      <c r="L243">
        <v>8</v>
      </c>
      <c r="N243">
        <v>14.1</v>
      </c>
      <c r="P243">
        <v>3.9</v>
      </c>
      <c r="R243">
        <v>0</v>
      </c>
      <c r="T243">
        <v>1.4</v>
      </c>
      <c r="V243">
        <v>0</v>
      </c>
      <c r="X243">
        <v>1.4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41882</v>
      </c>
      <c r="F244">
        <v>2014</v>
      </c>
      <c r="G244">
        <v>8</v>
      </c>
      <c r="H244">
        <v>31</v>
      </c>
      <c r="I244" t="s">
        <v>2</v>
      </c>
      <c r="J244">
        <v>18.5</v>
      </c>
      <c r="L244">
        <v>4</v>
      </c>
      <c r="N244">
        <v>11.3</v>
      </c>
      <c r="P244">
        <v>6.7</v>
      </c>
      <c r="R244">
        <v>0</v>
      </c>
      <c r="T244">
        <v>3.4</v>
      </c>
      <c r="V244">
        <v>0</v>
      </c>
      <c r="X244">
        <v>3.4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41883</v>
      </c>
      <c r="F245">
        <v>2014</v>
      </c>
      <c r="G245">
        <v>9</v>
      </c>
      <c r="H245">
        <v>1</v>
      </c>
      <c r="I245" t="s">
        <v>2</v>
      </c>
      <c r="J245">
        <v>19.5</v>
      </c>
      <c r="L245">
        <v>8</v>
      </c>
      <c r="N245">
        <v>13.8</v>
      </c>
      <c r="P245">
        <v>4.2</v>
      </c>
      <c r="R245">
        <v>0</v>
      </c>
      <c r="T245">
        <v>6.8</v>
      </c>
      <c r="V245">
        <v>0</v>
      </c>
      <c r="X245">
        <v>6.8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41884</v>
      </c>
      <c r="F246">
        <v>2014</v>
      </c>
      <c r="G246">
        <v>9</v>
      </c>
      <c r="H246">
        <v>2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41885</v>
      </c>
      <c r="F247">
        <v>2014</v>
      </c>
      <c r="G247">
        <v>9</v>
      </c>
      <c r="H247">
        <v>3</v>
      </c>
      <c r="I247" t="s">
        <v>2</v>
      </c>
      <c r="J247">
        <v>20.5</v>
      </c>
      <c r="L247">
        <v>3</v>
      </c>
      <c r="N247">
        <v>11.8</v>
      </c>
      <c r="P247">
        <v>6.2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41886</v>
      </c>
      <c r="F248">
        <v>2014</v>
      </c>
      <c r="G248">
        <v>9</v>
      </c>
      <c r="H248">
        <v>4</v>
      </c>
      <c r="I248" t="s">
        <v>2</v>
      </c>
      <c r="J248">
        <v>22</v>
      </c>
      <c r="L248">
        <v>2</v>
      </c>
      <c r="N248">
        <v>12</v>
      </c>
      <c r="P248">
        <v>6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41887</v>
      </c>
      <c r="F249">
        <v>2014</v>
      </c>
      <c r="G249">
        <v>9</v>
      </c>
      <c r="H249">
        <v>5</v>
      </c>
      <c r="I249" t="s">
        <v>2</v>
      </c>
      <c r="J249">
        <v>26</v>
      </c>
      <c r="L249">
        <v>3</v>
      </c>
      <c r="N249">
        <v>14.5</v>
      </c>
      <c r="P249">
        <v>3.5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41888</v>
      </c>
      <c r="F250">
        <v>2014</v>
      </c>
      <c r="G250">
        <v>9</v>
      </c>
      <c r="H250">
        <v>6</v>
      </c>
      <c r="I250" t="s">
        <v>2</v>
      </c>
      <c r="J250">
        <v>28.5</v>
      </c>
      <c r="L250">
        <v>5</v>
      </c>
      <c r="N250">
        <v>16.8</v>
      </c>
      <c r="P250">
        <v>1.2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41889</v>
      </c>
      <c r="F251">
        <v>2014</v>
      </c>
      <c r="G251">
        <v>9</v>
      </c>
      <c r="H251">
        <v>7</v>
      </c>
      <c r="I251" t="s">
        <v>2</v>
      </c>
      <c r="J251">
        <v>23.2</v>
      </c>
      <c r="L251">
        <v>10.5</v>
      </c>
      <c r="N251">
        <v>16.899999999999999</v>
      </c>
      <c r="P251">
        <v>1.1000000000000001</v>
      </c>
      <c r="R251">
        <v>0</v>
      </c>
      <c r="T251">
        <v>3.8</v>
      </c>
      <c r="V251">
        <v>0</v>
      </c>
      <c r="X251">
        <v>3.8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41890</v>
      </c>
      <c r="F252">
        <v>2014</v>
      </c>
      <c r="G252">
        <v>9</v>
      </c>
      <c r="H252">
        <v>8</v>
      </c>
      <c r="I252" t="s">
        <v>2</v>
      </c>
      <c r="J252">
        <v>10</v>
      </c>
      <c r="L252">
        <v>3</v>
      </c>
      <c r="N252">
        <v>6.5</v>
      </c>
      <c r="P252">
        <v>11.5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41891</v>
      </c>
      <c r="F253">
        <v>2014</v>
      </c>
      <c r="G253">
        <v>9</v>
      </c>
      <c r="H253">
        <v>9</v>
      </c>
      <c r="I253" t="s">
        <v>2</v>
      </c>
      <c r="J253">
        <v>11</v>
      </c>
      <c r="L253">
        <v>-1.5</v>
      </c>
      <c r="N253">
        <v>4.8</v>
      </c>
      <c r="P253">
        <v>13.2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41892</v>
      </c>
      <c r="F254">
        <v>2014</v>
      </c>
      <c r="G254">
        <v>9</v>
      </c>
      <c r="H254">
        <v>10</v>
      </c>
      <c r="I254" t="s">
        <v>2</v>
      </c>
      <c r="J254">
        <v>12</v>
      </c>
      <c r="L254">
        <v>-4.5</v>
      </c>
      <c r="N254">
        <v>3.8</v>
      </c>
      <c r="P254">
        <v>14.2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41893</v>
      </c>
      <c r="F255">
        <v>2014</v>
      </c>
      <c r="G255">
        <v>9</v>
      </c>
      <c r="H255">
        <v>11</v>
      </c>
      <c r="I255" t="s">
        <v>2</v>
      </c>
      <c r="J255">
        <v>15.5</v>
      </c>
      <c r="L255">
        <v>-2.5</v>
      </c>
      <c r="N255">
        <v>6.5</v>
      </c>
      <c r="P255">
        <v>11.5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41894</v>
      </c>
      <c r="F256">
        <v>2014</v>
      </c>
      <c r="G256">
        <v>9</v>
      </c>
      <c r="H256">
        <v>12</v>
      </c>
      <c r="I256" t="s">
        <v>2</v>
      </c>
      <c r="J256">
        <v>19.5</v>
      </c>
      <c r="L256">
        <v>5</v>
      </c>
      <c r="N256">
        <v>12.3</v>
      </c>
      <c r="P256">
        <v>5.7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41895</v>
      </c>
      <c r="F257">
        <v>2014</v>
      </c>
      <c r="G257">
        <v>9</v>
      </c>
      <c r="H257">
        <v>13</v>
      </c>
      <c r="I257" t="s">
        <v>2</v>
      </c>
      <c r="J257">
        <v>20</v>
      </c>
      <c r="L257">
        <v>0</v>
      </c>
      <c r="N257">
        <v>10</v>
      </c>
      <c r="P257">
        <v>8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41896</v>
      </c>
      <c r="F258">
        <v>2014</v>
      </c>
      <c r="G258">
        <v>9</v>
      </c>
      <c r="H258">
        <v>14</v>
      </c>
      <c r="I258" t="s">
        <v>2</v>
      </c>
      <c r="J258">
        <v>25</v>
      </c>
      <c r="L258">
        <v>1.5</v>
      </c>
      <c r="N258">
        <v>13.3</v>
      </c>
      <c r="P258">
        <v>4.7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41897</v>
      </c>
      <c r="F259">
        <v>2014</v>
      </c>
      <c r="G259">
        <v>9</v>
      </c>
      <c r="H259">
        <v>15</v>
      </c>
      <c r="I259" t="s">
        <v>2</v>
      </c>
      <c r="J259">
        <v>27.5</v>
      </c>
      <c r="L259">
        <v>2.5</v>
      </c>
      <c r="N259">
        <v>15</v>
      </c>
      <c r="P259">
        <v>3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41898</v>
      </c>
      <c r="F260">
        <v>2014</v>
      </c>
      <c r="G260">
        <v>9</v>
      </c>
      <c r="H260">
        <v>16</v>
      </c>
      <c r="I260" t="s">
        <v>2</v>
      </c>
      <c r="J260">
        <v>26</v>
      </c>
      <c r="L260">
        <v>4.5</v>
      </c>
      <c r="N260">
        <v>15.3</v>
      </c>
      <c r="P260">
        <v>2.7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41899</v>
      </c>
      <c r="F261">
        <v>2014</v>
      </c>
      <c r="G261">
        <v>9</v>
      </c>
      <c r="H261">
        <v>17</v>
      </c>
      <c r="I261" t="s">
        <v>2</v>
      </c>
      <c r="J261">
        <v>20.3</v>
      </c>
      <c r="L261">
        <v>5</v>
      </c>
      <c r="N261">
        <v>12.7</v>
      </c>
      <c r="P261">
        <v>5.3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41900</v>
      </c>
      <c r="F262">
        <v>2014</v>
      </c>
      <c r="G262">
        <v>9</v>
      </c>
      <c r="H262">
        <v>18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41901</v>
      </c>
      <c r="F263">
        <v>2014</v>
      </c>
      <c r="G263">
        <v>9</v>
      </c>
      <c r="H263">
        <v>19</v>
      </c>
      <c r="I263" t="s">
        <v>2</v>
      </c>
      <c r="J263">
        <v>19</v>
      </c>
      <c r="L263">
        <v>8</v>
      </c>
      <c r="N263">
        <v>13.5</v>
      </c>
      <c r="P263">
        <v>4.5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41902</v>
      </c>
      <c r="F264">
        <v>2014</v>
      </c>
      <c r="G264">
        <v>9</v>
      </c>
      <c r="H264">
        <v>20</v>
      </c>
      <c r="I264" t="s">
        <v>2</v>
      </c>
      <c r="J264">
        <v>26.5</v>
      </c>
      <c r="L264">
        <v>7</v>
      </c>
      <c r="N264">
        <v>16.8</v>
      </c>
      <c r="P264">
        <v>1.2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41903</v>
      </c>
      <c r="F265">
        <v>2014</v>
      </c>
      <c r="G265">
        <v>9</v>
      </c>
      <c r="H265">
        <v>21</v>
      </c>
      <c r="I265" t="s">
        <v>2</v>
      </c>
      <c r="J265">
        <v>27</v>
      </c>
      <c r="L265">
        <v>6.5</v>
      </c>
      <c r="N265">
        <v>16.8</v>
      </c>
      <c r="P265">
        <v>1.2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41904</v>
      </c>
      <c r="F266">
        <v>2014</v>
      </c>
      <c r="G266">
        <v>9</v>
      </c>
      <c r="H266">
        <v>22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41905</v>
      </c>
      <c r="F267">
        <v>2014</v>
      </c>
      <c r="G267">
        <v>9</v>
      </c>
      <c r="H267">
        <v>23</v>
      </c>
      <c r="I267" t="s">
        <v>2</v>
      </c>
      <c r="J267">
        <v>21.5</v>
      </c>
      <c r="L267">
        <v>5</v>
      </c>
      <c r="N267">
        <v>13.3</v>
      </c>
      <c r="P267">
        <v>4.7</v>
      </c>
      <c r="R267">
        <v>0</v>
      </c>
      <c r="T267">
        <v>4</v>
      </c>
      <c r="V267">
        <v>0</v>
      </c>
      <c r="X267">
        <v>4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41906</v>
      </c>
      <c r="F268">
        <v>2014</v>
      </c>
      <c r="G268">
        <v>9</v>
      </c>
      <c r="H268">
        <v>24</v>
      </c>
      <c r="I268" t="s">
        <v>2</v>
      </c>
      <c r="J268">
        <v>20.5</v>
      </c>
      <c r="L268">
        <v>12</v>
      </c>
      <c r="N268">
        <v>16.3</v>
      </c>
      <c r="P268">
        <v>1.7</v>
      </c>
      <c r="R268">
        <v>0</v>
      </c>
      <c r="T268">
        <v>2</v>
      </c>
      <c r="V268">
        <v>0</v>
      </c>
      <c r="X268">
        <v>2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41907</v>
      </c>
      <c r="F269">
        <v>2014</v>
      </c>
      <c r="G269">
        <v>9</v>
      </c>
      <c r="H269">
        <v>25</v>
      </c>
      <c r="I269" t="s">
        <v>2</v>
      </c>
      <c r="J269">
        <v>21</v>
      </c>
      <c r="L269">
        <v>2.5</v>
      </c>
      <c r="N269">
        <v>11.8</v>
      </c>
      <c r="P269">
        <v>6.2</v>
      </c>
      <c r="R269">
        <v>0</v>
      </c>
      <c r="T269">
        <v>0</v>
      </c>
      <c r="V269">
        <v>0</v>
      </c>
      <c r="X269">
        <v>0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41908</v>
      </c>
      <c r="F270">
        <v>2014</v>
      </c>
      <c r="G270">
        <v>9</v>
      </c>
      <c r="H270">
        <v>26</v>
      </c>
      <c r="I270" t="s">
        <v>2</v>
      </c>
      <c r="J270">
        <v>17.5</v>
      </c>
      <c r="L270">
        <v>6.5</v>
      </c>
      <c r="N270">
        <v>12</v>
      </c>
      <c r="P270">
        <v>6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41909</v>
      </c>
      <c r="F271">
        <v>2014</v>
      </c>
      <c r="G271">
        <v>9</v>
      </c>
      <c r="H271">
        <v>27</v>
      </c>
      <c r="I271" t="s">
        <v>2</v>
      </c>
      <c r="J271">
        <v>19</v>
      </c>
      <c r="L271">
        <v>4</v>
      </c>
      <c r="N271">
        <v>11.5</v>
      </c>
      <c r="P271">
        <v>6.5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41910</v>
      </c>
      <c r="F272">
        <v>2014</v>
      </c>
      <c r="G272">
        <v>9</v>
      </c>
      <c r="H272">
        <v>28</v>
      </c>
      <c r="I272" t="s">
        <v>2</v>
      </c>
      <c r="J272">
        <v>24</v>
      </c>
      <c r="L272">
        <v>5</v>
      </c>
      <c r="N272">
        <v>14.5</v>
      </c>
      <c r="P272">
        <v>3.5</v>
      </c>
      <c r="R272">
        <v>0</v>
      </c>
      <c r="T272">
        <v>0</v>
      </c>
      <c r="U272" t="s">
        <v>3</v>
      </c>
      <c r="V272">
        <v>0</v>
      </c>
      <c r="X272">
        <v>0</v>
      </c>
      <c r="Y272" t="s">
        <v>3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41911</v>
      </c>
      <c r="F273">
        <v>2014</v>
      </c>
      <c r="G273">
        <v>9</v>
      </c>
      <c r="H273">
        <v>29</v>
      </c>
      <c r="I273" t="s">
        <v>2</v>
      </c>
      <c r="J273">
        <v>15</v>
      </c>
      <c r="L273">
        <v>9</v>
      </c>
      <c r="N273">
        <v>12</v>
      </c>
      <c r="P273">
        <v>6</v>
      </c>
      <c r="R273">
        <v>0</v>
      </c>
      <c r="T273">
        <v>1.4</v>
      </c>
      <c r="V273">
        <v>0</v>
      </c>
      <c r="X273">
        <v>1.4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41912</v>
      </c>
      <c r="F274">
        <v>2014</v>
      </c>
      <c r="G274">
        <v>9</v>
      </c>
      <c r="H274">
        <v>30</v>
      </c>
      <c r="I274" t="s">
        <v>2</v>
      </c>
      <c r="J274">
        <v>15.5</v>
      </c>
      <c r="L274">
        <v>2</v>
      </c>
      <c r="N274">
        <v>8.8000000000000007</v>
      </c>
      <c r="P274">
        <v>9.1999999999999993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41913</v>
      </c>
      <c r="F275">
        <v>2014</v>
      </c>
      <c r="G275">
        <v>10</v>
      </c>
      <c r="H275">
        <v>1</v>
      </c>
      <c r="I275" t="s">
        <v>2</v>
      </c>
      <c r="J275">
        <v>11</v>
      </c>
      <c r="L275">
        <v>3</v>
      </c>
      <c r="N275">
        <v>7</v>
      </c>
      <c r="P275">
        <v>11</v>
      </c>
      <c r="R275">
        <v>0</v>
      </c>
      <c r="T275">
        <v>1</v>
      </c>
      <c r="V275">
        <v>0</v>
      </c>
      <c r="X275">
        <v>1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41914</v>
      </c>
      <c r="F276">
        <v>2014</v>
      </c>
      <c r="G276">
        <v>10</v>
      </c>
      <c r="H276">
        <v>2</v>
      </c>
      <c r="I276" t="s">
        <v>2</v>
      </c>
      <c r="J276">
        <v>11.5</v>
      </c>
      <c r="L276">
        <v>-5</v>
      </c>
      <c r="N276">
        <v>3.3</v>
      </c>
      <c r="P276">
        <v>14.7</v>
      </c>
      <c r="R276">
        <v>0</v>
      </c>
      <c r="T276">
        <v>1.6</v>
      </c>
      <c r="V276">
        <v>0</v>
      </c>
      <c r="X276">
        <v>1.6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41915</v>
      </c>
      <c r="F277">
        <v>2014</v>
      </c>
      <c r="G277">
        <v>10</v>
      </c>
      <c r="H277">
        <v>3</v>
      </c>
      <c r="I277" t="s">
        <v>2</v>
      </c>
      <c r="J277">
        <v>15.5</v>
      </c>
      <c r="L277">
        <v>6</v>
      </c>
      <c r="N277">
        <v>10.8</v>
      </c>
      <c r="P277">
        <v>7.2</v>
      </c>
      <c r="R277">
        <v>0</v>
      </c>
      <c r="T277">
        <v>4</v>
      </c>
      <c r="V277">
        <v>0</v>
      </c>
      <c r="X277">
        <v>4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41916</v>
      </c>
      <c r="F278">
        <v>2014</v>
      </c>
      <c r="G278">
        <v>10</v>
      </c>
      <c r="H278">
        <v>4</v>
      </c>
      <c r="I278" t="s">
        <v>2</v>
      </c>
      <c r="J278">
        <v>19.5</v>
      </c>
      <c r="L278">
        <v>4.5</v>
      </c>
      <c r="N278">
        <v>12</v>
      </c>
      <c r="P278">
        <v>6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41917</v>
      </c>
      <c r="F279">
        <v>2014</v>
      </c>
      <c r="G279">
        <v>10</v>
      </c>
      <c r="H279">
        <v>5</v>
      </c>
      <c r="I279" t="s">
        <v>2</v>
      </c>
      <c r="J279">
        <v>12.5</v>
      </c>
      <c r="L279">
        <v>2</v>
      </c>
      <c r="N279">
        <v>7.3</v>
      </c>
      <c r="P279">
        <v>10.7</v>
      </c>
      <c r="R279">
        <v>0</v>
      </c>
      <c r="T279">
        <v>3.4</v>
      </c>
      <c r="V279">
        <v>0</v>
      </c>
      <c r="X279">
        <v>3.4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41918</v>
      </c>
      <c r="F280">
        <v>2014</v>
      </c>
      <c r="G280">
        <v>10</v>
      </c>
      <c r="H280">
        <v>6</v>
      </c>
      <c r="I280" t="s">
        <v>2</v>
      </c>
      <c r="J280">
        <v>15.5</v>
      </c>
      <c r="L280">
        <v>5</v>
      </c>
      <c r="N280">
        <v>10.3</v>
      </c>
      <c r="P280">
        <v>7.7</v>
      </c>
      <c r="R280">
        <v>0</v>
      </c>
      <c r="T280">
        <v>0</v>
      </c>
      <c r="V280">
        <v>0</v>
      </c>
      <c r="X280">
        <v>0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41919</v>
      </c>
      <c r="F281">
        <v>2014</v>
      </c>
      <c r="G281">
        <v>10</v>
      </c>
      <c r="H281">
        <v>7</v>
      </c>
      <c r="I281" t="s">
        <v>2</v>
      </c>
      <c r="J281">
        <v>12</v>
      </c>
      <c r="L281">
        <v>2</v>
      </c>
      <c r="N281">
        <v>7</v>
      </c>
      <c r="P281">
        <v>11</v>
      </c>
      <c r="R281">
        <v>0</v>
      </c>
      <c r="T281">
        <v>1.4</v>
      </c>
      <c r="V281">
        <v>0</v>
      </c>
      <c r="X281">
        <v>1.4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41920</v>
      </c>
      <c r="F282">
        <v>2014</v>
      </c>
      <c r="G282">
        <v>10</v>
      </c>
      <c r="H282">
        <v>8</v>
      </c>
      <c r="I282" t="s">
        <v>2</v>
      </c>
      <c r="J282">
        <v>15</v>
      </c>
      <c r="L282">
        <v>7</v>
      </c>
      <c r="N282">
        <v>11</v>
      </c>
      <c r="P282">
        <v>7</v>
      </c>
      <c r="R282">
        <v>0</v>
      </c>
      <c r="T282">
        <v>5</v>
      </c>
      <c r="V282">
        <v>0</v>
      </c>
      <c r="X282">
        <v>5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41921</v>
      </c>
      <c r="F283">
        <v>2014</v>
      </c>
      <c r="G283">
        <v>10</v>
      </c>
      <c r="H283">
        <v>9</v>
      </c>
      <c r="I283" t="s">
        <v>2</v>
      </c>
      <c r="J283">
        <v>19.5</v>
      </c>
      <c r="L283">
        <v>8</v>
      </c>
      <c r="N283">
        <v>13.8</v>
      </c>
      <c r="P283">
        <v>4.2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41922</v>
      </c>
      <c r="F284">
        <v>2014</v>
      </c>
      <c r="G284">
        <v>10</v>
      </c>
      <c r="H284">
        <v>10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41923</v>
      </c>
      <c r="F285">
        <v>2014</v>
      </c>
      <c r="G285">
        <v>10</v>
      </c>
      <c r="H285">
        <v>11</v>
      </c>
      <c r="I285" t="s">
        <v>2</v>
      </c>
      <c r="J285">
        <v>14</v>
      </c>
      <c r="L285">
        <v>4.5</v>
      </c>
      <c r="N285">
        <v>9.3000000000000007</v>
      </c>
      <c r="P285">
        <v>8.6999999999999993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41924</v>
      </c>
      <c r="F286">
        <v>2014</v>
      </c>
      <c r="G286">
        <v>10</v>
      </c>
      <c r="H286">
        <v>12</v>
      </c>
      <c r="I286" t="s">
        <v>2</v>
      </c>
      <c r="J286">
        <v>12.5</v>
      </c>
      <c r="L286">
        <v>0</v>
      </c>
      <c r="N286">
        <v>6.3</v>
      </c>
      <c r="P286">
        <v>11.7</v>
      </c>
      <c r="R286">
        <v>0</v>
      </c>
      <c r="T286">
        <v>6.6</v>
      </c>
      <c r="V286">
        <v>0</v>
      </c>
      <c r="X286">
        <v>6.6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41925</v>
      </c>
      <c r="F287">
        <v>2014</v>
      </c>
      <c r="G287">
        <v>10</v>
      </c>
      <c r="H287">
        <v>13</v>
      </c>
      <c r="I287" t="s">
        <v>2</v>
      </c>
      <c r="J287">
        <v>9.5</v>
      </c>
      <c r="L287">
        <v>6.5</v>
      </c>
      <c r="N287">
        <v>8</v>
      </c>
      <c r="P287">
        <v>10</v>
      </c>
      <c r="R287">
        <v>0</v>
      </c>
      <c r="T287">
        <v>3</v>
      </c>
      <c r="V287">
        <v>0</v>
      </c>
      <c r="X287">
        <v>3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41926</v>
      </c>
      <c r="F288">
        <v>2014</v>
      </c>
      <c r="G288">
        <v>10</v>
      </c>
      <c r="H288">
        <v>14</v>
      </c>
      <c r="I288" t="s">
        <v>2</v>
      </c>
      <c r="J288">
        <v>14</v>
      </c>
      <c r="L288">
        <v>0</v>
      </c>
      <c r="N288">
        <v>7</v>
      </c>
      <c r="P288">
        <v>11</v>
      </c>
      <c r="R288">
        <v>0</v>
      </c>
      <c r="T288">
        <v>2.8</v>
      </c>
      <c r="V288">
        <v>0</v>
      </c>
      <c r="X288">
        <v>2.8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41927</v>
      </c>
      <c r="F289">
        <v>2014</v>
      </c>
      <c r="G289">
        <v>10</v>
      </c>
      <c r="H289">
        <v>15</v>
      </c>
      <c r="I289" t="s">
        <v>2</v>
      </c>
      <c r="J289">
        <v>11</v>
      </c>
      <c r="L289">
        <v>1</v>
      </c>
      <c r="N289">
        <v>6</v>
      </c>
      <c r="P289">
        <v>12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41928</v>
      </c>
      <c r="F290">
        <v>2014</v>
      </c>
      <c r="G290">
        <v>10</v>
      </c>
      <c r="H290">
        <v>16</v>
      </c>
      <c r="I290" t="s">
        <v>2</v>
      </c>
      <c r="J290">
        <v>9.5</v>
      </c>
      <c r="L290">
        <v>1</v>
      </c>
      <c r="N290">
        <v>5.3</v>
      </c>
      <c r="P290">
        <v>12.7</v>
      </c>
      <c r="R290">
        <v>0</v>
      </c>
      <c r="T290">
        <v>4.8</v>
      </c>
      <c r="V290">
        <v>0</v>
      </c>
      <c r="X290">
        <v>4.8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41929</v>
      </c>
      <c r="F291">
        <v>2014</v>
      </c>
      <c r="G291">
        <v>10</v>
      </c>
      <c r="H291">
        <v>17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41930</v>
      </c>
      <c r="F292">
        <v>2014</v>
      </c>
      <c r="G292">
        <v>10</v>
      </c>
      <c r="H292">
        <v>18</v>
      </c>
      <c r="I292" t="s">
        <v>2</v>
      </c>
      <c r="J292">
        <v>15.5</v>
      </c>
      <c r="L292">
        <v>3</v>
      </c>
      <c r="N292">
        <v>9.3000000000000007</v>
      </c>
      <c r="P292">
        <v>8.6999999999999993</v>
      </c>
      <c r="R292">
        <v>0</v>
      </c>
      <c r="T292">
        <v>1.2</v>
      </c>
      <c r="V292">
        <v>0</v>
      </c>
      <c r="X292">
        <v>1.2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41931</v>
      </c>
      <c r="F293">
        <v>2014</v>
      </c>
      <c r="G293">
        <v>10</v>
      </c>
      <c r="H293">
        <v>19</v>
      </c>
      <c r="I293" t="s">
        <v>2</v>
      </c>
      <c r="J293">
        <v>19.5</v>
      </c>
      <c r="L293">
        <v>10</v>
      </c>
      <c r="N293">
        <v>14.8</v>
      </c>
      <c r="P293">
        <v>3.2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41932</v>
      </c>
      <c r="F294">
        <v>2014</v>
      </c>
      <c r="G294">
        <v>10</v>
      </c>
      <c r="H294">
        <v>20</v>
      </c>
      <c r="I294" t="s">
        <v>2</v>
      </c>
      <c r="J294">
        <v>14</v>
      </c>
      <c r="L294">
        <v>5</v>
      </c>
      <c r="N294">
        <v>9.5</v>
      </c>
      <c r="P294">
        <v>8.5</v>
      </c>
      <c r="R294">
        <v>0</v>
      </c>
      <c r="T294">
        <v>1.2</v>
      </c>
      <c r="V294">
        <v>0</v>
      </c>
      <c r="X294">
        <v>1.2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41933</v>
      </c>
      <c r="F295">
        <v>2014</v>
      </c>
      <c r="G295">
        <v>10</v>
      </c>
      <c r="H295">
        <v>21</v>
      </c>
      <c r="I295" t="s">
        <v>2</v>
      </c>
      <c r="J295">
        <v>11</v>
      </c>
      <c r="L295">
        <v>1.5</v>
      </c>
      <c r="N295">
        <v>6.3</v>
      </c>
      <c r="P295">
        <v>11.7</v>
      </c>
      <c r="R295">
        <v>0</v>
      </c>
      <c r="T295">
        <v>6</v>
      </c>
      <c r="V295">
        <v>0</v>
      </c>
      <c r="X295">
        <v>6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41934</v>
      </c>
      <c r="F296">
        <v>2014</v>
      </c>
      <c r="G296">
        <v>10</v>
      </c>
      <c r="H296">
        <v>22</v>
      </c>
      <c r="I296" t="s">
        <v>2</v>
      </c>
      <c r="J296">
        <v>13</v>
      </c>
      <c r="L296">
        <v>5.5</v>
      </c>
      <c r="N296">
        <v>9.3000000000000007</v>
      </c>
      <c r="P296">
        <v>8.6999999999999993</v>
      </c>
      <c r="R296">
        <v>0</v>
      </c>
      <c r="T296">
        <v>2.8</v>
      </c>
      <c r="V296">
        <v>0</v>
      </c>
      <c r="X296">
        <v>2.8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41935</v>
      </c>
      <c r="F297">
        <v>2014</v>
      </c>
      <c r="G297">
        <v>10</v>
      </c>
      <c r="H297">
        <v>23</v>
      </c>
      <c r="I297" t="s">
        <v>2</v>
      </c>
      <c r="J297">
        <v>11</v>
      </c>
      <c r="L297">
        <v>3</v>
      </c>
      <c r="N297">
        <v>7</v>
      </c>
      <c r="P297">
        <v>11</v>
      </c>
      <c r="R297">
        <v>0</v>
      </c>
      <c r="T297">
        <v>0</v>
      </c>
      <c r="V297">
        <v>0</v>
      </c>
      <c r="X297">
        <v>0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41936</v>
      </c>
      <c r="F298">
        <v>2014</v>
      </c>
      <c r="G298">
        <v>10</v>
      </c>
      <c r="H298">
        <v>24</v>
      </c>
      <c r="I298" t="s">
        <v>2</v>
      </c>
      <c r="J298">
        <v>12</v>
      </c>
      <c r="L298">
        <v>-2.5</v>
      </c>
      <c r="N298">
        <v>4.8</v>
      </c>
      <c r="P298">
        <v>13.2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41937</v>
      </c>
      <c r="F299">
        <v>2014</v>
      </c>
      <c r="G299">
        <v>10</v>
      </c>
      <c r="H299">
        <v>25</v>
      </c>
      <c r="I299" t="s">
        <v>2</v>
      </c>
      <c r="J299">
        <v>5.5</v>
      </c>
      <c r="L299">
        <v>-1</v>
      </c>
      <c r="N299">
        <v>2.2999999999999998</v>
      </c>
      <c r="P299">
        <v>15.7</v>
      </c>
      <c r="R299">
        <v>0</v>
      </c>
      <c r="T299">
        <v>2.2000000000000002</v>
      </c>
      <c r="V299">
        <v>0</v>
      </c>
      <c r="X299">
        <v>2.2000000000000002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41938</v>
      </c>
      <c r="F300">
        <v>2014</v>
      </c>
      <c r="G300">
        <v>10</v>
      </c>
      <c r="H300">
        <v>26</v>
      </c>
      <c r="I300" t="s">
        <v>2</v>
      </c>
      <c r="J300">
        <v>5.5</v>
      </c>
      <c r="L300">
        <v>1</v>
      </c>
      <c r="N300">
        <v>3.3</v>
      </c>
      <c r="P300">
        <v>14.7</v>
      </c>
      <c r="R300">
        <v>0</v>
      </c>
      <c r="T300">
        <v>0</v>
      </c>
      <c r="V300">
        <v>0</v>
      </c>
      <c r="X300">
        <v>0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41939</v>
      </c>
      <c r="F301">
        <v>2014</v>
      </c>
      <c r="G301">
        <v>10</v>
      </c>
      <c r="H301">
        <v>27</v>
      </c>
      <c r="I301" t="s">
        <v>2</v>
      </c>
      <c r="J301">
        <v>6.5</v>
      </c>
      <c r="L301">
        <v>-2.5</v>
      </c>
      <c r="N301">
        <v>2</v>
      </c>
      <c r="P301">
        <v>16</v>
      </c>
      <c r="R301">
        <v>0</v>
      </c>
      <c r="T301">
        <v>2.2000000000000002</v>
      </c>
      <c r="V301">
        <v>0</v>
      </c>
      <c r="X301">
        <v>2.2000000000000002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41940</v>
      </c>
      <c r="F302">
        <v>2014</v>
      </c>
      <c r="G302">
        <v>10</v>
      </c>
      <c r="H302">
        <v>28</v>
      </c>
      <c r="I302" t="s">
        <v>2</v>
      </c>
      <c r="J302">
        <v>5.5</v>
      </c>
      <c r="L302">
        <v>2</v>
      </c>
      <c r="N302">
        <v>3.8</v>
      </c>
      <c r="P302">
        <v>14.2</v>
      </c>
      <c r="R302">
        <v>0</v>
      </c>
      <c r="T302">
        <v>9.1999999999999993</v>
      </c>
      <c r="V302">
        <v>0</v>
      </c>
      <c r="X302">
        <v>9.1999999999999993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41941</v>
      </c>
      <c r="F303">
        <v>2014</v>
      </c>
      <c r="G303">
        <v>10</v>
      </c>
      <c r="H303">
        <v>29</v>
      </c>
      <c r="I303" t="s">
        <v>2</v>
      </c>
      <c r="J303">
        <v>12.5</v>
      </c>
      <c r="L303">
        <v>2.5</v>
      </c>
      <c r="N303">
        <v>7.5</v>
      </c>
      <c r="P303">
        <v>10.5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41942</v>
      </c>
      <c r="F304">
        <v>2014</v>
      </c>
      <c r="G304">
        <v>10</v>
      </c>
      <c r="H304">
        <v>30</v>
      </c>
      <c r="I304" t="s">
        <v>2</v>
      </c>
      <c r="J304">
        <v>9</v>
      </c>
      <c r="L304">
        <v>4</v>
      </c>
      <c r="N304">
        <v>6.5</v>
      </c>
      <c r="P304">
        <v>11.5</v>
      </c>
      <c r="R304">
        <v>0</v>
      </c>
      <c r="T304">
        <v>4.2</v>
      </c>
      <c r="V304">
        <v>0</v>
      </c>
      <c r="X304">
        <v>4.2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41943</v>
      </c>
      <c r="F305">
        <v>2014</v>
      </c>
      <c r="G305">
        <v>10</v>
      </c>
      <c r="H305">
        <v>31</v>
      </c>
      <c r="I305" t="s">
        <v>2</v>
      </c>
      <c r="J305">
        <v>6</v>
      </c>
      <c r="L305">
        <v>-1</v>
      </c>
      <c r="N305">
        <v>2.5</v>
      </c>
      <c r="P305">
        <v>15.5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41944</v>
      </c>
      <c r="F306">
        <v>2014</v>
      </c>
      <c r="G306">
        <v>11</v>
      </c>
      <c r="H306">
        <v>1</v>
      </c>
      <c r="I306" t="s">
        <v>2</v>
      </c>
      <c r="J306">
        <v>9</v>
      </c>
      <c r="L306">
        <v>-3</v>
      </c>
      <c r="N306">
        <v>3</v>
      </c>
      <c r="P306">
        <v>15</v>
      </c>
      <c r="R306">
        <v>0</v>
      </c>
      <c r="T306">
        <v>0</v>
      </c>
      <c r="V306">
        <v>0</v>
      </c>
      <c r="X306">
        <v>0</v>
      </c>
      <c r="Z306">
        <v>0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41945</v>
      </c>
      <c r="F307">
        <v>2014</v>
      </c>
      <c r="G307">
        <v>11</v>
      </c>
      <c r="H307">
        <v>2</v>
      </c>
      <c r="I307" t="s">
        <v>2</v>
      </c>
      <c r="J307">
        <v>6.5</v>
      </c>
      <c r="L307">
        <v>-2</v>
      </c>
      <c r="N307">
        <v>2.2999999999999998</v>
      </c>
      <c r="P307">
        <v>15.7</v>
      </c>
      <c r="R307">
        <v>0</v>
      </c>
      <c r="T307">
        <v>2</v>
      </c>
      <c r="V307">
        <v>0</v>
      </c>
      <c r="X307">
        <v>2</v>
      </c>
      <c r="Z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41946</v>
      </c>
      <c r="F308">
        <v>2014</v>
      </c>
      <c r="G308">
        <v>11</v>
      </c>
      <c r="H308">
        <v>3</v>
      </c>
      <c r="I308" t="s">
        <v>2</v>
      </c>
      <c r="J308">
        <v>2.5</v>
      </c>
      <c r="L308">
        <v>-4</v>
      </c>
      <c r="N308">
        <v>-0.8</v>
      </c>
      <c r="P308">
        <v>18.8</v>
      </c>
      <c r="R308">
        <v>0</v>
      </c>
      <c r="T308">
        <v>5.2</v>
      </c>
      <c r="V308">
        <v>0</v>
      </c>
      <c r="X308">
        <v>5.2</v>
      </c>
      <c r="Z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41947</v>
      </c>
      <c r="F309">
        <v>2014</v>
      </c>
      <c r="G309">
        <v>11</v>
      </c>
      <c r="H309">
        <v>4</v>
      </c>
      <c r="I309" t="s">
        <v>2</v>
      </c>
      <c r="J309">
        <v>9.5</v>
      </c>
      <c r="L309">
        <v>-2</v>
      </c>
      <c r="N309">
        <v>3.8</v>
      </c>
      <c r="P309">
        <v>14.2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41948</v>
      </c>
      <c r="F310">
        <v>2014</v>
      </c>
      <c r="G310">
        <v>11</v>
      </c>
      <c r="H310">
        <v>5</v>
      </c>
      <c r="I310" t="s">
        <v>2</v>
      </c>
      <c r="J310">
        <v>4.2</v>
      </c>
      <c r="L310">
        <v>-2.5</v>
      </c>
      <c r="N310">
        <v>0.9</v>
      </c>
      <c r="P310">
        <v>17.100000000000001</v>
      </c>
      <c r="R310">
        <v>0</v>
      </c>
      <c r="T310">
        <v>5.2</v>
      </c>
      <c r="V310">
        <v>0</v>
      </c>
      <c r="X310">
        <v>5.2</v>
      </c>
      <c r="Z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41949</v>
      </c>
      <c r="F311">
        <v>2014</v>
      </c>
      <c r="G311">
        <v>11</v>
      </c>
      <c r="H311">
        <v>6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41950</v>
      </c>
      <c r="F312">
        <v>2014</v>
      </c>
      <c r="G312">
        <v>11</v>
      </c>
      <c r="H312">
        <v>7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41951</v>
      </c>
      <c r="F313">
        <v>2014</v>
      </c>
      <c r="G313">
        <v>11</v>
      </c>
      <c r="H313">
        <v>8</v>
      </c>
      <c r="I313" t="s">
        <v>2</v>
      </c>
      <c r="J313">
        <v>6.5</v>
      </c>
      <c r="L313">
        <v>2.5</v>
      </c>
      <c r="N313">
        <v>4.5</v>
      </c>
      <c r="P313">
        <v>13.5</v>
      </c>
      <c r="R313">
        <v>0</v>
      </c>
      <c r="T313">
        <v>3.6</v>
      </c>
      <c r="V313">
        <v>0</v>
      </c>
      <c r="X313">
        <v>3.6</v>
      </c>
      <c r="Z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41952</v>
      </c>
      <c r="F314">
        <v>2014</v>
      </c>
      <c r="G314">
        <v>11</v>
      </c>
      <c r="H314">
        <v>9</v>
      </c>
      <c r="I314" t="s">
        <v>2</v>
      </c>
      <c r="J314">
        <v>3.5</v>
      </c>
      <c r="L314">
        <v>-2</v>
      </c>
      <c r="N314">
        <v>0.8</v>
      </c>
      <c r="P314">
        <v>17.2</v>
      </c>
      <c r="R314">
        <v>0</v>
      </c>
      <c r="T314">
        <v>10.6</v>
      </c>
      <c r="V314">
        <v>0</v>
      </c>
      <c r="X314">
        <v>10.6</v>
      </c>
      <c r="Z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41953</v>
      </c>
      <c r="F315">
        <v>2014</v>
      </c>
      <c r="G315">
        <v>11</v>
      </c>
      <c r="H315">
        <v>10</v>
      </c>
      <c r="I315" t="s">
        <v>2</v>
      </c>
      <c r="J315">
        <v>-2.5</v>
      </c>
      <c r="L315">
        <v>-4.5</v>
      </c>
      <c r="N315">
        <v>-3.5</v>
      </c>
      <c r="P315">
        <v>21.5</v>
      </c>
      <c r="R315">
        <v>0</v>
      </c>
      <c r="T315">
        <v>0</v>
      </c>
      <c r="V315">
        <v>0</v>
      </c>
      <c r="X315">
        <v>0</v>
      </c>
      <c r="Z315">
        <v>0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41954</v>
      </c>
      <c r="F316">
        <v>2014</v>
      </c>
      <c r="G316">
        <v>11</v>
      </c>
      <c r="H316">
        <v>11</v>
      </c>
      <c r="I316" t="s">
        <v>2</v>
      </c>
      <c r="J316">
        <v>-5.5</v>
      </c>
      <c r="L316">
        <v>-15</v>
      </c>
      <c r="N316">
        <v>-10.3</v>
      </c>
      <c r="P316">
        <v>28.3</v>
      </c>
      <c r="R316">
        <v>0</v>
      </c>
      <c r="T316">
        <v>0</v>
      </c>
      <c r="V316">
        <v>0</v>
      </c>
      <c r="X316">
        <v>0</v>
      </c>
      <c r="Z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41955</v>
      </c>
      <c r="F317">
        <v>2014</v>
      </c>
      <c r="G317">
        <v>11</v>
      </c>
      <c r="H317">
        <v>12</v>
      </c>
      <c r="I317" t="s">
        <v>2</v>
      </c>
      <c r="J317">
        <v>-4</v>
      </c>
      <c r="L317">
        <v>-16</v>
      </c>
      <c r="N317">
        <v>-10</v>
      </c>
      <c r="P317">
        <v>28</v>
      </c>
      <c r="R317">
        <v>0</v>
      </c>
      <c r="T317">
        <v>0</v>
      </c>
      <c r="V317">
        <v>0</v>
      </c>
      <c r="X317">
        <v>0</v>
      </c>
      <c r="Z317">
        <v>0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41956</v>
      </c>
      <c r="F318">
        <v>2014</v>
      </c>
      <c r="G318">
        <v>11</v>
      </c>
      <c r="H318">
        <v>13</v>
      </c>
      <c r="I318" t="s">
        <v>2</v>
      </c>
      <c r="J318">
        <v>-10</v>
      </c>
      <c r="L318">
        <v>-16.5</v>
      </c>
      <c r="N318">
        <v>-13.3</v>
      </c>
      <c r="P318">
        <v>31.3</v>
      </c>
      <c r="R318">
        <v>0</v>
      </c>
      <c r="T318">
        <v>0</v>
      </c>
      <c r="V318">
        <v>0</v>
      </c>
      <c r="X318">
        <v>0</v>
      </c>
      <c r="Z318">
        <v>0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41957</v>
      </c>
      <c r="F319">
        <v>2014</v>
      </c>
      <c r="G319">
        <v>11</v>
      </c>
      <c r="H319">
        <v>14</v>
      </c>
      <c r="I319" t="s">
        <v>2</v>
      </c>
      <c r="J319">
        <v>-6.5</v>
      </c>
      <c r="L319">
        <v>-10</v>
      </c>
      <c r="N319">
        <v>-8.3000000000000007</v>
      </c>
      <c r="P319">
        <v>26.3</v>
      </c>
      <c r="R319">
        <v>0</v>
      </c>
      <c r="T319">
        <v>0</v>
      </c>
      <c r="V319">
        <v>0</v>
      </c>
      <c r="X319">
        <v>0</v>
      </c>
      <c r="Z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41958</v>
      </c>
      <c r="F320">
        <v>2014</v>
      </c>
      <c r="G320">
        <v>11</v>
      </c>
      <c r="H320">
        <v>15</v>
      </c>
      <c r="I320" t="s">
        <v>2</v>
      </c>
      <c r="J320">
        <v>-6</v>
      </c>
      <c r="L320">
        <v>-14.5</v>
      </c>
      <c r="N320">
        <v>-10.3</v>
      </c>
      <c r="P320">
        <v>28.3</v>
      </c>
      <c r="R320">
        <v>0</v>
      </c>
      <c r="T320">
        <v>0</v>
      </c>
      <c r="V320">
        <v>0</v>
      </c>
      <c r="W320" t="s">
        <v>3</v>
      </c>
      <c r="X320">
        <v>0</v>
      </c>
      <c r="Y320" t="s">
        <v>3</v>
      </c>
      <c r="Z320">
        <v>0</v>
      </c>
    </row>
    <row r="321" spans="1:26" x14ac:dyDescent="0.25">
      <c r="A321">
        <v>-124.02</v>
      </c>
      <c r="B321">
        <v>54.03</v>
      </c>
      <c r="C321" t="s">
        <v>1</v>
      </c>
      <c r="D321" t="s">
        <v>0</v>
      </c>
      <c r="E321" s="1">
        <v>41959</v>
      </c>
      <c r="F321">
        <v>2014</v>
      </c>
      <c r="G321">
        <v>11</v>
      </c>
      <c r="H321">
        <v>16</v>
      </c>
      <c r="I321" t="s">
        <v>2</v>
      </c>
      <c r="J321">
        <v>-8</v>
      </c>
      <c r="L321">
        <v>-11</v>
      </c>
      <c r="N321">
        <v>-9.5</v>
      </c>
      <c r="P321">
        <v>27.5</v>
      </c>
      <c r="R321">
        <v>0</v>
      </c>
      <c r="T321">
        <v>0</v>
      </c>
      <c r="V321">
        <v>0</v>
      </c>
      <c r="X321">
        <v>0</v>
      </c>
      <c r="Z321">
        <v>0</v>
      </c>
    </row>
    <row r="322" spans="1:26" x14ac:dyDescent="0.25">
      <c r="A322">
        <v>-124.02</v>
      </c>
      <c r="B322">
        <v>54.03</v>
      </c>
      <c r="C322" t="s">
        <v>1</v>
      </c>
      <c r="D322" t="s">
        <v>0</v>
      </c>
      <c r="E322" s="1">
        <v>41960</v>
      </c>
      <c r="F322">
        <v>2014</v>
      </c>
      <c r="G322">
        <v>11</v>
      </c>
      <c r="H322">
        <v>17</v>
      </c>
      <c r="I322" t="s">
        <v>2</v>
      </c>
      <c r="J322">
        <v>-7.5</v>
      </c>
      <c r="L322">
        <v>-9</v>
      </c>
      <c r="N322">
        <v>-8.3000000000000007</v>
      </c>
      <c r="P322">
        <v>26.3</v>
      </c>
      <c r="R322">
        <v>0</v>
      </c>
      <c r="T322">
        <v>0</v>
      </c>
      <c r="V322">
        <v>0</v>
      </c>
      <c r="X322">
        <v>0</v>
      </c>
      <c r="Z322">
        <v>0</v>
      </c>
    </row>
    <row r="323" spans="1:26" x14ac:dyDescent="0.25">
      <c r="A323">
        <v>-124.02</v>
      </c>
      <c r="B323">
        <v>54.03</v>
      </c>
      <c r="C323" t="s">
        <v>1</v>
      </c>
      <c r="D323" t="s">
        <v>0</v>
      </c>
      <c r="E323" s="1">
        <v>41961</v>
      </c>
      <c r="F323">
        <v>2014</v>
      </c>
      <c r="G323">
        <v>11</v>
      </c>
      <c r="H323">
        <v>18</v>
      </c>
      <c r="I323" t="s">
        <v>2</v>
      </c>
      <c r="J323">
        <v>-4.5</v>
      </c>
      <c r="L323">
        <v>-9</v>
      </c>
      <c r="N323">
        <v>-6.8</v>
      </c>
      <c r="P323">
        <v>24.8</v>
      </c>
      <c r="R323">
        <v>0</v>
      </c>
      <c r="T323">
        <v>0</v>
      </c>
      <c r="U323" t="s">
        <v>3</v>
      </c>
      <c r="V323">
        <v>0</v>
      </c>
      <c r="X323">
        <v>0</v>
      </c>
      <c r="Y323" t="s">
        <v>3</v>
      </c>
      <c r="Z323">
        <v>0</v>
      </c>
    </row>
    <row r="324" spans="1:26" x14ac:dyDescent="0.25">
      <c r="A324">
        <v>-124.02</v>
      </c>
      <c r="B324">
        <v>54.03</v>
      </c>
      <c r="C324" t="s">
        <v>1</v>
      </c>
      <c r="D324" t="s">
        <v>0</v>
      </c>
      <c r="E324" s="1">
        <v>41962</v>
      </c>
      <c r="F324">
        <v>2014</v>
      </c>
      <c r="G324">
        <v>11</v>
      </c>
      <c r="H324">
        <v>19</v>
      </c>
      <c r="I324" t="s">
        <v>2</v>
      </c>
      <c r="J324">
        <v>-1</v>
      </c>
      <c r="L324">
        <v>-5.5</v>
      </c>
      <c r="N324">
        <v>-3.3</v>
      </c>
      <c r="P324">
        <v>21.3</v>
      </c>
      <c r="R324">
        <v>0</v>
      </c>
      <c r="T324">
        <v>0</v>
      </c>
      <c r="V324">
        <v>0</v>
      </c>
      <c r="X324">
        <v>0</v>
      </c>
      <c r="Z324">
        <v>0</v>
      </c>
    </row>
    <row r="325" spans="1:26" x14ac:dyDescent="0.25">
      <c r="A325">
        <v>-124.02</v>
      </c>
      <c r="B325">
        <v>54.03</v>
      </c>
      <c r="C325" t="s">
        <v>1</v>
      </c>
      <c r="D325" t="s">
        <v>0</v>
      </c>
      <c r="E325" s="1">
        <v>41963</v>
      </c>
      <c r="F325">
        <v>2014</v>
      </c>
      <c r="G325">
        <v>11</v>
      </c>
      <c r="H325">
        <v>20</v>
      </c>
      <c r="I325" t="s">
        <v>2</v>
      </c>
      <c r="J325">
        <v>0</v>
      </c>
      <c r="L325">
        <v>-3</v>
      </c>
      <c r="N325">
        <v>-1.5</v>
      </c>
      <c r="P325">
        <v>19.5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6" x14ac:dyDescent="0.25">
      <c r="A326">
        <v>-124.02</v>
      </c>
      <c r="B326">
        <v>54.03</v>
      </c>
      <c r="C326" t="s">
        <v>1</v>
      </c>
      <c r="D326" t="s">
        <v>0</v>
      </c>
      <c r="E326" s="1">
        <v>41964</v>
      </c>
      <c r="F326">
        <v>2014</v>
      </c>
      <c r="G326">
        <v>11</v>
      </c>
      <c r="H326">
        <v>21</v>
      </c>
      <c r="I326" t="s">
        <v>2</v>
      </c>
      <c r="J326">
        <v>3</v>
      </c>
      <c r="L326">
        <v>-2</v>
      </c>
      <c r="N326">
        <v>0.5</v>
      </c>
      <c r="P326">
        <v>17.5</v>
      </c>
      <c r="R326">
        <v>0</v>
      </c>
      <c r="T326">
        <v>6.6</v>
      </c>
      <c r="V326">
        <v>0</v>
      </c>
      <c r="X326">
        <v>6.6</v>
      </c>
      <c r="Z326">
        <v>0</v>
      </c>
    </row>
    <row r="327" spans="1:26" x14ac:dyDescent="0.25">
      <c r="A327">
        <v>-124.02</v>
      </c>
      <c r="B327">
        <v>54.03</v>
      </c>
      <c r="C327" t="s">
        <v>1</v>
      </c>
      <c r="D327" t="s">
        <v>0</v>
      </c>
      <c r="E327" s="1">
        <v>41965</v>
      </c>
      <c r="F327">
        <v>2014</v>
      </c>
      <c r="G327">
        <v>11</v>
      </c>
      <c r="H327">
        <v>22</v>
      </c>
    </row>
    <row r="328" spans="1:26" x14ac:dyDescent="0.25">
      <c r="A328">
        <v>-124.02</v>
      </c>
      <c r="B328">
        <v>54.03</v>
      </c>
      <c r="C328" t="s">
        <v>1</v>
      </c>
      <c r="D328" t="s">
        <v>0</v>
      </c>
      <c r="E328" s="1">
        <v>41966</v>
      </c>
      <c r="F328">
        <v>2014</v>
      </c>
      <c r="G328">
        <v>11</v>
      </c>
      <c r="H328">
        <v>23</v>
      </c>
      <c r="I328" t="s">
        <v>2</v>
      </c>
      <c r="J328">
        <v>4.5</v>
      </c>
      <c r="L328">
        <v>-3</v>
      </c>
      <c r="N328">
        <v>0.8</v>
      </c>
      <c r="P328">
        <v>17.2</v>
      </c>
      <c r="R328">
        <v>0</v>
      </c>
      <c r="T328">
        <v>0</v>
      </c>
      <c r="V328">
        <v>7.4</v>
      </c>
      <c r="X328">
        <v>7.4</v>
      </c>
      <c r="Z328">
        <v>0</v>
      </c>
    </row>
    <row r="329" spans="1:26" x14ac:dyDescent="0.25">
      <c r="A329">
        <v>-124.02</v>
      </c>
      <c r="B329">
        <v>54.03</v>
      </c>
      <c r="C329" t="s">
        <v>1</v>
      </c>
      <c r="D329" t="s">
        <v>0</v>
      </c>
      <c r="E329" s="1">
        <v>41967</v>
      </c>
      <c r="F329">
        <v>2014</v>
      </c>
      <c r="G329">
        <v>11</v>
      </c>
      <c r="H329">
        <v>24</v>
      </c>
      <c r="I329" t="s">
        <v>2</v>
      </c>
      <c r="J329">
        <v>1</v>
      </c>
      <c r="L329">
        <v>-1.5</v>
      </c>
      <c r="N329">
        <v>-0.3</v>
      </c>
      <c r="P329">
        <v>18.3</v>
      </c>
      <c r="R329">
        <v>0</v>
      </c>
      <c r="T329">
        <v>0</v>
      </c>
      <c r="V329">
        <v>3</v>
      </c>
      <c r="X329">
        <v>3</v>
      </c>
      <c r="Z329">
        <v>0</v>
      </c>
    </row>
    <row r="330" spans="1:26" x14ac:dyDescent="0.25">
      <c r="A330">
        <v>-124.02</v>
      </c>
      <c r="B330">
        <v>54.03</v>
      </c>
      <c r="C330" t="s">
        <v>1</v>
      </c>
      <c r="D330" t="s">
        <v>0</v>
      </c>
      <c r="E330" s="1">
        <v>41968</v>
      </c>
      <c r="F330">
        <v>2014</v>
      </c>
      <c r="G330">
        <v>11</v>
      </c>
      <c r="H330">
        <v>25</v>
      </c>
      <c r="I330" t="s">
        <v>2</v>
      </c>
      <c r="J330">
        <v>-2.5</v>
      </c>
      <c r="L330">
        <v>-7.5</v>
      </c>
      <c r="N330">
        <v>-5</v>
      </c>
      <c r="P330">
        <v>23</v>
      </c>
      <c r="R330">
        <v>0</v>
      </c>
      <c r="T330">
        <v>0</v>
      </c>
      <c r="V330">
        <v>0</v>
      </c>
      <c r="X330">
        <v>0</v>
      </c>
      <c r="Z330">
        <v>0</v>
      </c>
    </row>
    <row r="331" spans="1:26" x14ac:dyDescent="0.25">
      <c r="A331">
        <v>-124.02</v>
      </c>
      <c r="B331">
        <v>54.03</v>
      </c>
      <c r="C331" t="s">
        <v>1</v>
      </c>
      <c r="D331" t="s">
        <v>0</v>
      </c>
      <c r="E331" s="1">
        <v>41969</v>
      </c>
      <c r="F331">
        <v>2014</v>
      </c>
      <c r="G331">
        <v>11</v>
      </c>
      <c r="H331">
        <v>26</v>
      </c>
      <c r="I331" t="s">
        <v>2</v>
      </c>
      <c r="J331">
        <v>-3.5</v>
      </c>
      <c r="L331">
        <v>-8</v>
      </c>
      <c r="N331">
        <v>-5.8</v>
      </c>
      <c r="P331">
        <v>23.8</v>
      </c>
      <c r="R331">
        <v>0</v>
      </c>
      <c r="T331">
        <v>0</v>
      </c>
      <c r="V331">
        <v>8.1999999999999993</v>
      </c>
      <c r="X331">
        <v>8.1999999999999993</v>
      </c>
      <c r="Z331">
        <v>0</v>
      </c>
    </row>
    <row r="332" spans="1:26" x14ac:dyDescent="0.25">
      <c r="A332">
        <v>-124.02</v>
      </c>
      <c r="B332">
        <v>54.03</v>
      </c>
      <c r="C332" t="s">
        <v>1</v>
      </c>
      <c r="D332" t="s">
        <v>0</v>
      </c>
      <c r="E332" s="1">
        <v>41970</v>
      </c>
      <c r="F332">
        <v>2014</v>
      </c>
      <c r="G332">
        <v>11</v>
      </c>
      <c r="H332">
        <v>27</v>
      </c>
      <c r="I332" t="s">
        <v>2</v>
      </c>
      <c r="J332">
        <v>-10.5</v>
      </c>
      <c r="L332">
        <v>-13</v>
      </c>
      <c r="N332">
        <v>-11.8</v>
      </c>
      <c r="P332">
        <v>29.8</v>
      </c>
      <c r="R332">
        <v>0</v>
      </c>
      <c r="T332">
        <v>0</v>
      </c>
      <c r="V332">
        <v>4</v>
      </c>
      <c r="X332">
        <v>4</v>
      </c>
      <c r="Z332">
        <v>0</v>
      </c>
    </row>
    <row r="333" spans="1:26" x14ac:dyDescent="0.25">
      <c r="A333">
        <v>-124.02</v>
      </c>
      <c r="B333">
        <v>54.03</v>
      </c>
      <c r="C333" t="s">
        <v>1</v>
      </c>
      <c r="D333" t="s">
        <v>0</v>
      </c>
      <c r="E333" s="1">
        <v>41971</v>
      </c>
      <c r="F333">
        <v>2014</v>
      </c>
      <c r="G333">
        <v>11</v>
      </c>
      <c r="H333">
        <v>28</v>
      </c>
      <c r="I333" t="s">
        <v>2</v>
      </c>
      <c r="J333">
        <v>-15</v>
      </c>
      <c r="L333">
        <v>-18.5</v>
      </c>
      <c r="N333">
        <v>-16.8</v>
      </c>
      <c r="P333">
        <v>34.799999999999997</v>
      </c>
      <c r="R333">
        <v>0</v>
      </c>
      <c r="T333">
        <v>0</v>
      </c>
      <c r="V333">
        <v>0</v>
      </c>
      <c r="X333">
        <v>0</v>
      </c>
      <c r="Z333">
        <v>0</v>
      </c>
    </row>
    <row r="334" spans="1:26" x14ac:dyDescent="0.25">
      <c r="A334">
        <v>-124.02</v>
      </c>
      <c r="B334">
        <v>54.03</v>
      </c>
      <c r="C334" t="s">
        <v>1</v>
      </c>
      <c r="D334" t="s">
        <v>0</v>
      </c>
      <c r="E334" s="1">
        <v>41972</v>
      </c>
      <c r="F334">
        <v>2014</v>
      </c>
      <c r="G334">
        <v>11</v>
      </c>
      <c r="H334">
        <v>29</v>
      </c>
      <c r="I334" t="s">
        <v>2</v>
      </c>
      <c r="J334">
        <v>-20.2</v>
      </c>
      <c r="L334">
        <v>-32</v>
      </c>
      <c r="N334">
        <v>-26.1</v>
      </c>
      <c r="P334">
        <v>44.1</v>
      </c>
      <c r="R334">
        <v>0</v>
      </c>
      <c r="T334">
        <v>0</v>
      </c>
      <c r="V334">
        <v>0</v>
      </c>
      <c r="X334">
        <v>0</v>
      </c>
      <c r="Z334">
        <v>0</v>
      </c>
    </row>
    <row r="335" spans="1:26" x14ac:dyDescent="0.25">
      <c r="A335">
        <v>-124.02</v>
      </c>
      <c r="B335">
        <v>54.03</v>
      </c>
      <c r="C335" t="s">
        <v>1</v>
      </c>
      <c r="D335" t="s">
        <v>0</v>
      </c>
      <c r="E335" s="1">
        <v>41973</v>
      </c>
      <c r="F335">
        <v>2014</v>
      </c>
      <c r="G335">
        <v>11</v>
      </c>
      <c r="H335">
        <v>30</v>
      </c>
      <c r="I335" t="s">
        <v>2</v>
      </c>
      <c r="J335">
        <v>-18</v>
      </c>
      <c r="L335">
        <v>-31</v>
      </c>
      <c r="N335">
        <v>-24.5</v>
      </c>
      <c r="P335">
        <v>42.5</v>
      </c>
      <c r="R335">
        <v>0</v>
      </c>
      <c r="T335">
        <v>0</v>
      </c>
      <c r="V335">
        <v>3.8</v>
      </c>
      <c r="X335">
        <v>3.8</v>
      </c>
      <c r="Z335">
        <v>0</v>
      </c>
    </row>
    <row r="336" spans="1:26" x14ac:dyDescent="0.25">
      <c r="A336">
        <v>-124.02</v>
      </c>
      <c r="B336">
        <v>54.03</v>
      </c>
      <c r="C336" t="s">
        <v>1</v>
      </c>
      <c r="D336" t="s">
        <v>0</v>
      </c>
      <c r="E336" s="1">
        <v>41974</v>
      </c>
      <c r="F336">
        <v>2014</v>
      </c>
      <c r="G336">
        <v>12</v>
      </c>
      <c r="H336">
        <v>1</v>
      </c>
      <c r="I336" t="s">
        <v>2</v>
      </c>
      <c r="J336">
        <v>-15.5</v>
      </c>
      <c r="L336">
        <v>-22</v>
      </c>
      <c r="N336">
        <v>-18.8</v>
      </c>
      <c r="P336">
        <v>36.799999999999997</v>
      </c>
      <c r="R336">
        <v>0</v>
      </c>
      <c r="T336">
        <v>0</v>
      </c>
      <c r="V336">
        <v>1.2</v>
      </c>
      <c r="X336">
        <v>1.2</v>
      </c>
      <c r="Z336">
        <v>0</v>
      </c>
    </row>
    <row r="337" spans="1:26" x14ac:dyDescent="0.25">
      <c r="A337">
        <v>-124.02</v>
      </c>
      <c r="B337">
        <v>54.03</v>
      </c>
      <c r="C337" t="s">
        <v>1</v>
      </c>
      <c r="D337" t="s">
        <v>0</v>
      </c>
      <c r="E337" s="1">
        <v>41975</v>
      </c>
      <c r="F337">
        <v>2014</v>
      </c>
      <c r="G337">
        <v>12</v>
      </c>
      <c r="H337">
        <v>2</v>
      </c>
    </row>
    <row r="338" spans="1:26" x14ac:dyDescent="0.25">
      <c r="A338">
        <v>-124.02</v>
      </c>
      <c r="B338">
        <v>54.03</v>
      </c>
      <c r="C338" t="s">
        <v>1</v>
      </c>
      <c r="D338" t="s">
        <v>0</v>
      </c>
      <c r="E338" s="1">
        <v>41976</v>
      </c>
      <c r="F338">
        <v>2014</v>
      </c>
      <c r="G338">
        <v>12</v>
      </c>
      <c r="H338">
        <v>3</v>
      </c>
      <c r="I338" t="s">
        <v>2</v>
      </c>
      <c r="J338">
        <v>-10.5</v>
      </c>
      <c r="L338">
        <v>-17.5</v>
      </c>
      <c r="N338">
        <v>-14</v>
      </c>
      <c r="P338">
        <v>32</v>
      </c>
      <c r="R338">
        <v>0</v>
      </c>
      <c r="T338">
        <v>0</v>
      </c>
      <c r="V338">
        <v>0</v>
      </c>
      <c r="X338">
        <v>0</v>
      </c>
      <c r="Z338">
        <v>0</v>
      </c>
    </row>
    <row r="339" spans="1:26" x14ac:dyDescent="0.25">
      <c r="A339">
        <v>-124.02</v>
      </c>
      <c r="B339">
        <v>54.03</v>
      </c>
      <c r="C339" t="s">
        <v>1</v>
      </c>
      <c r="D339" t="s">
        <v>0</v>
      </c>
      <c r="E339" s="1">
        <v>41977</v>
      </c>
      <c r="F339">
        <v>2014</v>
      </c>
      <c r="G339">
        <v>12</v>
      </c>
      <c r="H339">
        <v>4</v>
      </c>
      <c r="I339" t="s">
        <v>2</v>
      </c>
      <c r="J339">
        <v>-8</v>
      </c>
      <c r="L339">
        <v>-19</v>
      </c>
      <c r="N339">
        <v>-13.5</v>
      </c>
      <c r="P339">
        <v>31.5</v>
      </c>
      <c r="R339">
        <v>0</v>
      </c>
      <c r="T339">
        <v>0</v>
      </c>
      <c r="V339">
        <v>0</v>
      </c>
      <c r="X339">
        <v>0</v>
      </c>
      <c r="Z339">
        <v>0</v>
      </c>
    </row>
    <row r="340" spans="1:26" x14ac:dyDescent="0.25">
      <c r="A340">
        <v>-124.02</v>
      </c>
      <c r="B340">
        <v>54.03</v>
      </c>
      <c r="C340" t="s">
        <v>1</v>
      </c>
      <c r="D340" t="s">
        <v>0</v>
      </c>
      <c r="E340" s="1">
        <v>41978</v>
      </c>
      <c r="F340">
        <v>2014</v>
      </c>
      <c r="G340">
        <v>12</v>
      </c>
      <c r="H340">
        <v>5</v>
      </c>
      <c r="I340" t="s">
        <v>2</v>
      </c>
      <c r="J340">
        <v>-7</v>
      </c>
      <c r="L340">
        <v>-8</v>
      </c>
      <c r="N340">
        <v>-7.5</v>
      </c>
      <c r="P340">
        <v>25.5</v>
      </c>
      <c r="R340">
        <v>0</v>
      </c>
      <c r="T340">
        <v>0</v>
      </c>
      <c r="V340">
        <v>1</v>
      </c>
      <c r="X340">
        <v>1</v>
      </c>
      <c r="Z340">
        <v>0</v>
      </c>
    </row>
    <row r="341" spans="1:26" x14ac:dyDescent="0.25">
      <c r="A341">
        <v>-124.02</v>
      </c>
      <c r="B341">
        <v>54.03</v>
      </c>
      <c r="C341" t="s">
        <v>1</v>
      </c>
      <c r="D341" t="s">
        <v>0</v>
      </c>
      <c r="E341" s="1">
        <v>41979</v>
      </c>
      <c r="F341">
        <v>2014</v>
      </c>
      <c r="G341">
        <v>12</v>
      </c>
      <c r="H341">
        <v>6</v>
      </c>
      <c r="I341" t="s">
        <v>2</v>
      </c>
      <c r="J341">
        <v>-1</v>
      </c>
      <c r="L341">
        <v>-8</v>
      </c>
      <c r="N341">
        <v>-4.5</v>
      </c>
      <c r="P341">
        <v>22.5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-124.02</v>
      </c>
      <c r="B342">
        <v>54.03</v>
      </c>
      <c r="C342" t="s">
        <v>1</v>
      </c>
      <c r="D342" t="s">
        <v>0</v>
      </c>
      <c r="E342" s="1">
        <v>41980</v>
      </c>
      <c r="F342">
        <v>2014</v>
      </c>
      <c r="G342">
        <v>12</v>
      </c>
      <c r="H342">
        <v>7</v>
      </c>
      <c r="I342" t="s">
        <v>2</v>
      </c>
      <c r="J342">
        <v>-2</v>
      </c>
      <c r="L342">
        <v>-14.5</v>
      </c>
      <c r="N342">
        <v>-8.3000000000000007</v>
      </c>
      <c r="P342">
        <v>26.3</v>
      </c>
      <c r="R342">
        <v>0</v>
      </c>
      <c r="T342">
        <v>0</v>
      </c>
      <c r="V342">
        <v>0</v>
      </c>
      <c r="X342">
        <v>0</v>
      </c>
      <c r="Z342">
        <v>0</v>
      </c>
    </row>
    <row r="343" spans="1:26" x14ac:dyDescent="0.25">
      <c r="A343">
        <v>-124.02</v>
      </c>
      <c r="B343">
        <v>54.03</v>
      </c>
      <c r="C343" t="s">
        <v>1</v>
      </c>
      <c r="D343" t="s">
        <v>0</v>
      </c>
      <c r="E343" s="1">
        <v>41981</v>
      </c>
      <c r="F343">
        <v>2014</v>
      </c>
      <c r="G343">
        <v>12</v>
      </c>
      <c r="H343">
        <v>8</v>
      </c>
      <c r="I343" t="s">
        <v>2</v>
      </c>
      <c r="J343">
        <v>6</v>
      </c>
      <c r="L343">
        <v>-11</v>
      </c>
      <c r="N343">
        <v>-2.5</v>
      </c>
      <c r="P343">
        <v>20.5</v>
      </c>
      <c r="R343">
        <v>0</v>
      </c>
      <c r="T343">
        <v>0</v>
      </c>
      <c r="V343">
        <v>0</v>
      </c>
      <c r="X343">
        <v>0</v>
      </c>
      <c r="Z343">
        <v>0</v>
      </c>
    </row>
    <row r="344" spans="1:26" x14ac:dyDescent="0.25">
      <c r="A344">
        <v>-124.02</v>
      </c>
      <c r="B344">
        <v>54.03</v>
      </c>
      <c r="C344" t="s">
        <v>1</v>
      </c>
      <c r="D344" t="s">
        <v>0</v>
      </c>
      <c r="E344" s="1">
        <v>41982</v>
      </c>
      <c r="F344">
        <v>2014</v>
      </c>
      <c r="G344">
        <v>12</v>
      </c>
      <c r="H344">
        <v>9</v>
      </c>
    </row>
    <row r="345" spans="1:26" x14ac:dyDescent="0.25">
      <c r="A345">
        <v>-124.02</v>
      </c>
      <c r="B345">
        <v>54.03</v>
      </c>
      <c r="C345" t="s">
        <v>1</v>
      </c>
      <c r="D345" t="s">
        <v>0</v>
      </c>
      <c r="E345" s="1">
        <v>41983</v>
      </c>
      <c r="F345">
        <v>2014</v>
      </c>
      <c r="G345">
        <v>12</v>
      </c>
      <c r="H345">
        <v>10</v>
      </c>
      <c r="I345" t="s">
        <v>2</v>
      </c>
      <c r="J345">
        <v>8.5</v>
      </c>
      <c r="L345">
        <v>-1.5</v>
      </c>
      <c r="N345">
        <v>3.5</v>
      </c>
      <c r="P345">
        <v>14.5</v>
      </c>
      <c r="R345">
        <v>0</v>
      </c>
      <c r="T345">
        <v>1</v>
      </c>
      <c r="V345">
        <v>0</v>
      </c>
      <c r="X345">
        <v>1</v>
      </c>
      <c r="Z345">
        <v>0</v>
      </c>
    </row>
    <row r="346" spans="1:26" x14ac:dyDescent="0.25">
      <c r="A346">
        <v>-124.02</v>
      </c>
      <c r="B346">
        <v>54.03</v>
      </c>
      <c r="C346" t="s">
        <v>1</v>
      </c>
      <c r="D346" t="s">
        <v>0</v>
      </c>
      <c r="E346" s="1">
        <v>41984</v>
      </c>
      <c r="F346">
        <v>2014</v>
      </c>
      <c r="G346">
        <v>12</v>
      </c>
      <c r="H346">
        <v>11</v>
      </c>
      <c r="I346" t="s">
        <v>2</v>
      </c>
      <c r="J346">
        <v>5</v>
      </c>
      <c r="L346">
        <v>-1.5</v>
      </c>
      <c r="N346">
        <v>1.8</v>
      </c>
      <c r="P346">
        <v>16.2</v>
      </c>
      <c r="R346">
        <v>0</v>
      </c>
      <c r="T346">
        <v>4</v>
      </c>
      <c r="V346">
        <v>0</v>
      </c>
      <c r="X346">
        <v>4</v>
      </c>
      <c r="Z346">
        <v>0</v>
      </c>
    </row>
    <row r="347" spans="1:26" x14ac:dyDescent="0.25">
      <c r="A347">
        <v>-124.02</v>
      </c>
      <c r="B347">
        <v>54.03</v>
      </c>
      <c r="C347" t="s">
        <v>1</v>
      </c>
      <c r="D347" t="s">
        <v>0</v>
      </c>
      <c r="E347" s="1">
        <v>41985</v>
      </c>
      <c r="F347">
        <v>2014</v>
      </c>
      <c r="G347">
        <v>12</v>
      </c>
      <c r="H347">
        <v>12</v>
      </c>
      <c r="I347" t="s">
        <v>2</v>
      </c>
      <c r="J347">
        <v>2.2000000000000002</v>
      </c>
      <c r="L347">
        <v>0.5</v>
      </c>
      <c r="N347">
        <v>1.4</v>
      </c>
      <c r="P347">
        <v>16.600000000000001</v>
      </c>
      <c r="R347">
        <v>0</v>
      </c>
      <c r="T347">
        <v>0</v>
      </c>
      <c r="V347">
        <v>0</v>
      </c>
      <c r="X347">
        <v>0</v>
      </c>
      <c r="Z347">
        <v>0</v>
      </c>
    </row>
    <row r="348" spans="1:26" x14ac:dyDescent="0.25">
      <c r="A348">
        <v>-124.02</v>
      </c>
      <c r="B348">
        <v>54.03</v>
      </c>
      <c r="C348" t="s">
        <v>1</v>
      </c>
      <c r="D348" t="s">
        <v>0</v>
      </c>
      <c r="E348" s="1">
        <v>41986</v>
      </c>
      <c r="F348">
        <v>2014</v>
      </c>
      <c r="G348">
        <v>12</v>
      </c>
      <c r="H348">
        <v>13</v>
      </c>
      <c r="I348" t="s">
        <v>2</v>
      </c>
      <c r="J348">
        <v>1</v>
      </c>
      <c r="L348">
        <v>-2.5</v>
      </c>
      <c r="N348">
        <v>-0.8</v>
      </c>
      <c r="P348">
        <v>18.8</v>
      </c>
      <c r="R348">
        <v>0</v>
      </c>
      <c r="T348">
        <v>0</v>
      </c>
      <c r="V348">
        <v>0</v>
      </c>
      <c r="X348">
        <v>0</v>
      </c>
      <c r="Z348">
        <v>0</v>
      </c>
    </row>
    <row r="349" spans="1:26" x14ac:dyDescent="0.25">
      <c r="A349">
        <v>-124.02</v>
      </c>
      <c r="B349">
        <v>54.03</v>
      </c>
      <c r="C349" t="s">
        <v>1</v>
      </c>
      <c r="D349" t="s">
        <v>0</v>
      </c>
      <c r="E349" s="1">
        <v>41987</v>
      </c>
      <c r="F349">
        <v>2014</v>
      </c>
      <c r="G349">
        <v>12</v>
      </c>
      <c r="H349">
        <v>14</v>
      </c>
      <c r="I349" t="s">
        <v>2</v>
      </c>
      <c r="J349">
        <v>0</v>
      </c>
      <c r="L349">
        <v>-7</v>
      </c>
      <c r="N349">
        <v>-3.5</v>
      </c>
      <c r="P349">
        <v>21.5</v>
      </c>
      <c r="R349">
        <v>0</v>
      </c>
      <c r="T349">
        <v>0</v>
      </c>
      <c r="V349">
        <v>0</v>
      </c>
      <c r="X349">
        <v>0</v>
      </c>
      <c r="Z349">
        <v>0</v>
      </c>
    </row>
    <row r="350" spans="1:26" x14ac:dyDescent="0.25">
      <c r="A350">
        <v>-124.02</v>
      </c>
      <c r="B350">
        <v>54.03</v>
      </c>
      <c r="C350" t="s">
        <v>1</v>
      </c>
      <c r="D350" t="s">
        <v>0</v>
      </c>
      <c r="E350" s="1">
        <v>41988</v>
      </c>
      <c r="F350">
        <v>2014</v>
      </c>
      <c r="G350">
        <v>12</v>
      </c>
      <c r="H350">
        <v>15</v>
      </c>
      <c r="I350" t="s">
        <v>2</v>
      </c>
      <c r="J350">
        <v>0</v>
      </c>
      <c r="L350">
        <v>-5</v>
      </c>
      <c r="N350">
        <v>-2.5</v>
      </c>
      <c r="P350">
        <v>20.5</v>
      </c>
      <c r="R350">
        <v>0</v>
      </c>
      <c r="T350">
        <v>0</v>
      </c>
      <c r="V350">
        <v>0</v>
      </c>
      <c r="X350">
        <v>0</v>
      </c>
      <c r="Z350">
        <v>0</v>
      </c>
    </row>
    <row r="351" spans="1:26" x14ac:dyDescent="0.25">
      <c r="A351">
        <v>-124.02</v>
      </c>
      <c r="B351">
        <v>54.03</v>
      </c>
      <c r="C351" t="s">
        <v>1</v>
      </c>
      <c r="D351" t="s">
        <v>0</v>
      </c>
      <c r="E351" s="1">
        <v>41989</v>
      </c>
      <c r="F351">
        <v>2014</v>
      </c>
      <c r="G351">
        <v>12</v>
      </c>
      <c r="H351">
        <v>16</v>
      </c>
      <c r="I351" t="s">
        <v>2</v>
      </c>
      <c r="J351">
        <v>-5.5</v>
      </c>
      <c r="L351">
        <v>-8</v>
      </c>
      <c r="N351">
        <v>-6.8</v>
      </c>
      <c r="P351">
        <v>24.8</v>
      </c>
      <c r="R351">
        <v>0</v>
      </c>
      <c r="T351">
        <v>0</v>
      </c>
      <c r="V351">
        <v>0</v>
      </c>
      <c r="X351">
        <v>0</v>
      </c>
      <c r="Z351">
        <v>0</v>
      </c>
    </row>
    <row r="352" spans="1:26" x14ac:dyDescent="0.25">
      <c r="A352">
        <v>-124.02</v>
      </c>
      <c r="B352">
        <v>54.03</v>
      </c>
      <c r="C352" t="s">
        <v>1</v>
      </c>
      <c r="D352" t="s">
        <v>0</v>
      </c>
      <c r="E352" s="1">
        <v>41990</v>
      </c>
      <c r="F352">
        <v>2014</v>
      </c>
      <c r="G352">
        <v>12</v>
      </c>
      <c r="H352">
        <v>17</v>
      </c>
      <c r="I352" t="s">
        <v>2</v>
      </c>
      <c r="J352">
        <v>-4</v>
      </c>
      <c r="L352">
        <v>-7</v>
      </c>
      <c r="N352">
        <v>-5.5</v>
      </c>
      <c r="P352">
        <v>23.5</v>
      </c>
      <c r="R352">
        <v>0</v>
      </c>
      <c r="T352">
        <v>0</v>
      </c>
      <c r="V352">
        <v>0</v>
      </c>
      <c r="X352">
        <v>0</v>
      </c>
      <c r="Z352">
        <v>0</v>
      </c>
    </row>
    <row r="353" spans="1:26" x14ac:dyDescent="0.25">
      <c r="A353">
        <v>-124.02</v>
      </c>
      <c r="B353">
        <v>54.03</v>
      </c>
      <c r="C353" t="s">
        <v>1</v>
      </c>
      <c r="D353" t="s">
        <v>0</v>
      </c>
      <c r="E353" s="1">
        <v>41991</v>
      </c>
      <c r="F353">
        <v>2014</v>
      </c>
      <c r="G353">
        <v>12</v>
      </c>
      <c r="H353">
        <v>18</v>
      </c>
      <c r="I353" t="s">
        <v>2</v>
      </c>
      <c r="J353">
        <v>-1</v>
      </c>
      <c r="L353">
        <v>-6.5</v>
      </c>
      <c r="N353">
        <v>-3.8</v>
      </c>
      <c r="P353">
        <v>21.8</v>
      </c>
      <c r="R353">
        <v>0</v>
      </c>
      <c r="T353">
        <v>0</v>
      </c>
      <c r="U353" t="s">
        <v>3</v>
      </c>
      <c r="V353">
        <v>0</v>
      </c>
      <c r="W353" t="s">
        <v>3</v>
      </c>
      <c r="X353">
        <v>0</v>
      </c>
      <c r="Y353" t="s">
        <v>3</v>
      </c>
      <c r="Z353">
        <v>0</v>
      </c>
    </row>
    <row r="354" spans="1:26" x14ac:dyDescent="0.25">
      <c r="A354">
        <v>-124.02</v>
      </c>
      <c r="B354">
        <v>54.03</v>
      </c>
      <c r="C354" t="s">
        <v>1</v>
      </c>
      <c r="D354" t="s">
        <v>0</v>
      </c>
      <c r="E354" s="1">
        <v>41992</v>
      </c>
      <c r="F354">
        <v>2014</v>
      </c>
      <c r="G354">
        <v>12</v>
      </c>
      <c r="H354">
        <v>19</v>
      </c>
      <c r="I354" t="s">
        <v>2</v>
      </c>
      <c r="J354">
        <v>4.5</v>
      </c>
      <c r="L354">
        <v>-1.5</v>
      </c>
      <c r="N354">
        <v>1.5</v>
      </c>
      <c r="P354">
        <v>16.5</v>
      </c>
      <c r="R354">
        <v>0</v>
      </c>
      <c r="T354">
        <v>0</v>
      </c>
      <c r="V354">
        <v>0</v>
      </c>
      <c r="X354">
        <v>0</v>
      </c>
      <c r="Z354">
        <v>0</v>
      </c>
    </row>
    <row r="355" spans="1:26" x14ac:dyDescent="0.25">
      <c r="A355">
        <v>-124.02</v>
      </c>
      <c r="B355">
        <v>54.03</v>
      </c>
      <c r="C355" t="s">
        <v>1</v>
      </c>
      <c r="D355" t="s">
        <v>0</v>
      </c>
      <c r="E355" s="1">
        <v>41993</v>
      </c>
      <c r="F355">
        <v>2014</v>
      </c>
      <c r="G355">
        <v>12</v>
      </c>
      <c r="H355">
        <v>20</v>
      </c>
      <c r="I355" t="s">
        <v>2</v>
      </c>
      <c r="J355">
        <v>4</v>
      </c>
      <c r="L355">
        <v>-1</v>
      </c>
      <c r="N355">
        <v>1.5</v>
      </c>
      <c r="P355">
        <v>16.5</v>
      </c>
      <c r="R355">
        <v>0</v>
      </c>
      <c r="T355">
        <v>0</v>
      </c>
      <c r="U355" t="s">
        <v>3</v>
      </c>
      <c r="V355">
        <v>5</v>
      </c>
      <c r="X355">
        <v>5</v>
      </c>
      <c r="Z355">
        <v>0</v>
      </c>
    </row>
    <row r="356" spans="1:26" x14ac:dyDescent="0.25">
      <c r="A356">
        <v>-124.02</v>
      </c>
      <c r="B356">
        <v>54.03</v>
      </c>
      <c r="C356" t="s">
        <v>1</v>
      </c>
      <c r="D356" t="s">
        <v>0</v>
      </c>
      <c r="E356" s="1">
        <v>41994</v>
      </c>
      <c r="F356">
        <v>2014</v>
      </c>
      <c r="G356">
        <v>12</v>
      </c>
      <c r="H356">
        <v>21</v>
      </c>
      <c r="I356" t="s">
        <v>2</v>
      </c>
      <c r="J356">
        <v>-1</v>
      </c>
      <c r="L356">
        <v>-5</v>
      </c>
      <c r="N356">
        <v>-3</v>
      </c>
      <c r="P356">
        <v>21</v>
      </c>
      <c r="R356">
        <v>0</v>
      </c>
      <c r="T356">
        <v>0</v>
      </c>
      <c r="V356">
        <v>0</v>
      </c>
      <c r="X356">
        <v>0</v>
      </c>
      <c r="Z356">
        <v>0</v>
      </c>
    </row>
    <row r="357" spans="1:26" x14ac:dyDescent="0.25">
      <c r="A357">
        <v>-124.02</v>
      </c>
      <c r="B357">
        <v>54.03</v>
      </c>
      <c r="C357" t="s">
        <v>1</v>
      </c>
      <c r="D357" t="s">
        <v>0</v>
      </c>
      <c r="E357" s="1">
        <v>41995</v>
      </c>
      <c r="F357">
        <v>2014</v>
      </c>
      <c r="G357">
        <v>12</v>
      </c>
      <c r="H357">
        <v>22</v>
      </c>
      <c r="I357" t="s">
        <v>2</v>
      </c>
      <c r="J357">
        <v>3</v>
      </c>
      <c r="L357">
        <v>-5</v>
      </c>
      <c r="N357">
        <v>-1</v>
      </c>
      <c r="P357">
        <v>19</v>
      </c>
      <c r="R357">
        <v>0</v>
      </c>
      <c r="T357">
        <v>0</v>
      </c>
      <c r="V357">
        <v>4</v>
      </c>
      <c r="X357">
        <v>4</v>
      </c>
      <c r="Z357">
        <v>0</v>
      </c>
    </row>
    <row r="358" spans="1:26" x14ac:dyDescent="0.25">
      <c r="A358">
        <v>-124.02</v>
      </c>
      <c r="B358">
        <v>54.03</v>
      </c>
      <c r="C358" t="s">
        <v>1</v>
      </c>
      <c r="D358" t="s">
        <v>0</v>
      </c>
      <c r="E358" s="1">
        <v>41996</v>
      </c>
      <c r="F358">
        <v>2014</v>
      </c>
      <c r="G358">
        <v>12</v>
      </c>
      <c r="H358">
        <v>23</v>
      </c>
      <c r="I358" t="s">
        <v>2</v>
      </c>
      <c r="J358">
        <v>3</v>
      </c>
      <c r="L358">
        <v>-7.5</v>
      </c>
      <c r="N358">
        <v>-2.2999999999999998</v>
      </c>
      <c r="P358">
        <v>20.3</v>
      </c>
      <c r="R358">
        <v>0</v>
      </c>
      <c r="T358">
        <v>0</v>
      </c>
      <c r="V358">
        <v>0</v>
      </c>
      <c r="X358">
        <v>0</v>
      </c>
      <c r="Z358">
        <v>0</v>
      </c>
    </row>
    <row r="359" spans="1:26" x14ac:dyDescent="0.25">
      <c r="A359">
        <v>-124.02</v>
      </c>
      <c r="B359">
        <v>54.03</v>
      </c>
      <c r="C359" t="s">
        <v>1</v>
      </c>
      <c r="D359" t="s">
        <v>0</v>
      </c>
      <c r="E359" s="1">
        <v>41997</v>
      </c>
      <c r="F359">
        <v>2014</v>
      </c>
      <c r="G359">
        <v>12</v>
      </c>
      <c r="H359">
        <v>24</v>
      </c>
    </row>
    <row r="360" spans="1:26" x14ac:dyDescent="0.25">
      <c r="A360">
        <v>-124.02</v>
      </c>
      <c r="B360">
        <v>54.03</v>
      </c>
      <c r="C360" t="s">
        <v>1</v>
      </c>
      <c r="D360" t="s">
        <v>0</v>
      </c>
      <c r="E360" s="1">
        <v>41998</v>
      </c>
      <c r="F360">
        <v>2014</v>
      </c>
      <c r="G360">
        <v>12</v>
      </c>
      <c r="H360">
        <v>25</v>
      </c>
    </row>
    <row r="361" spans="1:26" x14ac:dyDescent="0.25">
      <c r="A361">
        <v>-124.02</v>
      </c>
      <c r="B361">
        <v>54.03</v>
      </c>
      <c r="C361" t="s">
        <v>1</v>
      </c>
      <c r="D361" t="s">
        <v>0</v>
      </c>
      <c r="E361" s="1">
        <v>41999</v>
      </c>
      <c r="F361">
        <v>2014</v>
      </c>
      <c r="G361">
        <v>12</v>
      </c>
      <c r="H361">
        <v>26</v>
      </c>
      <c r="I361" t="s">
        <v>2</v>
      </c>
      <c r="J361">
        <v>1</v>
      </c>
      <c r="L361">
        <v>-11</v>
      </c>
      <c r="N361">
        <v>-5</v>
      </c>
      <c r="P361">
        <v>23</v>
      </c>
      <c r="R361">
        <v>0</v>
      </c>
      <c r="T361">
        <v>0</v>
      </c>
      <c r="V361">
        <v>10.8</v>
      </c>
      <c r="X361">
        <v>10.8</v>
      </c>
      <c r="Z361">
        <v>0</v>
      </c>
    </row>
    <row r="362" spans="1:26" x14ac:dyDescent="0.25">
      <c r="A362">
        <v>-124.02</v>
      </c>
      <c r="B362">
        <v>54.03</v>
      </c>
      <c r="C362" t="s">
        <v>1</v>
      </c>
      <c r="D362" t="s">
        <v>0</v>
      </c>
      <c r="E362" s="1">
        <v>42000</v>
      </c>
      <c r="F362">
        <v>2014</v>
      </c>
      <c r="G362">
        <v>12</v>
      </c>
      <c r="H362">
        <v>27</v>
      </c>
      <c r="I362" t="s">
        <v>2</v>
      </c>
      <c r="J362">
        <v>0.5</v>
      </c>
      <c r="L362">
        <v>-3.5</v>
      </c>
      <c r="N362">
        <v>-1.5</v>
      </c>
      <c r="P362">
        <v>19.5</v>
      </c>
      <c r="R362">
        <v>0</v>
      </c>
      <c r="T362">
        <v>0</v>
      </c>
      <c r="V362">
        <v>3.4</v>
      </c>
      <c r="X362">
        <v>3.4</v>
      </c>
      <c r="Z362">
        <v>0</v>
      </c>
    </row>
    <row r="363" spans="1:26" x14ac:dyDescent="0.25">
      <c r="A363">
        <v>-124.02</v>
      </c>
      <c r="B363">
        <v>54.03</v>
      </c>
      <c r="C363" t="s">
        <v>1</v>
      </c>
      <c r="D363" t="s">
        <v>0</v>
      </c>
      <c r="E363" s="1">
        <v>42001</v>
      </c>
      <c r="F363">
        <v>2014</v>
      </c>
      <c r="G363">
        <v>12</v>
      </c>
      <c r="H363">
        <v>28</v>
      </c>
      <c r="I363" t="s">
        <v>2</v>
      </c>
      <c r="J363">
        <v>-4.5</v>
      </c>
      <c r="L363">
        <v>-8</v>
      </c>
      <c r="N363">
        <v>-6.3</v>
      </c>
      <c r="P363">
        <v>24.3</v>
      </c>
      <c r="R363">
        <v>0</v>
      </c>
      <c r="T363">
        <v>0</v>
      </c>
      <c r="V363">
        <v>0</v>
      </c>
      <c r="X363">
        <v>0</v>
      </c>
      <c r="Z363">
        <v>0</v>
      </c>
    </row>
    <row r="364" spans="1:26" x14ac:dyDescent="0.25">
      <c r="A364">
        <v>-124.02</v>
      </c>
      <c r="B364">
        <v>54.03</v>
      </c>
      <c r="C364" t="s">
        <v>1</v>
      </c>
      <c r="D364" t="s">
        <v>0</v>
      </c>
      <c r="E364" s="1">
        <v>42002</v>
      </c>
      <c r="F364">
        <v>2014</v>
      </c>
      <c r="G364">
        <v>12</v>
      </c>
      <c r="H364">
        <v>29</v>
      </c>
      <c r="I364" t="s">
        <v>2</v>
      </c>
      <c r="J364">
        <v>-14</v>
      </c>
      <c r="L364">
        <v>-24</v>
      </c>
      <c r="N364">
        <v>-19</v>
      </c>
      <c r="P364">
        <v>37</v>
      </c>
      <c r="R364">
        <v>0</v>
      </c>
      <c r="T364">
        <v>0</v>
      </c>
      <c r="V364">
        <v>0</v>
      </c>
      <c r="X364">
        <v>0</v>
      </c>
      <c r="Z364">
        <v>0</v>
      </c>
    </row>
    <row r="365" spans="1:26" x14ac:dyDescent="0.25">
      <c r="A365">
        <v>-124.02</v>
      </c>
      <c r="B365">
        <v>54.03</v>
      </c>
      <c r="C365" t="s">
        <v>1</v>
      </c>
      <c r="D365" t="s">
        <v>0</v>
      </c>
      <c r="E365" s="1">
        <v>42003</v>
      </c>
      <c r="F365">
        <v>2014</v>
      </c>
      <c r="G365">
        <v>12</v>
      </c>
      <c r="H365">
        <v>30</v>
      </c>
      <c r="I365" t="s">
        <v>2</v>
      </c>
      <c r="J365">
        <v>-18</v>
      </c>
      <c r="L365">
        <v>-28</v>
      </c>
      <c r="N365">
        <v>-23</v>
      </c>
      <c r="P365">
        <v>41</v>
      </c>
      <c r="R365">
        <v>0</v>
      </c>
      <c r="T365">
        <v>0</v>
      </c>
      <c r="V365">
        <v>0</v>
      </c>
      <c r="X365">
        <v>0</v>
      </c>
      <c r="Z365">
        <v>0</v>
      </c>
    </row>
    <row r="366" spans="1:26" x14ac:dyDescent="0.25">
      <c r="A366">
        <v>-124.02</v>
      </c>
      <c r="B366">
        <v>54.03</v>
      </c>
      <c r="C366" t="s">
        <v>1</v>
      </c>
      <c r="D366" t="s">
        <v>0</v>
      </c>
      <c r="E366" s="1">
        <v>42004</v>
      </c>
      <c r="F366">
        <v>2014</v>
      </c>
      <c r="G366">
        <v>12</v>
      </c>
      <c r="H366">
        <v>31</v>
      </c>
      <c r="I366" t="s">
        <v>2</v>
      </c>
      <c r="J366">
        <v>-10</v>
      </c>
      <c r="L366">
        <v>-21.5</v>
      </c>
      <c r="N366">
        <v>-15.8</v>
      </c>
      <c r="P366">
        <v>33.799999999999997</v>
      </c>
      <c r="R366">
        <v>0</v>
      </c>
      <c r="T366">
        <v>0</v>
      </c>
      <c r="U366" t="s">
        <v>3</v>
      </c>
      <c r="V366">
        <v>0</v>
      </c>
      <c r="X366">
        <v>0</v>
      </c>
      <c r="Y366" t="s">
        <v>3</v>
      </c>
      <c r="Z3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7D90-390F-4067-B4D1-2D3BD3709055}">
  <dimension ref="A1:AE366"/>
  <sheetViews>
    <sheetView topLeftCell="A112" workbookViewId="0">
      <selection activeCell="M122" sqref="M122"/>
    </sheetView>
  </sheetViews>
  <sheetFormatPr defaultRowHeight="15" x14ac:dyDescent="0.25"/>
  <cols>
    <col min="22" max="22" width="21" customWidth="1"/>
  </cols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41275</v>
      </c>
      <c r="F2">
        <v>2013</v>
      </c>
      <c r="G2">
        <v>1</v>
      </c>
      <c r="H2">
        <v>1</v>
      </c>
      <c r="I2" t="s">
        <v>2</v>
      </c>
      <c r="J2">
        <v>-9</v>
      </c>
      <c r="L2">
        <v>-20.5</v>
      </c>
      <c r="N2">
        <v>-14.8</v>
      </c>
      <c r="P2">
        <v>32.799999999999997</v>
      </c>
      <c r="R2">
        <v>0</v>
      </c>
      <c r="T2">
        <v>0</v>
      </c>
      <c r="V2">
        <v>0</v>
      </c>
      <c r="X2">
        <v>0</v>
      </c>
      <c r="Z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41276</v>
      </c>
      <c r="F3">
        <v>2013</v>
      </c>
      <c r="G3">
        <v>1</v>
      </c>
      <c r="H3">
        <v>2</v>
      </c>
      <c r="I3" t="s">
        <v>2</v>
      </c>
      <c r="J3">
        <v>-9.5</v>
      </c>
      <c r="L3">
        <v>-17</v>
      </c>
      <c r="N3">
        <v>-13.3</v>
      </c>
      <c r="P3">
        <v>31.3</v>
      </c>
      <c r="R3">
        <v>0</v>
      </c>
      <c r="T3">
        <v>0</v>
      </c>
      <c r="V3">
        <v>0</v>
      </c>
      <c r="X3">
        <v>0</v>
      </c>
      <c r="Z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41277</v>
      </c>
      <c r="F4">
        <v>2013</v>
      </c>
      <c r="G4">
        <v>1</v>
      </c>
      <c r="H4">
        <v>3</v>
      </c>
      <c r="I4" t="s">
        <v>2</v>
      </c>
      <c r="J4">
        <v>-9.5</v>
      </c>
      <c r="L4">
        <v>-15.5</v>
      </c>
      <c r="N4">
        <v>-12.5</v>
      </c>
      <c r="P4">
        <v>30.5</v>
      </c>
      <c r="R4">
        <v>0</v>
      </c>
      <c r="T4">
        <v>0</v>
      </c>
      <c r="V4">
        <v>0</v>
      </c>
      <c r="W4" t="s">
        <v>3</v>
      </c>
      <c r="X4">
        <v>0</v>
      </c>
      <c r="Y4" t="s">
        <v>3</v>
      </c>
      <c r="Z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41278</v>
      </c>
      <c r="F5">
        <v>2013</v>
      </c>
      <c r="G5">
        <v>1</v>
      </c>
      <c r="H5">
        <v>4</v>
      </c>
      <c r="I5" t="s">
        <v>2</v>
      </c>
      <c r="J5">
        <v>-4.5</v>
      </c>
      <c r="L5">
        <v>-17</v>
      </c>
      <c r="N5">
        <v>-10.8</v>
      </c>
      <c r="P5">
        <v>28.8</v>
      </c>
      <c r="R5">
        <v>0</v>
      </c>
      <c r="T5">
        <v>0</v>
      </c>
      <c r="V5">
        <v>0</v>
      </c>
      <c r="X5">
        <v>0</v>
      </c>
      <c r="Z5">
        <v>0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41279</v>
      </c>
      <c r="F6">
        <v>2013</v>
      </c>
      <c r="G6">
        <v>1</v>
      </c>
      <c r="H6">
        <v>5</v>
      </c>
      <c r="I6" t="s">
        <v>2</v>
      </c>
      <c r="J6">
        <v>-1</v>
      </c>
      <c r="L6">
        <v>-16.5</v>
      </c>
      <c r="N6">
        <v>-8.8000000000000007</v>
      </c>
      <c r="P6">
        <v>26.8</v>
      </c>
      <c r="R6">
        <v>0</v>
      </c>
      <c r="T6">
        <v>0</v>
      </c>
      <c r="V6">
        <v>0</v>
      </c>
      <c r="W6" t="s">
        <v>3</v>
      </c>
      <c r="X6">
        <v>0</v>
      </c>
      <c r="Y6" t="s">
        <v>3</v>
      </c>
      <c r="Z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41280</v>
      </c>
      <c r="F7">
        <v>2013</v>
      </c>
      <c r="G7">
        <v>1</v>
      </c>
      <c r="H7">
        <v>6</v>
      </c>
      <c r="I7" t="s">
        <v>2</v>
      </c>
      <c r="J7">
        <v>-2.5</v>
      </c>
      <c r="L7">
        <v>-10.5</v>
      </c>
      <c r="N7">
        <v>-6.5</v>
      </c>
      <c r="P7">
        <v>24.5</v>
      </c>
      <c r="R7">
        <v>0</v>
      </c>
      <c r="T7">
        <v>0</v>
      </c>
      <c r="V7">
        <v>3.4</v>
      </c>
      <c r="X7">
        <v>3.4</v>
      </c>
      <c r="Z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41281</v>
      </c>
      <c r="F8">
        <v>2013</v>
      </c>
      <c r="G8">
        <v>1</v>
      </c>
      <c r="H8">
        <v>7</v>
      </c>
      <c r="I8" t="s">
        <v>2</v>
      </c>
      <c r="J8">
        <v>1</v>
      </c>
      <c r="L8">
        <v>-15</v>
      </c>
      <c r="N8">
        <v>-7</v>
      </c>
      <c r="P8">
        <v>25</v>
      </c>
      <c r="R8">
        <v>0</v>
      </c>
      <c r="T8">
        <v>0</v>
      </c>
      <c r="V8">
        <v>3</v>
      </c>
      <c r="X8">
        <v>3</v>
      </c>
      <c r="Z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41282</v>
      </c>
      <c r="F9">
        <v>2013</v>
      </c>
      <c r="G9">
        <v>1</v>
      </c>
      <c r="H9">
        <v>8</v>
      </c>
      <c r="I9" t="s">
        <v>2</v>
      </c>
      <c r="J9">
        <v>-5</v>
      </c>
      <c r="L9">
        <v>-11</v>
      </c>
      <c r="N9">
        <v>-8</v>
      </c>
      <c r="P9">
        <v>26</v>
      </c>
      <c r="R9">
        <v>0</v>
      </c>
      <c r="T9">
        <v>0</v>
      </c>
      <c r="V9">
        <v>21.2</v>
      </c>
      <c r="X9">
        <v>21.2</v>
      </c>
      <c r="Z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41283</v>
      </c>
      <c r="F10">
        <v>2013</v>
      </c>
      <c r="G10">
        <v>1</v>
      </c>
      <c r="H10">
        <v>9</v>
      </c>
      <c r="I10" t="s">
        <v>2</v>
      </c>
      <c r="J10">
        <v>-3</v>
      </c>
      <c r="L10">
        <v>-7</v>
      </c>
      <c r="N10">
        <v>-5</v>
      </c>
      <c r="P10">
        <v>23</v>
      </c>
      <c r="R10">
        <v>0</v>
      </c>
      <c r="T10">
        <v>0</v>
      </c>
      <c r="V10">
        <v>0</v>
      </c>
      <c r="W10" t="s">
        <v>3</v>
      </c>
      <c r="X10">
        <v>0</v>
      </c>
      <c r="Y10" t="s">
        <v>3</v>
      </c>
      <c r="Z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41284</v>
      </c>
      <c r="F11">
        <v>2013</v>
      </c>
      <c r="G11">
        <v>1</v>
      </c>
      <c r="H11">
        <v>10</v>
      </c>
      <c r="I11" t="s">
        <v>2</v>
      </c>
      <c r="J11">
        <v>-10.5</v>
      </c>
      <c r="L11">
        <v>-23.5</v>
      </c>
      <c r="N11">
        <v>-17</v>
      </c>
      <c r="P11">
        <v>35</v>
      </c>
      <c r="R11">
        <v>0</v>
      </c>
      <c r="T11">
        <v>0</v>
      </c>
      <c r="V11">
        <v>0</v>
      </c>
      <c r="X11">
        <v>0</v>
      </c>
      <c r="Z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41285</v>
      </c>
      <c r="F12">
        <v>2013</v>
      </c>
      <c r="G12">
        <v>1</v>
      </c>
      <c r="H12">
        <v>11</v>
      </c>
      <c r="I12" t="s">
        <v>2</v>
      </c>
      <c r="J12">
        <v>-17</v>
      </c>
      <c r="L12">
        <v>-21.5</v>
      </c>
      <c r="N12">
        <v>-19.3</v>
      </c>
      <c r="P12">
        <v>37.299999999999997</v>
      </c>
      <c r="R12">
        <v>0</v>
      </c>
      <c r="T12">
        <v>0</v>
      </c>
      <c r="V12">
        <v>0</v>
      </c>
      <c r="X12">
        <v>0</v>
      </c>
      <c r="Z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41286</v>
      </c>
      <c r="F13">
        <v>2013</v>
      </c>
      <c r="G13">
        <v>1</v>
      </c>
      <c r="H13">
        <v>12</v>
      </c>
      <c r="I13" t="s">
        <v>2</v>
      </c>
      <c r="J13">
        <v>-19.5</v>
      </c>
      <c r="L13">
        <v>-28</v>
      </c>
      <c r="N13">
        <v>-23.8</v>
      </c>
      <c r="P13">
        <v>41.8</v>
      </c>
      <c r="R13">
        <v>0</v>
      </c>
      <c r="T13">
        <v>0</v>
      </c>
      <c r="V13">
        <v>1.6</v>
      </c>
      <c r="X13">
        <v>1.6</v>
      </c>
      <c r="Z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41287</v>
      </c>
      <c r="F14">
        <v>2013</v>
      </c>
      <c r="G14">
        <v>1</v>
      </c>
      <c r="H14">
        <v>13</v>
      </c>
      <c r="I14" t="s">
        <v>2</v>
      </c>
      <c r="J14">
        <v>-13</v>
      </c>
      <c r="L14">
        <v>-28</v>
      </c>
      <c r="N14">
        <v>-20.5</v>
      </c>
      <c r="P14">
        <v>38.5</v>
      </c>
      <c r="R14">
        <v>0</v>
      </c>
      <c r="T14">
        <v>0</v>
      </c>
      <c r="V14">
        <v>0</v>
      </c>
      <c r="X14">
        <v>0</v>
      </c>
      <c r="Z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41288</v>
      </c>
      <c r="F15">
        <v>2013</v>
      </c>
      <c r="G15">
        <v>1</v>
      </c>
      <c r="H15">
        <v>14</v>
      </c>
      <c r="I15" t="s">
        <v>2</v>
      </c>
      <c r="J15">
        <v>-3</v>
      </c>
      <c r="L15">
        <v>-16</v>
      </c>
      <c r="N15">
        <v>-9.5</v>
      </c>
      <c r="P15">
        <v>27.5</v>
      </c>
      <c r="R15">
        <v>0</v>
      </c>
      <c r="T15">
        <v>0</v>
      </c>
      <c r="V15">
        <v>0</v>
      </c>
      <c r="X15">
        <v>0</v>
      </c>
      <c r="Z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41289</v>
      </c>
      <c r="F16">
        <v>2013</v>
      </c>
      <c r="G16">
        <v>1</v>
      </c>
      <c r="H16">
        <v>15</v>
      </c>
      <c r="I16" t="s">
        <v>2</v>
      </c>
      <c r="J16">
        <v>6.5</v>
      </c>
      <c r="L16">
        <v>-10</v>
      </c>
      <c r="N16">
        <v>-1.8</v>
      </c>
      <c r="P16">
        <v>19.8</v>
      </c>
      <c r="R16">
        <v>0</v>
      </c>
      <c r="T16">
        <v>0</v>
      </c>
      <c r="V16">
        <v>0</v>
      </c>
      <c r="X16">
        <v>0</v>
      </c>
      <c r="Z16">
        <v>0</v>
      </c>
    </row>
    <row r="17" spans="1:26" x14ac:dyDescent="0.25">
      <c r="A17">
        <v>-124.02</v>
      </c>
      <c r="B17">
        <v>54.03</v>
      </c>
      <c r="C17" t="s">
        <v>1</v>
      </c>
      <c r="D17" t="s">
        <v>0</v>
      </c>
      <c r="E17" s="1">
        <v>41290</v>
      </c>
      <c r="F17">
        <v>2013</v>
      </c>
      <c r="G17">
        <v>1</v>
      </c>
      <c r="H17">
        <v>16</v>
      </c>
      <c r="I17" t="s">
        <v>2</v>
      </c>
      <c r="J17">
        <v>5</v>
      </c>
      <c r="L17">
        <v>-4</v>
      </c>
      <c r="N17">
        <v>0.5</v>
      </c>
      <c r="P17">
        <v>17.5</v>
      </c>
      <c r="R17">
        <v>0</v>
      </c>
      <c r="T17">
        <v>0</v>
      </c>
      <c r="V17">
        <v>0</v>
      </c>
      <c r="X17">
        <v>0</v>
      </c>
      <c r="Z17">
        <v>0</v>
      </c>
    </row>
    <row r="18" spans="1:26" x14ac:dyDescent="0.25">
      <c r="A18">
        <v>-124.02</v>
      </c>
      <c r="B18">
        <v>54.03</v>
      </c>
      <c r="C18" t="s">
        <v>1</v>
      </c>
      <c r="D18" t="s">
        <v>0</v>
      </c>
      <c r="E18" s="1">
        <v>41291</v>
      </c>
      <c r="F18">
        <v>2013</v>
      </c>
      <c r="G18">
        <v>1</v>
      </c>
      <c r="H18">
        <v>17</v>
      </c>
      <c r="I18" t="s">
        <v>2</v>
      </c>
      <c r="J18">
        <v>9</v>
      </c>
      <c r="L18">
        <v>1</v>
      </c>
      <c r="N18">
        <v>5</v>
      </c>
      <c r="P18">
        <v>13</v>
      </c>
      <c r="R18">
        <v>0</v>
      </c>
      <c r="T18">
        <v>0</v>
      </c>
      <c r="V18">
        <v>0</v>
      </c>
      <c r="X18">
        <v>0</v>
      </c>
      <c r="Z18">
        <v>0</v>
      </c>
    </row>
    <row r="19" spans="1:26" x14ac:dyDescent="0.25">
      <c r="A19">
        <v>-124.02</v>
      </c>
      <c r="B19">
        <v>54.03</v>
      </c>
      <c r="C19" t="s">
        <v>1</v>
      </c>
      <c r="D19" t="s">
        <v>0</v>
      </c>
      <c r="E19" s="1">
        <v>41292</v>
      </c>
      <c r="F19">
        <v>2013</v>
      </c>
      <c r="G19">
        <v>1</v>
      </c>
      <c r="H19">
        <v>18</v>
      </c>
      <c r="I19" t="s">
        <v>2</v>
      </c>
      <c r="J19">
        <v>8.5</v>
      </c>
      <c r="L19">
        <v>-1</v>
      </c>
      <c r="N19">
        <v>3.8</v>
      </c>
      <c r="P19">
        <v>14.2</v>
      </c>
      <c r="R19">
        <v>0</v>
      </c>
      <c r="T19">
        <v>0</v>
      </c>
      <c r="V19">
        <v>0</v>
      </c>
      <c r="X19">
        <v>0</v>
      </c>
      <c r="Z19">
        <v>0</v>
      </c>
    </row>
    <row r="20" spans="1:26" x14ac:dyDescent="0.25">
      <c r="A20">
        <v>-124.02</v>
      </c>
      <c r="B20">
        <v>54.03</v>
      </c>
      <c r="C20" t="s">
        <v>1</v>
      </c>
      <c r="D20" t="s">
        <v>0</v>
      </c>
      <c r="E20" s="1">
        <v>41293</v>
      </c>
      <c r="F20">
        <v>2013</v>
      </c>
      <c r="G20">
        <v>1</v>
      </c>
      <c r="H20">
        <v>19</v>
      </c>
      <c r="I20" t="s">
        <v>2</v>
      </c>
      <c r="J20">
        <v>0.1</v>
      </c>
      <c r="L20">
        <v>-4.5</v>
      </c>
      <c r="N20">
        <v>-2.2000000000000002</v>
      </c>
      <c r="P20">
        <v>20.2</v>
      </c>
      <c r="R20">
        <v>0</v>
      </c>
      <c r="T20">
        <v>0</v>
      </c>
      <c r="V20">
        <v>0</v>
      </c>
      <c r="X20">
        <v>0</v>
      </c>
      <c r="Z20">
        <v>0</v>
      </c>
    </row>
    <row r="21" spans="1:26" x14ac:dyDescent="0.25">
      <c r="A21">
        <v>-124.02</v>
      </c>
      <c r="B21">
        <v>54.03</v>
      </c>
      <c r="C21" t="s">
        <v>1</v>
      </c>
      <c r="D21" t="s">
        <v>0</v>
      </c>
      <c r="E21" s="1">
        <v>41294</v>
      </c>
      <c r="F21">
        <v>2013</v>
      </c>
      <c r="G21">
        <v>1</v>
      </c>
      <c r="H21">
        <v>20</v>
      </c>
      <c r="I21" t="s">
        <v>2</v>
      </c>
      <c r="J21">
        <v>-3</v>
      </c>
      <c r="L21">
        <v>-5.5</v>
      </c>
      <c r="N21">
        <v>-4.3</v>
      </c>
      <c r="P21">
        <v>22.3</v>
      </c>
      <c r="R21">
        <v>0</v>
      </c>
      <c r="T21">
        <v>0</v>
      </c>
      <c r="V21">
        <v>0</v>
      </c>
      <c r="X21">
        <v>0</v>
      </c>
      <c r="Z21">
        <v>0</v>
      </c>
    </row>
    <row r="22" spans="1:26" x14ac:dyDescent="0.25">
      <c r="A22">
        <v>-124.02</v>
      </c>
      <c r="B22">
        <v>54.03</v>
      </c>
      <c r="C22" t="s">
        <v>1</v>
      </c>
      <c r="D22" t="s">
        <v>0</v>
      </c>
      <c r="E22" s="1">
        <v>41295</v>
      </c>
      <c r="F22">
        <v>2013</v>
      </c>
      <c r="G22">
        <v>1</v>
      </c>
      <c r="H22">
        <v>21</v>
      </c>
      <c r="I22" t="s">
        <v>2</v>
      </c>
      <c r="J22">
        <v>-4</v>
      </c>
      <c r="L22">
        <v>-12</v>
      </c>
      <c r="N22">
        <v>-8</v>
      </c>
      <c r="P22">
        <v>26</v>
      </c>
      <c r="R22">
        <v>0</v>
      </c>
      <c r="T22">
        <v>0</v>
      </c>
      <c r="V22">
        <v>0</v>
      </c>
      <c r="X22">
        <v>0</v>
      </c>
      <c r="Z22">
        <v>0</v>
      </c>
    </row>
    <row r="23" spans="1:26" x14ac:dyDescent="0.25">
      <c r="A23">
        <v>-124.02</v>
      </c>
      <c r="B23">
        <v>54.03</v>
      </c>
      <c r="C23" t="s">
        <v>1</v>
      </c>
      <c r="D23" t="s">
        <v>0</v>
      </c>
      <c r="E23" s="1">
        <v>41296</v>
      </c>
      <c r="F23">
        <v>2013</v>
      </c>
      <c r="G23">
        <v>1</v>
      </c>
      <c r="H23">
        <v>22</v>
      </c>
      <c r="I23" t="s">
        <v>2</v>
      </c>
      <c r="J23">
        <v>-5</v>
      </c>
      <c r="L23">
        <v>-15</v>
      </c>
      <c r="N23">
        <v>-10</v>
      </c>
      <c r="P23">
        <v>28</v>
      </c>
      <c r="R23">
        <v>0</v>
      </c>
      <c r="T23">
        <v>0</v>
      </c>
      <c r="V23">
        <v>2.2000000000000002</v>
      </c>
      <c r="X23">
        <v>2.2000000000000002</v>
      </c>
      <c r="Z23">
        <v>0</v>
      </c>
    </row>
    <row r="24" spans="1:26" x14ac:dyDescent="0.25">
      <c r="A24">
        <v>-124.02</v>
      </c>
      <c r="B24">
        <v>54.03</v>
      </c>
      <c r="C24" t="s">
        <v>1</v>
      </c>
      <c r="D24" t="s">
        <v>0</v>
      </c>
      <c r="E24" s="1">
        <v>41297</v>
      </c>
      <c r="F24">
        <v>2013</v>
      </c>
      <c r="G24">
        <v>1</v>
      </c>
      <c r="H24">
        <v>23</v>
      </c>
      <c r="I24" t="s">
        <v>2</v>
      </c>
      <c r="J24">
        <v>-1.5</v>
      </c>
      <c r="L24">
        <v>-7</v>
      </c>
      <c r="N24">
        <v>-4.3</v>
      </c>
      <c r="P24">
        <v>22.3</v>
      </c>
      <c r="R24">
        <v>0</v>
      </c>
      <c r="T24">
        <v>0</v>
      </c>
      <c r="V24">
        <v>0</v>
      </c>
      <c r="X24">
        <v>0</v>
      </c>
      <c r="Z24">
        <v>0</v>
      </c>
    </row>
    <row r="25" spans="1:26" x14ac:dyDescent="0.25">
      <c r="A25">
        <v>-124.02</v>
      </c>
      <c r="B25">
        <v>54.03</v>
      </c>
      <c r="C25" t="s">
        <v>1</v>
      </c>
      <c r="D25" t="s">
        <v>0</v>
      </c>
      <c r="E25" s="1">
        <v>41298</v>
      </c>
      <c r="F25">
        <v>2013</v>
      </c>
      <c r="G25">
        <v>1</v>
      </c>
      <c r="H25">
        <v>24</v>
      </c>
      <c r="I25" t="s">
        <v>2</v>
      </c>
      <c r="J25">
        <v>-3.5</v>
      </c>
      <c r="L25">
        <v>-11</v>
      </c>
      <c r="N25">
        <v>-7.3</v>
      </c>
      <c r="P25">
        <v>25.3</v>
      </c>
      <c r="R25">
        <v>0</v>
      </c>
      <c r="T25">
        <v>0</v>
      </c>
      <c r="V25">
        <v>1.4</v>
      </c>
      <c r="X25">
        <v>1.4</v>
      </c>
      <c r="Z25">
        <v>0</v>
      </c>
    </row>
    <row r="26" spans="1:26" x14ac:dyDescent="0.25">
      <c r="A26">
        <v>-124.02</v>
      </c>
      <c r="B26">
        <v>54.03</v>
      </c>
      <c r="C26" t="s">
        <v>1</v>
      </c>
      <c r="D26" t="s">
        <v>0</v>
      </c>
      <c r="E26" s="1">
        <v>41299</v>
      </c>
      <c r="F26">
        <v>2013</v>
      </c>
      <c r="G26">
        <v>1</v>
      </c>
      <c r="H26">
        <v>25</v>
      </c>
      <c r="I26" t="s">
        <v>2</v>
      </c>
      <c r="J26">
        <v>-2.5</v>
      </c>
      <c r="L26">
        <v>-11</v>
      </c>
      <c r="N26">
        <v>-6.8</v>
      </c>
      <c r="P26">
        <v>24.8</v>
      </c>
      <c r="R26">
        <v>0</v>
      </c>
      <c r="T26">
        <v>0</v>
      </c>
      <c r="V26">
        <v>0</v>
      </c>
      <c r="X26">
        <v>0</v>
      </c>
      <c r="Z26">
        <v>0</v>
      </c>
    </row>
    <row r="27" spans="1:26" x14ac:dyDescent="0.25">
      <c r="A27">
        <v>-124.02</v>
      </c>
      <c r="B27">
        <v>54.03</v>
      </c>
      <c r="C27" t="s">
        <v>1</v>
      </c>
      <c r="D27" t="s">
        <v>0</v>
      </c>
      <c r="E27" s="1">
        <v>41300</v>
      </c>
      <c r="F27">
        <v>2013</v>
      </c>
      <c r="G27">
        <v>1</v>
      </c>
      <c r="H27">
        <v>26</v>
      </c>
      <c r="I27" t="s">
        <v>2</v>
      </c>
      <c r="J27">
        <v>-4.5</v>
      </c>
      <c r="L27">
        <v>-12</v>
      </c>
      <c r="N27">
        <v>-8.3000000000000007</v>
      </c>
      <c r="P27">
        <v>26.3</v>
      </c>
      <c r="R27">
        <v>0</v>
      </c>
      <c r="T27">
        <v>0</v>
      </c>
      <c r="V27">
        <v>0</v>
      </c>
      <c r="W27" t="s">
        <v>3</v>
      </c>
      <c r="X27">
        <v>0</v>
      </c>
      <c r="Y27" t="s">
        <v>3</v>
      </c>
      <c r="Z27">
        <v>0</v>
      </c>
    </row>
    <row r="28" spans="1:26" x14ac:dyDescent="0.25">
      <c r="A28">
        <v>-124.02</v>
      </c>
      <c r="B28">
        <v>54.03</v>
      </c>
      <c r="C28" t="s">
        <v>1</v>
      </c>
      <c r="D28" t="s">
        <v>0</v>
      </c>
      <c r="E28" s="1">
        <v>41301</v>
      </c>
      <c r="F28">
        <v>2013</v>
      </c>
      <c r="G28">
        <v>1</v>
      </c>
      <c r="H28">
        <v>27</v>
      </c>
      <c r="I28" t="s">
        <v>2</v>
      </c>
      <c r="J28">
        <v>0.1</v>
      </c>
      <c r="L28">
        <v>-10.5</v>
      </c>
      <c r="N28">
        <v>-5.2</v>
      </c>
      <c r="P28">
        <v>23.2</v>
      </c>
      <c r="R28">
        <v>0</v>
      </c>
      <c r="T28">
        <v>0</v>
      </c>
      <c r="V28">
        <v>0</v>
      </c>
      <c r="X28">
        <v>0</v>
      </c>
      <c r="Z28">
        <v>0</v>
      </c>
    </row>
    <row r="29" spans="1:26" x14ac:dyDescent="0.25">
      <c r="A29">
        <v>-124.02</v>
      </c>
      <c r="B29">
        <v>54.03</v>
      </c>
      <c r="C29" t="s">
        <v>1</v>
      </c>
      <c r="D29" t="s">
        <v>0</v>
      </c>
      <c r="E29" s="1">
        <v>41302</v>
      </c>
      <c r="F29">
        <v>2013</v>
      </c>
      <c r="G29">
        <v>1</v>
      </c>
      <c r="H29">
        <v>28</v>
      </c>
      <c r="I29" t="s">
        <v>2</v>
      </c>
      <c r="J29">
        <v>-2</v>
      </c>
      <c r="L29">
        <v>-14.5</v>
      </c>
      <c r="N29">
        <v>-8.3000000000000007</v>
      </c>
      <c r="P29">
        <v>26.3</v>
      </c>
      <c r="R29">
        <v>0</v>
      </c>
      <c r="T29">
        <v>0</v>
      </c>
      <c r="V29">
        <v>6.1</v>
      </c>
      <c r="X29">
        <v>6.1</v>
      </c>
      <c r="Z29">
        <v>0</v>
      </c>
    </row>
    <row r="30" spans="1:26" x14ac:dyDescent="0.25">
      <c r="A30">
        <v>-124.02</v>
      </c>
      <c r="B30">
        <v>54.03</v>
      </c>
      <c r="C30" t="s">
        <v>1</v>
      </c>
      <c r="D30" t="s">
        <v>0</v>
      </c>
      <c r="E30" s="1">
        <v>41303</v>
      </c>
      <c r="F30">
        <v>2013</v>
      </c>
      <c r="G30">
        <v>1</v>
      </c>
      <c r="H30">
        <v>29</v>
      </c>
      <c r="I30" t="s">
        <v>2</v>
      </c>
      <c r="J30">
        <v>-13</v>
      </c>
      <c r="L30">
        <v>-18</v>
      </c>
      <c r="N30">
        <v>-15.5</v>
      </c>
      <c r="P30">
        <v>33.5</v>
      </c>
      <c r="R30">
        <v>0</v>
      </c>
      <c r="T30">
        <v>0</v>
      </c>
      <c r="V30">
        <v>3</v>
      </c>
      <c r="X30">
        <v>3</v>
      </c>
      <c r="Z30">
        <v>0</v>
      </c>
    </row>
    <row r="31" spans="1:26" x14ac:dyDescent="0.25">
      <c r="A31">
        <v>-124.02</v>
      </c>
      <c r="B31">
        <v>54.03</v>
      </c>
      <c r="C31" t="s">
        <v>1</v>
      </c>
      <c r="D31" t="s">
        <v>0</v>
      </c>
      <c r="E31" s="1">
        <v>41304</v>
      </c>
      <c r="F31">
        <v>2013</v>
      </c>
      <c r="G31">
        <v>1</v>
      </c>
      <c r="H31">
        <v>30</v>
      </c>
      <c r="I31" t="s">
        <v>2</v>
      </c>
      <c r="J31">
        <v>-3</v>
      </c>
      <c r="L31">
        <v>-15</v>
      </c>
      <c r="N31">
        <v>-9</v>
      </c>
      <c r="P31">
        <v>27</v>
      </c>
      <c r="R31">
        <v>0</v>
      </c>
      <c r="T31">
        <v>0</v>
      </c>
      <c r="U31" t="s">
        <v>3</v>
      </c>
      <c r="V31">
        <v>0</v>
      </c>
      <c r="X31">
        <v>0</v>
      </c>
      <c r="Y31" t="s">
        <v>3</v>
      </c>
      <c r="Z31">
        <v>0</v>
      </c>
    </row>
    <row r="32" spans="1:26" x14ac:dyDescent="0.25">
      <c r="A32">
        <v>-124.02</v>
      </c>
      <c r="B32">
        <v>54.03</v>
      </c>
      <c r="C32" t="s">
        <v>1</v>
      </c>
      <c r="D32" t="s">
        <v>0</v>
      </c>
      <c r="E32" s="1">
        <v>41305</v>
      </c>
      <c r="F32">
        <v>2013</v>
      </c>
      <c r="G32">
        <v>1</v>
      </c>
      <c r="H32">
        <v>31</v>
      </c>
      <c r="I32" t="s">
        <v>2</v>
      </c>
      <c r="J32">
        <v>2</v>
      </c>
      <c r="L32">
        <v>-9</v>
      </c>
      <c r="N32">
        <v>-3.5</v>
      </c>
      <c r="P32">
        <v>21.5</v>
      </c>
      <c r="R32">
        <v>0</v>
      </c>
      <c r="T32">
        <v>0</v>
      </c>
      <c r="V32">
        <v>0</v>
      </c>
      <c r="X32">
        <v>0</v>
      </c>
      <c r="Z32">
        <v>0</v>
      </c>
    </row>
    <row r="33" spans="1:26" x14ac:dyDescent="0.25">
      <c r="A33">
        <v>-124.02</v>
      </c>
      <c r="B33">
        <v>54.03</v>
      </c>
      <c r="C33" t="s">
        <v>1</v>
      </c>
      <c r="D33" t="s">
        <v>0</v>
      </c>
      <c r="E33" s="1">
        <v>41306</v>
      </c>
      <c r="F33">
        <v>2013</v>
      </c>
      <c r="G33">
        <v>2</v>
      </c>
      <c r="H33">
        <v>1</v>
      </c>
      <c r="I33" t="s">
        <v>2</v>
      </c>
      <c r="J33">
        <v>3.5</v>
      </c>
      <c r="L33">
        <v>-10</v>
      </c>
      <c r="N33">
        <v>-3.3</v>
      </c>
      <c r="P33">
        <v>21.3</v>
      </c>
      <c r="R33">
        <v>0</v>
      </c>
      <c r="T33">
        <v>0</v>
      </c>
      <c r="V33">
        <v>0</v>
      </c>
      <c r="X33">
        <v>0</v>
      </c>
      <c r="Z33">
        <v>0</v>
      </c>
    </row>
    <row r="34" spans="1:26" x14ac:dyDescent="0.25">
      <c r="A34">
        <v>-124.02</v>
      </c>
      <c r="B34">
        <v>54.03</v>
      </c>
      <c r="C34" t="s">
        <v>1</v>
      </c>
      <c r="D34" t="s">
        <v>0</v>
      </c>
      <c r="E34" s="1">
        <v>41307</v>
      </c>
      <c r="F34">
        <v>2013</v>
      </c>
      <c r="G34">
        <v>2</v>
      </c>
      <c r="H34">
        <v>2</v>
      </c>
    </row>
    <row r="35" spans="1:26" x14ac:dyDescent="0.25">
      <c r="A35">
        <v>-124.02</v>
      </c>
      <c r="B35">
        <v>54.03</v>
      </c>
      <c r="C35" t="s">
        <v>1</v>
      </c>
      <c r="D35" t="s">
        <v>0</v>
      </c>
      <c r="E35" s="1">
        <v>41308</v>
      </c>
      <c r="F35">
        <v>2013</v>
      </c>
      <c r="G35">
        <v>2</v>
      </c>
      <c r="H35">
        <v>3</v>
      </c>
      <c r="I35" t="s">
        <v>2</v>
      </c>
      <c r="J35">
        <v>3</v>
      </c>
      <c r="L35">
        <v>-9.5</v>
      </c>
      <c r="N35">
        <v>-3.3</v>
      </c>
      <c r="P35">
        <v>21.3</v>
      </c>
      <c r="R35">
        <v>0</v>
      </c>
      <c r="T35">
        <v>2.2000000000000002</v>
      </c>
      <c r="V35">
        <v>0</v>
      </c>
      <c r="X35">
        <v>2.2000000000000002</v>
      </c>
      <c r="Z35">
        <v>0</v>
      </c>
    </row>
    <row r="36" spans="1:26" x14ac:dyDescent="0.25">
      <c r="A36">
        <v>-124.02</v>
      </c>
      <c r="B36">
        <v>54.03</v>
      </c>
      <c r="C36" t="s">
        <v>1</v>
      </c>
      <c r="D36" t="s">
        <v>0</v>
      </c>
      <c r="E36" s="1">
        <v>41309</v>
      </c>
      <c r="F36">
        <v>2013</v>
      </c>
      <c r="G36">
        <v>2</v>
      </c>
      <c r="H36">
        <v>4</v>
      </c>
      <c r="I36" t="s">
        <v>2</v>
      </c>
      <c r="J36">
        <v>6</v>
      </c>
      <c r="L36">
        <v>-7</v>
      </c>
      <c r="N36">
        <v>-0.5</v>
      </c>
      <c r="P36">
        <v>18.5</v>
      </c>
      <c r="R36">
        <v>0</v>
      </c>
      <c r="T36">
        <v>0</v>
      </c>
      <c r="V36">
        <v>2</v>
      </c>
      <c r="X36">
        <v>2</v>
      </c>
      <c r="Z36">
        <v>0</v>
      </c>
    </row>
    <row r="37" spans="1:26" x14ac:dyDescent="0.25">
      <c r="A37">
        <v>-124.02</v>
      </c>
      <c r="B37">
        <v>54.03</v>
      </c>
      <c r="C37" t="s">
        <v>1</v>
      </c>
      <c r="D37" t="s">
        <v>0</v>
      </c>
      <c r="E37" s="1">
        <v>41310</v>
      </c>
      <c r="F37">
        <v>2013</v>
      </c>
      <c r="G37">
        <v>2</v>
      </c>
      <c r="H37">
        <v>5</v>
      </c>
      <c r="I37" t="s">
        <v>2</v>
      </c>
      <c r="J37">
        <v>6.5</v>
      </c>
      <c r="L37">
        <v>-2.5</v>
      </c>
      <c r="N37">
        <v>2</v>
      </c>
      <c r="P37">
        <v>16</v>
      </c>
      <c r="R37">
        <v>0</v>
      </c>
      <c r="T37">
        <v>0</v>
      </c>
      <c r="V37">
        <v>0</v>
      </c>
      <c r="X37">
        <v>0</v>
      </c>
      <c r="Z37">
        <v>0</v>
      </c>
    </row>
    <row r="38" spans="1:26" x14ac:dyDescent="0.25">
      <c r="A38">
        <v>-124.02</v>
      </c>
      <c r="B38">
        <v>54.03</v>
      </c>
      <c r="C38" t="s">
        <v>1</v>
      </c>
      <c r="D38" t="s">
        <v>0</v>
      </c>
      <c r="E38" s="1">
        <v>41311</v>
      </c>
      <c r="F38">
        <v>2013</v>
      </c>
      <c r="G38">
        <v>2</v>
      </c>
      <c r="H38">
        <v>6</v>
      </c>
      <c r="I38" t="s">
        <v>2</v>
      </c>
      <c r="J38">
        <v>1.5</v>
      </c>
      <c r="L38">
        <v>-5</v>
      </c>
      <c r="N38">
        <v>-1.8</v>
      </c>
      <c r="P38">
        <v>19.8</v>
      </c>
      <c r="R38">
        <v>0</v>
      </c>
      <c r="T38">
        <v>0</v>
      </c>
      <c r="V38">
        <v>0</v>
      </c>
      <c r="X38">
        <v>0</v>
      </c>
      <c r="Z38">
        <v>0</v>
      </c>
    </row>
    <row r="39" spans="1:26" x14ac:dyDescent="0.25">
      <c r="A39">
        <v>-124.02</v>
      </c>
      <c r="B39">
        <v>54.03</v>
      </c>
      <c r="C39" t="s">
        <v>1</v>
      </c>
      <c r="D39" t="s">
        <v>0</v>
      </c>
      <c r="E39" s="1">
        <v>41312</v>
      </c>
      <c r="F39">
        <v>2013</v>
      </c>
      <c r="G39">
        <v>2</v>
      </c>
      <c r="H39">
        <v>7</v>
      </c>
      <c r="I39" t="s">
        <v>2</v>
      </c>
      <c r="J39">
        <v>4.5</v>
      </c>
      <c r="L39">
        <v>-8</v>
      </c>
      <c r="N39">
        <v>-1.8</v>
      </c>
      <c r="P39">
        <v>19.8</v>
      </c>
      <c r="R39">
        <v>0</v>
      </c>
      <c r="T39">
        <v>0</v>
      </c>
      <c r="V39">
        <v>0</v>
      </c>
      <c r="X39">
        <v>0</v>
      </c>
      <c r="Z39">
        <v>0</v>
      </c>
    </row>
    <row r="40" spans="1:26" x14ac:dyDescent="0.25">
      <c r="A40">
        <v>-124.02</v>
      </c>
      <c r="B40">
        <v>54.03</v>
      </c>
      <c r="C40" t="s">
        <v>1</v>
      </c>
      <c r="D40" t="s">
        <v>0</v>
      </c>
      <c r="E40" s="1">
        <v>41313</v>
      </c>
      <c r="F40">
        <v>2013</v>
      </c>
      <c r="G40">
        <v>2</v>
      </c>
      <c r="H40">
        <v>8</v>
      </c>
      <c r="I40" t="s">
        <v>2</v>
      </c>
      <c r="J40">
        <v>1</v>
      </c>
      <c r="L40">
        <v>-13</v>
      </c>
      <c r="N40">
        <v>-6</v>
      </c>
      <c r="P40">
        <v>24</v>
      </c>
      <c r="R40">
        <v>0</v>
      </c>
      <c r="T40">
        <v>0</v>
      </c>
      <c r="V40">
        <v>0</v>
      </c>
      <c r="X40">
        <v>0</v>
      </c>
      <c r="Z40">
        <v>0</v>
      </c>
    </row>
    <row r="41" spans="1:26" x14ac:dyDescent="0.25">
      <c r="A41">
        <v>-124.02</v>
      </c>
      <c r="B41">
        <v>54.03</v>
      </c>
      <c r="C41" t="s">
        <v>1</v>
      </c>
      <c r="D41" t="s">
        <v>0</v>
      </c>
      <c r="E41" s="1">
        <v>41314</v>
      </c>
      <c r="F41">
        <v>2013</v>
      </c>
      <c r="G41">
        <v>2</v>
      </c>
      <c r="H41">
        <v>9</v>
      </c>
      <c r="I41" t="s">
        <v>2</v>
      </c>
      <c r="J41">
        <v>7.5</v>
      </c>
      <c r="L41">
        <v>-6</v>
      </c>
      <c r="N41">
        <v>0.8</v>
      </c>
      <c r="P41">
        <v>17.2</v>
      </c>
      <c r="R41">
        <v>0</v>
      </c>
      <c r="T41">
        <v>0</v>
      </c>
      <c r="V41">
        <v>0</v>
      </c>
      <c r="X41">
        <v>0</v>
      </c>
      <c r="Z41">
        <v>0</v>
      </c>
    </row>
    <row r="42" spans="1:26" x14ac:dyDescent="0.25">
      <c r="A42">
        <v>-124.02</v>
      </c>
      <c r="B42">
        <v>54.03</v>
      </c>
      <c r="C42" t="s">
        <v>1</v>
      </c>
      <c r="D42" t="s">
        <v>0</v>
      </c>
      <c r="E42" s="1">
        <v>41315</v>
      </c>
      <c r="F42">
        <v>2013</v>
      </c>
      <c r="G42">
        <v>2</v>
      </c>
      <c r="H42">
        <v>10</v>
      </c>
      <c r="I42" t="s">
        <v>2</v>
      </c>
      <c r="J42">
        <v>3.5</v>
      </c>
      <c r="L42">
        <v>-13</v>
      </c>
      <c r="N42">
        <v>-4.8</v>
      </c>
      <c r="P42">
        <v>22.8</v>
      </c>
      <c r="R42">
        <v>0</v>
      </c>
      <c r="T42">
        <v>0</v>
      </c>
      <c r="V42">
        <v>0</v>
      </c>
      <c r="X42">
        <v>0</v>
      </c>
      <c r="Z42">
        <v>0</v>
      </c>
    </row>
    <row r="43" spans="1:26" x14ac:dyDescent="0.25">
      <c r="A43">
        <v>-124.02</v>
      </c>
      <c r="B43">
        <v>54.03</v>
      </c>
      <c r="C43" t="s">
        <v>1</v>
      </c>
      <c r="D43" t="s">
        <v>0</v>
      </c>
      <c r="E43" s="1">
        <v>41316</v>
      </c>
      <c r="F43">
        <v>2013</v>
      </c>
      <c r="G43">
        <v>2</v>
      </c>
      <c r="H43">
        <v>11</v>
      </c>
      <c r="I43" t="s">
        <v>2</v>
      </c>
      <c r="J43">
        <v>5.2</v>
      </c>
      <c r="L43">
        <v>-10</v>
      </c>
      <c r="N43">
        <v>-2.4</v>
      </c>
      <c r="P43">
        <v>20.399999999999999</v>
      </c>
      <c r="R43">
        <v>0</v>
      </c>
      <c r="T43">
        <v>0</v>
      </c>
      <c r="V43">
        <v>0</v>
      </c>
      <c r="X43">
        <v>0</v>
      </c>
      <c r="Z43">
        <v>0</v>
      </c>
    </row>
    <row r="44" spans="1:26" x14ac:dyDescent="0.25">
      <c r="A44">
        <v>-124.02</v>
      </c>
      <c r="B44">
        <v>54.03</v>
      </c>
      <c r="C44" t="s">
        <v>1</v>
      </c>
      <c r="D44" t="s">
        <v>0</v>
      </c>
      <c r="E44" s="1">
        <v>41317</v>
      </c>
      <c r="F44">
        <v>2013</v>
      </c>
      <c r="G44">
        <v>2</v>
      </c>
      <c r="H44">
        <v>12</v>
      </c>
      <c r="I44" t="s">
        <v>2</v>
      </c>
      <c r="J44">
        <v>9</v>
      </c>
      <c r="L44">
        <v>-2</v>
      </c>
      <c r="N44">
        <v>3.5</v>
      </c>
      <c r="P44">
        <v>14.5</v>
      </c>
      <c r="R44">
        <v>0</v>
      </c>
      <c r="T44">
        <v>0</v>
      </c>
      <c r="V44">
        <v>0</v>
      </c>
      <c r="X44">
        <v>0</v>
      </c>
      <c r="Z44">
        <v>0</v>
      </c>
    </row>
    <row r="45" spans="1:26" x14ac:dyDescent="0.25">
      <c r="A45">
        <v>-124.02</v>
      </c>
      <c r="B45">
        <v>54.03</v>
      </c>
      <c r="C45" t="s">
        <v>1</v>
      </c>
      <c r="D45" t="s">
        <v>0</v>
      </c>
      <c r="E45" s="1">
        <v>41318</v>
      </c>
      <c r="F45">
        <v>2013</v>
      </c>
      <c r="G45">
        <v>2</v>
      </c>
      <c r="H45">
        <v>13</v>
      </c>
      <c r="I45" t="s">
        <v>2</v>
      </c>
      <c r="J45">
        <v>4</v>
      </c>
      <c r="L45">
        <v>-6</v>
      </c>
      <c r="N45">
        <v>-1</v>
      </c>
      <c r="P45">
        <v>19</v>
      </c>
      <c r="R45">
        <v>0</v>
      </c>
      <c r="T45">
        <v>0</v>
      </c>
      <c r="V45">
        <v>0</v>
      </c>
      <c r="X45">
        <v>0</v>
      </c>
      <c r="Z45">
        <v>0</v>
      </c>
    </row>
    <row r="46" spans="1:26" x14ac:dyDescent="0.25">
      <c r="A46">
        <v>-124.02</v>
      </c>
      <c r="B46">
        <v>54.03</v>
      </c>
      <c r="C46" t="s">
        <v>1</v>
      </c>
      <c r="D46" t="s">
        <v>0</v>
      </c>
      <c r="E46" s="1">
        <v>41319</v>
      </c>
      <c r="F46">
        <v>2013</v>
      </c>
      <c r="G46">
        <v>2</v>
      </c>
      <c r="H46">
        <v>14</v>
      </c>
      <c r="I46" t="s">
        <v>2</v>
      </c>
      <c r="J46">
        <v>3</v>
      </c>
      <c r="L46">
        <v>-6.5</v>
      </c>
      <c r="N46">
        <v>-1.8</v>
      </c>
      <c r="P46">
        <v>19.8</v>
      </c>
      <c r="R46">
        <v>0</v>
      </c>
      <c r="T46">
        <v>0</v>
      </c>
      <c r="V46">
        <v>0</v>
      </c>
      <c r="X46">
        <v>0</v>
      </c>
      <c r="Z46">
        <v>0</v>
      </c>
    </row>
    <row r="47" spans="1:26" x14ac:dyDescent="0.25">
      <c r="A47">
        <v>-124.02</v>
      </c>
      <c r="B47">
        <v>54.03</v>
      </c>
      <c r="C47" t="s">
        <v>1</v>
      </c>
      <c r="D47" t="s">
        <v>0</v>
      </c>
      <c r="E47" s="1">
        <v>41320</v>
      </c>
      <c r="F47">
        <v>2013</v>
      </c>
      <c r="G47">
        <v>2</v>
      </c>
      <c r="H47">
        <v>15</v>
      </c>
      <c r="I47" t="s">
        <v>2</v>
      </c>
      <c r="J47">
        <v>5</v>
      </c>
      <c r="L47">
        <v>-3</v>
      </c>
      <c r="N47">
        <v>1</v>
      </c>
      <c r="P47">
        <v>17</v>
      </c>
      <c r="R47">
        <v>0</v>
      </c>
      <c r="T47">
        <v>0</v>
      </c>
      <c r="V47">
        <v>0</v>
      </c>
      <c r="W47" t="s">
        <v>3</v>
      </c>
      <c r="X47">
        <v>0</v>
      </c>
      <c r="Y47" t="s">
        <v>3</v>
      </c>
      <c r="Z47">
        <v>0</v>
      </c>
    </row>
    <row r="48" spans="1:26" x14ac:dyDescent="0.25">
      <c r="A48">
        <v>-124.02</v>
      </c>
      <c r="B48">
        <v>54.03</v>
      </c>
      <c r="C48" t="s">
        <v>1</v>
      </c>
      <c r="D48" t="s">
        <v>0</v>
      </c>
      <c r="E48" s="1">
        <v>41321</v>
      </c>
      <c r="F48">
        <v>2013</v>
      </c>
      <c r="G48">
        <v>2</v>
      </c>
      <c r="H48">
        <v>16</v>
      </c>
      <c r="I48" t="s">
        <v>2</v>
      </c>
      <c r="J48">
        <v>4.5</v>
      </c>
      <c r="L48">
        <v>-5</v>
      </c>
      <c r="N48">
        <v>-0.3</v>
      </c>
      <c r="P48">
        <v>18.3</v>
      </c>
      <c r="R48">
        <v>0</v>
      </c>
      <c r="T48">
        <v>0</v>
      </c>
      <c r="V48">
        <v>1.8</v>
      </c>
      <c r="X48">
        <v>1.8</v>
      </c>
      <c r="Z48">
        <v>0</v>
      </c>
    </row>
    <row r="49" spans="1:26" x14ac:dyDescent="0.25">
      <c r="A49">
        <v>-124.02</v>
      </c>
      <c r="B49">
        <v>54.03</v>
      </c>
      <c r="C49" t="s">
        <v>1</v>
      </c>
      <c r="D49" t="s">
        <v>0</v>
      </c>
      <c r="E49" s="1">
        <v>41322</v>
      </c>
      <c r="F49">
        <v>2013</v>
      </c>
      <c r="G49">
        <v>2</v>
      </c>
      <c r="H49">
        <v>17</v>
      </c>
      <c r="I49" t="s">
        <v>2</v>
      </c>
      <c r="J49">
        <v>2.5</v>
      </c>
      <c r="L49">
        <v>-12</v>
      </c>
      <c r="N49">
        <v>-4.8</v>
      </c>
      <c r="P49">
        <v>22.8</v>
      </c>
      <c r="R49">
        <v>0</v>
      </c>
      <c r="T49">
        <v>0</v>
      </c>
      <c r="V49">
        <v>0</v>
      </c>
      <c r="X49">
        <v>0</v>
      </c>
      <c r="Z49">
        <v>0</v>
      </c>
    </row>
    <row r="50" spans="1:26" x14ac:dyDescent="0.25">
      <c r="A50">
        <v>-124.02</v>
      </c>
      <c r="B50">
        <v>54.03</v>
      </c>
      <c r="C50" t="s">
        <v>1</v>
      </c>
      <c r="D50" t="s">
        <v>0</v>
      </c>
      <c r="E50" s="1">
        <v>41323</v>
      </c>
      <c r="F50">
        <v>2013</v>
      </c>
      <c r="G50">
        <v>2</v>
      </c>
      <c r="H50">
        <v>18</v>
      </c>
      <c r="I50" t="s">
        <v>2</v>
      </c>
      <c r="J50">
        <v>0</v>
      </c>
      <c r="L50">
        <v>-5.5</v>
      </c>
      <c r="N50">
        <v>-2.8</v>
      </c>
      <c r="P50">
        <v>20.8</v>
      </c>
      <c r="R50">
        <v>0</v>
      </c>
      <c r="T50">
        <v>2.8</v>
      </c>
      <c r="V50">
        <v>2</v>
      </c>
      <c r="X50">
        <v>4.8</v>
      </c>
      <c r="Z50">
        <v>0</v>
      </c>
    </row>
    <row r="51" spans="1:26" x14ac:dyDescent="0.25">
      <c r="A51">
        <v>-124.02</v>
      </c>
      <c r="B51">
        <v>54.03</v>
      </c>
      <c r="C51" t="s">
        <v>1</v>
      </c>
      <c r="D51" t="s">
        <v>0</v>
      </c>
      <c r="E51" s="1">
        <v>41324</v>
      </c>
      <c r="F51">
        <v>2013</v>
      </c>
      <c r="G51">
        <v>2</v>
      </c>
      <c r="H51">
        <v>19</v>
      </c>
      <c r="I51" t="s">
        <v>2</v>
      </c>
      <c r="J51">
        <v>1</v>
      </c>
      <c r="L51">
        <v>-4.5</v>
      </c>
      <c r="N51">
        <v>-1.8</v>
      </c>
      <c r="P51">
        <v>19.8</v>
      </c>
      <c r="R51">
        <v>0</v>
      </c>
      <c r="T51">
        <v>0</v>
      </c>
      <c r="V51">
        <v>0</v>
      </c>
      <c r="X51">
        <v>0</v>
      </c>
      <c r="Z51">
        <v>0</v>
      </c>
    </row>
    <row r="52" spans="1:26" x14ac:dyDescent="0.25">
      <c r="A52">
        <v>-124.02</v>
      </c>
      <c r="B52">
        <v>54.03</v>
      </c>
      <c r="C52" t="s">
        <v>1</v>
      </c>
      <c r="D52" t="s">
        <v>0</v>
      </c>
      <c r="E52" s="1">
        <v>41325</v>
      </c>
      <c r="F52">
        <v>2013</v>
      </c>
      <c r="G52">
        <v>2</v>
      </c>
      <c r="H52">
        <v>20</v>
      </c>
      <c r="I52" t="s">
        <v>2</v>
      </c>
      <c r="J52">
        <v>3</v>
      </c>
      <c r="L52">
        <v>-6</v>
      </c>
      <c r="N52">
        <v>-1.5</v>
      </c>
      <c r="P52">
        <v>19.5</v>
      </c>
      <c r="R52">
        <v>0</v>
      </c>
      <c r="T52">
        <v>0</v>
      </c>
      <c r="V52">
        <v>0</v>
      </c>
      <c r="X52">
        <v>0</v>
      </c>
      <c r="Z52">
        <v>0</v>
      </c>
    </row>
    <row r="53" spans="1:26" x14ac:dyDescent="0.25">
      <c r="A53">
        <v>-124.02</v>
      </c>
      <c r="B53">
        <v>54.03</v>
      </c>
      <c r="C53" t="s">
        <v>1</v>
      </c>
      <c r="D53" t="s">
        <v>0</v>
      </c>
      <c r="E53" s="1">
        <v>41326</v>
      </c>
      <c r="F53">
        <v>2013</v>
      </c>
      <c r="G53">
        <v>2</v>
      </c>
      <c r="H53">
        <v>21</v>
      </c>
      <c r="I53" t="s">
        <v>2</v>
      </c>
      <c r="J53">
        <v>5</v>
      </c>
      <c r="L53">
        <v>-4</v>
      </c>
      <c r="N53">
        <v>0.5</v>
      </c>
      <c r="P53">
        <v>17.5</v>
      </c>
      <c r="R53">
        <v>0</v>
      </c>
      <c r="T53">
        <v>0</v>
      </c>
      <c r="V53">
        <v>0</v>
      </c>
      <c r="X53">
        <v>0</v>
      </c>
      <c r="Z53">
        <v>0</v>
      </c>
    </row>
    <row r="54" spans="1:26" x14ac:dyDescent="0.25">
      <c r="A54">
        <v>-124.02</v>
      </c>
      <c r="B54">
        <v>54.03</v>
      </c>
      <c r="C54" t="s">
        <v>1</v>
      </c>
      <c r="D54" t="s">
        <v>0</v>
      </c>
      <c r="E54" s="1">
        <v>41327</v>
      </c>
      <c r="F54">
        <v>2013</v>
      </c>
      <c r="G54">
        <v>2</v>
      </c>
      <c r="H54">
        <v>22</v>
      </c>
      <c r="I54" t="s">
        <v>2</v>
      </c>
      <c r="J54">
        <v>8</v>
      </c>
      <c r="L54">
        <v>-2</v>
      </c>
      <c r="N54">
        <v>3</v>
      </c>
      <c r="P54">
        <v>15</v>
      </c>
      <c r="R54">
        <v>0</v>
      </c>
      <c r="T54">
        <v>0</v>
      </c>
      <c r="V54">
        <v>1</v>
      </c>
      <c r="X54">
        <v>1</v>
      </c>
      <c r="Z54">
        <v>0</v>
      </c>
    </row>
    <row r="55" spans="1:26" x14ac:dyDescent="0.25">
      <c r="A55">
        <v>-124.02</v>
      </c>
      <c r="B55">
        <v>54.03</v>
      </c>
      <c r="C55" t="s">
        <v>1</v>
      </c>
      <c r="D55" t="s">
        <v>0</v>
      </c>
      <c r="E55" s="1">
        <v>41328</v>
      </c>
      <c r="F55">
        <v>2013</v>
      </c>
      <c r="G55">
        <v>2</v>
      </c>
      <c r="H55">
        <v>23</v>
      </c>
      <c r="I55" t="s">
        <v>2</v>
      </c>
      <c r="J55">
        <v>5</v>
      </c>
      <c r="L55">
        <v>-4</v>
      </c>
      <c r="N55">
        <v>0.5</v>
      </c>
      <c r="P55">
        <v>17.5</v>
      </c>
      <c r="R55">
        <v>0</v>
      </c>
      <c r="T55">
        <v>0</v>
      </c>
      <c r="V55">
        <v>1.6</v>
      </c>
      <c r="X55">
        <v>1.6</v>
      </c>
      <c r="Z55">
        <v>0</v>
      </c>
    </row>
    <row r="56" spans="1:26" x14ac:dyDescent="0.25">
      <c r="A56">
        <v>-124.02</v>
      </c>
      <c r="B56">
        <v>54.03</v>
      </c>
      <c r="C56" t="s">
        <v>1</v>
      </c>
      <c r="D56" t="s">
        <v>0</v>
      </c>
      <c r="E56" s="1">
        <v>41329</v>
      </c>
      <c r="F56">
        <v>2013</v>
      </c>
      <c r="G56">
        <v>2</v>
      </c>
      <c r="H56">
        <v>24</v>
      </c>
      <c r="I56" t="s">
        <v>2</v>
      </c>
      <c r="J56">
        <v>4.5</v>
      </c>
      <c r="L56">
        <v>-2</v>
      </c>
      <c r="N56">
        <v>1.3</v>
      </c>
      <c r="P56">
        <v>16.7</v>
      </c>
      <c r="R56">
        <v>0</v>
      </c>
      <c r="T56">
        <v>0</v>
      </c>
      <c r="V56">
        <v>0</v>
      </c>
      <c r="X56">
        <v>0</v>
      </c>
      <c r="Z56">
        <v>0</v>
      </c>
    </row>
    <row r="57" spans="1:26" x14ac:dyDescent="0.25">
      <c r="A57">
        <v>-124.02</v>
      </c>
      <c r="B57">
        <v>54.03</v>
      </c>
      <c r="C57" t="s">
        <v>1</v>
      </c>
      <c r="D57" t="s">
        <v>0</v>
      </c>
      <c r="E57" s="1">
        <v>41330</v>
      </c>
      <c r="F57">
        <v>2013</v>
      </c>
      <c r="G57">
        <v>2</v>
      </c>
      <c r="H57">
        <v>25</v>
      </c>
      <c r="I57" t="s">
        <v>2</v>
      </c>
      <c r="J57">
        <v>3</v>
      </c>
      <c r="L57">
        <v>-3</v>
      </c>
      <c r="N57">
        <v>0</v>
      </c>
      <c r="P57">
        <v>18</v>
      </c>
      <c r="R57">
        <v>0</v>
      </c>
      <c r="T57">
        <v>0</v>
      </c>
      <c r="V57">
        <v>0</v>
      </c>
      <c r="X57">
        <v>0</v>
      </c>
      <c r="Z57">
        <v>0</v>
      </c>
    </row>
    <row r="58" spans="1:26" x14ac:dyDescent="0.25">
      <c r="A58">
        <v>-124.02</v>
      </c>
      <c r="B58">
        <v>54.03</v>
      </c>
      <c r="C58" t="s">
        <v>1</v>
      </c>
      <c r="D58" t="s">
        <v>0</v>
      </c>
      <c r="E58" s="1">
        <v>41331</v>
      </c>
      <c r="F58">
        <v>2013</v>
      </c>
      <c r="G58">
        <v>2</v>
      </c>
      <c r="H58">
        <v>26</v>
      </c>
      <c r="I58" t="s">
        <v>2</v>
      </c>
      <c r="J58">
        <v>-1</v>
      </c>
      <c r="L58">
        <v>-11</v>
      </c>
      <c r="N58">
        <v>-6</v>
      </c>
      <c r="P58">
        <v>24</v>
      </c>
      <c r="R58">
        <v>0</v>
      </c>
      <c r="T58">
        <v>0</v>
      </c>
      <c r="V58">
        <v>0</v>
      </c>
      <c r="X58">
        <v>0</v>
      </c>
      <c r="Z58">
        <v>0</v>
      </c>
    </row>
    <row r="59" spans="1:26" x14ac:dyDescent="0.25">
      <c r="A59">
        <v>-124.02</v>
      </c>
      <c r="B59">
        <v>54.03</v>
      </c>
      <c r="C59" t="s">
        <v>1</v>
      </c>
      <c r="D59" t="s">
        <v>0</v>
      </c>
      <c r="E59" s="1">
        <v>41332</v>
      </c>
      <c r="F59">
        <v>2013</v>
      </c>
      <c r="G59">
        <v>2</v>
      </c>
      <c r="H59">
        <v>27</v>
      </c>
      <c r="I59" t="s">
        <v>2</v>
      </c>
      <c r="J59">
        <v>5.2</v>
      </c>
      <c r="L59">
        <v>-10</v>
      </c>
      <c r="N59">
        <v>-2.4</v>
      </c>
      <c r="P59">
        <v>20.399999999999999</v>
      </c>
      <c r="R59">
        <v>0</v>
      </c>
      <c r="T59">
        <v>0</v>
      </c>
      <c r="V59">
        <v>0</v>
      </c>
      <c r="X59">
        <v>0</v>
      </c>
      <c r="Z59">
        <v>0</v>
      </c>
    </row>
    <row r="60" spans="1:26" x14ac:dyDescent="0.25">
      <c r="A60">
        <v>-124.02</v>
      </c>
      <c r="B60">
        <v>54.03</v>
      </c>
      <c r="C60" t="s">
        <v>1</v>
      </c>
      <c r="D60" t="s">
        <v>0</v>
      </c>
      <c r="E60" s="1">
        <v>41333</v>
      </c>
      <c r="F60">
        <v>2013</v>
      </c>
      <c r="G60">
        <v>2</v>
      </c>
      <c r="H60">
        <v>28</v>
      </c>
      <c r="I60" t="s">
        <v>2</v>
      </c>
      <c r="J60">
        <v>2</v>
      </c>
      <c r="L60">
        <v>-9.5</v>
      </c>
      <c r="N60">
        <v>-3.8</v>
      </c>
      <c r="P60">
        <v>21.8</v>
      </c>
      <c r="R60">
        <v>0</v>
      </c>
      <c r="T60">
        <v>0</v>
      </c>
      <c r="V60">
        <v>0</v>
      </c>
      <c r="W60" t="s">
        <v>3</v>
      </c>
      <c r="X60">
        <v>0</v>
      </c>
      <c r="Y60" t="s">
        <v>3</v>
      </c>
      <c r="Z60">
        <v>0</v>
      </c>
    </row>
    <row r="61" spans="1:26" x14ac:dyDescent="0.25">
      <c r="A61">
        <v>-124.02</v>
      </c>
      <c r="B61">
        <v>54.03</v>
      </c>
      <c r="C61" t="s">
        <v>1</v>
      </c>
      <c r="D61" t="s">
        <v>0</v>
      </c>
      <c r="E61" s="1">
        <v>41334</v>
      </c>
      <c r="F61">
        <v>2013</v>
      </c>
      <c r="G61">
        <v>3</v>
      </c>
      <c r="H61">
        <v>1</v>
      </c>
      <c r="I61" t="s">
        <v>2</v>
      </c>
      <c r="J61">
        <v>0.1</v>
      </c>
      <c r="L61">
        <v>-9.5</v>
      </c>
      <c r="N61">
        <v>-4.7</v>
      </c>
      <c r="P61">
        <v>22.7</v>
      </c>
      <c r="R61">
        <v>0</v>
      </c>
      <c r="T61">
        <v>0</v>
      </c>
      <c r="V61">
        <v>2</v>
      </c>
      <c r="X61">
        <v>2</v>
      </c>
      <c r="Z61">
        <v>0</v>
      </c>
    </row>
    <row r="62" spans="1:26" x14ac:dyDescent="0.25">
      <c r="A62">
        <v>-124.02</v>
      </c>
      <c r="B62">
        <v>54.03</v>
      </c>
      <c r="C62" t="s">
        <v>1</v>
      </c>
      <c r="D62" t="s">
        <v>0</v>
      </c>
      <c r="E62" s="1">
        <v>41335</v>
      </c>
      <c r="F62">
        <v>2013</v>
      </c>
      <c r="G62">
        <v>3</v>
      </c>
      <c r="H62">
        <v>2</v>
      </c>
      <c r="I62" t="s">
        <v>2</v>
      </c>
      <c r="J62">
        <v>2</v>
      </c>
      <c r="L62">
        <v>-2</v>
      </c>
      <c r="N62">
        <v>0</v>
      </c>
      <c r="P62">
        <v>18</v>
      </c>
      <c r="R62">
        <v>0</v>
      </c>
      <c r="T62">
        <v>0</v>
      </c>
      <c r="V62">
        <v>3.6</v>
      </c>
      <c r="X62">
        <v>3.6</v>
      </c>
      <c r="Z62">
        <v>0</v>
      </c>
    </row>
    <row r="63" spans="1:26" x14ac:dyDescent="0.25">
      <c r="A63">
        <v>-124.02</v>
      </c>
      <c r="B63">
        <v>54.03</v>
      </c>
      <c r="C63" t="s">
        <v>1</v>
      </c>
      <c r="D63" t="s">
        <v>0</v>
      </c>
      <c r="E63" s="1">
        <v>41336</v>
      </c>
      <c r="F63">
        <v>2013</v>
      </c>
      <c r="G63">
        <v>3</v>
      </c>
      <c r="H63">
        <v>3</v>
      </c>
      <c r="I63" t="s">
        <v>2</v>
      </c>
      <c r="J63">
        <v>6</v>
      </c>
      <c r="L63">
        <v>-4</v>
      </c>
      <c r="N63">
        <v>1</v>
      </c>
      <c r="P63">
        <v>17</v>
      </c>
      <c r="R63">
        <v>0</v>
      </c>
      <c r="T63">
        <v>0</v>
      </c>
      <c r="V63">
        <v>0</v>
      </c>
      <c r="X63">
        <v>0</v>
      </c>
      <c r="Z63">
        <v>0</v>
      </c>
    </row>
    <row r="64" spans="1:26" x14ac:dyDescent="0.25">
      <c r="A64">
        <v>-124.02</v>
      </c>
      <c r="B64">
        <v>54.03</v>
      </c>
      <c r="C64" t="s">
        <v>1</v>
      </c>
      <c r="D64" t="s">
        <v>0</v>
      </c>
      <c r="E64" s="1">
        <v>41337</v>
      </c>
      <c r="F64">
        <v>2013</v>
      </c>
      <c r="G64">
        <v>3</v>
      </c>
      <c r="H64">
        <v>4</v>
      </c>
      <c r="I64" t="s">
        <v>2</v>
      </c>
      <c r="J64">
        <v>4</v>
      </c>
      <c r="L64">
        <v>-14</v>
      </c>
      <c r="N64">
        <v>-5</v>
      </c>
      <c r="P64">
        <v>23</v>
      </c>
      <c r="R64">
        <v>0</v>
      </c>
      <c r="T64">
        <v>0</v>
      </c>
      <c r="V64">
        <v>0</v>
      </c>
      <c r="X64">
        <v>0</v>
      </c>
      <c r="Z64">
        <v>0</v>
      </c>
    </row>
    <row r="65" spans="1:26" x14ac:dyDescent="0.25">
      <c r="A65">
        <v>-124.02</v>
      </c>
      <c r="B65">
        <v>54.03</v>
      </c>
      <c r="C65" t="s">
        <v>1</v>
      </c>
      <c r="D65" t="s">
        <v>0</v>
      </c>
      <c r="E65" s="1">
        <v>41338</v>
      </c>
      <c r="F65">
        <v>2013</v>
      </c>
      <c r="G65">
        <v>3</v>
      </c>
      <c r="H65">
        <v>5</v>
      </c>
      <c r="I65" t="s">
        <v>2</v>
      </c>
      <c r="J65">
        <v>3.2</v>
      </c>
      <c r="L65">
        <v>-17</v>
      </c>
      <c r="N65">
        <v>-6.9</v>
      </c>
      <c r="P65">
        <v>24.9</v>
      </c>
      <c r="R65">
        <v>0</v>
      </c>
      <c r="T65">
        <v>0</v>
      </c>
      <c r="V65">
        <v>0</v>
      </c>
      <c r="X65">
        <v>0</v>
      </c>
      <c r="Z65">
        <v>0</v>
      </c>
    </row>
    <row r="66" spans="1:26" x14ac:dyDescent="0.25">
      <c r="A66">
        <v>-124.02</v>
      </c>
      <c r="B66">
        <v>54.03</v>
      </c>
      <c r="C66" t="s">
        <v>1</v>
      </c>
      <c r="D66" t="s">
        <v>0</v>
      </c>
      <c r="E66" s="1">
        <v>41339</v>
      </c>
      <c r="F66">
        <v>2013</v>
      </c>
      <c r="G66">
        <v>3</v>
      </c>
      <c r="H66">
        <v>6</v>
      </c>
      <c r="I66" t="s">
        <v>2</v>
      </c>
      <c r="J66">
        <v>3</v>
      </c>
      <c r="L66">
        <v>-18</v>
      </c>
      <c r="N66">
        <v>-7.5</v>
      </c>
      <c r="P66">
        <v>25.5</v>
      </c>
      <c r="R66">
        <v>0</v>
      </c>
      <c r="T66">
        <v>0</v>
      </c>
      <c r="V66">
        <v>0</v>
      </c>
      <c r="X66">
        <v>0</v>
      </c>
      <c r="Z66">
        <v>0</v>
      </c>
    </row>
    <row r="67" spans="1:26" x14ac:dyDescent="0.25">
      <c r="A67">
        <v>-124.02</v>
      </c>
      <c r="B67">
        <v>54.03</v>
      </c>
      <c r="C67" t="s">
        <v>1</v>
      </c>
      <c r="D67" t="s">
        <v>0</v>
      </c>
      <c r="E67" s="1">
        <v>41340</v>
      </c>
      <c r="F67">
        <v>2013</v>
      </c>
      <c r="G67">
        <v>3</v>
      </c>
      <c r="H67">
        <v>7</v>
      </c>
      <c r="I67" t="s">
        <v>2</v>
      </c>
      <c r="J67">
        <v>1</v>
      </c>
      <c r="L67">
        <v>-19</v>
      </c>
      <c r="N67">
        <v>-9</v>
      </c>
      <c r="P67">
        <v>27</v>
      </c>
      <c r="R67">
        <v>0</v>
      </c>
      <c r="T67">
        <v>0</v>
      </c>
      <c r="V67">
        <v>0</v>
      </c>
      <c r="X67">
        <v>0</v>
      </c>
      <c r="Z67">
        <v>0</v>
      </c>
    </row>
    <row r="68" spans="1:26" x14ac:dyDescent="0.25">
      <c r="A68">
        <v>-124.02</v>
      </c>
      <c r="B68">
        <v>54.03</v>
      </c>
      <c r="C68" t="s">
        <v>1</v>
      </c>
      <c r="D68" t="s">
        <v>0</v>
      </c>
      <c r="E68" s="1">
        <v>41341</v>
      </c>
      <c r="F68">
        <v>2013</v>
      </c>
      <c r="G68">
        <v>3</v>
      </c>
      <c r="H68">
        <v>8</v>
      </c>
      <c r="I68" t="s">
        <v>2</v>
      </c>
      <c r="J68">
        <v>5.5</v>
      </c>
      <c r="L68">
        <v>-18</v>
      </c>
      <c r="N68">
        <v>-6.3</v>
      </c>
      <c r="P68">
        <v>24.3</v>
      </c>
      <c r="R68">
        <v>0</v>
      </c>
      <c r="T68">
        <v>0</v>
      </c>
      <c r="V68">
        <v>0</v>
      </c>
      <c r="X68">
        <v>0</v>
      </c>
      <c r="Z68">
        <v>0</v>
      </c>
    </row>
    <row r="69" spans="1:26" x14ac:dyDescent="0.25">
      <c r="A69">
        <v>-124.02</v>
      </c>
      <c r="B69">
        <v>54.03</v>
      </c>
      <c r="C69" t="s">
        <v>1</v>
      </c>
      <c r="D69" t="s">
        <v>0</v>
      </c>
      <c r="E69" s="1">
        <v>41342</v>
      </c>
      <c r="F69">
        <v>2013</v>
      </c>
      <c r="G69">
        <v>3</v>
      </c>
      <c r="H69">
        <v>9</v>
      </c>
      <c r="I69" t="s">
        <v>2</v>
      </c>
      <c r="J69">
        <v>8</v>
      </c>
      <c r="L69">
        <v>-15</v>
      </c>
      <c r="N69">
        <v>-3.5</v>
      </c>
      <c r="P69">
        <v>21.5</v>
      </c>
      <c r="R69">
        <v>0</v>
      </c>
      <c r="T69">
        <v>0</v>
      </c>
      <c r="V69">
        <v>0</v>
      </c>
      <c r="X69">
        <v>0</v>
      </c>
      <c r="Z69">
        <v>0</v>
      </c>
    </row>
    <row r="70" spans="1:26" x14ac:dyDescent="0.25">
      <c r="A70">
        <v>-124.02</v>
      </c>
      <c r="B70">
        <v>54.03</v>
      </c>
      <c r="C70" t="s">
        <v>1</v>
      </c>
      <c r="D70" t="s">
        <v>0</v>
      </c>
      <c r="E70" s="1">
        <v>41343</v>
      </c>
      <c r="F70">
        <v>2013</v>
      </c>
      <c r="G70">
        <v>3</v>
      </c>
      <c r="H70">
        <v>10</v>
      </c>
      <c r="I70" t="s">
        <v>2</v>
      </c>
      <c r="J70">
        <v>5.5</v>
      </c>
      <c r="L70">
        <v>-6.5</v>
      </c>
      <c r="N70">
        <v>-0.5</v>
      </c>
      <c r="P70">
        <v>18.5</v>
      </c>
      <c r="R70">
        <v>0</v>
      </c>
      <c r="T70">
        <v>0</v>
      </c>
      <c r="V70">
        <v>0</v>
      </c>
      <c r="X70">
        <v>0</v>
      </c>
      <c r="Z70">
        <v>0</v>
      </c>
    </row>
    <row r="71" spans="1:26" x14ac:dyDescent="0.25">
      <c r="A71">
        <v>-124.02</v>
      </c>
      <c r="B71">
        <v>54.03</v>
      </c>
      <c r="C71" t="s">
        <v>1</v>
      </c>
      <c r="D71" t="s">
        <v>0</v>
      </c>
      <c r="E71" s="1">
        <v>41344</v>
      </c>
      <c r="F71">
        <v>2013</v>
      </c>
      <c r="G71">
        <v>3</v>
      </c>
      <c r="H71">
        <v>11</v>
      </c>
      <c r="I71" t="s">
        <v>2</v>
      </c>
      <c r="J71">
        <v>4.2</v>
      </c>
      <c r="L71">
        <v>-13</v>
      </c>
      <c r="N71">
        <v>-4.4000000000000004</v>
      </c>
      <c r="P71">
        <v>22.4</v>
      </c>
      <c r="R71">
        <v>0</v>
      </c>
      <c r="T71">
        <v>0</v>
      </c>
      <c r="V71">
        <v>0</v>
      </c>
      <c r="X71">
        <v>0</v>
      </c>
      <c r="Z71">
        <v>0</v>
      </c>
    </row>
    <row r="72" spans="1:26" x14ac:dyDescent="0.25">
      <c r="A72">
        <v>-124.02</v>
      </c>
      <c r="B72">
        <v>54.03</v>
      </c>
      <c r="C72" t="s">
        <v>1</v>
      </c>
      <c r="D72" t="s">
        <v>0</v>
      </c>
      <c r="E72" s="1">
        <v>41345</v>
      </c>
      <c r="F72">
        <v>2013</v>
      </c>
      <c r="G72">
        <v>3</v>
      </c>
      <c r="H72">
        <v>12</v>
      </c>
      <c r="I72" t="s">
        <v>2</v>
      </c>
      <c r="J72">
        <v>4</v>
      </c>
      <c r="L72">
        <v>-7</v>
      </c>
      <c r="N72">
        <v>-1.5</v>
      </c>
      <c r="P72">
        <v>19.5</v>
      </c>
      <c r="R72">
        <v>0</v>
      </c>
      <c r="T72">
        <v>0.1</v>
      </c>
      <c r="V72">
        <v>1.2</v>
      </c>
      <c r="X72">
        <v>1.3</v>
      </c>
      <c r="Z72">
        <v>0</v>
      </c>
    </row>
    <row r="73" spans="1:26" x14ac:dyDescent="0.25">
      <c r="A73">
        <v>-124.02</v>
      </c>
      <c r="B73">
        <v>54.03</v>
      </c>
      <c r="C73" t="s">
        <v>1</v>
      </c>
      <c r="D73" t="s">
        <v>0</v>
      </c>
      <c r="E73" s="1">
        <v>41346</v>
      </c>
      <c r="F73">
        <v>2013</v>
      </c>
      <c r="G73">
        <v>3</v>
      </c>
      <c r="H73">
        <v>13</v>
      </c>
      <c r="I73" t="s">
        <v>2</v>
      </c>
      <c r="J73">
        <v>0.1</v>
      </c>
      <c r="L73">
        <v>-7</v>
      </c>
      <c r="N73">
        <v>-3.5</v>
      </c>
      <c r="P73">
        <v>21.5</v>
      </c>
      <c r="R73">
        <v>0</v>
      </c>
      <c r="T73">
        <v>0</v>
      </c>
      <c r="V73">
        <v>11.4</v>
      </c>
      <c r="X73">
        <v>11.4</v>
      </c>
      <c r="Z73">
        <v>0</v>
      </c>
    </row>
    <row r="74" spans="1:26" x14ac:dyDescent="0.25">
      <c r="A74">
        <v>-124.02</v>
      </c>
      <c r="B74">
        <v>54.03</v>
      </c>
      <c r="C74" t="s">
        <v>1</v>
      </c>
      <c r="D74" t="s">
        <v>0</v>
      </c>
      <c r="E74" s="1">
        <v>41347</v>
      </c>
      <c r="F74">
        <v>2013</v>
      </c>
      <c r="G74">
        <v>3</v>
      </c>
      <c r="H74">
        <v>14</v>
      </c>
      <c r="I74" t="s">
        <v>2</v>
      </c>
      <c r="J74">
        <v>-6.5</v>
      </c>
      <c r="L74">
        <v>-9</v>
      </c>
      <c r="N74">
        <v>-7.8</v>
      </c>
      <c r="P74">
        <v>25.8</v>
      </c>
      <c r="R74">
        <v>0</v>
      </c>
      <c r="T74">
        <v>0</v>
      </c>
      <c r="V74">
        <v>7.8</v>
      </c>
      <c r="X74">
        <v>7.8</v>
      </c>
      <c r="Z74">
        <v>0</v>
      </c>
    </row>
    <row r="75" spans="1:26" x14ac:dyDescent="0.25">
      <c r="A75">
        <v>-124.02</v>
      </c>
      <c r="B75">
        <v>54.03</v>
      </c>
      <c r="C75" t="s">
        <v>1</v>
      </c>
      <c r="D75" t="s">
        <v>0</v>
      </c>
      <c r="E75" s="1">
        <v>41348</v>
      </c>
      <c r="F75">
        <v>2013</v>
      </c>
      <c r="G75">
        <v>3</v>
      </c>
      <c r="H75">
        <v>15</v>
      </c>
      <c r="I75" t="s">
        <v>2</v>
      </c>
      <c r="J75">
        <v>-4.5</v>
      </c>
      <c r="L75">
        <v>-10.5</v>
      </c>
      <c r="N75">
        <v>-7.5</v>
      </c>
      <c r="P75">
        <v>25.5</v>
      </c>
      <c r="R75">
        <v>0</v>
      </c>
      <c r="T75">
        <v>0</v>
      </c>
      <c r="V75">
        <v>4</v>
      </c>
      <c r="X75">
        <v>4</v>
      </c>
      <c r="Z75">
        <v>0</v>
      </c>
    </row>
    <row r="76" spans="1:26" x14ac:dyDescent="0.25">
      <c r="A76">
        <v>-124.02</v>
      </c>
      <c r="B76">
        <v>54.03</v>
      </c>
      <c r="C76" t="s">
        <v>1</v>
      </c>
      <c r="D76" t="s">
        <v>0</v>
      </c>
      <c r="E76" s="1">
        <v>41349</v>
      </c>
      <c r="F76">
        <v>2013</v>
      </c>
      <c r="G76">
        <v>3</v>
      </c>
      <c r="H76">
        <v>16</v>
      </c>
      <c r="I76" t="s">
        <v>2</v>
      </c>
      <c r="J76">
        <v>0.1</v>
      </c>
      <c r="L76">
        <v>-8</v>
      </c>
      <c r="N76">
        <v>-4</v>
      </c>
      <c r="P76">
        <v>22</v>
      </c>
      <c r="R76">
        <v>0</v>
      </c>
      <c r="T76">
        <v>0</v>
      </c>
      <c r="V76">
        <v>0</v>
      </c>
      <c r="W76" t="s">
        <v>3</v>
      </c>
      <c r="X76">
        <v>0</v>
      </c>
      <c r="Y76" t="s">
        <v>3</v>
      </c>
      <c r="Z76">
        <v>0</v>
      </c>
    </row>
    <row r="77" spans="1:26" x14ac:dyDescent="0.25">
      <c r="A77">
        <v>-124.02</v>
      </c>
      <c r="B77">
        <v>54.03</v>
      </c>
      <c r="C77" t="s">
        <v>1</v>
      </c>
      <c r="D77" t="s">
        <v>0</v>
      </c>
      <c r="E77" s="1">
        <v>41350</v>
      </c>
      <c r="F77">
        <v>2013</v>
      </c>
      <c r="G77">
        <v>3</v>
      </c>
      <c r="H77">
        <v>17</v>
      </c>
      <c r="I77" t="s">
        <v>2</v>
      </c>
      <c r="J77">
        <v>5</v>
      </c>
      <c r="L77">
        <v>-15.5</v>
      </c>
      <c r="N77">
        <v>-5.3</v>
      </c>
      <c r="P77">
        <v>23.3</v>
      </c>
      <c r="R77">
        <v>0</v>
      </c>
      <c r="T77">
        <v>0</v>
      </c>
      <c r="V77">
        <v>0</v>
      </c>
      <c r="W77" t="s">
        <v>3</v>
      </c>
      <c r="X77">
        <v>0</v>
      </c>
      <c r="Y77" t="s">
        <v>3</v>
      </c>
      <c r="Z77">
        <v>0</v>
      </c>
    </row>
    <row r="78" spans="1:26" x14ac:dyDescent="0.25">
      <c r="A78">
        <v>-124.02</v>
      </c>
      <c r="B78">
        <v>54.03</v>
      </c>
      <c r="C78" t="s">
        <v>1</v>
      </c>
      <c r="D78" t="s">
        <v>0</v>
      </c>
      <c r="E78" s="1">
        <v>41351</v>
      </c>
      <c r="F78">
        <v>2013</v>
      </c>
      <c r="G78">
        <v>3</v>
      </c>
      <c r="H78">
        <v>18</v>
      </c>
      <c r="I78" t="s">
        <v>2</v>
      </c>
      <c r="J78">
        <v>4</v>
      </c>
      <c r="L78">
        <v>-14.5</v>
      </c>
      <c r="N78">
        <v>-5.3</v>
      </c>
      <c r="P78">
        <v>23.3</v>
      </c>
      <c r="R78">
        <v>0</v>
      </c>
      <c r="T78">
        <v>0</v>
      </c>
      <c r="V78">
        <v>0</v>
      </c>
      <c r="X78">
        <v>0</v>
      </c>
      <c r="Z78">
        <v>0</v>
      </c>
    </row>
    <row r="79" spans="1:26" x14ac:dyDescent="0.25">
      <c r="A79">
        <v>-124.02</v>
      </c>
      <c r="B79">
        <v>54.03</v>
      </c>
      <c r="C79" t="s">
        <v>1</v>
      </c>
      <c r="D79" t="s">
        <v>0</v>
      </c>
      <c r="E79" s="1">
        <v>41352</v>
      </c>
      <c r="F79">
        <v>2013</v>
      </c>
      <c r="G79">
        <v>3</v>
      </c>
      <c r="H79">
        <v>19</v>
      </c>
      <c r="I79" t="s">
        <v>2</v>
      </c>
      <c r="J79">
        <v>2.5</v>
      </c>
      <c r="L79">
        <v>-14</v>
      </c>
      <c r="N79">
        <v>-5.8</v>
      </c>
      <c r="P79">
        <v>23.8</v>
      </c>
      <c r="R79">
        <v>0</v>
      </c>
      <c r="T79">
        <v>0</v>
      </c>
      <c r="V79">
        <v>1.6</v>
      </c>
      <c r="X79">
        <v>1.6</v>
      </c>
      <c r="Z79">
        <v>0</v>
      </c>
    </row>
    <row r="80" spans="1:26" x14ac:dyDescent="0.25">
      <c r="A80">
        <v>-124.02</v>
      </c>
      <c r="B80">
        <v>54.03</v>
      </c>
      <c r="C80" t="s">
        <v>1</v>
      </c>
      <c r="D80" t="s">
        <v>0</v>
      </c>
      <c r="E80" s="1">
        <v>41353</v>
      </c>
      <c r="F80">
        <v>2013</v>
      </c>
      <c r="G80">
        <v>3</v>
      </c>
      <c r="H80">
        <v>20</v>
      </c>
      <c r="I80" t="s">
        <v>2</v>
      </c>
      <c r="J80">
        <v>4.5</v>
      </c>
      <c r="L80">
        <v>-0.1</v>
      </c>
      <c r="N80">
        <v>2.2000000000000002</v>
      </c>
      <c r="P80">
        <v>15.8</v>
      </c>
      <c r="R80">
        <v>0</v>
      </c>
      <c r="T80">
        <v>0</v>
      </c>
      <c r="V80">
        <v>0</v>
      </c>
      <c r="X80">
        <v>0</v>
      </c>
      <c r="Z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41354</v>
      </c>
      <c r="F81">
        <v>2013</v>
      </c>
      <c r="G81">
        <v>3</v>
      </c>
      <c r="H81">
        <v>21</v>
      </c>
      <c r="I81" t="s">
        <v>2</v>
      </c>
      <c r="J81">
        <v>6</v>
      </c>
      <c r="L81">
        <v>-7</v>
      </c>
      <c r="N81">
        <v>-0.5</v>
      </c>
      <c r="P81">
        <v>18.5</v>
      </c>
      <c r="R81">
        <v>0</v>
      </c>
      <c r="T81">
        <v>0</v>
      </c>
      <c r="V81">
        <v>0.1</v>
      </c>
      <c r="X81">
        <v>0.1</v>
      </c>
      <c r="Z81">
        <v>0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41355</v>
      </c>
      <c r="F82">
        <v>2013</v>
      </c>
      <c r="G82">
        <v>3</v>
      </c>
      <c r="H82">
        <v>22</v>
      </c>
      <c r="I82" t="s">
        <v>2</v>
      </c>
      <c r="J82">
        <v>4.8</v>
      </c>
      <c r="L82">
        <v>-12</v>
      </c>
      <c r="N82">
        <v>-3.6</v>
      </c>
      <c r="P82">
        <v>21.6</v>
      </c>
      <c r="R82">
        <v>0</v>
      </c>
      <c r="T82">
        <v>0</v>
      </c>
      <c r="V82">
        <v>0</v>
      </c>
      <c r="X82">
        <v>0</v>
      </c>
      <c r="Z82">
        <v>0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41356</v>
      </c>
      <c r="F83">
        <v>2013</v>
      </c>
      <c r="G83">
        <v>3</v>
      </c>
      <c r="H83">
        <v>23</v>
      </c>
      <c r="I83" t="s">
        <v>2</v>
      </c>
      <c r="J83">
        <v>4</v>
      </c>
      <c r="L83">
        <v>-17.5</v>
      </c>
      <c r="N83">
        <v>-6.8</v>
      </c>
      <c r="P83">
        <v>24.8</v>
      </c>
      <c r="R83">
        <v>0</v>
      </c>
      <c r="T83">
        <v>0</v>
      </c>
      <c r="V83">
        <v>0</v>
      </c>
      <c r="X83">
        <v>0</v>
      </c>
      <c r="Z83">
        <v>0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41357</v>
      </c>
      <c r="F84">
        <v>2013</v>
      </c>
      <c r="G84">
        <v>3</v>
      </c>
      <c r="H84">
        <v>24</v>
      </c>
      <c r="I84" t="s">
        <v>2</v>
      </c>
      <c r="J84">
        <v>7.5</v>
      </c>
      <c r="L84">
        <v>-15.5</v>
      </c>
      <c r="N84">
        <v>-4</v>
      </c>
      <c r="P84">
        <v>22</v>
      </c>
      <c r="R84">
        <v>0</v>
      </c>
      <c r="T84">
        <v>0</v>
      </c>
      <c r="V84">
        <v>0</v>
      </c>
      <c r="X84">
        <v>0</v>
      </c>
      <c r="Z84">
        <v>0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41358</v>
      </c>
      <c r="F85">
        <v>2013</v>
      </c>
      <c r="G85">
        <v>3</v>
      </c>
      <c r="H85">
        <v>25</v>
      </c>
      <c r="I85" t="s">
        <v>2</v>
      </c>
      <c r="J85">
        <v>11</v>
      </c>
      <c r="L85">
        <v>-4</v>
      </c>
      <c r="N85">
        <v>3.5</v>
      </c>
      <c r="P85">
        <v>14.5</v>
      </c>
      <c r="R85">
        <v>0</v>
      </c>
      <c r="T85">
        <v>0</v>
      </c>
      <c r="V85">
        <v>0</v>
      </c>
      <c r="X85">
        <v>0</v>
      </c>
      <c r="Z85">
        <v>0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41359</v>
      </c>
      <c r="F86">
        <v>2013</v>
      </c>
      <c r="G86">
        <v>3</v>
      </c>
      <c r="H86">
        <v>26</v>
      </c>
      <c r="I86" t="s">
        <v>2</v>
      </c>
      <c r="J86">
        <v>12</v>
      </c>
      <c r="L86">
        <v>-3</v>
      </c>
      <c r="N86">
        <v>4.5</v>
      </c>
      <c r="P86">
        <v>13.5</v>
      </c>
      <c r="R86">
        <v>0</v>
      </c>
      <c r="T86">
        <v>0</v>
      </c>
      <c r="V86">
        <v>0</v>
      </c>
      <c r="X86">
        <v>0</v>
      </c>
      <c r="Z86">
        <v>0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41360</v>
      </c>
      <c r="F87">
        <v>2013</v>
      </c>
      <c r="G87">
        <v>3</v>
      </c>
      <c r="H87">
        <v>27</v>
      </c>
      <c r="I87" t="s">
        <v>2</v>
      </c>
      <c r="J87">
        <v>11.5</v>
      </c>
      <c r="L87">
        <v>-5</v>
      </c>
      <c r="N87">
        <v>3.3</v>
      </c>
      <c r="P87">
        <v>14.7</v>
      </c>
      <c r="R87">
        <v>0</v>
      </c>
      <c r="T87">
        <v>0</v>
      </c>
      <c r="V87">
        <v>0</v>
      </c>
      <c r="X87">
        <v>0</v>
      </c>
      <c r="Z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41361</v>
      </c>
      <c r="F88">
        <v>2013</v>
      </c>
      <c r="G88">
        <v>3</v>
      </c>
      <c r="H88">
        <v>28</v>
      </c>
      <c r="I88" t="s">
        <v>2</v>
      </c>
      <c r="J88">
        <v>14</v>
      </c>
      <c r="L88">
        <v>-7</v>
      </c>
      <c r="N88">
        <v>3.5</v>
      </c>
      <c r="P88">
        <v>14.5</v>
      </c>
      <c r="R88">
        <v>0</v>
      </c>
      <c r="T88">
        <v>0</v>
      </c>
      <c r="V88">
        <v>0</v>
      </c>
      <c r="X88">
        <v>0</v>
      </c>
      <c r="Z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41362</v>
      </c>
      <c r="F89">
        <v>2013</v>
      </c>
      <c r="G89">
        <v>3</v>
      </c>
      <c r="H89">
        <v>29</v>
      </c>
      <c r="I89" t="s">
        <v>2</v>
      </c>
      <c r="J89">
        <v>11.5</v>
      </c>
      <c r="L89">
        <v>-4</v>
      </c>
      <c r="N89">
        <v>3.8</v>
      </c>
      <c r="P89">
        <v>14.2</v>
      </c>
      <c r="R89">
        <v>0</v>
      </c>
      <c r="T89">
        <v>0</v>
      </c>
      <c r="V89">
        <v>0</v>
      </c>
      <c r="X89">
        <v>0</v>
      </c>
      <c r="Z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41363</v>
      </c>
      <c r="F90">
        <v>2013</v>
      </c>
      <c r="G90">
        <v>3</v>
      </c>
      <c r="H90">
        <v>30</v>
      </c>
      <c r="I90" t="s">
        <v>2</v>
      </c>
      <c r="J90">
        <v>13.5</v>
      </c>
      <c r="L90">
        <v>-5</v>
      </c>
      <c r="N90">
        <v>4.3</v>
      </c>
      <c r="P90">
        <v>13.7</v>
      </c>
      <c r="R90">
        <v>0</v>
      </c>
      <c r="T90">
        <v>0</v>
      </c>
      <c r="V90">
        <v>0</v>
      </c>
      <c r="X90">
        <v>0</v>
      </c>
      <c r="Z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41364</v>
      </c>
      <c r="F91">
        <v>2013</v>
      </c>
      <c r="G91">
        <v>3</v>
      </c>
      <c r="H91">
        <v>31</v>
      </c>
      <c r="I91" t="s">
        <v>2</v>
      </c>
      <c r="J91">
        <v>13.5</v>
      </c>
      <c r="L91">
        <v>-5</v>
      </c>
      <c r="N91">
        <v>4.3</v>
      </c>
      <c r="P91">
        <v>13.7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41365</v>
      </c>
      <c r="F92">
        <v>2013</v>
      </c>
      <c r="G92">
        <v>4</v>
      </c>
      <c r="H92">
        <v>1</v>
      </c>
      <c r="I92" t="s">
        <v>2</v>
      </c>
      <c r="J92">
        <v>15</v>
      </c>
      <c r="L92">
        <v>-4.5</v>
      </c>
      <c r="N92">
        <v>5.3</v>
      </c>
      <c r="P92">
        <v>12.7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41366</v>
      </c>
      <c r="F93">
        <v>2013</v>
      </c>
      <c r="G93">
        <v>4</v>
      </c>
      <c r="H93">
        <v>2</v>
      </c>
      <c r="I93" t="s">
        <v>2</v>
      </c>
      <c r="J93">
        <v>11</v>
      </c>
      <c r="L93">
        <v>0</v>
      </c>
      <c r="N93">
        <v>5.5</v>
      </c>
      <c r="P93">
        <v>12.5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41367</v>
      </c>
      <c r="F94">
        <v>2013</v>
      </c>
      <c r="G94">
        <v>4</v>
      </c>
      <c r="H94">
        <v>3</v>
      </c>
      <c r="I94" t="s">
        <v>2</v>
      </c>
      <c r="J94">
        <v>10</v>
      </c>
      <c r="L94">
        <v>-7</v>
      </c>
      <c r="N94">
        <v>1.5</v>
      </c>
      <c r="P94">
        <v>16.5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41368</v>
      </c>
      <c r="F95">
        <v>2013</v>
      </c>
      <c r="G95">
        <v>4</v>
      </c>
      <c r="H95">
        <v>4</v>
      </c>
      <c r="I95" t="s">
        <v>2</v>
      </c>
      <c r="J95">
        <v>11.5</v>
      </c>
      <c r="L95">
        <v>-1</v>
      </c>
      <c r="N95">
        <v>5.3</v>
      </c>
      <c r="P95">
        <v>12.7</v>
      </c>
      <c r="R95">
        <v>0</v>
      </c>
      <c r="T95">
        <v>0</v>
      </c>
      <c r="V95">
        <v>2.2000000000000002</v>
      </c>
      <c r="X95">
        <v>2.2000000000000002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41369</v>
      </c>
      <c r="F96">
        <v>2013</v>
      </c>
      <c r="G96">
        <v>4</v>
      </c>
      <c r="H96">
        <v>5</v>
      </c>
      <c r="I96" t="s">
        <v>2</v>
      </c>
      <c r="J96">
        <v>0.1</v>
      </c>
      <c r="L96">
        <v>-7</v>
      </c>
      <c r="N96">
        <v>-3.5</v>
      </c>
      <c r="P96">
        <v>21.5</v>
      </c>
      <c r="R96">
        <v>0</v>
      </c>
      <c r="T96">
        <v>0</v>
      </c>
      <c r="V96">
        <v>0.1</v>
      </c>
      <c r="X96">
        <v>0.1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41370</v>
      </c>
      <c r="F97">
        <v>2013</v>
      </c>
      <c r="G97">
        <v>4</v>
      </c>
      <c r="H97">
        <v>6</v>
      </c>
      <c r="I97" t="s">
        <v>2</v>
      </c>
      <c r="J97">
        <v>3</v>
      </c>
      <c r="L97">
        <v>-2</v>
      </c>
      <c r="N97">
        <v>0.5</v>
      </c>
      <c r="P97">
        <v>17.5</v>
      </c>
      <c r="R97">
        <v>0</v>
      </c>
      <c r="T97">
        <v>3.6</v>
      </c>
      <c r="V97">
        <v>0</v>
      </c>
      <c r="X97">
        <v>3.6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41371</v>
      </c>
      <c r="F98">
        <v>2013</v>
      </c>
      <c r="G98">
        <v>4</v>
      </c>
      <c r="H98">
        <v>7</v>
      </c>
      <c r="I98" t="s">
        <v>2</v>
      </c>
      <c r="J98">
        <v>4</v>
      </c>
      <c r="L98">
        <v>-2</v>
      </c>
      <c r="N98">
        <v>1</v>
      </c>
      <c r="P98">
        <v>17</v>
      </c>
      <c r="R98">
        <v>0</v>
      </c>
      <c r="T98">
        <v>2.2000000000000002</v>
      </c>
      <c r="V98">
        <v>0</v>
      </c>
      <c r="X98">
        <v>2.2000000000000002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41372</v>
      </c>
      <c r="F99">
        <v>2013</v>
      </c>
      <c r="G99">
        <v>4</v>
      </c>
      <c r="H99">
        <v>8</v>
      </c>
      <c r="I99" t="s">
        <v>2</v>
      </c>
      <c r="J99">
        <v>7.5</v>
      </c>
      <c r="L99">
        <v>-5</v>
      </c>
      <c r="N99">
        <v>1.3</v>
      </c>
      <c r="P99">
        <v>16.7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41373</v>
      </c>
      <c r="F100">
        <v>2013</v>
      </c>
      <c r="G100">
        <v>4</v>
      </c>
      <c r="H100">
        <v>9</v>
      </c>
      <c r="I100" t="s">
        <v>2</v>
      </c>
      <c r="J100">
        <v>6</v>
      </c>
      <c r="L100">
        <v>-2.5</v>
      </c>
      <c r="N100">
        <v>1.8</v>
      </c>
      <c r="P100">
        <v>16.2</v>
      </c>
      <c r="R100">
        <v>0</v>
      </c>
      <c r="T100">
        <v>0.1</v>
      </c>
      <c r="V100">
        <v>2.4</v>
      </c>
      <c r="X100">
        <v>2.5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41374</v>
      </c>
      <c r="F101">
        <v>2013</v>
      </c>
      <c r="G101">
        <v>4</v>
      </c>
      <c r="H101">
        <v>10</v>
      </c>
      <c r="I101" t="s">
        <v>2</v>
      </c>
      <c r="J101">
        <v>12.5</v>
      </c>
      <c r="L101">
        <v>2</v>
      </c>
      <c r="N101">
        <v>7.3</v>
      </c>
      <c r="P101">
        <v>10.7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41375</v>
      </c>
      <c r="F102">
        <v>2013</v>
      </c>
      <c r="G102">
        <v>4</v>
      </c>
      <c r="H102">
        <v>11</v>
      </c>
      <c r="I102" t="s">
        <v>2</v>
      </c>
      <c r="J102">
        <v>8.5</v>
      </c>
      <c r="L102">
        <v>-2</v>
      </c>
      <c r="N102">
        <v>3.3</v>
      </c>
      <c r="P102">
        <v>14.7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41376</v>
      </c>
      <c r="F103">
        <v>2013</v>
      </c>
      <c r="G103">
        <v>4</v>
      </c>
      <c r="H103">
        <v>12</v>
      </c>
      <c r="I103" t="s">
        <v>2</v>
      </c>
      <c r="J103">
        <v>2</v>
      </c>
      <c r="L103">
        <v>-2</v>
      </c>
      <c r="N103">
        <v>0</v>
      </c>
      <c r="P103">
        <v>18</v>
      </c>
      <c r="R103">
        <v>0</v>
      </c>
      <c r="T103">
        <v>1</v>
      </c>
      <c r="V103">
        <v>31</v>
      </c>
      <c r="X103">
        <v>32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41377</v>
      </c>
      <c r="F104">
        <v>2013</v>
      </c>
      <c r="G104">
        <v>4</v>
      </c>
      <c r="H104">
        <v>13</v>
      </c>
      <c r="I104" t="s">
        <v>2</v>
      </c>
      <c r="J104">
        <v>6.5</v>
      </c>
      <c r="L104">
        <v>-1</v>
      </c>
      <c r="N104">
        <v>2.8</v>
      </c>
      <c r="P104">
        <v>15.2</v>
      </c>
      <c r="R104">
        <v>0</v>
      </c>
      <c r="T104">
        <v>0</v>
      </c>
      <c r="V104">
        <v>0</v>
      </c>
      <c r="X104">
        <v>0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41378</v>
      </c>
      <c r="F105">
        <v>2013</v>
      </c>
      <c r="G105">
        <v>4</v>
      </c>
      <c r="H105">
        <v>14</v>
      </c>
      <c r="I105" t="s">
        <v>2</v>
      </c>
      <c r="J105">
        <v>8</v>
      </c>
      <c r="L105">
        <v>-1</v>
      </c>
      <c r="N105">
        <v>3.5</v>
      </c>
      <c r="P105">
        <v>14.5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41379</v>
      </c>
      <c r="F106">
        <v>2013</v>
      </c>
      <c r="G106">
        <v>4</v>
      </c>
      <c r="H106">
        <v>15</v>
      </c>
      <c r="I106" t="s">
        <v>2</v>
      </c>
      <c r="J106">
        <v>9.5</v>
      </c>
      <c r="L106">
        <v>-3.5</v>
      </c>
      <c r="N106">
        <v>3</v>
      </c>
      <c r="P106">
        <v>15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41380</v>
      </c>
      <c r="F107">
        <v>2013</v>
      </c>
      <c r="G107">
        <v>4</v>
      </c>
      <c r="H107">
        <v>16</v>
      </c>
      <c r="I107" t="s">
        <v>2</v>
      </c>
      <c r="J107">
        <v>10</v>
      </c>
      <c r="L107">
        <v>0</v>
      </c>
      <c r="N107">
        <v>5</v>
      </c>
      <c r="P107">
        <v>13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41381</v>
      </c>
      <c r="F108">
        <v>2013</v>
      </c>
      <c r="G108">
        <v>4</v>
      </c>
      <c r="H108">
        <v>17</v>
      </c>
      <c r="I108" t="s">
        <v>2</v>
      </c>
      <c r="J108">
        <v>8.5</v>
      </c>
      <c r="L108">
        <v>0</v>
      </c>
      <c r="N108">
        <v>4.3</v>
      </c>
      <c r="P108">
        <v>13.7</v>
      </c>
      <c r="R108">
        <v>0</v>
      </c>
      <c r="T108">
        <v>2</v>
      </c>
      <c r="V108">
        <v>0</v>
      </c>
      <c r="X108">
        <v>2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41382</v>
      </c>
      <c r="F109">
        <v>2013</v>
      </c>
      <c r="G109">
        <v>4</v>
      </c>
      <c r="H109">
        <v>18</v>
      </c>
      <c r="I109" t="s">
        <v>2</v>
      </c>
      <c r="J109">
        <v>8.1999999999999993</v>
      </c>
      <c r="L109">
        <v>1.5</v>
      </c>
      <c r="N109">
        <v>4.9000000000000004</v>
      </c>
      <c r="P109">
        <v>13.1</v>
      </c>
      <c r="R109">
        <v>0</v>
      </c>
      <c r="T109">
        <v>10.199999999999999</v>
      </c>
      <c r="V109">
        <v>0</v>
      </c>
      <c r="X109">
        <v>10.199999999999999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41383</v>
      </c>
      <c r="F110">
        <v>2013</v>
      </c>
      <c r="G110">
        <v>4</v>
      </c>
      <c r="H110">
        <v>19</v>
      </c>
      <c r="I110" t="s">
        <v>2</v>
      </c>
      <c r="J110">
        <v>13</v>
      </c>
      <c r="L110">
        <v>2</v>
      </c>
      <c r="N110">
        <v>7.5</v>
      </c>
      <c r="P110">
        <v>10.5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41384</v>
      </c>
      <c r="F111">
        <v>2013</v>
      </c>
      <c r="G111">
        <v>4</v>
      </c>
      <c r="H111">
        <v>20</v>
      </c>
      <c r="I111" t="s">
        <v>2</v>
      </c>
      <c r="J111">
        <v>6.2</v>
      </c>
      <c r="L111">
        <v>-3</v>
      </c>
      <c r="N111">
        <v>1.6</v>
      </c>
      <c r="P111">
        <v>16.399999999999999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41385</v>
      </c>
      <c r="F112">
        <v>2013</v>
      </c>
      <c r="G112">
        <v>4</v>
      </c>
      <c r="H112">
        <v>21</v>
      </c>
      <c r="I112" t="s">
        <v>2</v>
      </c>
      <c r="J112">
        <v>8.5</v>
      </c>
      <c r="L112">
        <v>-7.5</v>
      </c>
      <c r="N112">
        <v>0.5</v>
      </c>
      <c r="P112">
        <v>17.5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41386</v>
      </c>
      <c r="F113">
        <v>2013</v>
      </c>
      <c r="G113">
        <v>4</v>
      </c>
      <c r="H113">
        <v>22</v>
      </c>
      <c r="I113" t="s">
        <v>2</v>
      </c>
      <c r="J113">
        <v>14</v>
      </c>
      <c r="L113">
        <v>-6.5</v>
      </c>
      <c r="N113">
        <v>3.8</v>
      </c>
      <c r="P113">
        <v>14.2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41387</v>
      </c>
      <c r="F114">
        <v>2013</v>
      </c>
      <c r="G114">
        <v>4</v>
      </c>
      <c r="H114">
        <v>23</v>
      </c>
      <c r="I114" t="s">
        <v>2</v>
      </c>
      <c r="J114">
        <v>15</v>
      </c>
      <c r="L114">
        <v>3</v>
      </c>
      <c r="N114">
        <v>9</v>
      </c>
      <c r="P114">
        <v>9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41388</v>
      </c>
      <c r="F115">
        <v>2013</v>
      </c>
      <c r="G115">
        <v>4</v>
      </c>
      <c r="H115">
        <v>24</v>
      </c>
      <c r="I115" t="s">
        <v>2</v>
      </c>
      <c r="J115">
        <v>18</v>
      </c>
      <c r="L115">
        <v>-1.5</v>
      </c>
      <c r="N115">
        <v>8.3000000000000007</v>
      </c>
      <c r="P115">
        <v>9.6999999999999993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41389</v>
      </c>
      <c r="F116">
        <v>2013</v>
      </c>
      <c r="G116">
        <v>4</v>
      </c>
      <c r="H116">
        <v>25</v>
      </c>
      <c r="I116" t="s">
        <v>2</v>
      </c>
      <c r="J116">
        <v>18.7</v>
      </c>
      <c r="L116">
        <v>5</v>
      </c>
      <c r="N116">
        <v>11.9</v>
      </c>
      <c r="P116">
        <v>6.1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41390</v>
      </c>
      <c r="F117">
        <v>2013</v>
      </c>
      <c r="G117">
        <v>4</v>
      </c>
      <c r="H117">
        <v>26</v>
      </c>
      <c r="I117" t="s">
        <v>2</v>
      </c>
      <c r="J117">
        <v>15.5</v>
      </c>
      <c r="L117">
        <v>7</v>
      </c>
      <c r="N117">
        <v>11.3</v>
      </c>
      <c r="P117">
        <v>6.7</v>
      </c>
      <c r="R117">
        <v>0</v>
      </c>
      <c r="T117">
        <v>0</v>
      </c>
      <c r="U117" t="s">
        <v>3</v>
      </c>
      <c r="V117">
        <v>0</v>
      </c>
      <c r="X117">
        <v>0</v>
      </c>
      <c r="Y117" t="s">
        <v>3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41391</v>
      </c>
      <c r="F118">
        <v>2013</v>
      </c>
      <c r="G118">
        <v>4</v>
      </c>
      <c r="H118">
        <v>27</v>
      </c>
      <c r="I118" t="s">
        <v>2</v>
      </c>
      <c r="J118">
        <v>11.5</v>
      </c>
      <c r="L118">
        <v>1</v>
      </c>
      <c r="N118">
        <v>6.3</v>
      </c>
      <c r="P118">
        <v>11.7</v>
      </c>
      <c r="R118">
        <v>0</v>
      </c>
      <c r="T118">
        <v>2</v>
      </c>
      <c r="V118">
        <v>0</v>
      </c>
      <c r="X118">
        <v>2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41392</v>
      </c>
      <c r="F119">
        <v>2013</v>
      </c>
      <c r="G119">
        <v>4</v>
      </c>
      <c r="H119">
        <v>28</v>
      </c>
      <c r="I119" t="s">
        <v>2</v>
      </c>
      <c r="J119">
        <v>10</v>
      </c>
      <c r="L119">
        <v>0</v>
      </c>
      <c r="N119">
        <v>5</v>
      </c>
      <c r="P119">
        <v>13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41393</v>
      </c>
      <c r="F120">
        <v>2013</v>
      </c>
      <c r="G120">
        <v>4</v>
      </c>
      <c r="H120">
        <v>29</v>
      </c>
      <c r="I120" t="s">
        <v>2</v>
      </c>
      <c r="J120">
        <v>8</v>
      </c>
      <c r="L120">
        <v>-2</v>
      </c>
      <c r="N120">
        <v>3</v>
      </c>
      <c r="P120">
        <v>15</v>
      </c>
      <c r="R120">
        <v>0</v>
      </c>
      <c r="T120">
        <v>0.1</v>
      </c>
      <c r="V120">
        <v>104</v>
      </c>
      <c r="X120">
        <v>104.1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41394</v>
      </c>
      <c r="F121">
        <v>2013</v>
      </c>
      <c r="G121">
        <v>4</v>
      </c>
      <c r="H121">
        <v>30</v>
      </c>
      <c r="I121" t="s">
        <v>2</v>
      </c>
      <c r="J121">
        <v>9</v>
      </c>
      <c r="L121">
        <v>-2</v>
      </c>
      <c r="N121">
        <v>3.5</v>
      </c>
      <c r="P121">
        <v>14.5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41395</v>
      </c>
      <c r="F122">
        <v>2013</v>
      </c>
      <c r="G122">
        <v>5</v>
      </c>
      <c r="H122">
        <v>1</v>
      </c>
      <c r="I122" t="s">
        <v>2</v>
      </c>
      <c r="J122">
        <v>11</v>
      </c>
      <c r="L122">
        <v>-3</v>
      </c>
      <c r="N122">
        <v>4</v>
      </c>
      <c r="P122">
        <v>14</v>
      </c>
      <c r="R122">
        <v>0</v>
      </c>
      <c r="T122">
        <v>1</v>
      </c>
      <c r="V122">
        <v>0</v>
      </c>
      <c r="X122">
        <v>1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41396</v>
      </c>
      <c r="F123">
        <v>2013</v>
      </c>
      <c r="G123">
        <v>5</v>
      </c>
      <c r="H123">
        <v>2</v>
      </c>
      <c r="I123" t="s">
        <v>2</v>
      </c>
      <c r="J123">
        <v>15</v>
      </c>
      <c r="L123">
        <v>5</v>
      </c>
      <c r="N123">
        <v>10</v>
      </c>
      <c r="P123">
        <v>8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41397</v>
      </c>
      <c r="F124">
        <v>2013</v>
      </c>
      <c r="G124">
        <v>5</v>
      </c>
      <c r="H124">
        <v>3</v>
      </c>
      <c r="I124" t="s">
        <v>2</v>
      </c>
      <c r="J124">
        <v>19.5</v>
      </c>
      <c r="L124">
        <v>-0.1</v>
      </c>
      <c r="N124">
        <v>9.6999999999999993</v>
      </c>
      <c r="P124">
        <v>8.3000000000000007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41398</v>
      </c>
      <c r="F125">
        <v>2013</v>
      </c>
      <c r="G125">
        <v>5</v>
      </c>
      <c r="H125">
        <v>4</v>
      </c>
      <c r="I125" t="s">
        <v>2</v>
      </c>
      <c r="J125">
        <v>25.8</v>
      </c>
      <c r="L125">
        <v>5</v>
      </c>
      <c r="N125">
        <v>15.4</v>
      </c>
      <c r="P125">
        <v>2.6</v>
      </c>
      <c r="R125">
        <v>0</v>
      </c>
      <c r="T125">
        <v>0</v>
      </c>
      <c r="V125">
        <v>0</v>
      </c>
      <c r="X125">
        <v>0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41399</v>
      </c>
      <c r="F126">
        <v>2013</v>
      </c>
      <c r="G126">
        <v>5</v>
      </c>
      <c r="H126">
        <v>5</v>
      </c>
      <c r="I126" t="s">
        <v>2</v>
      </c>
      <c r="J126">
        <v>28</v>
      </c>
      <c r="L126">
        <v>2</v>
      </c>
      <c r="N126">
        <v>15</v>
      </c>
      <c r="P126">
        <v>3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41400</v>
      </c>
      <c r="F127">
        <v>2013</v>
      </c>
      <c r="G127">
        <v>5</v>
      </c>
      <c r="H127">
        <v>6</v>
      </c>
      <c r="I127" t="s">
        <v>2</v>
      </c>
      <c r="J127">
        <v>26.5</v>
      </c>
      <c r="L127">
        <v>8</v>
      </c>
      <c r="N127">
        <v>17.3</v>
      </c>
      <c r="P127">
        <v>0.7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41401</v>
      </c>
      <c r="F128">
        <v>2013</v>
      </c>
      <c r="G128">
        <v>5</v>
      </c>
      <c r="H128">
        <v>7</v>
      </c>
      <c r="I128" t="s">
        <v>2</v>
      </c>
      <c r="J128">
        <v>24</v>
      </c>
      <c r="L128">
        <v>1</v>
      </c>
      <c r="N128">
        <v>12.5</v>
      </c>
      <c r="P128">
        <v>5.5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41402</v>
      </c>
      <c r="F129">
        <v>2013</v>
      </c>
      <c r="G129">
        <v>5</v>
      </c>
      <c r="H129">
        <v>8</v>
      </c>
      <c r="I129" t="s">
        <v>2</v>
      </c>
      <c r="J129">
        <v>27</v>
      </c>
      <c r="L129">
        <v>2</v>
      </c>
      <c r="N129">
        <v>14.5</v>
      </c>
      <c r="P129">
        <v>3.5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41403</v>
      </c>
      <c r="F130">
        <v>2013</v>
      </c>
      <c r="G130">
        <v>5</v>
      </c>
      <c r="H130">
        <v>9</v>
      </c>
      <c r="I130" t="s">
        <v>2</v>
      </c>
      <c r="J130">
        <v>27</v>
      </c>
      <c r="L130">
        <v>3</v>
      </c>
      <c r="N130">
        <v>15</v>
      </c>
      <c r="P130">
        <v>3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41404</v>
      </c>
      <c r="F131">
        <v>2013</v>
      </c>
      <c r="G131">
        <v>5</v>
      </c>
      <c r="H131">
        <v>10</v>
      </c>
      <c r="I131" t="s">
        <v>2</v>
      </c>
      <c r="J131">
        <v>26.5</v>
      </c>
      <c r="L131">
        <v>3</v>
      </c>
      <c r="N131">
        <v>14.8</v>
      </c>
      <c r="P131">
        <v>3.2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41405</v>
      </c>
      <c r="F132">
        <v>2013</v>
      </c>
      <c r="G132">
        <v>5</v>
      </c>
      <c r="H132">
        <v>11</v>
      </c>
      <c r="I132" t="s">
        <v>2</v>
      </c>
      <c r="J132">
        <v>21.5</v>
      </c>
      <c r="L132">
        <v>6</v>
      </c>
      <c r="N132">
        <v>13.8</v>
      </c>
      <c r="P132">
        <v>4.2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41406</v>
      </c>
      <c r="F133">
        <v>2013</v>
      </c>
      <c r="G133">
        <v>5</v>
      </c>
      <c r="H133">
        <v>12</v>
      </c>
      <c r="I133" t="s">
        <v>2</v>
      </c>
      <c r="J133">
        <v>26.5</v>
      </c>
      <c r="L133">
        <v>8</v>
      </c>
      <c r="N133">
        <v>17.3</v>
      </c>
      <c r="P133">
        <v>0.7</v>
      </c>
      <c r="R133">
        <v>0</v>
      </c>
      <c r="T133">
        <v>0.1</v>
      </c>
      <c r="V133">
        <v>0</v>
      </c>
      <c r="X133">
        <v>0.1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41407</v>
      </c>
      <c r="F134">
        <v>2013</v>
      </c>
      <c r="G134">
        <v>5</v>
      </c>
      <c r="H134">
        <v>13</v>
      </c>
      <c r="I134" t="s">
        <v>2</v>
      </c>
      <c r="J134">
        <v>19.5</v>
      </c>
      <c r="L134">
        <v>6</v>
      </c>
      <c r="N134">
        <v>12.8</v>
      </c>
      <c r="P134">
        <v>5.2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41408</v>
      </c>
      <c r="F135">
        <v>2013</v>
      </c>
      <c r="G135">
        <v>5</v>
      </c>
      <c r="H135">
        <v>14</v>
      </c>
      <c r="I135" t="s">
        <v>2</v>
      </c>
      <c r="J135">
        <v>17</v>
      </c>
      <c r="L135">
        <v>5</v>
      </c>
      <c r="N135">
        <v>11</v>
      </c>
      <c r="P135">
        <v>7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41409</v>
      </c>
      <c r="F136">
        <v>2013</v>
      </c>
      <c r="G136">
        <v>5</v>
      </c>
      <c r="H136">
        <v>15</v>
      </c>
      <c r="I136" t="s">
        <v>2</v>
      </c>
      <c r="J136">
        <v>19</v>
      </c>
      <c r="L136">
        <v>4</v>
      </c>
      <c r="N136">
        <v>11.5</v>
      </c>
      <c r="P136">
        <v>6.5</v>
      </c>
      <c r="R136">
        <v>0</v>
      </c>
      <c r="T136">
        <v>0.1</v>
      </c>
      <c r="V136">
        <v>0</v>
      </c>
      <c r="X136">
        <v>0.1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41410</v>
      </c>
      <c r="F137">
        <v>2013</v>
      </c>
      <c r="G137">
        <v>5</v>
      </c>
      <c r="H137">
        <v>16</v>
      </c>
      <c r="I137" t="s">
        <v>2</v>
      </c>
      <c r="J137">
        <v>20.5</v>
      </c>
      <c r="L137">
        <v>1.5</v>
      </c>
      <c r="N137">
        <v>11</v>
      </c>
      <c r="P137">
        <v>7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41411</v>
      </c>
      <c r="F138">
        <v>2013</v>
      </c>
      <c r="G138">
        <v>5</v>
      </c>
      <c r="H138">
        <v>17</v>
      </c>
      <c r="I138" t="s">
        <v>2</v>
      </c>
      <c r="J138">
        <v>22</v>
      </c>
      <c r="L138">
        <v>6</v>
      </c>
      <c r="N138">
        <v>14</v>
      </c>
      <c r="P138">
        <v>4</v>
      </c>
      <c r="R138">
        <v>0</v>
      </c>
      <c r="T138">
        <v>1.7</v>
      </c>
      <c r="V138">
        <v>0</v>
      </c>
      <c r="X138">
        <v>1.7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41412</v>
      </c>
      <c r="F139">
        <v>2013</v>
      </c>
      <c r="G139">
        <v>5</v>
      </c>
      <c r="H139">
        <v>18</v>
      </c>
      <c r="I139" t="s">
        <v>2</v>
      </c>
      <c r="J139">
        <v>15.5</v>
      </c>
      <c r="L139">
        <v>5</v>
      </c>
      <c r="N139">
        <v>10.3</v>
      </c>
      <c r="P139">
        <v>7.7</v>
      </c>
      <c r="R139">
        <v>0</v>
      </c>
      <c r="T139">
        <v>5.2</v>
      </c>
      <c r="V139">
        <v>0</v>
      </c>
      <c r="X139">
        <v>5.2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41413</v>
      </c>
      <c r="F140">
        <v>2013</v>
      </c>
      <c r="G140">
        <v>5</v>
      </c>
      <c r="H140">
        <v>19</v>
      </c>
      <c r="I140" t="s">
        <v>2</v>
      </c>
      <c r="J140">
        <v>18</v>
      </c>
      <c r="L140">
        <v>2</v>
      </c>
      <c r="N140">
        <v>10</v>
      </c>
      <c r="P140">
        <v>8</v>
      </c>
      <c r="R140">
        <v>0</v>
      </c>
      <c r="T140">
        <v>0</v>
      </c>
      <c r="V140">
        <v>0</v>
      </c>
      <c r="X140">
        <v>0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41414</v>
      </c>
      <c r="F141">
        <v>2013</v>
      </c>
      <c r="G141">
        <v>5</v>
      </c>
      <c r="H141">
        <v>20</v>
      </c>
      <c r="I141" t="s">
        <v>2</v>
      </c>
      <c r="J141">
        <v>13</v>
      </c>
      <c r="L141">
        <v>2</v>
      </c>
      <c r="N141">
        <v>7.5</v>
      </c>
      <c r="P141">
        <v>10.5</v>
      </c>
      <c r="R141">
        <v>0</v>
      </c>
      <c r="T141">
        <v>2.2000000000000002</v>
      </c>
      <c r="V141">
        <v>0</v>
      </c>
      <c r="X141">
        <v>2.2000000000000002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41415</v>
      </c>
      <c r="F142">
        <v>2013</v>
      </c>
      <c r="G142">
        <v>5</v>
      </c>
      <c r="H142">
        <v>21</v>
      </c>
      <c r="I142" t="s">
        <v>2</v>
      </c>
      <c r="J142">
        <v>14.5</v>
      </c>
      <c r="L142">
        <v>5</v>
      </c>
      <c r="N142">
        <v>9.8000000000000007</v>
      </c>
      <c r="P142">
        <v>8.1999999999999993</v>
      </c>
      <c r="R142">
        <v>0</v>
      </c>
      <c r="T142">
        <v>1.4</v>
      </c>
      <c r="V142">
        <v>0</v>
      </c>
      <c r="X142">
        <v>1.4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41416</v>
      </c>
      <c r="F143">
        <v>2013</v>
      </c>
      <c r="G143">
        <v>5</v>
      </c>
      <c r="H143">
        <v>22</v>
      </c>
      <c r="I143" t="s">
        <v>2</v>
      </c>
      <c r="J143">
        <v>18.5</v>
      </c>
      <c r="L143">
        <v>4</v>
      </c>
      <c r="N143">
        <v>11.3</v>
      </c>
      <c r="P143">
        <v>6.7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41417</v>
      </c>
      <c r="F144">
        <v>2013</v>
      </c>
      <c r="G144">
        <v>5</v>
      </c>
      <c r="H144">
        <v>23</v>
      </c>
      <c r="I144" t="s">
        <v>2</v>
      </c>
      <c r="J144">
        <v>21.5</v>
      </c>
      <c r="L144">
        <v>3</v>
      </c>
      <c r="N144">
        <v>12.3</v>
      </c>
      <c r="P144">
        <v>5.7</v>
      </c>
      <c r="R144">
        <v>0</v>
      </c>
      <c r="T144">
        <v>1.8</v>
      </c>
      <c r="V144">
        <v>0</v>
      </c>
      <c r="X144">
        <v>1.8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41418</v>
      </c>
      <c r="F145">
        <v>2013</v>
      </c>
      <c r="G145">
        <v>5</v>
      </c>
      <c r="H145">
        <v>24</v>
      </c>
      <c r="I145" t="s">
        <v>2</v>
      </c>
      <c r="J145">
        <v>15</v>
      </c>
      <c r="L145">
        <v>8</v>
      </c>
      <c r="N145">
        <v>11.5</v>
      </c>
      <c r="P145">
        <v>6.5</v>
      </c>
      <c r="R145">
        <v>0</v>
      </c>
      <c r="T145">
        <v>3.4</v>
      </c>
      <c r="V145">
        <v>0</v>
      </c>
      <c r="X145">
        <v>3.4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41419</v>
      </c>
      <c r="F146">
        <v>2013</v>
      </c>
      <c r="G146">
        <v>5</v>
      </c>
      <c r="H146">
        <v>25</v>
      </c>
      <c r="I146" t="s">
        <v>2</v>
      </c>
      <c r="J146">
        <v>22</v>
      </c>
      <c r="L146">
        <v>8</v>
      </c>
      <c r="N146">
        <v>15</v>
      </c>
      <c r="P146">
        <v>3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41420</v>
      </c>
      <c r="F147">
        <v>2013</v>
      </c>
      <c r="G147">
        <v>5</v>
      </c>
      <c r="H147">
        <v>26</v>
      </c>
      <c r="I147" t="s">
        <v>2</v>
      </c>
      <c r="J147">
        <v>19</v>
      </c>
      <c r="L147">
        <v>4</v>
      </c>
      <c r="N147">
        <v>11.5</v>
      </c>
      <c r="P147">
        <v>6.5</v>
      </c>
      <c r="R147">
        <v>0</v>
      </c>
      <c r="T147">
        <v>3.8</v>
      </c>
      <c r="V147">
        <v>0</v>
      </c>
      <c r="X147">
        <v>3.8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41421</v>
      </c>
      <c r="F148">
        <v>2013</v>
      </c>
      <c r="G148">
        <v>5</v>
      </c>
      <c r="H148">
        <v>27</v>
      </c>
      <c r="I148" t="s">
        <v>2</v>
      </c>
      <c r="J148">
        <v>19.5</v>
      </c>
      <c r="L148">
        <v>5</v>
      </c>
      <c r="N148">
        <v>12.3</v>
      </c>
      <c r="P148">
        <v>5.7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41422</v>
      </c>
      <c r="F149">
        <v>2013</v>
      </c>
      <c r="G149">
        <v>5</v>
      </c>
      <c r="H149">
        <v>28</v>
      </c>
      <c r="I149" t="s">
        <v>2</v>
      </c>
      <c r="J149">
        <v>19</v>
      </c>
      <c r="L149">
        <v>7</v>
      </c>
      <c r="N149">
        <v>13</v>
      </c>
      <c r="P149">
        <v>5</v>
      </c>
      <c r="R149">
        <v>0</v>
      </c>
      <c r="T149">
        <v>1.8</v>
      </c>
      <c r="V149">
        <v>0</v>
      </c>
      <c r="X149">
        <v>1.8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41423</v>
      </c>
      <c r="F150">
        <v>2013</v>
      </c>
      <c r="G150">
        <v>5</v>
      </c>
      <c r="H150">
        <v>29</v>
      </c>
      <c r="I150" t="s">
        <v>2</v>
      </c>
      <c r="J150">
        <v>21</v>
      </c>
      <c r="L150">
        <v>9</v>
      </c>
      <c r="N150">
        <v>15</v>
      </c>
      <c r="P150">
        <v>3</v>
      </c>
      <c r="R150">
        <v>0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41424</v>
      </c>
      <c r="F151">
        <v>2013</v>
      </c>
      <c r="G151">
        <v>5</v>
      </c>
      <c r="H151">
        <v>30</v>
      </c>
      <c r="I151" t="s">
        <v>2</v>
      </c>
      <c r="J151">
        <v>15.5</v>
      </c>
      <c r="L151">
        <v>8</v>
      </c>
      <c r="N151">
        <v>11.8</v>
      </c>
      <c r="P151">
        <v>6.2</v>
      </c>
      <c r="R151">
        <v>0</v>
      </c>
      <c r="T151">
        <v>5.6</v>
      </c>
      <c r="V151">
        <v>0</v>
      </c>
      <c r="X151">
        <v>5.6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41425</v>
      </c>
      <c r="F152">
        <v>2013</v>
      </c>
      <c r="G152">
        <v>5</v>
      </c>
      <c r="H152">
        <v>31</v>
      </c>
      <c r="I152" t="s">
        <v>2</v>
      </c>
      <c r="J152">
        <v>20</v>
      </c>
      <c r="L152">
        <v>5</v>
      </c>
      <c r="N152">
        <v>12.5</v>
      </c>
      <c r="P152">
        <v>5.5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41426</v>
      </c>
      <c r="F153">
        <v>2013</v>
      </c>
      <c r="G153">
        <v>6</v>
      </c>
      <c r="H153">
        <v>1</v>
      </c>
      <c r="I153" t="s">
        <v>2</v>
      </c>
      <c r="J153">
        <v>20</v>
      </c>
      <c r="L153">
        <v>4</v>
      </c>
      <c r="N153">
        <v>12</v>
      </c>
      <c r="P153">
        <v>6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41427</v>
      </c>
      <c r="F154">
        <v>2013</v>
      </c>
      <c r="G154">
        <v>6</v>
      </c>
      <c r="H154">
        <v>2</v>
      </c>
      <c r="I154" t="s">
        <v>2</v>
      </c>
      <c r="J154">
        <v>23</v>
      </c>
      <c r="L154">
        <v>5.5</v>
      </c>
      <c r="N154">
        <v>14.3</v>
      </c>
      <c r="P154">
        <v>3.7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41428</v>
      </c>
      <c r="F155">
        <v>2013</v>
      </c>
      <c r="G155">
        <v>6</v>
      </c>
      <c r="H155">
        <v>3</v>
      </c>
      <c r="I155" t="s">
        <v>2</v>
      </c>
      <c r="J155">
        <v>23</v>
      </c>
      <c r="L155">
        <v>7</v>
      </c>
      <c r="N155">
        <v>15</v>
      </c>
      <c r="P155">
        <v>3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41429</v>
      </c>
      <c r="F156">
        <v>2013</v>
      </c>
      <c r="G156">
        <v>6</v>
      </c>
      <c r="H156">
        <v>4</v>
      </c>
      <c r="I156" t="s">
        <v>2</v>
      </c>
      <c r="J156">
        <v>24.5</v>
      </c>
      <c r="L156">
        <v>6</v>
      </c>
      <c r="N156">
        <v>15.3</v>
      </c>
      <c r="P156">
        <v>2.7</v>
      </c>
      <c r="R156">
        <v>0</v>
      </c>
      <c r="T156">
        <v>2.2000000000000002</v>
      </c>
      <c r="V156">
        <v>0</v>
      </c>
      <c r="X156">
        <v>2.2000000000000002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41430</v>
      </c>
      <c r="F157">
        <v>2013</v>
      </c>
      <c r="G157">
        <v>6</v>
      </c>
      <c r="H157">
        <v>5</v>
      </c>
      <c r="I157" t="s">
        <v>2</v>
      </c>
      <c r="J157">
        <v>20</v>
      </c>
      <c r="L157">
        <v>11</v>
      </c>
      <c r="N157">
        <v>15.5</v>
      </c>
      <c r="P157">
        <v>2.5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41431</v>
      </c>
      <c r="F158">
        <v>2013</v>
      </c>
      <c r="G158">
        <v>6</v>
      </c>
      <c r="H158">
        <v>6</v>
      </c>
      <c r="I158" t="s">
        <v>2</v>
      </c>
      <c r="J158">
        <v>17.5</v>
      </c>
      <c r="L158">
        <v>4</v>
      </c>
      <c r="N158">
        <v>10.8</v>
      </c>
      <c r="P158">
        <v>7.2</v>
      </c>
      <c r="R158">
        <v>0</v>
      </c>
      <c r="T158">
        <v>2.6</v>
      </c>
      <c r="V158">
        <v>0</v>
      </c>
      <c r="X158">
        <v>2.6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41432</v>
      </c>
      <c r="F159">
        <v>2013</v>
      </c>
      <c r="G159">
        <v>6</v>
      </c>
      <c r="H159">
        <v>7</v>
      </c>
      <c r="I159" t="s">
        <v>2</v>
      </c>
      <c r="J159">
        <v>19</v>
      </c>
      <c r="L159">
        <v>9</v>
      </c>
      <c r="N159">
        <v>14</v>
      </c>
      <c r="P159">
        <v>4</v>
      </c>
      <c r="R159">
        <v>0</v>
      </c>
      <c r="T159">
        <v>2.8</v>
      </c>
      <c r="V159">
        <v>0</v>
      </c>
      <c r="X159">
        <v>2.8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41433</v>
      </c>
      <c r="F160">
        <v>2013</v>
      </c>
      <c r="G160">
        <v>6</v>
      </c>
      <c r="H160">
        <v>8</v>
      </c>
      <c r="I160" t="s">
        <v>2</v>
      </c>
      <c r="J160">
        <v>17</v>
      </c>
      <c r="L160">
        <v>8</v>
      </c>
      <c r="N160">
        <v>12.5</v>
      </c>
      <c r="P160">
        <v>5.5</v>
      </c>
      <c r="R160">
        <v>0</v>
      </c>
      <c r="T160">
        <v>0.1</v>
      </c>
      <c r="V160">
        <v>0</v>
      </c>
      <c r="X160">
        <v>0.1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41434</v>
      </c>
      <c r="F161">
        <v>2013</v>
      </c>
      <c r="G161">
        <v>6</v>
      </c>
      <c r="H161">
        <v>9</v>
      </c>
      <c r="I161" t="s">
        <v>2</v>
      </c>
      <c r="J161">
        <v>17</v>
      </c>
      <c r="L161">
        <v>8</v>
      </c>
      <c r="N161">
        <v>12.5</v>
      </c>
      <c r="P161">
        <v>5.5</v>
      </c>
      <c r="R161">
        <v>0</v>
      </c>
      <c r="T161">
        <v>0.1</v>
      </c>
      <c r="V161">
        <v>0</v>
      </c>
      <c r="X161">
        <v>0.1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41435</v>
      </c>
      <c r="F162">
        <v>2013</v>
      </c>
      <c r="G162">
        <v>6</v>
      </c>
      <c r="H162">
        <v>10</v>
      </c>
      <c r="I162" t="s">
        <v>2</v>
      </c>
      <c r="J162">
        <v>20</v>
      </c>
      <c r="L162">
        <v>4</v>
      </c>
      <c r="N162">
        <v>12</v>
      </c>
      <c r="P162">
        <v>6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41436</v>
      </c>
      <c r="F163">
        <v>2013</v>
      </c>
      <c r="G163">
        <v>6</v>
      </c>
      <c r="H163">
        <v>11</v>
      </c>
      <c r="I163" t="s">
        <v>2</v>
      </c>
      <c r="J163">
        <v>21</v>
      </c>
      <c r="L163">
        <v>9</v>
      </c>
      <c r="N163">
        <v>15</v>
      </c>
      <c r="P163">
        <v>3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41437</v>
      </c>
      <c r="F164">
        <v>2013</v>
      </c>
      <c r="G164">
        <v>6</v>
      </c>
      <c r="H164">
        <v>12</v>
      </c>
      <c r="I164" t="s">
        <v>2</v>
      </c>
      <c r="J164">
        <v>17</v>
      </c>
      <c r="L164">
        <v>9.5</v>
      </c>
      <c r="N164">
        <v>13.3</v>
      </c>
      <c r="P164">
        <v>4.7</v>
      </c>
      <c r="R164">
        <v>0</v>
      </c>
      <c r="T164">
        <v>2</v>
      </c>
      <c r="V164">
        <v>0</v>
      </c>
      <c r="X164">
        <v>2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41438</v>
      </c>
      <c r="F165">
        <v>2013</v>
      </c>
      <c r="G165">
        <v>6</v>
      </c>
      <c r="H165">
        <v>13</v>
      </c>
      <c r="I165" t="s">
        <v>2</v>
      </c>
      <c r="J165">
        <v>22</v>
      </c>
      <c r="L165">
        <v>8.5</v>
      </c>
      <c r="N165">
        <v>15.3</v>
      </c>
      <c r="P165">
        <v>2.7</v>
      </c>
      <c r="R165">
        <v>0</v>
      </c>
      <c r="T165">
        <v>6.6</v>
      </c>
      <c r="V165">
        <v>0</v>
      </c>
      <c r="X165">
        <v>6.6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41439</v>
      </c>
      <c r="F166">
        <v>2013</v>
      </c>
      <c r="G166">
        <v>6</v>
      </c>
      <c r="H166">
        <v>14</v>
      </c>
      <c r="I166" t="s">
        <v>2</v>
      </c>
      <c r="J166">
        <v>21</v>
      </c>
      <c r="L166">
        <v>9</v>
      </c>
      <c r="N166">
        <v>15</v>
      </c>
      <c r="P166">
        <v>3</v>
      </c>
      <c r="R166">
        <v>0</v>
      </c>
      <c r="T166">
        <v>1</v>
      </c>
      <c r="V166">
        <v>0</v>
      </c>
      <c r="X166">
        <v>1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41440</v>
      </c>
      <c r="F167">
        <v>2013</v>
      </c>
      <c r="G167">
        <v>6</v>
      </c>
      <c r="H167">
        <v>15</v>
      </c>
      <c r="I167" t="s">
        <v>2</v>
      </c>
      <c r="J167">
        <v>23.2</v>
      </c>
      <c r="L167">
        <v>7</v>
      </c>
      <c r="N167">
        <v>15.1</v>
      </c>
      <c r="P167">
        <v>2.9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41441</v>
      </c>
      <c r="F168">
        <v>2013</v>
      </c>
      <c r="G168">
        <v>6</v>
      </c>
      <c r="H168">
        <v>16</v>
      </c>
      <c r="I168" t="s">
        <v>2</v>
      </c>
      <c r="J168">
        <v>25.5</v>
      </c>
      <c r="L168">
        <v>6</v>
      </c>
      <c r="N168">
        <v>15.8</v>
      </c>
      <c r="P168">
        <v>2.2000000000000002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41442</v>
      </c>
      <c r="F169">
        <v>2013</v>
      </c>
      <c r="G169">
        <v>6</v>
      </c>
      <c r="H169">
        <v>17</v>
      </c>
      <c r="I169" t="s">
        <v>2</v>
      </c>
      <c r="J169">
        <v>23.5</v>
      </c>
      <c r="L169">
        <v>7</v>
      </c>
      <c r="N169">
        <v>15.3</v>
      </c>
      <c r="P169">
        <v>2.7</v>
      </c>
      <c r="R169">
        <v>0</v>
      </c>
      <c r="T169">
        <v>3.9</v>
      </c>
      <c r="V169">
        <v>0</v>
      </c>
      <c r="X169">
        <v>3.9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41443</v>
      </c>
      <c r="F170">
        <v>2013</v>
      </c>
      <c r="G170">
        <v>6</v>
      </c>
      <c r="H170">
        <v>18</v>
      </c>
      <c r="I170" t="s">
        <v>2</v>
      </c>
      <c r="J170">
        <v>21</v>
      </c>
      <c r="L170">
        <v>10.5</v>
      </c>
      <c r="N170">
        <v>15.8</v>
      </c>
      <c r="P170">
        <v>2.2000000000000002</v>
      </c>
      <c r="R170">
        <v>0</v>
      </c>
      <c r="T170">
        <v>6.4</v>
      </c>
      <c r="V170">
        <v>0</v>
      </c>
      <c r="X170">
        <v>6.4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41444</v>
      </c>
      <c r="F171">
        <v>2013</v>
      </c>
      <c r="G171">
        <v>6</v>
      </c>
      <c r="H171">
        <v>19</v>
      </c>
      <c r="I171" t="s">
        <v>2</v>
      </c>
      <c r="J171">
        <v>19</v>
      </c>
      <c r="L171">
        <v>12</v>
      </c>
      <c r="N171">
        <v>15.5</v>
      </c>
      <c r="P171">
        <v>2.5</v>
      </c>
      <c r="R171">
        <v>0</v>
      </c>
      <c r="T171">
        <v>4.2</v>
      </c>
      <c r="V171">
        <v>0</v>
      </c>
      <c r="X171">
        <v>4.2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41445</v>
      </c>
      <c r="F172">
        <v>2013</v>
      </c>
      <c r="G172">
        <v>6</v>
      </c>
      <c r="H172">
        <v>20</v>
      </c>
      <c r="I172" t="s">
        <v>2</v>
      </c>
      <c r="J172">
        <v>27</v>
      </c>
      <c r="L172">
        <v>12</v>
      </c>
      <c r="N172">
        <v>19.5</v>
      </c>
      <c r="P172">
        <v>0</v>
      </c>
      <c r="R172">
        <v>1.5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41446</v>
      </c>
      <c r="F173">
        <v>2013</v>
      </c>
      <c r="G173">
        <v>6</v>
      </c>
      <c r="H173">
        <v>21</v>
      </c>
      <c r="I173" t="s">
        <v>2</v>
      </c>
      <c r="J173">
        <v>29</v>
      </c>
      <c r="L173">
        <v>9.5</v>
      </c>
      <c r="N173">
        <v>19.3</v>
      </c>
      <c r="P173">
        <v>0</v>
      </c>
      <c r="R173">
        <v>1.3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41447</v>
      </c>
      <c r="F174">
        <v>2013</v>
      </c>
      <c r="G174">
        <v>6</v>
      </c>
      <c r="H174">
        <v>22</v>
      </c>
      <c r="I174" t="s">
        <v>2</v>
      </c>
      <c r="J174">
        <v>29.2</v>
      </c>
      <c r="L174">
        <v>13.5</v>
      </c>
      <c r="N174">
        <v>21.4</v>
      </c>
      <c r="P174">
        <v>0</v>
      </c>
      <c r="R174">
        <v>3.4</v>
      </c>
      <c r="T174">
        <v>1</v>
      </c>
      <c r="V174">
        <v>0</v>
      </c>
      <c r="X174">
        <v>1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41448</v>
      </c>
      <c r="F175">
        <v>2013</v>
      </c>
      <c r="G175">
        <v>6</v>
      </c>
      <c r="H175">
        <v>23</v>
      </c>
      <c r="I175" t="s">
        <v>2</v>
      </c>
      <c r="J175">
        <v>28</v>
      </c>
      <c r="L175">
        <v>10</v>
      </c>
      <c r="N175">
        <v>19</v>
      </c>
      <c r="P175">
        <v>0</v>
      </c>
      <c r="R175">
        <v>1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41449</v>
      </c>
      <c r="F176">
        <v>2013</v>
      </c>
      <c r="G176">
        <v>6</v>
      </c>
      <c r="H176">
        <v>24</v>
      </c>
      <c r="I176" t="s">
        <v>2</v>
      </c>
      <c r="J176">
        <v>28</v>
      </c>
      <c r="L176">
        <v>11</v>
      </c>
      <c r="N176">
        <v>19.5</v>
      </c>
      <c r="P176">
        <v>0</v>
      </c>
      <c r="R176">
        <v>1.5</v>
      </c>
      <c r="T176">
        <v>2</v>
      </c>
      <c r="V176">
        <v>0</v>
      </c>
      <c r="X176">
        <v>2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41450</v>
      </c>
      <c r="F177">
        <v>2013</v>
      </c>
      <c r="G177">
        <v>6</v>
      </c>
      <c r="H177">
        <v>25</v>
      </c>
      <c r="I177" t="s">
        <v>2</v>
      </c>
      <c r="J177">
        <v>20.5</v>
      </c>
      <c r="L177">
        <v>13</v>
      </c>
      <c r="N177">
        <v>16.8</v>
      </c>
      <c r="P177">
        <v>1.2</v>
      </c>
      <c r="R177">
        <v>0</v>
      </c>
      <c r="T177">
        <v>2.7</v>
      </c>
      <c r="V177">
        <v>0</v>
      </c>
      <c r="X177">
        <v>2.7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41451</v>
      </c>
      <c r="F178">
        <v>2013</v>
      </c>
      <c r="G178">
        <v>6</v>
      </c>
      <c r="H178">
        <v>26</v>
      </c>
      <c r="I178" t="s">
        <v>2</v>
      </c>
      <c r="J178">
        <v>23.5</v>
      </c>
      <c r="L178">
        <v>9.5</v>
      </c>
      <c r="N178">
        <v>16.5</v>
      </c>
      <c r="P178">
        <v>1.5</v>
      </c>
      <c r="R178">
        <v>0</v>
      </c>
      <c r="T178">
        <v>1</v>
      </c>
      <c r="V178">
        <v>0</v>
      </c>
      <c r="X178">
        <v>1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41452</v>
      </c>
      <c r="F179">
        <v>2013</v>
      </c>
      <c r="G179">
        <v>6</v>
      </c>
      <c r="H179">
        <v>27</v>
      </c>
      <c r="I179" t="s">
        <v>2</v>
      </c>
      <c r="J179">
        <v>25</v>
      </c>
      <c r="L179">
        <v>7</v>
      </c>
      <c r="N179">
        <v>16</v>
      </c>
      <c r="P179">
        <v>2</v>
      </c>
      <c r="R179">
        <v>0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41453</v>
      </c>
      <c r="F180">
        <v>2013</v>
      </c>
      <c r="G180">
        <v>6</v>
      </c>
      <c r="H180">
        <v>28</v>
      </c>
      <c r="I180" t="s">
        <v>2</v>
      </c>
      <c r="J180">
        <v>25</v>
      </c>
      <c r="L180">
        <v>11</v>
      </c>
      <c r="N180">
        <v>18</v>
      </c>
      <c r="P180">
        <v>0</v>
      </c>
      <c r="R180">
        <v>0</v>
      </c>
      <c r="T180">
        <v>5</v>
      </c>
      <c r="V180">
        <v>0</v>
      </c>
      <c r="X180">
        <v>5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41454</v>
      </c>
      <c r="F181">
        <v>2013</v>
      </c>
      <c r="G181">
        <v>6</v>
      </c>
      <c r="H181">
        <v>29</v>
      </c>
      <c r="I181" t="s">
        <v>2</v>
      </c>
      <c r="J181">
        <v>27.5</v>
      </c>
      <c r="L181">
        <v>13</v>
      </c>
      <c r="N181">
        <v>20.3</v>
      </c>
      <c r="P181">
        <v>0</v>
      </c>
      <c r="R181">
        <v>2.2999999999999998</v>
      </c>
      <c r="T181">
        <v>0</v>
      </c>
      <c r="V181">
        <v>0</v>
      </c>
      <c r="X181">
        <v>0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41455</v>
      </c>
      <c r="F182">
        <v>2013</v>
      </c>
      <c r="G182">
        <v>6</v>
      </c>
      <c r="H182">
        <v>30</v>
      </c>
      <c r="I182" t="s">
        <v>2</v>
      </c>
      <c r="J182">
        <v>30.2</v>
      </c>
      <c r="L182">
        <v>13</v>
      </c>
      <c r="N182">
        <v>21.6</v>
      </c>
      <c r="P182">
        <v>0</v>
      </c>
      <c r="R182">
        <v>3.6</v>
      </c>
      <c r="T182">
        <v>0</v>
      </c>
      <c r="V182">
        <v>0</v>
      </c>
      <c r="X182">
        <v>0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41456</v>
      </c>
      <c r="F183">
        <v>2013</v>
      </c>
      <c r="G183">
        <v>7</v>
      </c>
      <c r="H183">
        <v>1</v>
      </c>
      <c r="I183" t="s">
        <v>2</v>
      </c>
      <c r="J183">
        <v>32.200000000000003</v>
      </c>
      <c r="L183">
        <v>12</v>
      </c>
      <c r="N183">
        <v>22.1</v>
      </c>
      <c r="P183">
        <v>0</v>
      </c>
      <c r="R183">
        <v>4.0999999999999996</v>
      </c>
      <c r="T183">
        <v>1</v>
      </c>
      <c r="V183">
        <v>0</v>
      </c>
      <c r="X183">
        <v>1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41457</v>
      </c>
      <c r="F184">
        <v>2013</v>
      </c>
      <c r="G184">
        <v>7</v>
      </c>
      <c r="H184">
        <v>2</v>
      </c>
      <c r="I184" t="s">
        <v>2</v>
      </c>
      <c r="J184">
        <v>23</v>
      </c>
      <c r="L184">
        <v>15</v>
      </c>
      <c r="N184">
        <v>19</v>
      </c>
      <c r="P184">
        <v>0</v>
      </c>
      <c r="R184">
        <v>1</v>
      </c>
      <c r="T184">
        <v>0</v>
      </c>
      <c r="V184">
        <v>0</v>
      </c>
      <c r="X184">
        <v>0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41458</v>
      </c>
      <c r="F185">
        <v>2013</v>
      </c>
      <c r="G185">
        <v>7</v>
      </c>
      <c r="H185">
        <v>3</v>
      </c>
      <c r="I185" t="s">
        <v>2</v>
      </c>
      <c r="J185">
        <v>25.5</v>
      </c>
      <c r="L185">
        <v>8</v>
      </c>
      <c r="N185">
        <v>16.8</v>
      </c>
      <c r="P185">
        <v>1.2</v>
      </c>
      <c r="R185">
        <v>0</v>
      </c>
      <c r="T185">
        <v>0</v>
      </c>
      <c r="V185">
        <v>0</v>
      </c>
      <c r="X185">
        <v>0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41459</v>
      </c>
      <c r="F186">
        <v>2013</v>
      </c>
      <c r="G186">
        <v>7</v>
      </c>
      <c r="H186">
        <v>4</v>
      </c>
      <c r="I186" t="s">
        <v>2</v>
      </c>
      <c r="J186">
        <v>21.5</v>
      </c>
      <c r="L186">
        <v>9</v>
      </c>
      <c r="N186">
        <v>15.3</v>
      </c>
      <c r="P186">
        <v>2.7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41460</v>
      </c>
      <c r="F187">
        <v>2013</v>
      </c>
      <c r="G187">
        <v>7</v>
      </c>
      <c r="H187">
        <v>5</v>
      </c>
      <c r="I187" t="s">
        <v>2</v>
      </c>
      <c r="J187">
        <v>21.5</v>
      </c>
      <c r="L187">
        <v>9</v>
      </c>
      <c r="N187">
        <v>15.3</v>
      </c>
      <c r="P187">
        <v>2.7</v>
      </c>
      <c r="R187">
        <v>0</v>
      </c>
      <c r="T187">
        <v>7.4</v>
      </c>
      <c r="V187">
        <v>0</v>
      </c>
      <c r="X187">
        <v>7.4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41461</v>
      </c>
      <c r="F188">
        <v>2013</v>
      </c>
      <c r="G188">
        <v>7</v>
      </c>
      <c r="H188">
        <v>6</v>
      </c>
      <c r="I188" t="s">
        <v>2</v>
      </c>
      <c r="J188">
        <v>25</v>
      </c>
      <c r="L188">
        <v>7</v>
      </c>
      <c r="N188">
        <v>16</v>
      </c>
      <c r="P188">
        <v>2</v>
      </c>
      <c r="R188">
        <v>0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41462</v>
      </c>
      <c r="F189">
        <v>2013</v>
      </c>
      <c r="G189">
        <v>7</v>
      </c>
      <c r="H189">
        <v>7</v>
      </c>
      <c r="I189" t="s">
        <v>2</v>
      </c>
      <c r="J189">
        <v>28</v>
      </c>
      <c r="L189">
        <v>9</v>
      </c>
      <c r="N189">
        <v>18.5</v>
      </c>
      <c r="P189">
        <v>0</v>
      </c>
      <c r="R189">
        <v>0.5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41463</v>
      </c>
      <c r="F190">
        <v>2013</v>
      </c>
      <c r="G190">
        <v>7</v>
      </c>
      <c r="H190">
        <v>8</v>
      </c>
      <c r="I190" t="s">
        <v>2</v>
      </c>
      <c r="J190">
        <v>29</v>
      </c>
      <c r="L190">
        <v>9.5</v>
      </c>
      <c r="N190">
        <v>19.3</v>
      </c>
      <c r="P190">
        <v>0</v>
      </c>
      <c r="R190">
        <v>1.3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41464</v>
      </c>
      <c r="F191">
        <v>2013</v>
      </c>
      <c r="G191">
        <v>7</v>
      </c>
      <c r="H191">
        <v>9</v>
      </c>
      <c r="I191" t="s">
        <v>2</v>
      </c>
      <c r="J191">
        <v>22.5</v>
      </c>
      <c r="L191">
        <v>15</v>
      </c>
      <c r="N191">
        <v>18.8</v>
      </c>
      <c r="P191">
        <v>0</v>
      </c>
      <c r="R191">
        <v>0.8</v>
      </c>
      <c r="T191">
        <v>1.4</v>
      </c>
      <c r="V191">
        <v>0</v>
      </c>
      <c r="X191">
        <v>1.4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41465</v>
      </c>
      <c r="F192">
        <v>2013</v>
      </c>
      <c r="G192">
        <v>7</v>
      </c>
      <c r="H192">
        <v>10</v>
      </c>
      <c r="I192" t="s">
        <v>2</v>
      </c>
      <c r="J192">
        <v>20</v>
      </c>
      <c r="L192">
        <v>7</v>
      </c>
      <c r="N192">
        <v>13.5</v>
      </c>
      <c r="P192">
        <v>4.5</v>
      </c>
      <c r="R192">
        <v>0</v>
      </c>
      <c r="T192">
        <v>0.1</v>
      </c>
      <c r="V192">
        <v>0</v>
      </c>
      <c r="X192">
        <v>0.1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41466</v>
      </c>
      <c r="F193">
        <v>2013</v>
      </c>
      <c r="G193">
        <v>7</v>
      </c>
      <c r="H193">
        <v>11</v>
      </c>
      <c r="I193" t="s">
        <v>2</v>
      </c>
      <c r="J193">
        <v>17</v>
      </c>
      <c r="L193">
        <v>7</v>
      </c>
      <c r="N193">
        <v>12</v>
      </c>
      <c r="P193">
        <v>6</v>
      </c>
      <c r="R193">
        <v>0</v>
      </c>
      <c r="T193">
        <v>4</v>
      </c>
      <c r="V193">
        <v>0</v>
      </c>
      <c r="X193">
        <v>4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41467</v>
      </c>
      <c r="F194">
        <v>2013</v>
      </c>
      <c r="G194">
        <v>7</v>
      </c>
      <c r="H194">
        <v>12</v>
      </c>
      <c r="I194" t="s">
        <v>2</v>
      </c>
      <c r="J194">
        <v>18.2</v>
      </c>
      <c r="L194">
        <v>8.5</v>
      </c>
      <c r="N194">
        <v>13.4</v>
      </c>
      <c r="P194">
        <v>4.5999999999999996</v>
      </c>
      <c r="R194">
        <v>0</v>
      </c>
      <c r="T194">
        <v>1.9</v>
      </c>
      <c r="V194">
        <v>0</v>
      </c>
      <c r="X194">
        <v>1.9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41468</v>
      </c>
      <c r="F195">
        <v>2013</v>
      </c>
      <c r="G195">
        <v>7</v>
      </c>
      <c r="H195">
        <v>13</v>
      </c>
      <c r="I195" t="s">
        <v>2</v>
      </c>
      <c r="J195">
        <v>19</v>
      </c>
      <c r="L195">
        <v>8</v>
      </c>
      <c r="N195">
        <v>13.5</v>
      </c>
      <c r="P195">
        <v>4.5</v>
      </c>
      <c r="R195">
        <v>0</v>
      </c>
      <c r="T195">
        <v>5.4</v>
      </c>
      <c r="V195">
        <v>0</v>
      </c>
      <c r="X195">
        <v>5.4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41469</v>
      </c>
      <c r="F196">
        <v>2013</v>
      </c>
      <c r="G196">
        <v>7</v>
      </c>
      <c r="H196">
        <v>14</v>
      </c>
      <c r="I196" t="s">
        <v>2</v>
      </c>
      <c r="J196">
        <v>19.5</v>
      </c>
      <c r="L196">
        <v>9</v>
      </c>
      <c r="N196">
        <v>14.3</v>
      </c>
      <c r="P196">
        <v>3.7</v>
      </c>
      <c r="R196">
        <v>0</v>
      </c>
      <c r="T196">
        <v>1.4</v>
      </c>
      <c r="V196">
        <v>0</v>
      </c>
      <c r="X196">
        <v>1.4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41470</v>
      </c>
      <c r="F197">
        <v>2013</v>
      </c>
      <c r="G197">
        <v>7</v>
      </c>
      <c r="H197">
        <v>15</v>
      </c>
      <c r="I197" t="s">
        <v>2</v>
      </c>
      <c r="J197">
        <v>26</v>
      </c>
      <c r="L197">
        <v>5.5</v>
      </c>
      <c r="N197">
        <v>15.8</v>
      </c>
      <c r="P197">
        <v>2.2000000000000002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41471</v>
      </c>
      <c r="F198">
        <v>2013</v>
      </c>
      <c r="G198">
        <v>7</v>
      </c>
      <c r="H198">
        <v>16</v>
      </c>
      <c r="I198" t="s">
        <v>2</v>
      </c>
      <c r="J198">
        <v>28.5</v>
      </c>
      <c r="L198">
        <v>7</v>
      </c>
      <c r="N198">
        <v>17.8</v>
      </c>
      <c r="P198">
        <v>0.2</v>
      </c>
      <c r="R198">
        <v>0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41472</v>
      </c>
      <c r="F199">
        <v>2013</v>
      </c>
      <c r="G199">
        <v>7</v>
      </c>
      <c r="H199">
        <v>17</v>
      </c>
      <c r="I199" t="s">
        <v>2</v>
      </c>
      <c r="J199">
        <v>28.5</v>
      </c>
      <c r="L199">
        <v>8.5</v>
      </c>
      <c r="N199">
        <v>18.5</v>
      </c>
      <c r="P199">
        <v>0</v>
      </c>
      <c r="R199">
        <v>0.5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41473</v>
      </c>
      <c r="F200">
        <v>2013</v>
      </c>
      <c r="G200">
        <v>7</v>
      </c>
      <c r="H200">
        <v>18</v>
      </c>
      <c r="I200" t="s">
        <v>2</v>
      </c>
      <c r="J200">
        <v>30</v>
      </c>
      <c r="L200">
        <v>14</v>
      </c>
      <c r="N200">
        <v>22</v>
      </c>
      <c r="P200">
        <v>0</v>
      </c>
      <c r="R200">
        <v>4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41474</v>
      </c>
      <c r="F201">
        <v>2013</v>
      </c>
      <c r="G201">
        <v>7</v>
      </c>
      <c r="H201">
        <v>19</v>
      </c>
      <c r="I201" t="s">
        <v>2</v>
      </c>
      <c r="J201">
        <v>29</v>
      </c>
      <c r="L201">
        <v>11</v>
      </c>
      <c r="N201">
        <v>20</v>
      </c>
      <c r="P201">
        <v>0</v>
      </c>
      <c r="R201">
        <v>2</v>
      </c>
      <c r="T201">
        <v>0</v>
      </c>
      <c r="V201">
        <v>0</v>
      </c>
      <c r="X201">
        <v>0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41475</v>
      </c>
      <c r="F202">
        <v>2013</v>
      </c>
      <c r="G202">
        <v>7</v>
      </c>
      <c r="H202">
        <v>20</v>
      </c>
      <c r="I202" t="s">
        <v>2</v>
      </c>
      <c r="J202">
        <v>27</v>
      </c>
      <c r="L202">
        <v>13</v>
      </c>
      <c r="N202">
        <v>20</v>
      </c>
      <c r="P202">
        <v>0</v>
      </c>
      <c r="R202">
        <v>2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41476</v>
      </c>
      <c r="F203">
        <v>2013</v>
      </c>
      <c r="G203">
        <v>7</v>
      </c>
      <c r="H203">
        <v>21</v>
      </c>
      <c r="I203" t="s">
        <v>2</v>
      </c>
      <c r="J203">
        <v>27.5</v>
      </c>
      <c r="L203">
        <v>9.5</v>
      </c>
      <c r="N203">
        <v>18.5</v>
      </c>
      <c r="P203">
        <v>0</v>
      </c>
      <c r="R203">
        <v>0.5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41477</v>
      </c>
      <c r="F204">
        <v>2013</v>
      </c>
      <c r="G204">
        <v>7</v>
      </c>
      <c r="H204">
        <v>22</v>
      </c>
      <c r="I204" t="s">
        <v>2</v>
      </c>
      <c r="J204">
        <v>26</v>
      </c>
      <c r="L204">
        <v>8.5</v>
      </c>
      <c r="N204">
        <v>17.3</v>
      </c>
      <c r="P204">
        <v>0.7</v>
      </c>
      <c r="R204">
        <v>0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41478</v>
      </c>
      <c r="F205">
        <v>2013</v>
      </c>
      <c r="G205">
        <v>7</v>
      </c>
      <c r="H205">
        <v>23</v>
      </c>
      <c r="I205" t="s">
        <v>2</v>
      </c>
      <c r="J205">
        <v>27</v>
      </c>
      <c r="L205">
        <v>14</v>
      </c>
      <c r="N205">
        <v>20.5</v>
      </c>
      <c r="P205">
        <v>0</v>
      </c>
      <c r="R205">
        <v>2.5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41479</v>
      </c>
      <c r="F206">
        <v>2013</v>
      </c>
      <c r="G206">
        <v>7</v>
      </c>
      <c r="H206">
        <v>24</v>
      </c>
      <c r="I206" t="s">
        <v>2</v>
      </c>
      <c r="J206">
        <v>30</v>
      </c>
      <c r="L206">
        <v>9.5</v>
      </c>
      <c r="N206">
        <v>19.8</v>
      </c>
      <c r="P206">
        <v>0</v>
      </c>
      <c r="R206">
        <v>1.8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41480</v>
      </c>
      <c r="F207">
        <v>2013</v>
      </c>
      <c r="G207">
        <v>7</v>
      </c>
      <c r="H207">
        <v>25</v>
      </c>
      <c r="I207" t="s">
        <v>2</v>
      </c>
      <c r="J207">
        <v>29.5</v>
      </c>
      <c r="L207">
        <v>12</v>
      </c>
      <c r="N207">
        <v>20.8</v>
      </c>
      <c r="P207">
        <v>0</v>
      </c>
      <c r="R207">
        <v>2.8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41481</v>
      </c>
      <c r="F208">
        <v>2013</v>
      </c>
      <c r="G208">
        <v>7</v>
      </c>
      <c r="H208">
        <v>26</v>
      </c>
      <c r="I208" t="s">
        <v>2</v>
      </c>
      <c r="J208">
        <v>23</v>
      </c>
      <c r="L208">
        <v>8.5</v>
      </c>
      <c r="N208">
        <v>15.8</v>
      </c>
      <c r="P208">
        <v>2.2000000000000002</v>
      </c>
      <c r="R208">
        <v>0</v>
      </c>
      <c r="T208">
        <v>0</v>
      </c>
      <c r="U208" t="s">
        <v>3</v>
      </c>
      <c r="V208">
        <v>0</v>
      </c>
      <c r="X208">
        <v>0</v>
      </c>
      <c r="Y208" t="s">
        <v>3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41482</v>
      </c>
      <c r="F209">
        <v>2013</v>
      </c>
      <c r="G209">
        <v>7</v>
      </c>
      <c r="H209">
        <v>27</v>
      </c>
      <c r="I209" t="s">
        <v>2</v>
      </c>
      <c r="J209">
        <v>19.5</v>
      </c>
      <c r="L209">
        <v>6</v>
      </c>
      <c r="N209">
        <v>12.8</v>
      </c>
      <c r="P209">
        <v>5.2</v>
      </c>
      <c r="R209">
        <v>0</v>
      </c>
      <c r="T209">
        <v>6</v>
      </c>
      <c r="V209">
        <v>0</v>
      </c>
      <c r="X209">
        <v>6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41483</v>
      </c>
      <c r="F210">
        <v>2013</v>
      </c>
      <c r="G210">
        <v>7</v>
      </c>
      <c r="H210">
        <v>28</v>
      </c>
      <c r="I210" t="s">
        <v>2</v>
      </c>
      <c r="J210">
        <v>22</v>
      </c>
      <c r="L210">
        <v>9</v>
      </c>
      <c r="N210">
        <v>15.5</v>
      </c>
      <c r="P210">
        <v>2.5</v>
      </c>
      <c r="R210">
        <v>0</v>
      </c>
      <c r="T210">
        <v>1.2</v>
      </c>
      <c r="V210">
        <v>0</v>
      </c>
      <c r="X210">
        <v>1.2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41484</v>
      </c>
      <c r="F211">
        <v>2013</v>
      </c>
      <c r="G211">
        <v>7</v>
      </c>
      <c r="H211">
        <v>29</v>
      </c>
      <c r="I211" t="s">
        <v>2</v>
      </c>
      <c r="J211">
        <v>23</v>
      </c>
      <c r="L211">
        <v>5.5</v>
      </c>
      <c r="N211">
        <v>14.3</v>
      </c>
      <c r="P211">
        <v>3.7</v>
      </c>
      <c r="R211">
        <v>0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41485</v>
      </c>
      <c r="F212">
        <v>2013</v>
      </c>
      <c r="G212">
        <v>7</v>
      </c>
      <c r="H212">
        <v>30</v>
      </c>
      <c r="I212" t="s">
        <v>2</v>
      </c>
      <c r="J212">
        <v>27.5</v>
      </c>
      <c r="L212">
        <v>10</v>
      </c>
      <c r="N212">
        <v>18.8</v>
      </c>
      <c r="P212">
        <v>0</v>
      </c>
      <c r="R212">
        <v>0.8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41486</v>
      </c>
      <c r="F213">
        <v>2013</v>
      </c>
      <c r="G213">
        <v>7</v>
      </c>
      <c r="H213">
        <v>31</v>
      </c>
      <c r="I213" t="s">
        <v>2</v>
      </c>
      <c r="J213">
        <v>31</v>
      </c>
      <c r="L213">
        <v>8.5</v>
      </c>
      <c r="N213">
        <v>19.8</v>
      </c>
      <c r="P213">
        <v>0</v>
      </c>
      <c r="R213">
        <v>1.8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41487</v>
      </c>
      <c r="F214">
        <v>2013</v>
      </c>
      <c r="G214">
        <v>8</v>
      </c>
      <c r="H214">
        <v>1</v>
      </c>
      <c r="I214" t="s">
        <v>2</v>
      </c>
      <c r="J214">
        <v>32</v>
      </c>
      <c r="L214">
        <v>11.5</v>
      </c>
      <c r="N214">
        <v>21.8</v>
      </c>
      <c r="P214">
        <v>0</v>
      </c>
      <c r="R214">
        <v>3.8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41488</v>
      </c>
      <c r="F215">
        <v>2013</v>
      </c>
      <c r="G215">
        <v>8</v>
      </c>
      <c r="H215">
        <v>2</v>
      </c>
      <c r="I215" t="s">
        <v>2</v>
      </c>
      <c r="J215">
        <v>31.8</v>
      </c>
      <c r="L215">
        <v>12</v>
      </c>
      <c r="N215">
        <v>21.9</v>
      </c>
      <c r="P215">
        <v>0</v>
      </c>
      <c r="R215">
        <v>3.9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41489</v>
      </c>
      <c r="F216">
        <v>2013</v>
      </c>
      <c r="G216">
        <v>8</v>
      </c>
      <c r="H216">
        <v>3</v>
      </c>
      <c r="I216" t="s">
        <v>2</v>
      </c>
      <c r="J216">
        <v>31.5</v>
      </c>
      <c r="L216">
        <v>13</v>
      </c>
      <c r="N216">
        <v>22.3</v>
      </c>
      <c r="P216">
        <v>0</v>
      </c>
      <c r="R216">
        <v>4.3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41490</v>
      </c>
      <c r="F217">
        <v>2013</v>
      </c>
      <c r="G217">
        <v>8</v>
      </c>
      <c r="H217">
        <v>4</v>
      </c>
      <c r="I217" t="s">
        <v>2</v>
      </c>
      <c r="J217">
        <v>31.2</v>
      </c>
      <c r="L217">
        <v>10</v>
      </c>
      <c r="N217">
        <v>20.6</v>
      </c>
      <c r="P217">
        <v>0</v>
      </c>
      <c r="R217">
        <v>2.6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41491</v>
      </c>
      <c r="F218">
        <v>2013</v>
      </c>
      <c r="G218">
        <v>8</v>
      </c>
      <c r="H218">
        <v>5</v>
      </c>
      <c r="I218" t="s">
        <v>2</v>
      </c>
      <c r="J218">
        <v>32.5</v>
      </c>
      <c r="L218">
        <v>10</v>
      </c>
      <c r="N218">
        <v>21.3</v>
      </c>
      <c r="P218">
        <v>0</v>
      </c>
      <c r="R218">
        <v>3.3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41492</v>
      </c>
      <c r="F219">
        <v>2013</v>
      </c>
      <c r="G219">
        <v>8</v>
      </c>
      <c r="H219">
        <v>6</v>
      </c>
      <c r="I219" t="s">
        <v>2</v>
      </c>
      <c r="J219">
        <v>28</v>
      </c>
      <c r="L219">
        <v>16</v>
      </c>
      <c r="N219">
        <v>22</v>
      </c>
      <c r="P219">
        <v>0</v>
      </c>
      <c r="R219">
        <v>4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41493</v>
      </c>
      <c r="F220">
        <v>2013</v>
      </c>
      <c r="G220">
        <v>8</v>
      </c>
      <c r="H220">
        <v>7</v>
      </c>
      <c r="I220" t="s">
        <v>2</v>
      </c>
      <c r="J220">
        <v>29</v>
      </c>
      <c r="L220">
        <v>11</v>
      </c>
      <c r="N220">
        <v>20</v>
      </c>
      <c r="P220">
        <v>0</v>
      </c>
      <c r="R220">
        <v>2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41494</v>
      </c>
      <c r="F221">
        <v>2013</v>
      </c>
      <c r="G221">
        <v>8</v>
      </c>
      <c r="H221">
        <v>8</v>
      </c>
      <c r="I221" t="s">
        <v>2</v>
      </c>
      <c r="J221">
        <v>28.5</v>
      </c>
      <c r="L221">
        <v>12</v>
      </c>
      <c r="N221">
        <v>20.3</v>
      </c>
      <c r="P221">
        <v>0</v>
      </c>
      <c r="R221">
        <v>2.2999999999999998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41495</v>
      </c>
      <c r="F222">
        <v>2013</v>
      </c>
      <c r="G222">
        <v>8</v>
      </c>
      <c r="H222">
        <v>9</v>
      </c>
      <c r="I222" t="s">
        <v>2</v>
      </c>
      <c r="J222">
        <v>30</v>
      </c>
      <c r="L222">
        <v>10</v>
      </c>
      <c r="N222">
        <v>20</v>
      </c>
      <c r="P222">
        <v>0</v>
      </c>
      <c r="R222">
        <v>2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41496</v>
      </c>
      <c r="F223">
        <v>2013</v>
      </c>
      <c r="G223">
        <v>8</v>
      </c>
      <c r="H223">
        <v>10</v>
      </c>
      <c r="I223" t="s">
        <v>2</v>
      </c>
      <c r="J223">
        <v>33.5</v>
      </c>
      <c r="L223">
        <v>11.5</v>
      </c>
      <c r="N223">
        <v>22.5</v>
      </c>
      <c r="P223">
        <v>0</v>
      </c>
      <c r="R223">
        <v>4.5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41497</v>
      </c>
      <c r="F224">
        <v>2013</v>
      </c>
      <c r="G224">
        <v>8</v>
      </c>
      <c r="H224">
        <v>11</v>
      </c>
      <c r="I224" t="s">
        <v>2</v>
      </c>
      <c r="J224">
        <v>33</v>
      </c>
      <c r="L224">
        <v>15</v>
      </c>
      <c r="N224">
        <v>24</v>
      </c>
      <c r="P224">
        <v>0</v>
      </c>
      <c r="R224">
        <v>6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41498</v>
      </c>
      <c r="F225">
        <v>2013</v>
      </c>
      <c r="G225">
        <v>8</v>
      </c>
      <c r="H225">
        <v>12</v>
      </c>
      <c r="I225" t="s">
        <v>2</v>
      </c>
      <c r="J225">
        <v>29</v>
      </c>
      <c r="L225">
        <v>15</v>
      </c>
      <c r="N225">
        <v>22</v>
      </c>
      <c r="P225">
        <v>0</v>
      </c>
      <c r="R225">
        <v>4</v>
      </c>
      <c r="T225">
        <v>1.4</v>
      </c>
      <c r="V225">
        <v>0</v>
      </c>
      <c r="X225">
        <v>1.4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41499</v>
      </c>
      <c r="F226">
        <v>2013</v>
      </c>
      <c r="G226">
        <v>8</v>
      </c>
      <c r="H226">
        <v>13</v>
      </c>
      <c r="I226" t="s">
        <v>2</v>
      </c>
      <c r="J226">
        <v>27</v>
      </c>
      <c r="L226">
        <v>13</v>
      </c>
      <c r="N226">
        <v>20</v>
      </c>
      <c r="P226">
        <v>0</v>
      </c>
      <c r="R226">
        <v>2</v>
      </c>
      <c r="T226">
        <v>4.5999999999999996</v>
      </c>
      <c r="V226">
        <v>0</v>
      </c>
      <c r="X226">
        <v>4.5999999999999996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41500</v>
      </c>
      <c r="F227">
        <v>2013</v>
      </c>
      <c r="G227">
        <v>8</v>
      </c>
      <c r="H227">
        <v>14</v>
      </c>
      <c r="I227" t="s">
        <v>2</v>
      </c>
      <c r="J227">
        <v>25.2</v>
      </c>
      <c r="L227">
        <v>9.5</v>
      </c>
      <c r="N227">
        <v>17.399999999999999</v>
      </c>
      <c r="P227">
        <v>0.6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41501</v>
      </c>
      <c r="F228">
        <v>2013</v>
      </c>
      <c r="G228">
        <v>8</v>
      </c>
      <c r="H228">
        <v>15</v>
      </c>
      <c r="I228" t="s">
        <v>2</v>
      </c>
      <c r="J228">
        <v>27</v>
      </c>
      <c r="L228">
        <v>13.5</v>
      </c>
      <c r="N228">
        <v>20.3</v>
      </c>
      <c r="P228">
        <v>0</v>
      </c>
      <c r="R228">
        <v>2.2999999999999998</v>
      </c>
      <c r="T228">
        <v>2</v>
      </c>
      <c r="V228">
        <v>0</v>
      </c>
      <c r="X228">
        <v>2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41502</v>
      </c>
      <c r="F229">
        <v>2013</v>
      </c>
      <c r="G229">
        <v>8</v>
      </c>
      <c r="H229">
        <v>16</v>
      </c>
      <c r="I229" t="s">
        <v>2</v>
      </c>
      <c r="J229">
        <v>19.5</v>
      </c>
      <c r="L229">
        <v>13</v>
      </c>
      <c r="N229">
        <v>16.3</v>
      </c>
      <c r="P229">
        <v>1.7</v>
      </c>
      <c r="R229">
        <v>0</v>
      </c>
      <c r="T229">
        <v>2.2000000000000002</v>
      </c>
      <c r="V229">
        <v>0</v>
      </c>
      <c r="X229">
        <v>2.2000000000000002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41503</v>
      </c>
      <c r="F230">
        <v>2013</v>
      </c>
      <c r="G230">
        <v>8</v>
      </c>
      <c r="H230">
        <v>17</v>
      </c>
      <c r="I230" t="s">
        <v>2</v>
      </c>
      <c r="J230">
        <v>24</v>
      </c>
      <c r="L230">
        <v>10</v>
      </c>
      <c r="N230">
        <v>17</v>
      </c>
      <c r="P230">
        <v>1</v>
      </c>
      <c r="R230">
        <v>0</v>
      </c>
      <c r="T230">
        <v>1.8</v>
      </c>
      <c r="V230">
        <v>0</v>
      </c>
      <c r="X230">
        <v>1.8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41504</v>
      </c>
      <c r="F231">
        <v>2013</v>
      </c>
      <c r="G231">
        <v>8</v>
      </c>
      <c r="H231">
        <v>18</v>
      </c>
      <c r="I231" t="s">
        <v>2</v>
      </c>
      <c r="J231">
        <v>20</v>
      </c>
      <c r="L231">
        <v>11</v>
      </c>
      <c r="N231">
        <v>15.5</v>
      </c>
      <c r="P231">
        <v>2.5</v>
      </c>
      <c r="R231">
        <v>0</v>
      </c>
      <c r="T231">
        <v>4.4000000000000004</v>
      </c>
      <c r="V231">
        <v>0</v>
      </c>
      <c r="X231">
        <v>4.4000000000000004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41505</v>
      </c>
      <c r="F232">
        <v>2013</v>
      </c>
      <c r="G232">
        <v>8</v>
      </c>
      <c r="H232">
        <v>19</v>
      </c>
      <c r="I232" t="s">
        <v>2</v>
      </c>
      <c r="J232">
        <v>18.5</v>
      </c>
      <c r="L232">
        <v>11</v>
      </c>
      <c r="N232">
        <v>14.8</v>
      </c>
      <c r="P232">
        <v>3.2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41506</v>
      </c>
      <c r="F233">
        <v>2013</v>
      </c>
      <c r="G233">
        <v>8</v>
      </c>
      <c r="H233">
        <v>20</v>
      </c>
      <c r="I233" t="s">
        <v>2</v>
      </c>
      <c r="J233">
        <v>19.5</v>
      </c>
      <c r="L233">
        <v>5.5</v>
      </c>
      <c r="N233">
        <v>12.5</v>
      </c>
      <c r="P233">
        <v>5.5</v>
      </c>
      <c r="R233">
        <v>0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41507</v>
      </c>
      <c r="F234">
        <v>2013</v>
      </c>
      <c r="G234">
        <v>8</v>
      </c>
      <c r="H234">
        <v>21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41508</v>
      </c>
      <c r="F235">
        <v>2013</v>
      </c>
      <c r="G235">
        <v>8</v>
      </c>
      <c r="H235">
        <v>22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41509</v>
      </c>
      <c r="F236">
        <v>2013</v>
      </c>
      <c r="G236">
        <v>8</v>
      </c>
      <c r="H236">
        <v>23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41510</v>
      </c>
      <c r="F237">
        <v>2013</v>
      </c>
      <c r="G237">
        <v>8</v>
      </c>
      <c r="H237">
        <v>24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41511</v>
      </c>
      <c r="F238">
        <v>2013</v>
      </c>
      <c r="G238">
        <v>8</v>
      </c>
      <c r="H238">
        <v>25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41512</v>
      </c>
      <c r="F239">
        <v>2013</v>
      </c>
      <c r="G239">
        <v>8</v>
      </c>
      <c r="H239">
        <v>26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41513</v>
      </c>
      <c r="F240">
        <v>2013</v>
      </c>
      <c r="G240">
        <v>8</v>
      </c>
      <c r="H240">
        <v>27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41514</v>
      </c>
      <c r="F241">
        <v>2013</v>
      </c>
      <c r="G241">
        <v>8</v>
      </c>
      <c r="H241">
        <v>28</v>
      </c>
      <c r="I241" t="s">
        <v>2</v>
      </c>
      <c r="J241">
        <v>23</v>
      </c>
      <c r="L241">
        <v>0</v>
      </c>
      <c r="N241">
        <v>11.5</v>
      </c>
      <c r="P241">
        <v>6.5</v>
      </c>
      <c r="R241">
        <v>0</v>
      </c>
      <c r="T241">
        <v>1.4</v>
      </c>
      <c r="V241">
        <v>0</v>
      </c>
      <c r="X241">
        <v>1.4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41515</v>
      </c>
      <c r="F242">
        <v>2013</v>
      </c>
      <c r="G242">
        <v>8</v>
      </c>
      <c r="H242">
        <v>29</v>
      </c>
      <c r="I242" t="s">
        <v>2</v>
      </c>
      <c r="J242">
        <v>23.2</v>
      </c>
      <c r="L242">
        <v>12.5</v>
      </c>
      <c r="N242">
        <v>17.899999999999999</v>
      </c>
      <c r="P242">
        <v>0.1</v>
      </c>
      <c r="R242">
        <v>0</v>
      </c>
      <c r="T242">
        <v>1</v>
      </c>
      <c r="V242">
        <v>0</v>
      </c>
      <c r="X242">
        <v>1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41516</v>
      </c>
      <c r="F243">
        <v>2013</v>
      </c>
      <c r="G243">
        <v>8</v>
      </c>
      <c r="H243">
        <v>30</v>
      </c>
      <c r="I243" t="s">
        <v>2</v>
      </c>
      <c r="J243">
        <v>23.5</v>
      </c>
      <c r="L243">
        <v>14</v>
      </c>
      <c r="N243">
        <v>18.8</v>
      </c>
      <c r="P243">
        <v>0</v>
      </c>
      <c r="R243">
        <v>0.8</v>
      </c>
      <c r="T243">
        <v>0</v>
      </c>
      <c r="V243">
        <v>0</v>
      </c>
      <c r="X243">
        <v>0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41517</v>
      </c>
      <c r="F244">
        <v>2013</v>
      </c>
      <c r="G244">
        <v>8</v>
      </c>
      <c r="H244">
        <v>31</v>
      </c>
      <c r="I244" t="s">
        <v>2</v>
      </c>
      <c r="J244">
        <v>24</v>
      </c>
      <c r="L244">
        <v>7</v>
      </c>
      <c r="N244">
        <v>15.5</v>
      </c>
      <c r="P244">
        <v>2.5</v>
      </c>
      <c r="R244">
        <v>0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41518</v>
      </c>
      <c r="F245">
        <v>2013</v>
      </c>
      <c r="G245">
        <v>9</v>
      </c>
      <c r="H245">
        <v>1</v>
      </c>
      <c r="I245" t="s">
        <v>2</v>
      </c>
      <c r="J245">
        <v>26.5</v>
      </c>
      <c r="L245">
        <v>8</v>
      </c>
      <c r="N245">
        <v>17.3</v>
      </c>
      <c r="P245">
        <v>0.7</v>
      </c>
      <c r="R245">
        <v>0</v>
      </c>
      <c r="T245">
        <v>0</v>
      </c>
      <c r="V245">
        <v>0</v>
      </c>
      <c r="X245">
        <v>0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41519</v>
      </c>
      <c r="F246">
        <v>2013</v>
      </c>
      <c r="G246">
        <v>9</v>
      </c>
      <c r="H246">
        <v>2</v>
      </c>
      <c r="I246" t="s">
        <v>2</v>
      </c>
      <c r="J246">
        <v>27.5</v>
      </c>
      <c r="L246">
        <v>7</v>
      </c>
      <c r="N246">
        <v>17.3</v>
      </c>
      <c r="P246">
        <v>0.7</v>
      </c>
      <c r="R246">
        <v>0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41520</v>
      </c>
      <c r="F247">
        <v>2013</v>
      </c>
      <c r="G247">
        <v>9</v>
      </c>
      <c r="H247">
        <v>3</v>
      </c>
      <c r="I247" t="s">
        <v>2</v>
      </c>
      <c r="J247">
        <v>29</v>
      </c>
      <c r="L247">
        <v>10</v>
      </c>
      <c r="N247">
        <v>19.5</v>
      </c>
      <c r="P247">
        <v>0</v>
      </c>
      <c r="R247">
        <v>1.5</v>
      </c>
      <c r="T247">
        <v>5.8</v>
      </c>
      <c r="V247">
        <v>0</v>
      </c>
      <c r="X247">
        <v>5.8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41521</v>
      </c>
      <c r="F248">
        <v>2013</v>
      </c>
      <c r="G248">
        <v>9</v>
      </c>
      <c r="H248">
        <v>4</v>
      </c>
      <c r="I248" t="s">
        <v>2</v>
      </c>
      <c r="J248">
        <v>25</v>
      </c>
      <c r="L248">
        <v>10</v>
      </c>
      <c r="N248">
        <v>17.5</v>
      </c>
      <c r="P248">
        <v>0.5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41522</v>
      </c>
      <c r="F249">
        <v>2013</v>
      </c>
      <c r="G249">
        <v>9</v>
      </c>
      <c r="H249">
        <v>5</v>
      </c>
      <c r="I249" t="s">
        <v>2</v>
      </c>
      <c r="J249">
        <v>24</v>
      </c>
      <c r="L249">
        <v>11</v>
      </c>
      <c r="N249">
        <v>17.5</v>
      </c>
      <c r="P249">
        <v>0.5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41523</v>
      </c>
      <c r="F250">
        <v>2013</v>
      </c>
      <c r="G250">
        <v>9</v>
      </c>
      <c r="H250">
        <v>6</v>
      </c>
      <c r="I250" t="s">
        <v>2</v>
      </c>
      <c r="J250">
        <v>26.5</v>
      </c>
      <c r="L250">
        <v>7.5</v>
      </c>
      <c r="N250">
        <v>17</v>
      </c>
      <c r="P250">
        <v>1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41524</v>
      </c>
      <c r="F251">
        <v>2013</v>
      </c>
      <c r="G251">
        <v>9</v>
      </c>
      <c r="H251">
        <v>7</v>
      </c>
      <c r="I251" t="s">
        <v>2</v>
      </c>
      <c r="J251">
        <v>27.5</v>
      </c>
      <c r="L251">
        <v>8</v>
      </c>
      <c r="N251">
        <v>17.8</v>
      </c>
      <c r="P251">
        <v>0.2</v>
      </c>
      <c r="R251">
        <v>0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41525</v>
      </c>
      <c r="F252">
        <v>2013</v>
      </c>
      <c r="G252">
        <v>9</v>
      </c>
      <c r="H252">
        <v>8</v>
      </c>
      <c r="I252" t="s">
        <v>2</v>
      </c>
      <c r="J252">
        <v>27</v>
      </c>
      <c r="L252">
        <v>8</v>
      </c>
      <c r="N252">
        <v>17.5</v>
      </c>
      <c r="P252">
        <v>0.5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41526</v>
      </c>
      <c r="F253">
        <v>2013</v>
      </c>
      <c r="G253">
        <v>9</v>
      </c>
      <c r="H253">
        <v>9</v>
      </c>
      <c r="I253" t="s">
        <v>2</v>
      </c>
      <c r="J253">
        <v>23</v>
      </c>
      <c r="L253">
        <v>7</v>
      </c>
      <c r="N253">
        <v>15</v>
      </c>
      <c r="P253">
        <v>3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41527</v>
      </c>
      <c r="F254">
        <v>2013</v>
      </c>
      <c r="G254">
        <v>9</v>
      </c>
      <c r="H254">
        <v>10</v>
      </c>
      <c r="I254" t="s">
        <v>2</v>
      </c>
      <c r="J254">
        <v>26</v>
      </c>
      <c r="L254">
        <v>4</v>
      </c>
      <c r="N254">
        <v>15</v>
      </c>
      <c r="P254">
        <v>3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41528</v>
      </c>
      <c r="F255">
        <v>2013</v>
      </c>
      <c r="G255">
        <v>9</v>
      </c>
      <c r="H255">
        <v>11</v>
      </c>
      <c r="I255" t="s">
        <v>2</v>
      </c>
      <c r="J255">
        <v>30</v>
      </c>
      <c r="L255">
        <v>4.5</v>
      </c>
      <c r="N255">
        <v>17.3</v>
      </c>
      <c r="P255">
        <v>0.7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41529</v>
      </c>
      <c r="F256">
        <v>2013</v>
      </c>
      <c r="G256">
        <v>9</v>
      </c>
      <c r="H256">
        <v>12</v>
      </c>
      <c r="I256" t="s">
        <v>2</v>
      </c>
      <c r="J256">
        <v>31.5</v>
      </c>
      <c r="L256">
        <v>6</v>
      </c>
      <c r="N256">
        <v>18.8</v>
      </c>
      <c r="P256">
        <v>0</v>
      </c>
      <c r="R256">
        <v>0.8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41530</v>
      </c>
      <c r="F257">
        <v>2013</v>
      </c>
      <c r="G257">
        <v>9</v>
      </c>
      <c r="H257">
        <v>13</v>
      </c>
      <c r="I257" t="s">
        <v>2</v>
      </c>
      <c r="J257">
        <v>29.5</v>
      </c>
      <c r="L257">
        <v>7</v>
      </c>
      <c r="N257">
        <v>18.3</v>
      </c>
      <c r="P257">
        <v>0</v>
      </c>
      <c r="R257">
        <v>0.3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41531</v>
      </c>
      <c r="F258">
        <v>2013</v>
      </c>
      <c r="G258">
        <v>9</v>
      </c>
      <c r="H258">
        <v>14</v>
      </c>
      <c r="I258" t="s">
        <v>2</v>
      </c>
      <c r="J258">
        <v>29</v>
      </c>
      <c r="L258">
        <v>6</v>
      </c>
      <c r="N258">
        <v>17.5</v>
      </c>
      <c r="P258">
        <v>0.5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41532</v>
      </c>
      <c r="F259">
        <v>2013</v>
      </c>
      <c r="G259">
        <v>9</v>
      </c>
      <c r="H259">
        <v>15</v>
      </c>
      <c r="I259" t="s">
        <v>2</v>
      </c>
      <c r="J259">
        <v>29.2</v>
      </c>
      <c r="L259">
        <v>6</v>
      </c>
      <c r="N259">
        <v>17.600000000000001</v>
      </c>
      <c r="P259">
        <v>0.4</v>
      </c>
      <c r="R259">
        <v>0</v>
      </c>
      <c r="T259">
        <v>1</v>
      </c>
      <c r="V259">
        <v>0</v>
      </c>
      <c r="X259">
        <v>1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41533</v>
      </c>
      <c r="F260">
        <v>2013</v>
      </c>
      <c r="G260">
        <v>9</v>
      </c>
      <c r="H260">
        <v>16</v>
      </c>
      <c r="I260" t="s">
        <v>2</v>
      </c>
      <c r="J260">
        <v>17</v>
      </c>
      <c r="L260">
        <v>15</v>
      </c>
      <c r="N260">
        <v>16</v>
      </c>
      <c r="P260">
        <v>2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41534</v>
      </c>
      <c r="F261">
        <v>2013</v>
      </c>
      <c r="G261">
        <v>9</v>
      </c>
      <c r="H261">
        <v>17</v>
      </c>
      <c r="I261" t="s">
        <v>2</v>
      </c>
      <c r="J261">
        <v>18</v>
      </c>
      <c r="L261">
        <v>2</v>
      </c>
      <c r="N261">
        <v>10</v>
      </c>
      <c r="P261">
        <v>8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41535</v>
      </c>
      <c r="F262">
        <v>2013</v>
      </c>
      <c r="G262">
        <v>9</v>
      </c>
      <c r="H262">
        <v>18</v>
      </c>
      <c r="I262" t="s">
        <v>2</v>
      </c>
      <c r="J262">
        <v>20</v>
      </c>
      <c r="L262">
        <v>3</v>
      </c>
      <c r="N262">
        <v>11.5</v>
      </c>
      <c r="P262">
        <v>6.5</v>
      </c>
      <c r="R262">
        <v>0</v>
      </c>
      <c r="T262">
        <v>0</v>
      </c>
      <c r="U262" t="s">
        <v>3</v>
      </c>
      <c r="V262">
        <v>0</v>
      </c>
      <c r="X262">
        <v>0</v>
      </c>
      <c r="Y262" t="s">
        <v>3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41536</v>
      </c>
      <c r="F263">
        <v>2013</v>
      </c>
      <c r="G263">
        <v>9</v>
      </c>
      <c r="H263">
        <v>19</v>
      </c>
      <c r="I263" t="s">
        <v>2</v>
      </c>
      <c r="J263">
        <v>17.5</v>
      </c>
      <c r="L263">
        <v>5.5</v>
      </c>
      <c r="N263">
        <v>11.5</v>
      </c>
      <c r="P263">
        <v>6.5</v>
      </c>
      <c r="R263">
        <v>0</v>
      </c>
      <c r="T263">
        <v>1.2</v>
      </c>
      <c r="V263">
        <v>0</v>
      </c>
      <c r="X263">
        <v>1.2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41537</v>
      </c>
      <c r="F264">
        <v>2013</v>
      </c>
      <c r="G264">
        <v>9</v>
      </c>
      <c r="H264">
        <v>20</v>
      </c>
      <c r="I264" t="s">
        <v>2</v>
      </c>
      <c r="J264">
        <v>20</v>
      </c>
      <c r="L264">
        <v>12</v>
      </c>
      <c r="N264">
        <v>16</v>
      </c>
      <c r="P264">
        <v>2</v>
      </c>
      <c r="R264">
        <v>0</v>
      </c>
      <c r="T264">
        <v>2.8</v>
      </c>
      <c r="V264">
        <v>0</v>
      </c>
      <c r="X264">
        <v>2.8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41538</v>
      </c>
      <c r="F265">
        <v>2013</v>
      </c>
      <c r="G265">
        <v>9</v>
      </c>
      <c r="H265">
        <v>21</v>
      </c>
      <c r="I265" t="s">
        <v>2</v>
      </c>
      <c r="J265">
        <v>19</v>
      </c>
      <c r="L265">
        <v>9.5</v>
      </c>
      <c r="N265">
        <v>14.3</v>
      </c>
      <c r="P265">
        <v>3.7</v>
      </c>
      <c r="R265">
        <v>0</v>
      </c>
      <c r="T265">
        <v>1.2</v>
      </c>
      <c r="V265">
        <v>0</v>
      </c>
      <c r="X265">
        <v>1.2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41539</v>
      </c>
      <c r="F266">
        <v>2013</v>
      </c>
      <c r="G266">
        <v>9</v>
      </c>
      <c r="H266">
        <v>22</v>
      </c>
      <c r="I266" t="s">
        <v>2</v>
      </c>
      <c r="J266">
        <v>9.5</v>
      </c>
      <c r="L266">
        <v>5</v>
      </c>
      <c r="N266">
        <v>7.3</v>
      </c>
      <c r="P266">
        <v>10.7</v>
      </c>
      <c r="R266">
        <v>0</v>
      </c>
      <c r="T266">
        <v>5.6</v>
      </c>
      <c r="V266">
        <v>0</v>
      </c>
      <c r="X266">
        <v>5.6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41540</v>
      </c>
      <c r="F267">
        <v>2013</v>
      </c>
      <c r="G267">
        <v>9</v>
      </c>
      <c r="H267">
        <v>23</v>
      </c>
      <c r="I267" t="s">
        <v>2</v>
      </c>
      <c r="J267">
        <v>13.5</v>
      </c>
      <c r="L267">
        <v>4</v>
      </c>
      <c r="N267">
        <v>8.8000000000000007</v>
      </c>
      <c r="P267">
        <v>9.1999999999999993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41541</v>
      </c>
      <c r="F268">
        <v>2013</v>
      </c>
      <c r="G268">
        <v>9</v>
      </c>
      <c r="H268">
        <v>24</v>
      </c>
      <c r="I268" t="s">
        <v>2</v>
      </c>
      <c r="J268">
        <v>15</v>
      </c>
      <c r="L268">
        <v>-1.5</v>
      </c>
      <c r="N268">
        <v>6.8</v>
      </c>
      <c r="P268">
        <v>11.2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41542</v>
      </c>
      <c r="F269">
        <v>2013</v>
      </c>
      <c r="G269">
        <v>9</v>
      </c>
      <c r="H269">
        <v>25</v>
      </c>
      <c r="I269" t="s">
        <v>2</v>
      </c>
      <c r="J269">
        <v>14.5</v>
      </c>
      <c r="L269">
        <v>-3</v>
      </c>
      <c r="N269">
        <v>5.8</v>
      </c>
      <c r="P269">
        <v>12.2</v>
      </c>
      <c r="R269">
        <v>0</v>
      </c>
      <c r="T269">
        <v>0</v>
      </c>
      <c r="V269">
        <v>0</v>
      </c>
      <c r="X269">
        <v>0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41543</v>
      </c>
      <c r="F270">
        <v>2013</v>
      </c>
      <c r="G270">
        <v>9</v>
      </c>
      <c r="H270">
        <v>26</v>
      </c>
      <c r="I270" t="s">
        <v>2</v>
      </c>
      <c r="J270">
        <v>16.5</v>
      </c>
      <c r="L270">
        <v>-1</v>
      </c>
      <c r="N270">
        <v>7.8</v>
      </c>
      <c r="P270">
        <v>10.199999999999999</v>
      </c>
      <c r="R270">
        <v>0</v>
      </c>
      <c r="T270">
        <v>7</v>
      </c>
      <c r="V270">
        <v>0</v>
      </c>
      <c r="X270">
        <v>7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41544</v>
      </c>
      <c r="F271">
        <v>2013</v>
      </c>
      <c r="G271">
        <v>9</v>
      </c>
      <c r="H271">
        <v>27</v>
      </c>
      <c r="I271" t="s">
        <v>2</v>
      </c>
      <c r="J271">
        <v>14.5</v>
      </c>
      <c r="L271">
        <v>5.5</v>
      </c>
      <c r="N271">
        <v>10</v>
      </c>
      <c r="P271">
        <v>8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41545</v>
      </c>
      <c r="F272">
        <v>2013</v>
      </c>
      <c r="G272">
        <v>9</v>
      </c>
      <c r="H272">
        <v>28</v>
      </c>
      <c r="I272" t="s">
        <v>2</v>
      </c>
      <c r="J272">
        <v>10.5</v>
      </c>
      <c r="L272">
        <v>6</v>
      </c>
      <c r="N272">
        <v>8.3000000000000007</v>
      </c>
      <c r="P272">
        <v>9.6999999999999993</v>
      </c>
      <c r="R272">
        <v>0</v>
      </c>
      <c r="T272">
        <v>4</v>
      </c>
      <c r="V272">
        <v>0</v>
      </c>
      <c r="X272">
        <v>4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41546</v>
      </c>
      <c r="F273">
        <v>2013</v>
      </c>
      <c r="G273">
        <v>9</v>
      </c>
      <c r="H273">
        <v>29</v>
      </c>
      <c r="I273" t="s">
        <v>2</v>
      </c>
      <c r="J273">
        <v>14.5</v>
      </c>
      <c r="L273">
        <v>1</v>
      </c>
      <c r="N273">
        <v>7.8</v>
      </c>
      <c r="P273">
        <v>10.199999999999999</v>
      </c>
      <c r="R273">
        <v>0</v>
      </c>
      <c r="T273">
        <v>10.8</v>
      </c>
      <c r="V273">
        <v>0</v>
      </c>
      <c r="X273">
        <v>10.8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41547</v>
      </c>
      <c r="F274">
        <v>2013</v>
      </c>
      <c r="G274">
        <v>9</v>
      </c>
      <c r="H274">
        <v>30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41548</v>
      </c>
      <c r="F275">
        <v>2013</v>
      </c>
      <c r="G275">
        <v>10</v>
      </c>
      <c r="H275">
        <v>1</v>
      </c>
      <c r="I275" t="s">
        <v>2</v>
      </c>
      <c r="J275">
        <v>10</v>
      </c>
      <c r="L275">
        <v>4</v>
      </c>
      <c r="N275">
        <v>7</v>
      </c>
      <c r="P275">
        <v>11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41549</v>
      </c>
      <c r="F276">
        <v>2013</v>
      </c>
      <c r="G276">
        <v>10</v>
      </c>
      <c r="H276">
        <v>2</v>
      </c>
      <c r="I276" t="s">
        <v>2</v>
      </c>
      <c r="J276">
        <v>12</v>
      </c>
      <c r="L276">
        <v>5</v>
      </c>
      <c r="N276">
        <v>8.5</v>
      </c>
      <c r="P276">
        <v>9.5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41550</v>
      </c>
      <c r="F277">
        <v>2013</v>
      </c>
      <c r="G277">
        <v>10</v>
      </c>
      <c r="H277">
        <v>3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41551</v>
      </c>
      <c r="F278">
        <v>2013</v>
      </c>
      <c r="G278">
        <v>10</v>
      </c>
      <c r="H278">
        <v>4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41552</v>
      </c>
      <c r="F279">
        <v>2013</v>
      </c>
      <c r="G279">
        <v>10</v>
      </c>
      <c r="H279">
        <v>5</v>
      </c>
      <c r="I279" t="s">
        <v>2</v>
      </c>
      <c r="J279">
        <v>9</v>
      </c>
      <c r="L279">
        <v>4</v>
      </c>
      <c r="N279">
        <v>6.5</v>
      </c>
      <c r="P279">
        <v>11.5</v>
      </c>
      <c r="R279">
        <v>0</v>
      </c>
      <c r="T279">
        <v>13.2</v>
      </c>
      <c r="V279">
        <v>0</v>
      </c>
      <c r="X279">
        <v>13.2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41553</v>
      </c>
      <c r="F280">
        <v>2013</v>
      </c>
      <c r="G280">
        <v>10</v>
      </c>
      <c r="H280">
        <v>6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41554</v>
      </c>
      <c r="F281">
        <v>2013</v>
      </c>
      <c r="G281">
        <v>10</v>
      </c>
      <c r="H281">
        <v>7</v>
      </c>
      <c r="I281" t="s">
        <v>2</v>
      </c>
      <c r="J281">
        <v>13.5</v>
      </c>
      <c r="L281">
        <v>6</v>
      </c>
      <c r="N281">
        <v>9.8000000000000007</v>
      </c>
      <c r="P281">
        <v>8.1999999999999993</v>
      </c>
      <c r="R281">
        <v>0</v>
      </c>
      <c r="T281">
        <v>2.8</v>
      </c>
      <c r="V281">
        <v>0</v>
      </c>
      <c r="X281">
        <v>2.8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41555</v>
      </c>
      <c r="F282">
        <v>2013</v>
      </c>
      <c r="G282">
        <v>10</v>
      </c>
      <c r="H282">
        <v>8</v>
      </c>
      <c r="I282" t="s">
        <v>2</v>
      </c>
      <c r="J282">
        <v>13</v>
      </c>
      <c r="L282">
        <v>4</v>
      </c>
      <c r="N282">
        <v>8.5</v>
      </c>
      <c r="P282">
        <v>9.5</v>
      </c>
      <c r="R282">
        <v>0</v>
      </c>
      <c r="T282">
        <v>0</v>
      </c>
      <c r="V282">
        <v>0</v>
      </c>
      <c r="X282">
        <v>0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41556</v>
      </c>
      <c r="F283">
        <v>2013</v>
      </c>
      <c r="G283">
        <v>10</v>
      </c>
      <c r="H283">
        <v>9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41557</v>
      </c>
      <c r="F284">
        <v>2013</v>
      </c>
      <c r="G284">
        <v>10</v>
      </c>
      <c r="H284">
        <v>10</v>
      </c>
      <c r="I284" t="s">
        <v>2</v>
      </c>
      <c r="J284">
        <v>11</v>
      </c>
      <c r="L284">
        <v>-2.5</v>
      </c>
      <c r="N284">
        <v>4.3</v>
      </c>
      <c r="P284">
        <v>13.7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41558</v>
      </c>
      <c r="F285">
        <v>2013</v>
      </c>
      <c r="G285">
        <v>10</v>
      </c>
      <c r="H285">
        <v>11</v>
      </c>
      <c r="I285" t="s">
        <v>2</v>
      </c>
      <c r="J285">
        <v>8</v>
      </c>
      <c r="L285">
        <v>-3</v>
      </c>
      <c r="N285">
        <v>2.5</v>
      </c>
      <c r="P285">
        <v>15.5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41559</v>
      </c>
      <c r="F286">
        <v>2013</v>
      </c>
      <c r="G286">
        <v>10</v>
      </c>
      <c r="H286">
        <v>12</v>
      </c>
      <c r="I286" t="s">
        <v>2</v>
      </c>
      <c r="J286">
        <v>12</v>
      </c>
      <c r="L286">
        <v>-4</v>
      </c>
      <c r="N286">
        <v>4</v>
      </c>
      <c r="P286">
        <v>14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41560</v>
      </c>
      <c r="F287">
        <v>2013</v>
      </c>
      <c r="G287">
        <v>10</v>
      </c>
      <c r="H287">
        <v>13</v>
      </c>
      <c r="I287" t="s">
        <v>2</v>
      </c>
      <c r="J287">
        <v>13.5</v>
      </c>
      <c r="L287">
        <v>-2</v>
      </c>
      <c r="N287">
        <v>5.8</v>
      </c>
      <c r="P287">
        <v>12.2</v>
      </c>
      <c r="R287">
        <v>0</v>
      </c>
      <c r="T287">
        <v>0</v>
      </c>
      <c r="V287">
        <v>0</v>
      </c>
      <c r="X287">
        <v>0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41561</v>
      </c>
      <c r="F288">
        <v>2013</v>
      </c>
      <c r="G288">
        <v>10</v>
      </c>
      <c r="H288">
        <v>14</v>
      </c>
      <c r="I288" t="s">
        <v>2</v>
      </c>
      <c r="J288">
        <v>15</v>
      </c>
      <c r="L288">
        <v>-2</v>
      </c>
      <c r="N288">
        <v>6.5</v>
      </c>
      <c r="P288">
        <v>11.5</v>
      </c>
      <c r="R288">
        <v>0</v>
      </c>
      <c r="T288">
        <v>2</v>
      </c>
      <c r="V288">
        <v>0</v>
      </c>
      <c r="X288">
        <v>2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41562</v>
      </c>
      <c r="F289">
        <v>2013</v>
      </c>
      <c r="G289">
        <v>10</v>
      </c>
      <c r="H289">
        <v>15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41563</v>
      </c>
      <c r="F290">
        <v>2013</v>
      </c>
      <c r="G290">
        <v>10</v>
      </c>
      <c r="H290">
        <v>16</v>
      </c>
      <c r="I290" t="s">
        <v>2</v>
      </c>
      <c r="J290">
        <v>12.5</v>
      </c>
      <c r="L290">
        <v>-1</v>
      </c>
      <c r="N290">
        <v>5.8</v>
      </c>
      <c r="P290">
        <v>12.2</v>
      </c>
      <c r="R290">
        <v>0</v>
      </c>
      <c r="T290">
        <v>0</v>
      </c>
      <c r="V290">
        <v>0</v>
      </c>
      <c r="X290">
        <v>0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41564</v>
      </c>
      <c r="F291">
        <v>2013</v>
      </c>
      <c r="G291">
        <v>10</v>
      </c>
      <c r="H291">
        <v>17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41565</v>
      </c>
      <c r="F292">
        <v>2013</v>
      </c>
      <c r="G292">
        <v>10</v>
      </c>
      <c r="H292">
        <v>18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41566</v>
      </c>
      <c r="F293">
        <v>2013</v>
      </c>
      <c r="G293">
        <v>10</v>
      </c>
      <c r="H293">
        <v>19</v>
      </c>
      <c r="I293" t="s">
        <v>2</v>
      </c>
      <c r="J293">
        <v>13</v>
      </c>
      <c r="L293">
        <v>1</v>
      </c>
      <c r="N293">
        <v>7</v>
      </c>
      <c r="P293">
        <v>11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41567</v>
      </c>
      <c r="F294">
        <v>2013</v>
      </c>
      <c r="G294">
        <v>10</v>
      </c>
      <c r="H294">
        <v>20</v>
      </c>
      <c r="I294" t="s">
        <v>2</v>
      </c>
      <c r="J294">
        <v>18</v>
      </c>
      <c r="L294">
        <v>0</v>
      </c>
      <c r="N294">
        <v>9</v>
      </c>
      <c r="P294">
        <v>9</v>
      </c>
      <c r="R294">
        <v>0</v>
      </c>
      <c r="T294">
        <v>0</v>
      </c>
      <c r="V294">
        <v>0</v>
      </c>
      <c r="X294">
        <v>0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41568</v>
      </c>
      <c r="F295">
        <v>2013</v>
      </c>
      <c r="G295">
        <v>10</v>
      </c>
      <c r="H295">
        <v>21</v>
      </c>
      <c r="I295" t="s">
        <v>2</v>
      </c>
      <c r="J295">
        <v>18</v>
      </c>
      <c r="L295">
        <v>1</v>
      </c>
      <c r="N295">
        <v>9.5</v>
      </c>
      <c r="P295">
        <v>8.5</v>
      </c>
      <c r="R295">
        <v>0</v>
      </c>
      <c r="T295">
        <v>0</v>
      </c>
      <c r="V295">
        <v>0</v>
      </c>
      <c r="X295">
        <v>0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41569</v>
      </c>
      <c r="F296">
        <v>2013</v>
      </c>
      <c r="G296">
        <v>10</v>
      </c>
      <c r="H296">
        <v>22</v>
      </c>
      <c r="I296" t="s">
        <v>2</v>
      </c>
      <c r="J296">
        <v>15.5</v>
      </c>
      <c r="L296">
        <v>4.5</v>
      </c>
      <c r="N296">
        <v>10</v>
      </c>
      <c r="P296">
        <v>8</v>
      </c>
      <c r="R296">
        <v>0</v>
      </c>
      <c r="T296">
        <v>0</v>
      </c>
      <c r="V296">
        <v>0</v>
      </c>
      <c r="X296">
        <v>0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41570</v>
      </c>
      <c r="F297">
        <v>2013</v>
      </c>
      <c r="G297">
        <v>10</v>
      </c>
      <c r="H297">
        <v>23</v>
      </c>
      <c r="I297" t="s">
        <v>2</v>
      </c>
      <c r="J297">
        <v>11</v>
      </c>
      <c r="L297">
        <v>1</v>
      </c>
      <c r="N297">
        <v>6</v>
      </c>
      <c r="P297">
        <v>12</v>
      </c>
      <c r="R297">
        <v>0</v>
      </c>
      <c r="T297">
        <v>0</v>
      </c>
      <c r="V297">
        <v>0</v>
      </c>
      <c r="X297">
        <v>0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41571</v>
      </c>
      <c r="F298">
        <v>2013</v>
      </c>
      <c r="G298">
        <v>10</v>
      </c>
      <c r="H298">
        <v>24</v>
      </c>
      <c r="I298" t="s">
        <v>2</v>
      </c>
      <c r="J298">
        <v>9</v>
      </c>
      <c r="L298">
        <v>0</v>
      </c>
      <c r="N298">
        <v>4.5</v>
      </c>
      <c r="P298">
        <v>13.5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41572</v>
      </c>
      <c r="F299">
        <v>2013</v>
      </c>
      <c r="G299">
        <v>10</v>
      </c>
      <c r="H299">
        <v>25</v>
      </c>
      <c r="I299" t="s">
        <v>2</v>
      </c>
      <c r="J299">
        <v>9.5</v>
      </c>
      <c r="L299">
        <v>-1.5</v>
      </c>
      <c r="N299">
        <v>4</v>
      </c>
      <c r="P299">
        <v>14</v>
      </c>
      <c r="R299">
        <v>0</v>
      </c>
      <c r="T299">
        <v>0</v>
      </c>
      <c r="V299">
        <v>0</v>
      </c>
      <c r="X299">
        <v>0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41573</v>
      </c>
      <c r="F300">
        <v>2013</v>
      </c>
      <c r="G300">
        <v>10</v>
      </c>
      <c r="H300">
        <v>26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41574</v>
      </c>
      <c r="F301">
        <v>2013</v>
      </c>
      <c r="G301">
        <v>10</v>
      </c>
      <c r="H301">
        <v>27</v>
      </c>
      <c r="I301" t="s">
        <v>2</v>
      </c>
      <c r="J301">
        <v>8</v>
      </c>
      <c r="L301">
        <v>1</v>
      </c>
      <c r="N301">
        <v>4.5</v>
      </c>
      <c r="P301">
        <v>13.5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41575</v>
      </c>
      <c r="F302">
        <v>2013</v>
      </c>
      <c r="G302">
        <v>10</v>
      </c>
      <c r="H302">
        <v>28</v>
      </c>
      <c r="I302" t="s">
        <v>2</v>
      </c>
      <c r="J302">
        <v>7</v>
      </c>
      <c r="L302">
        <v>-7</v>
      </c>
      <c r="N302">
        <v>0</v>
      </c>
      <c r="P302">
        <v>18</v>
      </c>
      <c r="R302">
        <v>0</v>
      </c>
      <c r="T302">
        <v>0</v>
      </c>
      <c r="V302">
        <v>0</v>
      </c>
      <c r="X302">
        <v>0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41576</v>
      </c>
      <c r="F303">
        <v>2013</v>
      </c>
      <c r="G303">
        <v>10</v>
      </c>
      <c r="H303">
        <v>29</v>
      </c>
      <c r="I303" t="s">
        <v>2</v>
      </c>
      <c r="J303">
        <v>5</v>
      </c>
      <c r="L303">
        <v>-6</v>
      </c>
      <c r="N303">
        <v>-0.5</v>
      </c>
      <c r="P303">
        <v>18.5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41577</v>
      </c>
      <c r="F304">
        <v>2013</v>
      </c>
      <c r="G304">
        <v>10</v>
      </c>
      <c r="H304">
        <v>30</v>
      </c>
      <c r="I304" t="s">
        <v>2</v>
      </c>
      <c r="J304">
        <v>8</v>
      </c>
      <c r="L304">
        <v>-4</v>
      </c>
      <c r="N304">
        <v>2</v>
      </c>
      <c r="P304">
        <v>16</v>
      </c>
      <c r="R304">
        <v>0</v>
      </c>
      <c r="T304">
        <v>7.2</v>
      </c>
      <c r="V304">
        <v>0</v>
      </c>
      <c r="X304">
        <v>7.2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41578</v>
      </c>
      <c r="F305">
        <v>2013</v>
      </c>
      <c r="G305">
        <v>10</v>
      </c>
      <c r="H305">
        <v>31</v>
      </c>
      <c r="I305" t="s">
        <v>2</v>
      </c>
      <c r="J305">
        <v>12</v>
      </c>
      <c r="L305">
        <v>-1</v>
      </c>
      <c r="N305">
        <v>5.5</v>
      </c>
      <c r="P305">
        <v>12.5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41579</v>
      </c>
      <c r="F306">
        <v>2013</v>
      </c>
      <c r="G306">
        <v>11</v>
      </c>
      <c r="H306">
        <v>1</v>
      </c>
      <c r="I306" t="s">
        <v>2</v>
      </c>
      <c r="J306">
        <v>10</v>
      </c>
      <c r="L306">
        <v>-1</v>
      </c>
      <c r="N306">
        <v>4.5</v>
      </c>
      <c r="P306">
        <v>13.5</v>
      </c>
      <c r="R306">
        <v>0</v>
      </c>
      <c r="T306">
        <v>0</v>
      </c>
      <c r="V306">
        <v>0</v>
      </c>
      <c r="X306">
        <v>0</v>
      </c>
      <c r="Z306">
        <v>0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41580</v>
      </c>
      <c r="F307">
        <v>2013</v>
      </c>
      <c r="G307">
        <v>11</v>
      </c>
      <c r="H307">
        <v>2</v>
      </c>
      <c r="I307" t="s">
        <v>2</v>
      </c>
      <c r="J307">
        <v>4.5</v>
      </c>
      <c r="L307">
        <v>-5</v>
      </c>
      <c r="N307">
        <v>-0.3</v>
      </c>
      <c r="P307">
        <v>18.3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41581</v>
      </c>
      <c r="F308">
        <v>2013</v>
      </c>
      <c r="G308">
        <v>11</v>
      </c>
      <c r="H308">
        <v>3</v>
      </c>
      <c r="I308" t="s">
        <v>2</v>
      </c>
      <c r="J308">
        <v>5.5</v>
      </c>
      <c r="L308">
        <v>-3</v>
      </c>
      <c r="N308">
        <v>1.3</v>
      </c>
      <c r="P308">
        <v>16.7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41582</v>
      </c>
      <c r="F309">
        <v>2013</v>
      </c>
      <c r="G309">
        <v>11</v>
      </c>
      <c r="H309">
        <v>4</v>
      </c>
      <c r="I309" t="s">
        <v>2</v>
      </c>
      <c r="J309">
        <v>3</v>
      </c>
      <c r="L309">
        <v>-10</v>
      </c>
      <c r="N309">
        <v>-3.5</v>
      </c>
      <c r="P309">
        <v>21.5</v>
      </c>
      <c r="R309">
        <v>0</v>
      </c>
      <c r="T309">
        <v>0</v>
      </c>
      <c r="V309">
        <v>1.6</v>
      </c>
      <c r="X309">
        <v>1.6</v>
      </c>
      <c r="Z309">
        <v>0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41583</v>
      </c>
      <c r="F310">
        <v>2013</v>
      </c>
      <c r="G310">
        <v>11</v>
      </c>
      <c r="H310">
        <v>5</v>
      </c>
      <c r="I310" t="s">
        <v>2</v>
      </c>
      <c r="J310">
        <v>4.5</v>
      </c>
      <c r="L310">
        <v>-3</v>
      </c>
      <c r="N310">
        <v>0.8</v>
      </c>
      <c r="P310">
        <v>17.2</v>
      </c>
      <c r="R310">
        <v>0</v>
      </c>
      <c r="T310">
        <v>1.2</v>
      </c>
      <c r="V310">
        <v>0</v>
      </c>
      <c r="X310">
        <v>1.2</v>
      </c>
      <c r="Z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41584</v>
      </c>
      <c r="F311">
        <v>2013</v>
      </c>
      <c r="G311">
        <v>11</v>
      </c>
      <c r="H311">
        <v>6</v>
      </c>
      <c r="I311" t="s">
        <v>2</v>
      </c>
      <c r="J311">
        <v>5</v>
      </c>
      <c r="L311">
        <v>-5</v>
      </c>
      <c r="N311">
        <v>0</v>
      </c>
      <c r="P311">
        <v>18</v>
      </c>
      <c r="R311">
        <v>0</v>
      </c>
      <c r="T311">
        <v>0</v>
      </c>
      <c r="V311">
        <v>1</v>
      </c>
      <c r="X311">
        <v>1</v>
      </c>
      <c r="Z311">
        <v>0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41585</v>
      </c>
      <c r="F312">
        <v>2013</v>
      </c>
      <c r="G312">
        <v>11</v>
      </c>
      <c r="H312">
        <v>7</v>
      </c>
      <c r="I312" t="s">
        <v>2</v>
      </c>
      <c r="J312">
        <v>1</v>
      </c>
      <c r="L312">
        <v>0</v>
      </c>
      <c r="N312">
        <v>0.5</v>
      </c>
      <c r="P312">
        <v>17.5</v>
      </c>
      <c r="R312">
        <v>0</v>
      </c>
      <c r="T312">
        <v>0</v>
      </c>
      <c r="V312">
        <v>6</v>
      </c>
      <c r="X312">
        <v>6</v>
      </c>
      <c r="Z312">
        <v>0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41586</v>
      </c>
      <c r="F313">
        <v>2013</v>
      </c>
      <c r="G313">
        <v>11</v>
      </c>
      <c r="H313">
        <v>8</v>
      </c>
      <c r="I313" t="s">
        <v>2</v>
      </c>
      <c r="J313">
        <v>3.5</v>
      </c>
      <c r="L313">
        <v>-3</v>
      </c>
      <c r="N313">
        <v>0.3</v>
      </c>
      <c r="P313">
        <v>17.7</v>
      </c>
      <c r="R313">
        <v>0</v>
      </c>
      <c r="T313">
        <v>0</v>
      </c>
      <c r="U313" t="s">
        <v>3</v>
      </c>
      <c r="V313">
        <v>0</v>
      </c>
      <c r="X313">
        <v>0</v>
      </c>
      <c r="Y313" t="s">
        <v>3</v>
      </c>
      <c r="Z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41587</v>
      </c>
      <c r="F314">
        <v>2013</v>
      </c>
      <c r="G314">
        <v>11</v>
      </c>
      <c r="H314">
        <v>9</v>
      </c>
      <c r="I314" t="s">
        <v>2</v>
      </c>
      <c r="J314">
        <v>1</v>
      </c>
      <c r="L314">
        <v>-5</v>
      </c>
      <c r="N314">
        <v>-2</v>
      </c>
      <c r="P314">
        <v>20</v>
      </c>
      <c r="R314">
        <v>0</v>
      </c>
      <c r="T314">
        <v>0</v>
      </c>
      <c r="V314">
        <v>0</v>
      </c>
      <c r="X314">
        <v>0</v>
      </c>
      <c r="Z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41588</v>
      </c>
      <c r="F315">
        <v>2013</v>
      </c>
      <c r="G315">
        <v>11</v>
      </c>
      <c r="H315">
        <v>10</v>
      </c>
      <c r="I315" t="s">
        <v>2</v>
      </c>
      <c r="J315">
        <v>0</v>
      </c>
      <c r="L315">
        <v>-5</v>
      </c>
      <c r="N315">
        <v>-2.5</v>
      </c>
      <c r="P315">
        <v>20.5</v>
      </c>
      <c r="R315">
        <v>0</v>
      </c>
      <c r="T315">
        <v>0</v>
      </c>
      <c r="V315">
        <v>0</v>
      </c>
      <c r="X315">
        <v>0</v>
      </c>
      <c r="Z315">
        <v>0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41589</v>
      </c>
      <c r="F316">
        <v>2013</v>
      </c>
      <c r="G316">
        <v>11</v>
      </c>
      <c r="H316">
        <v>11</v>
      </c>
      <c r="I316" t="s">
        <v>2</v>
      </c>
      <c r="J316">
        <v>1</v>
      </c>
      <c r="L316">
        <v>-7</v>
      </c>
      <c r="N316">
        <v>-3</v>
      </c>
      <c r="P316">
        <v>21</v>
      </c>
      <c r="R316">
        <v>0</v>
      </c>
      <c r="T316">
        <v>0</v>
      </c>
      <c r="U316" t="s">
        <v>3</v>
      </c>
      <c r="V316">
        <v>0</v>
      </c>
      <c r="X316">
        <v>0</v>
      </c>
      <c r="Y316" t="s">
        <v>3</v>
      </c>
      <c r="Z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41590</v>
      </c>
      <c r="F317">
        <v>2013</v>
      </c>
      <c r="G317">
        <v>11</v>
      </c>
      <c r="H317">
        <v>12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41591</v>
      </c>
      <c r="F318">
        <v>2013</v>
      </c>
      <c r="G318">
        <v>11</v>
      </c>
      <c r="H318">
        <v>13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41592</v>
      </c>
      <c r="F319">
        <v>2013</v>
      </c>
      <c r="G319">
        <v>11</v>
      </c>
      <c r="H319">
        <v>14</v>
      </c>
      <c r="I319" t="s">
        <v>2</v>
      </c>
      <c r="J319">
        <v>5</v>
      </c>
      <c r="L319">
        <v>-2</v>
      </c>
      <c r="N319">
        <v>1.5</v>
      </c>
      <c r="P319">
        <v>16.5</v>
      </c>
      <c r="R319">
        <v>0</v>
      </c>
      <c r="T319">
        <v>3</v>
      </c>
      <c r="V319">
        <v>1</v>
      </c>
      <c r="X319">
        <v>4</v>
      </c>
      <c r="Z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41593</v>
      </c>
      <c r="F320">
        <v>2013</v>
      </c>
      <c r="G320">
        <v>11</v>
      </c>
      <c r="H320">
        <v>15</v>
      </c>
      <c r="I320" t="s">
        <v>2</v>
      </c>
      <c r="J320">
        <v>6</v>
      </c>
      <c r="L320">
        <v>0</v>
      </c>
      <c r="N320">
        <v>3</v>
      </c>
      <c r="P320">
        <v>15</v>
      </c>
      <c r="R320">
        <v>0</v>
      </c>
      <c r="T320">
        <v>2.5</v>
      </c>
      <c r="V320">
        <v>0</v>
      </c>
      <c r="X320">
        <v>2.5</v>
      </c>
      <c r="Z320">
        <v>0</v>
      </c>
    </row>
    <row r="321" spans="1:26" x14ac:dyDescent="0.25">
      <c r="A321">
        <v>-124.02</v>
      </c>
      <c r="B321">
        <v>54.03</v>
      </c>
      <c r="C321" t="s">
        <v>1</v>
      </c>
      <c r="D321" t="s">
        <v>0</v>
      </c>
      <c r="E321" s="1">
        <v>41594</v>
      </c>
      <c r="F321">
        <v>2013</v>
      </c>
      <c r="G321">
        <v>11</v>
      </c>
      <c r="H321">
        <v>16</v>
      </c>
      <c r="I321" t="s">
        <v>2</v>
      </c>
      <c r="J321">
        <v>-3.5</v>
      </c>
      <c r="L321">
        <v>-8.5</v>
      </c>
      <c r="N321">
        <v>-6</v>
      </c>
      <c r="P321">
        <v>24</v>
      </c>
      <c r="R321">
        <v>0</v>
      </c>
      <c r="T321">
        <v>0</v>
      </c>
      <c r="V321">
        <v>2.6</v>
      </c>
      <c r="X321">
        <v>2.6</v>
      </c>
      <c r="Z321">
        <v>0</v>
      </c>
    </row>
    <row r="322" spans="1:26" x14ac:dyDescent="0.25">
      <c r="A322">
        <v>-124.02</v>
      </c>
      <c r="B322">
        <v>54.03</v>
      </c>
      <c r="C322" t="s">
        <v>1</v>
      </c>
      <c r="D322" t="s">
        <v>0</v>
      </c>
      <c r="E322" s="1">
        <v>41595</v>
      </c>
      <c r="F322">
        <v>2013</v>
      </c>
      <c r="G322">
        <v>11</v>
      </c>
      <c r="H322">
        <v>17</v>
      </c>
      <c r="I322" t="s">
        <v>2</v>
      </c>
      <c r="J322">
        <v>-7.5</v>
      </c>
      <c r="L322">
        <v>-12</v>
      </c>
      <c r="N322">
        <v>-9.8000000000000007</v>
      </c>
      <c r="P322">
        <v>27.8</v>
      </c>
      <c r="R322">
        <v>0</v>
      </c>
      <c r="T322">
        <v>0</v>
      </c>
      <c r="V322">
        <v>6.4</v>
      </c>
      <c r="X322">
        <v>6.4</v>
      </c>
      <c r="Z322">
        <v>0</v>
      </c>
    </row>
    <row r="323" spans="1:26" x14ac:dyDescent="0.25">
      <c r="A323">
        <v>-124.02</v>
      </c>
      <c r="B323">
        <v>54.03</v>
      </c>
      <c r="C323" t="s">
        <v>1</v>
      </c>
      <c r="D323" t="s">
        <v>0</v>
      </c>
      <c r="E323" s="1">
        <v>41596</v>
      </c>
      <c r="F323">
        <v>2013</v>
      </c>
      <c r="G323">
        <v>11</v>
      </c>
      <c r="H323">
        <v>18</v>
      </c>
      <c r="I323" t="s">
        <v>2</v>
      </c>
      <c r="J323">
        <v>-12</v>
      </c>
      <c r="L323">
        <v>-14</v>
      </c>
      <c r="N323">
        <v>-13</v>
      </c>
      <c r="P323">
        <v>31</v>
      </c>
      <c r="R323">
        <v>0</v>
      </c>
      <c r="T323">
        <v>0</v>
      </c>
      <c r="V323">
        <v>0</v>
      </c>
      <c r="W323" t="s">
        <v>3</v>
      </c>
      <c r="X323">
        <v>0</v>
      </c>
      <c r="Y323" t="s">
        <v>3</v>
      </c>
      <c r="Z323">
        <v>0</v>
      </c>
    </row>
    <row r="324" spans="1:26" x14ac:dyDescent="0.25">
      <c r="A324">
        <v>-124.02</v>
      </c>
      <c r="B324">
        <v>54.03</v>
      </c>
      <c r="C324" t="s">
        <v>1</v>
      </c>
      <c r="D324" t="s">
        <v>0</v>
      </c>
      <c r="E324" s="1">
        <v>41597</v>
      </c>
      <c r="F324">
        <v>2013</v>
      </c>
      <c r="G324">
        <v>11</v>
      </c>
      <c r="H324">
        <v>19</v>
      </c>
    </row>
    <row r="325" spans="1:26" x14ac:dyDescent="0.25">
      <c r="A325">
        <v>-124.02</v>
      </c>
      <c r="B325">
        <v>54.03</v>
      </c>
      <c r="C325" t="s">
        <v>1</v>
      </c>
      <c r="D325" t="s">
        <v>0</v>
      </c>
      <c r="E325" s="1">
        <v>41598</v>
      </c>
      <c r="F325">
        <v>2013</v>
      </c>
      <c r="G325">
        <v>11</v>
      </c>
      <c r="H325">
        <v>20</v>
      </c>
      <c r="I325" t="s">
        <v>2</v>
      </c>
      <c r="J325">
        <v>-7</v>
      </c>
      <c r="L325">
        <v>-15</v>
      </c>
      <c r="N325">
        <v>-11</v>
      </c>
      <c r="P325">
        <v>29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6" x14ac:dyDescent="0.25">
      <c r="A326">
        <v>-124.02</v>
      </c>
      <c r="B326">
        <v>54.03</v>
      </c>
      <c r="C326" t="s">
        <v>1</v>
      </c>
      <c r="D326" t="s">
        <v>0</v>
      </c>
      <c r="E326" s="1">
        <v>41599</v>
      </c>
      <c r="F326">
        <v>2013</v>
      </c>
      <c r="G326">
        <v>11</v>
      </c>
      <c r="H326">
        <v>21</v>
      </c>
      <c r="I326" t="s">
        <v>2</v>
      </c>
      <c r="J326">
        <v>3</v>
      </c>
      <c r="L326">
        <v>-13.5</v>
      </c>
      <c r="N326">
        <v>-5.3</v>
      </c>
      <c r="P326">
        <v>23.3</v>
      </c>
      <c r="R326">
        <v>0</v>
      </c>
      <c r="T326">
        <v>0</v>
      </c>
      <c r="V326">
        <v>0</v>
      </c>
      <c r="X326">
        <v>0</v>
      </c>
      <c r="Z326">
        <v>0</v>
      </c>
    </row>
    <row r="327" spans="1:26" x14ac:dyDescent="0.25">
      <c r="A327">
        <v>-124.02</v>
      </c>
      <c r="B327">
        <v>54.03</v>
      </c>
      <c r="C327" t="s">
        <v>1</v>
      </c>
      <c r="D327" t="s">
        <v>0</v>
      </c>
      <c r="E327" s="1">
        <v>41600</v>
      </c>
      <c r="F327">
        <v>2013</v>
      </c>
      <c r="G327">
        <v>11</v>
      </c>
      <c r="H327">
        <v>22</v>
      </c>
      <c r="I327" t="s">
        <v>2</v>
      </c>
      <c r="J327">
        <v>3</v>
      </c>
      <c r="L327">
        <v>-2</v>
      </c>
      <c r="N327">
        <v>0.5</v>
      </c>
      <c r="P327">
        <v>17.5</v>
      </c>
      <c r="R327">
        <v>0</v>
      </c>
      <c r="T327">
        <v>0</v>
      </c>
      <c r="V327">
        <v>0</v>
      </c>
      <c r="X327">
        <v>0</v>
      </c>
      <c r="Z327">
        <v>0</v>
      </c>
    </row>
    <row r="328" spans="1:26" x14ac:dyDescent="0.25">
      <c r="A328">
        <v>-124.02</v>
      </c>
      <c r="B328">
        <v>54.03</v>
      </c>
      <c r="C328" t="s">
        <v>1</v>
      </c>
      <c r="D328" t="s">
        <v>0</v>
      </c>
      <c r="E328" s="1">
        <v>41601</v>
      </c>
      <c r="F328">
        <v>2013</v>
      </c>
      <c r="G328">
        <v>11</v>
      </c>
      <c r="H328">
        <v>23</v>
      </c>
    </row>
    <row r="329" spans="1:26" x14ac:dyDescent="0.25">
      <c r="A329">
        <v>-124.02</v>
      </c>
      <c r="B329">
        <v>54.03</v>
      </c>
      <c r="C329" t="s">
        <v>1</v>
      </c>
      <c r="D329" t="s">
        <v>0</v>
      </c>
      <c r="E329" s="1">
        <v>41602</v>
      </c>
      <c r="F329">
        <v>2013</v>
      </c>
      <c r="G329">
        <v>11</v>
      </c>
      <c r="H329">
        <v>24</v>
      </c>
      <c r="I329" t="s">
        <v>2</v>
      </c>
      <c r="J329">
        <v>-1</v>
      </c>
      <c r="L329">
        <v>-6.5</v>
      </c>
      <c r="N329">
        <v>-3.8</v>
      </c>
      <c r="P329">
        <v>21.8</v>
      </c>
      <c r="R329">
        <v>0</v>
      </c>
      <c r="T329">
        <v>0</v>
      </c>
      <c r="V329">
        <v>0</v>
      </c>
      <c r="X329">
        <v>0</v>
      </c>
      <c r="Z329">
        <v>0</v>
      </c>
    </row>
    <row r="330" spans="1:26" x14ac:dyDescent="0.25">
      <c r="A330">
        <v>-124.02</v>
      </c>
      <c r="B330">
        <v>54.03</v>
      </c>
      <c r="C330" t="s">
        <v>1</v>
      </c>
      <c r="D330" t="s">
        <v>0</v>
      </c>
      <c r="E330" s="1">
        <v>41603</v>
      </c>
      <c r="F330">
        <v>2013</v>
      </c>
      <c r="G330">
        <v>11</v>
      </c>
      <c r="H330">
        <v>25</v>
      </c>
      <c r="I330" t="s">
        <v>2</v>
      </c>
      <c r="J330">
        <v>0</v>
      </c>
      <c r="L330">
        <v>-3</v>
      </c>
      <c r="N330">
        <v>-1.5</v>
      </c>
      <c r="P330">
        <v>19.5</v>
      </c>
      <c r="R330">
        <v>0</v>
      </c>
      <c r="T330">
        <v>0</v>
      </c>
      <c r="V330">
        <v>0</v>
      </c>
      <c r="X330">
        <v>0</v>
      </c>
      <c r="Z330">
        <v>0</v>
      </c>
    </row>
    <row r="331" spans="1:26" x14ac:dyDescent="0.25">
      <c r="A331">
        <v>-124.02</v>
      </c>
      <c r="B331">
        <v>54.03</v>
      </c>
      <c r="C331" t="s">
        <v>1</v>
      </c>
      <c r="D331" t="s">
        <v>0</v>
      </c>
      <c r="E331" s="1">
        <v>41604</v>
      </c>
      <c r="F331">
        <v>2013</v>
      </c>
      <c r="G331">
        <v>11</v>
      </c>
      <c r="H331">
        <v>26</v>
      </c>
      <c r="I331" t="s">
        <v>2</v>
      </c>
      <c r="J331">
        <v>-1</v>
      </c>
      <c r="L331">
        <v>-2</v>
      </c>
      <c r="N331">
        <v>-1.5</v>
      </c>
      <c r="P331">
        <v>19.5</v>
      </c>
      <c r="R331">
        <v>0</v>
      </c>
      <c r="T331">
        <v>0</v>
      </c>
      <c r="V331">
        <v>0</v>
      </c>
      <c r="X331">
        <v>0</v>
      </c>
      <c r="Z331">
        <v>0</v>
      </c>
    </row>
    <row r="332" spans="1:26" x14ac:dyDescent="0.25">
      <c r="A332">
        <v>-124.02</v>
      </c>
      <c r="B332">
        <v>54.03</v>
      </c>
      <c r="C332" t="s">
        <v>1</v>
      </c>
      <c r="D332" t="s">
        <v>0</v>
      </c>
      <c r="E332" s="1">
        <v>41605</v>
      </c>
      <c r="F332">
        <v>2013</v>
      </c>
      <c r="G332">
        <v>11</v>
      </c>
      <c r="H332">
        <v>27</v>
      </c>
      <c r="I332" t="s">
        <v>2</v>
      </c>
      <c r="J332">
        <v>0</v>
      </c>
      <c r="L332">
        <v>-4</v>
      </c>
      <c r="N332">
        <v>-2</v>
      </c>
      <c r="P332">
        <v>20</v>
      </c>
      <c r="R332">
        <v>0</v>
      </c>
      <c r="T332">
        <v>1</v>
      </c>
      <c r="V332">
        <v>0</v>
      </c>
      <c r="X332">
        <v>1</v>
      </c>
      <c r="Z332">
        <v>0</v>
      </c>
    </row>
    <row r="333" spans="1:26" x14ac:dyDescent="0.25">
      <c r="A333">
        <v>-124.02</v>
      </c>
      <c r="B333">
        <v>54.03</v>
      </c>
      <c r="C333" t="s">
        <v>1</v>
      </c>
      <c r="D333" t="s">
        <v>0</v>
      </c>
      <c r="E333" s="1">
        <v>41606</v>
      </c>
      <c r="F333">
        <v>2013</v>
      </c>
      <c r="G333">
        <v>11</v>
      </c>
      <c r="H333">
        <v>28</v>
      </c>
      <c r="I333" t="s">
        <v>2</v>
      </c>
      <c r="J333">
        <v>5</v>
      </c>
      <c r="L333">
        <v>-1</v>
      </c>
      <c r="N333">
        <v>2</v>
      </c>
      <c r="P333">
        <v>16</v>
      </c>
      <c r="R333">
        <v>0</v>
      </c>
      <c r="T333">
        <v>0</v>
      </c>
      <c r="V333">
        <v>0</v>
      </c>
      <c r="W333" t="s">
        <v>3</v>
      </c>
      <c r="X333">
        <v>0</v>
      </c>
      <c r="Y333" t="s">
        <v>3</v>
      </c>
      <c r="Z333">
        <v>0</v>
      </c>
    </row>
    <row r="334" spans="1:26" x14ac:dyDescent="0.25">
      <c r="A334">
        <v>-124.02</v>
      </c>
      <c r="B334">
        <v>54.03</v>
      </c>
      <c r="C334" t="s">
        <v>1</v>
      </c>
      <c r="D334" t="s">
        <v>0</v>
      </c>
      <c r="E334" s="1">
        <v>41607</v>
      </c>
      <c r="F334">
        <v>2013</v>
      </c>
      <c r="G334">
        <v>11</v>
      </c>
      <c r="H334">
        <v>29</v>
      </c>
      <c r="I334" t="s">
        <v>2</v>
      </c>
      <c r="J334">
        <v>5</v>
      </c>
      <c r="L334">
        <v>-3</v>
      </c>
      <c r="N334">
        <v>1</v>
      </c>
      <c r="P334">
        <v>17</v>
      </c>
      <c r="R334">
        <v>0</v>
      </c>
      <c r="T334">
        <v>4</v>
      </c>
      <c r="V334">
        <v>0</v>
      </c>
      <c r="X334">
        <v>4</v>
      </c>
      <c r="Z334">
        <v>0</v>
      </c>
    </row>
    <row r="335" spans="1:26" x14ac:dyDescent="0.25">
      <c r="A335">
        <v>-124.02</v>
      </c>
      <c r="B335">
        <v>54.03</v>
      </c>
      <c r="C335" t="s">
        <v>1</v>
      </c>
      <c r="D335" t="s">
        <v>0</v>
      </c>
      <c r="E335" s="1">
        <v>41608</v>
      </c>
      <c r="F335">
        <v>2013</v>
      </c>
      <c r="G335">
        <v>11</v>
      </c>
      <c r="H335">
        <v>30</v>
      </c>
    </row>
    <row r="336" spans="1:26" x14ac:dyDescent="0.25">
      <c r="A336">
        <v>-124.02</v>
      </c>
      <c r="B336">
        <v>54.03</v>
      </c>
      <c r="C336" t="s">
        <v>1</v>
      </c>
      <c r="D336" t="s">
        <v>0</v>
      </c>
      <c r="E336" s="1">
        <v>41609</v>
      </c>
      <c r="F336">
        <v>2013</v>
      </c>
      <c r="G336">
        <v>12</v>
      </c>
      <c r="H336">
        <v>1</v>
      </c>
    </row>
    <row r="337" spans="1:26" x14ac:dyDescent="0.25">
      <c r="A337">
        <v>-124.02</v>
      </c>
      <c r="B337">
        <v>54.03</v>
      </c>
      <c r="C337" t="s">
        <v>1</v>
      </c>
      <c r="D337" t="s">
        <v>0</v>
      </c>
      <c r="E337" s="1">
        <v>41610</v>
      </c>
      <c r="F337">
        <v>2013</v>
      </c>
      <c r="G337">
        <v>12</v>
      </c>
      <c r="H337">
        <v>2</v>
      </c>
      <c r="I337" t="s">
        <v>2</v>
      </c>
      <c r="J337">
        <v>-9.5</v>
      </c>
      <c r="L337">
        <v>-13.5</v>
      </c>
      <c r="N337">
        <v>-11.5</v>
      </c>
      <c r="P337">
        <v>29.5</v>
      </c>
      <c r="R337">
        <v>0</v>
      </c>
      <c r="T337">
        <v>0</v>
      </c>
      <c r="V337">
        <v>0</v>
      </c>
      <c r="X337">
        <v>0</v>
      </c>
      <c r="Z337">
        <v>0</v>
      </c>
    </row>
    <row r="338" spans="1:26" x14ac:dyDescent="0.25">
      <c r="A338">
        <v>-124.02</v>
      </c>
      <c r="B338">
        <v>54.03</v>
      </c>
      <c r="C338" t="s">
        <v>1</v>
      </c>
      <c r="D338" t="s">
        <v>0</v>
      </c>
      <c r="E338" s="1">
        <v>41611</v>
      </c>
      <c r="F338">
        <v>2013</v>
      </c>
      <c r="G338">
        <v>12</v>
      </c>
      <c r="H338">
        <v>3</v>
      </c>
      <c r="I338" t="s">
        <v>2</v>
      </c>
      <c r="J338">
        <v>-6.5</v>
      </c>
      <c r="L338">
        <v>-17</v>
      </c>
      <c r="N338">
        <v>-11.8</v>
      </c>
      <c r="P338">
        <v>29.8</v>
      </c>
      <c r="R338">
        <v>0</v>
      </c>
      <c r="T338">
        <v>0</v>
      </c>
      <c r="V338">
        <v>0</v>
      </c>
      <c r="X338">
        <v>0</v>
      </c>
      <c r="Z338">
        <v>0</v>
      </c>
    </row>
    <row r="339" spans="1:26" x14ac:dyDescent="0.25">
      <c r="A339">
        <v>-124.02</v>
      </c>
      <c r="B339">
        <v>54.03</v>
      </c>
      <c r="C339" t="s">
        <v>1</v>
      </c>
      <c r="D339" t="s">
        <v>0</v>
      </c>
      <c r="E339" s="1">
        <v>41612</v>
      </c>
      <c r="F339">
        <v>2013</v>
      </c>
      <c r="G339">
        <v>12</v>
      </c>
      <c r="H339">
        <v>4</v>
      </c>
      <c r="I339" t="s">
        <v>2</v>
      </c>
      <c r="J339">
        <v>-14</v>
      </c>
      <c r="L339">
        <v>-21</v>
      </c>
      <c r="N339">
        <v>-17.5</v>
      </c>
      <c r="P339">
        <v>35.5</v>
      </c>
      <c r="R339">
        <v>0</v>
      </c>
      <c r="T339">
        <v>0</v>
      </c>
      <c r="V339">
        <v>0</v>
      </c>
      <c r="W339" t="s">
        <v>3</v>
      </c>
      <c r="X339">
        <v>0</v>
      </c>
      <c r="Y339" t="s">
        <v>3</v>
      </c>
      <c r="Z339">
        <v>0</v>
      </c>
    </row>
    <row r="340" spans="1:26" x14ac:dyDescent="0.25">
      <c r="A340">
        <v>-124.02</v>
      </c>
      <c r="B340">
        <v>54.03</v>
      </c>
      <c r="C340" t="s">
        <v>1</v>
      </c>
      <c r="D340" t="s">
        <v>0</v>
      </c>
      <c r="E340" s="1">
        <v>41613</v>
      </c>
      <c r="F340">
        <v>2013</v>
      </c>
      <c r="G340">
        <v>12</v>
      </c>
      <c r="H340">
        <v>5</v>
      </c>
      <c r="I340" t="s">
        <v>2</v>
      </c>
      <c r="J340">
        <v>-8</v>
      </c>
      <c r="L340">
        <v>-18</v>
      </c>
      <c r="N340">
        <v>-13</v>
      </c>
      <c r="P340">
        <v>31</v>
      </c>
      <c r="R340">
        <v>0</v>
      </c>
      <c r="T340">
        <v>0</v>
      </c>
      <c r="V340">
        <v>0</v>
      </c>
      <c r="X340">
        <v>0</v>
      </c>
      <c r="Z340">
        <v>0</v>
      </c>
    </row>
    <row r="341" spans="1:26" x14ac:dyDescent="0.25">
      <c r="A341">
        <v>-124.02</v>
      </c>
      <c r="B341">
        <v>54.03</v>
      </c>
      <c r="C341" t="s">
        <v>1</v>
      </c>
      <c r="D341" t="s">
        <v>0</v>
      </c>
      <c r="E341" s="1">
        <v>41614</v>
      </c>
      <c r="F341">
        <v>2013</v>
      </c>
      <c r="G341">
        <v>12</v>
      </c>
      <c r="H341">
        <v>6</v>
      </c>
      <c r="I341" t="s">
        <v>2</v>
      </c>
      <c r="J341">
        <v>-13</v>
      </c>
      <c r="L341">
        <v>-25</v>
      </c>
      <c r="N341">
        <v>-19</v>
      </c>
      <c r="P341">
        <v>37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-124.02</v>
      </c>
      <c r="B342">
        <v>54.03</v>
      </c>
      <c r="C342" t="s">
        <v>1</v>
      </c>
      <c r="D342" t="s">
        <v>0</v>
      </c>
      <c r="E342" s="1">
        <v>41615</v>
      </c>
      <c r="F342">
        <v>2013</v>
      </c>
      <c r="G342">
        <v>12</v>
      </c>
      <c r="H342">
        <v>7</v>
      </c>
    </row>
    <row r="343" spans="1:26" x14ac:dyDescent="0.25">
      <c r="A343">
        <v>-124.02</v>
      </c>
      <c r="B343">
        <v>54.03</v>
      </c>
      <c r="C343" t="s">
        <v>1</v>
      </c>
      <c r="D343" t="s">
        <v>0</v>
      </c>
      <c r="E343" s="1">
        <v>41616</v>
      </c>
      <c r="F343">
        <v>2013</v>
      </c>
      <c r="G343">
        <v>12</v>
      </c>
      <c r="H343">
        <v>8</v>
      </c>
    </row>
    <row r="344" spans="1:26" x14ac:dyDescent="0.25">
      <c r="A344">
        <v>-124.02</v>
      </c>
      <c r="B344">
        <v>54.03</v>
      </c>
      <c r="C344" t="s">
        <v>1</v>
      </c>
      <c r="D344" t="s">
        <v>0</v>
      </c>
      <c r="E344" s="1">
        <v>41617</v>
      </c>
      <c r="F344">
        <v>2013</v>
      </c>
      <c r="G344">
        <v>12</v>
      </c>
      <c r="H344">
        <v>9</v>
      </c>
      <c r="I344" t="s">
        <v>2</v>
      </c>
      <c r="J344">
        <v>-9</v>
      </c>
      <c r="L344">
        <v>-16</v>
      </c>
      <c r="N344">
        <v>-12.5</v>
      </c>
      <c r="P344">
        <v>30.5</v>
      </c>
      <c r="R344">
        <v>0</v>
      </c>
      <c r="T344">
        <v>0</v>
      </c>
      <c r="V344">
        <v>0</v>
      </c>
      <c r="X344">
        <v>0</v>
      </c>
      <c r="Z344">
        <v>0</v>
      </c>
    </row>
    <row r="345" spans="1:26" x14ac:dyDescent="0.25">
      <c r="A345">
        <v>-124.02</v>
      </c>
      <c r="B345">
        <v>54.03</v>
      </c>
      <c r="C345" t="s">
        <v>1</v>
      </c>
      <c r="D345" t="s">
        <v>0</v>
      </c>
      <c r="E345" s="1">
        <v>41618</v>
      </c>
      <c r="F345">
        <v>2013</v>
      </c>
      <c r="G345">
        <v>12</v>
      </c>
      <c r="H345">
        <v>10</v>
      </c>
      <c r="I345" t="s">
        <v>2</v>
      </c>
      <c r="J345">
        <v>0</v>
      </c>
      <c r="L345">
        <v>-12</v>
      </c>
      <c r="N345">
        <v>-6</v>
      </c>
      <c r="P345">
        <v>24</v>
      </c>
      <c r="R345">
        <v>0</v>
      </c>
      <c r="T345">
        <v>2.6</v>
      </c>
      <c r="V345">
        <v>0</v>
      </c>
      <c r="X345">
        <v>2.6</v>
      </c>
      <c r="Z345">
        <v>0</v>
      </c>
    </row>
    <row r="346" spans="1:26" x14ac:dyDescent="0.25">
      <c r="A346">
        <v>-124.02</v>
      </c>
      <c r="B346">
        <v>54.03</v>
      </c>
      <c r="C346" t="s">
        <v>1</v>
      </c>
      <c r="D346" t="s">
        <v>0</v>
      </c>
      <c r="E346" s="1">
        <v>41619</v>
      </c>
      <c r="F346">
        <v>2013</v>
      </c>
      <c r="G346">
        <v>12</v>
      </c>
      <c r="H346">
        <v>11</v>
      </c>
      <c r="I346" t="s">
        <v>2</v>
      </c>
      <c r="J346">
        <v>1.5</v>
      </c>
      <c r="L346">
        <v>-5</v>
      </c>
      <c r="N346">
        <v>-1.8</v>
      </c>
      <c r="P346">
        <v>19.8</v>
      </c>
      <c r="R346">
        <v>0</v>
      </c>
      <c r="T346">
        <v>3</v>
      </c>
      <c r="V346">
        <v>6.8</v>
      </c>
      <c r="X346">
        <v>9.8000000000000007</v>
      </c>
      <c r="Z346">
        <v>0</v>
      </c>
    </row>
    <row r="347" spans="1:26" x14ac:dyDescent="0.25">
      <c r="A347">
        <v>-124.02</v>
      </c>
      <c r="B347">
        <v>54.03</v>
      </c>
      <c r="C347" t="s">
        <v>1</v>
      </c>
      <c r="D347" t="s">
        <v>0</v>
      </c>
      <c r="E347" s="1">
        <v>41620</v>
      </c>
      <c r="F347">
        <v>2013</v>
      </c>
      <c r="G347">
        <v>12</v>
      </c>
      <c r="H347">
        <v>12</v>
      </c>
    </row>
    <row r="348" spans="1:26" x14ac:dyDescent="0.25">
      <c r="A348">
        <v>-124.02</v>
      </c>
      <c r="B348">
        <v>54.03</v>
      </c>
      <c r="C348" t="s">
        <v>1</v>
      </c>
      <c r="D348" t="s">
        <v>0</v>
      </c>
      <c r="E348" s="1">
        <v>41621</v>
      </c>
      <c r="F348">
        <v>2013</v>
      </c>
      <c r="G348">
        <v>12</v>
      </c>
      <c r="H348">
        <v>13</v>
      </c>
      <c r="I348" t="s">
        <v>2</v>
      </c>
      <c r="J348">
        <v>0</v>
      </c>
      <c r="L348">
        <v>-4</v>
      </c>
      <c r="N348">
        <v>-2</v>
      </c>
      <c r="P348">
        <v>20</v>
      </c>
      <c r="R348">
        <v>0</v>
      </c>
      <c r="T348">
        <v>0</v>
      </c>
      <c r="V348">
        <v>0</v>
      </c>
      <c r="X348">
        <v>0</v>
      </c>
      <c r="Z348">
        <v>0</v>
      </c>
    </row>
    <row r="349" spans="1:26" x14ac:dyDescent="0.25">
      <c r="A349">
        <v>-124.02</v>
      </c>
      <c r="B349">
        <v>54.03</v>
      </c>
      <c r="C349" t="s">
        <v>1</v>
      </c>
      <c r="D349" t="s">
        <v>0</v>
      </c>
      <c r="E349" s="1">
        <v>41622</v>
      </c>
      <c r="F349">
        <v>2013</v>
      </c>
      <c r="G349">
        <v>12</v>
      </c>
      <c r="H349">
        <v>14</v>
      </c>
      <c r="I349" t="s">
        <v>2</v>
      </c>
      <c r="J349">
        <v>4.5</v>
      </c>
      <c r="L349">
        <v>-2</v>
      </c>
      <c r="N349">
        <v>1.3</v>
      </c>
      <c r="P349">
        <v>16.7</v>
      </c>
      <c r="R349">
        <v>0</v>
      </c>
      <c r="T349">
        <v>2.2000000000000002</v>
      </c>
      <c r="V349">
        <v>0</v>
      </c>
      <c r="X349">
        <v>2.2000000000000002</v>
      </c>
      <c r="Z349">
        <v>0</v>
      </c>
    </row>
    <row r="350" spans="1:26" x14ac:dyDescent="0.25">
      <c r="A350">
        <v>-124.02</v>
      </c>
      <c r="B350">
        <v>54.03</v>
      </c>
      <c r="C350" t="s">
        <v>1</v>
      </c>
      <c r="D350" t="s">
        <v>0</v>
      </c>
      <c r="E350" s="1">
        <v>41623</v>
      </c>
      <c r="F350">
        <v>2013</v>
      </c>
      <c r="G350">
        <v>12</v>
      </c>
      <c r="H350">
        <v>15</v>
      </c>
      <c r="I350" t="s">
        <v>2</v>
      </c>
      <c r="J350">
        <v>6</v>
      </c>
      <c r="L350">
        <v>-2</v>
      </c>
      <c r="N350">
        <v>2</v>
      </c>
      <c r="P350">
        <v>16</v>
      </c>
      <c r="R350">
        <v>0</v>
      </c>
      <c r="T350">
        <v>0</v>
      </c>
      <c r="V350">
        <v>0</v>
      </c>
      <c r="X350">
        <v>0</v>
      </c>
      <c r="Z350">
        <v>0</v>
      </c>
    </row>
    <row r="351" spans="1:26" x14ac:dyDescent="0.25">
      <c r="A351">
        <v>-124.02</v>
      </c>
      <c r="B351">
        <v>54.03</v>
      </c>
      <c r="C351" t="s">
        <v>1</v>
      </c>
      <c r="D351" t="s">
        <v>0</v>
      </c>
      <c r="E351" s="1">
        <v>41624</v>
      </c>
      <c r="F351">
        <v>2013</v>
      </c>
      <c r="G351">
        <v>12</v>
      </c>
      <c r="H351">
        <v>16</v>
      </c>
      <c r="I351" t="s">
        <v>2</v>
      </c>
      <c r="J351">
        <v>1.5</v>
      </c>
      <c r="L351">
        <v>-5.5</v>
      </c>
      <c r="N351">
        <v>-2</v>
      </c>
      <c r="P351">
        <v>20</v>
      </c>
      <c r="R351">
        <v>0</v>
      </c>
      <c r="T351">
        <v>0</v>
      </c>
      <c r="V351">
        <v>0</v>
      </c>
      <c r="X351">
        <v>0</v>
      </c>
      <c r="Z351">
        <v>0</v>
      </c>
    </row>
    <row r="352" spans="1:26" x14ac:dyDescent="0.25">
      <c r="A352">
        <v>-124.02</v>
      </c>
      <c r="B352">
        <v>54.03</v>
      </c>
      <c r="C352" t="s">
        <v>1</v>
      </c>
      <c r="D352" t="s">
        <v>0</v>
      </c>
      <c r="E352" s="1">
        <v>41625</v>
      </c>
      <c r="F352">
        <v>2013</v>
      </c>
      <c r="G352">
        <v>12</v>
      </c>
      <c r="H352">
        <v>17</v>
      </c>
      <c r="I352" t="s">
        <v>2</v>
      </c>
      <c r="J352">
        <v>7.5</v>
      </c>
      <c r="L352">
        <v>-4</v>
      </c>
      <c r="N352">
        <v>1.8</v>
      </c>
      <c r="P352">
        <v>16.2</v>
      </c>
      <c r="R352">
        <v>0</v>
      </c>
      <c r="T352">
        <v>0</v>
      </c>
      <c r="V352">
        <v>0</v>
      </c>
      <c r="X352">
        <v>0</v>
      </c>
      <c r="Z352">
        <v>0</v>
      </c>
    </row>
    <row r="353" spans="1:26" x14ac:dyDescent="0.25">
      <c r="A353">
        <v>-124.02</v>
      </c>
      <c r="B353">
        <v>54.03</v>
      </c>
      <c r="C353" t="s">
        <v>1</v>
      </c>
      <c r="D353" t="s">
        <v>0</v>
      </c>
      <c r="E353" s="1">
        <v>41626</v>
      </c>
      <c r="F353">
        <v>2013</v>
      </c>
      <c r="G353">
        <v>12</v>
      </c>
      <c r="H353">
        <v>18</v>
      </c>
      <c r="I353" t="s">
        <v>2</v>
      </c>
      <c r="J353">
        <v>-5.5</v>
      </c>
      <c r="L353">
        <v>-7.5</v>
      </c>
      <c r="N353">
        <v>-6.5</v>
      </c>
      <c r="P353">
        <v>24.5</v>
      </c>
      <c r="R353">
        <v>0</v>
      </c>
      <c r="T353">
        <v>0</v>
      </c>
      <c r="V353">
        <v>0</v>
      </c>
      <c r="X353">
        <v>0</v>
      </c>
      <c r="Z353">
        <v>0</v>
      </c>
    </row>
    <row r="354" spans="1:26" x14ac:dyDescent="0.25">
      <c r="A354">
        <v>-124.02</v>
      </c>
      <c r="B354">
        <v>54.03</v>
      </c>
      <c r="C354" t="s">
        <v>1</v>
      </c>
      <c r="D354" t="s">
        <v>0</v>
      </c>
      <c r="E354" s="1">
        <v>41627</v>
      </c>
      <c r="F354">
        <v>2013</v>
      </c>
      <c r="G354">
        <v>12</v>
      </c>
      <c r="H354">
        <v>19</v>
      </c>
      <c r="I354" t="s">
        <v>2</v>
      </c>
      <c r="J354">
        <v>-7</v>
      </c>
      <c r="L354">
        <v>-18</v>
      </c>
      <c r="N354">
        <v>-12.5</v>
      </c>
      <c r="P354">
        <v>30.5</v>
      </c>
      <c r="R354">
        <v>0</v>
      </c>
      <c r="T354">
        <v>0</v>
      </c>
      <c r="V354">
        <v>15.8</v>
      </c>
      <c r="X354">
        <v>15.8</v>
      </c>
      <c r="Z354">
        <v>0</v>
      </c>
    </row>
    <row r="355" spans="1:26" x14ac:dyDescent="0.25">
      <c r="A355">
        <v>-124.02</v>
      </c>
      <c r="B355">
        <v>54.03</v>
      </c>
      <c r="C355" t="s">
        <v>1</v>
      </c>
      <c r="D355" t="s">
        <v>0</v>
      </c>
      <c r="E355" s="1">
        <v>41628</v>
      </c>
      <c r="F355">
        <v>2013</v>
      </c>
      <c r="G355">
        <v>12</v>
      </c>
      <c r="H355">
        <v>20</v>
      </c>
      <c r="I355" t="s">
        <v>2</v>
      </c>
      <c r="J355">
        <v>-5</v>
      </c>
      <c r="L355">
        <v>-11</v>
      </c>
      <c r="N355">
        <v>-8</v>
      </c>
      <c r="P355">
        <v>26</v>
      </c>
      <c r="R355">
        <v>0</v>
      </c>
      <c r="T355">
        <v>0</v>
      </c>
      <c r="V355">
        <v>5.6</v>
      </c>
      <c r="X355">
        <v>5.6</v>
      </c>
      <c r="Z355">
        <v>0</v>
      </c>
    </row>
    <row r="356" spans="1:26" x14ac:dyDescent="0.25">
      <c r="A356">
        <v>-124.02</v>
      </c>
      <c r="B356">
        <v>54.03</v>
      </c>
      <c r="C356" t="s">
        <v>1</v>
      </c>
      <c r="D356" t="s">
        <v>0</v>
      </c>
      <c r="E356" s="1">
        <v>41629</v>
      </c>
      <c r="F356">
        <v>2013</v>
      </c>
      <c r="G356">
        <v>12</v>
      </c>
      <c r="H356">
        <v>21</v>
      </c>
      <c r="I356" t="s">
        <v>2</v>
      </c>
      <c r="J356">
        <v>-7</v>
      </c>
      <c r="L356">
        <v>-17</v>
      </c>
      <c r="N356">
        <v>-12</v>
      </c>
      <c r="P356">
        <v>30</v>
      </c>
      <c r="R356">
        <v>0</v>
      </c>
      <c r="T356">
        <v>0</v>
      </c>
      <c r="V356">
        <v>0</v>
      </c>
      <c r="W356" t="s">
        <v>3</v>
      </c>
      <c r="X356">
        <v>0</v>
      </c>
      <c r="Y356" t="s">
        <v>3</v>
      </c>
      <c r="Z356">
        <v>0</v>
      </c>
    </row>
    <row r="357" spans="1:26" x14ac:dyDescent="0.25">
      <c r="A357">
        <v>-124.02</v>
      </c>
      <c r="B357">
        <v>54.03</v>
      </c>
      <c r="C357" t="s">
        <v>1</v>
      </c>
      <c r="D357" t="s">
        <v>0</v>
      </c>
      <c r="E357" s="1">
        <v>41630</v>
      </c>
      <c r="F357">
        <v>2013</v>
      </c>
      <c r="G357">
        <v>12</v>
      </c>
      <c r="H357">
        <v>22</v>
      </c>
    </row>
    <row r="358" spans="1:26" x14ac:dyDescent="0.25">
      <c r="A358">
        <v>-124.02</v>
      </c>
      <c r="B358">
        <v>54.03</v>
      </c>
      <c r="C358" t="s">
        <v>1</v>
      </c>
      <c r="D358" t="s">
        <v>0</v>
      </c>
      <c r="E358" s="1">
        <v>41631</v>
      </c>
      <c r="F358">
        <v>2013</v>
      </c>
      <c r="G358">
        <v>12</v>
      </c>
      <c r="H358">
        <v>23</v>
      </c>
      <c r="I358" t="s">
        <v>2</v>
      </c>
      <c r="J358">
        <v>5</v>
      </c>
      <c r="L358">
        <v>-5</v>
      </c>
      <c r="N358">
        <v>0</v>
      </c>
      <c r="P358">
        <v>18</v>
      </c>
      <c r="R358">
        <v>0</v>
      </c>
      <c r="T358">
        <v>0</v>
      </c>
      <c r="V358">
        <v>0</v>
      </c>
      <c r="X358">
        <v>0</v>
      </c>
      <c r="Z358">
        <v>0</v>
      </c>
    </row>
    <row r="359" spans="1:26" x14ac:dyDescent="0.25">
      <c r="A359">
        <v>-124.02</v>
      </c>
      <c r="B359">
        <v>54.03</v>
      </c>
      <c r="C359" t="s">
        <v>1</v>
      </c>
      <c r="D359" t="s">
        <v>0</v>
      </c>
      <c r="E359" s="1">
        <v>41632</v>
      </c>
      <c r="F359">
        <v>2013</v>
      </c>
      <c r="G359">
        <v>12</v>
      </c>
      <c r="H359">
        <v>24</v>
      </c>
      <c r="I359" t="s">
        <v>2</v>
      </c>
      <c r="J359">
        <v>1.5</v>
      </c>
      <c r="L359">
        <v>-7</v>
      </c>
      <c r="N359">
        <v>-2.8</v>
      </c>
      <c r="P359">
        <v>20.8</v>
      </c>
      <c r="R359">
        <v>0</v>
      </c>
      <c r="T359">
        <v>0</v>
      </c>
      <c r="U359" t="s">
        <v>3</v>
      </c>
      <c r="V359">
        <v>0</v>
      </c>
      <c r="X359">
        <v>0</v>
      </c>
      <c r="Y359" t="s">
        <v>3</v>
      </c>
      <c r="Z359">
        <v>0</v>
      </c>
    </row>
    <row r="360" spans="1:26" x14ac:dyDescent="0.25">
      <c r="A360">
        <v>-124.02</v>
      </c>
      <c r="B360">
        <v>54.03</v>
      </c>
      <c r="C360" t="s">
        <v>1</v>
      </c>
      <c r="D360" t="s">
        <v>0</v>
      </c>
      <c r="E360" s="1">
        <v>41633</v>
      </c>
      <c r="F360">
        <v>2013</v>
      </c>
      <c r="G360">
        <v>12</v>
      </c>
      <c r="H360">
        <v>25</v>
      </c>
    </row>
    <row r="361" spans="1:26" x14ac:dyDescent="0.25">
      <c r="A361">
        <v>-124.02</v>
      </c>
      <c r="B361">
        <v>54.03</v>
      </c>
      <c r="C361" t="s">
        <v>1</v>
      </c>
      <c r="D361" t="s">
        <v>0</v>
      </c>
      <c r="E361" s="1">
        <v>41634</v>
      </c>
      <c r="F361">
        <v>2013</v>
      </c>
      <c r="G361">
        <v>12</v>
      </c>
      <c r="H361">
        <v>26</v>
      </c>
    </row>
    <row r="362" spans="1:26" x14ac:dyDescent="0.25">
      <c r="A362">
        <v>-124.02</v>
      </c>
      <c r="B362">
        <v>54.03</v>
      </c>
      <c r="C362" t="s">
        <v>1</v>
      </c>
      <c r="D362" t="s">
        <v>0</v>
      </c>
      <c r="E362" s="1">
        <v>41635</v>
      </c>
      <c r="F362">
        <v>2013</v>
      </c>
      <c r="G362">
        <v>12</v>
      </c>
      <c r="H362">
        <v>27</v>
      </c>
      <c r="I362" t="s">
        <v>2</v>
      </c>
      <c r="J362">
        <v>5</v>
      </c>
      <c r="L362">
        <v>1</v>
      </c>
      <c r="N362">
        <v>3</v>
      </c>
      <c r="P362">
        <v>15</v>
      </c>
      <c r="R362">
        <v>0</v>
      </c>
      <c r="T362">
        <v>1.8</v>
      </c>
      <c r="V362">
        <v>0</v>
      </c>
      <c r="X362">
        <v>1.8</v>
      </c>
      <c r="Z362">
        <v>0</v>
      </c>
    </row>
    <row r="363" spans="1:26" x14ac:dyDescent="0.25">
      <c r="A363">
        <v>-124.02</v>
      </c>
      <c r="B363">
        <v>54.03</v>
      </c>
      <c r="C363" t="s">
        <v>1</v>
      </c>
      <c r="D363" t="s">
        <v>0</v>
      </c>
      <c r="E363" s="1">
        <v>41636</v>
      </c>
      <c r="F363">
        <v>2013</v>
      </c>
      <c r="G363">
        <v>12</v>
      </c>
      <c r="H363">
        <v>28</v>
      </c>
      <c r="I363" t="s">
        <v>2</v>
      </c>
      <c r="J363">
        <v>-4</v>
      </c>
      <c r="L363">
        <v>-7</v>
      </c>
      <c r="N363">
        <v>-5.5</v>
      </c>
      <c r="P363">
        <v>23.5</v>
      </c>
      <c r="R363">
        <v>0</v>
      </c>
      <c r="T363">
        <v>0</v>
      </c>
      <c r="V363">
        <v>13</v>
      </c>
      <c r="X363">
        <v>13</v>
      </c>
      <c r="Z363">
        <v>0</v>
      </c>
    </row>
    <row r="364" spans="1:26" x14ac:dyDescent="0.25">
      <c r="A364">
        <v>-124.02</v>
      </c>
      <c r="B364">
        <v>54.03</v>
      </c>
      <c r="C364" t="s">
        <v>1</v>
      </c>
      <c r="D364" t="s">
        <v>0</v>
      </c>
      <c r="E364" s="1">
        <v>41637</v>
      </c>
      <c r="F364">
        <v>2013</v>
      </c>
      <c r="G364">
        <v>12</v>
      </c>
      <c r="H364">
        <v>29</v>
      </c>
      <c r="I364" t="s">
        <v>2</v>
      </c>
      <c r="J364">
        <v>5</v>
      </c>
      <c r="L364">
        <v>-7</v>
      </c>
      <c r="N364">
        <v>-1</v>
      </c>
      <c r="P364">
        <v>19</v>
      </c>
      <c r="R364">
        <v>0</v>
      </c>
      <c r="T364">
        <v>1</v>
      </c>
      <c r="V364">
        <v>0</v>
      </c>
      <c r="X364">
        <v>1</v>
      </c>
      <c r="Z364">
        <v>0</v>
      </c>
    </row>
    <row r="365" spans="1:26" x14ac:dyDescent="0.25">
      <c r="A365">
        <v>-124.02</v>
      </c>
      <c r="B365">
        <v>54.03</v>
      </c>
      <c r="C365" t="s">
        <v>1</v>
      </c>
      <c r="D365" t="s">
        <v>0</v>
      </c>
      <c r="E365" s="1">
        <v>41638</v>
      </c>
      <c r="F365">
        <v>2013</v>
      </c>
      <c r="G365">
        <v>12</v>
      </c>
      <c r="H365">
        <v>30</v>
      </c>
      <c r="I365" t="s">
        <v>2</v>
      </c>
      <c r="J365">
        <v>2</v>
      </c>
      <c r="L365">
        <v>-4</v>
      </c>
      <c r="N365">
        <v>-1</v>
      </c>
      <c r="P365">
        <v>19</v>
      </c>
      <c r="R365">
        <v>0</v>
      </c>
      <c r="T365">
        <v>2</v>
      </c>
      <c r="V365">
        <v>0</v>
      </c>
      <c r="X365">
        <v>2</v>
      </c>
      <c r="Z365">
        <v>0</v>
      </c>
    </row>
    <row r="366" spans="1:26" x14ac:dyDescent="0.25">
      <c r="A366">
        <v>-124.02</v>
      </c>
      <c r="B366">
        <v>54.03</v>
      </c>
      <c r="C366" t="s">
        <v>1</v>
      </c>
      <c r="D366" t="s">
        <v>0</v>
      </c>
      <c r="E366" s="1">
        <v>41639</v>
      </c>
      <c r="F366">
        <v>2013</v>
      </c>
      <c r="G366">
        <v>12</v>
      </c>
      <c r="H366">
        <v>31</v>
      </c>
      <c r="I366" t="s">
        <v>2</v>
      </c>
      <c r="J366">
        <v>3</v>
      </c>
      <c r="L366">
        <v>-6</v>
      </c>
      <c r="N366">
        <v>-1.5</v>
      </c>
      <c r="P366">
        <v>19.5</v>
      </c>
      <c r="R366">
        <v>0</v>
      </c>
      <c r="T366">
        <v>0</v>
      </c>
      <c r="V366">
        <v>0</v>
      </c>
      <c r="X366">
        <v>0</v>
      </c>
      <c r="Z36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3C0B-A524-40BB-9070-23FE3CF25E50}">
  <dimension ref="A1:AE367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40909</v>
      </c>
      <c r="F2">
        <v>2012</v>
      </c>
      <c r="G2">
        <v>1</v>
      </c>
      <c r="H2">
        <v>1</v>
      </c>
      <c r="I2" t="s">
        <v>2</v>
      </c>
      <c r="J2">
        <v>1</v>
      </c>
      <c r="L2">
        <v>-15</v>
      </c>
      <c r="N2">
        <v>-7</v>
      </c>
      <c r="P2">
        <v>25</v>
      </c>
      <c r="R2">
        <v>0</v>
      </c>
      <c r="T2">
        <v>0</v>
      </c>
      <c r="V2">
        <v>0</v>
      </c>
      <c r="X2">
        <v>0</v>
      </c>
      <c r="Z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40910</v>
      </c>
      <c r="F3">
        <v>2012</v>
      </c>
      <c r="G3">
        <v>1</v>
      </c>
      <c r="H3">
        <v>2</v>
      </c>
      <c r="I3" t="s">
        <v>2</v>
      </c>
      <c r="J3">
        <v>5</v>
      </c>
      <c r="L3">
        <v>0</v>
      </c>
      <c r="N3">
        <v>2.5</v>
      </c>
      <c r="P3">
        <v>15.5</v>
      </c>
      <c r="R3">
        <v>0</v>
      </c>
      <c r="T3">
        <v>1.4</v>
      </c>
      <c r="V3">
        <v>0</v>
      </c>
      <c r="X3">
        <v>1.4</v>
      </c>
      <c r="Z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40911</v>
      </c>
      <c r="F4">
        <v>2012</v>
      </c>
      <c r="G4">
        <v>1</v>
      </c>
      <c r="H4">
        <v>3</v>
      </c>
      <c r="I4" t="s">
        <v>2</v>
      </c>
      <c r="J4">
        <v>8</v>
      </c>
      <c r="L4">
        <v>-0.1</v>
      </c>
      <c r="N4">
        <v>4</v>
      </c>
      <c r="P4">
        <v>14</v>
      </c>
      <c r="R4">
        <v>0</v>
      </c>
      <c r="T4">
        <v>5</v>
      </c>
      <c r="V4">
        <v>0</v>
      </c>
      <c r="X4">
        <v>5</v>
      </c>
      <c r="Z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40912</v>
      </c>
      <c r="F5">
        <v>2012</v>
      </c>
      <c r="G5">
        <v>1</v>
      </c>
      <c r="H5">
        <v>4</v>
      </c>
      <c r="I5" t="s">
        <v>2</v>
      </c>
      <c r="J5">
        <v>12</v>
      </c>
      <c r="L5">
        <v>3</v>
      </c>
      <c r="N5">
        <v>7.5</v>
      </c>
      <c r="P5">
        <v>10.5</v>
      </c>
      <c r="R5">
        <v>0</v>
      </c>
      <c r="T5">
        <v>0</v>
      </c>
      <c r="V5">
        <v>0</v>
      </c>
      <c r="X5">
        <v>0</v>
      </c>
      <c r="Z5">
        <v>0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40913</v>
      </c>
      <c r="F6">
        <v>2012</v>
      </c>
      <c r="G6">
        <v>1</v>
      </c>
      <c r="H6">
        <v>5</v>
      </c>
      <c r="I6" t="s">
        <v>2</v>
      </c>
      <c r="J6">
        <v>2</v>
      </c>
      <c r="L6">
        <v>-2</v>
      </c>
      <c r="N6">
        <v>0</v>
      </c>
      <c r="P6">
        <v>18</v>
      </c>
      <c r="R6">
        <v>0</v>
      </c>
      <c r="T6">
        <v>0</v>
      </c>
      <c r="V6">
        <v>0</v>
      </c>
      <c r="X6">
        <v>0</v>
      </c>
      <c r="Z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40914</v>
      </c>
      <c r="F7">
        <v>2012</v>
      </c>
      <c r="G7">
        <v>1</v>
      </c>
      <c r="H7">
        <v>6</v>
      </c>
      <c r="I7" t="s">
        <v>2</v>
      </c>
      <c r="J7">
        <v>7.5</v>
      </c>
      <c r="L7">
        <v>-8.5</v>
      </c>
      <c r="N7">
        <v>-0.5</v>
      </c>
      <c r="P7">
        <v>18.5</v>
      </c>
      <c r="R7">
        <v>0</v>
      </c>
      <c r="T7">
        <v>0</v>
      </c>
      <c r="V7">
        <v>0</v>
      </c>
      <c r="X7">
        <v>0</v>
      </c>
      <c r="Z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40915</v>
      </c>
      <c r="F8">
        <v>2012</v>
      </c>
      <c r="G8">
        <v>1</v>
      </c>
      <c r="H8">
        <v>7</v>
      </c>
      <c r="I8" t="s">
        <v>2</v>
      </c>
      <c r="J8">
        <v>1.5</v>
      </c>
      <c r="L8">
        <v>-9</v>
      </c>
      <c r="N8">
        <v>-3.8</v>
      </c>
      <c r="P8">
        <v>21.8</v>
      </c>
      <c r="R8">
        <v>0</v>
      </c>
      <c r="T8">
        <v>8</v>
      </c>
      <c r="V8">
        <v>0</v>
      </c>
      <c r="X8">
        <v>8</v>
      </c>
      <c r="Z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40916</v>
      </c>
      <c r="F9">
        <v>2012</v>
      </c>
      <c r="G9">
        <v>1</v>
      </c>
      <c r="H9">
        <v>8</v>
      </c>
      <c r="I9" t="s">
        <v>2</v>
      </c>
      <c r="J9">
        <v>5</v>
      </c>
      <c r="L9">
        <v>-4</v>
      </c>
      <c r="N9">
        <v>0.5</v>
      </c>
      <c r="P9">
        <v>17.5</v>
      </c>
      <c r="R9">
        <v>0</v>
      </c>
      <c r="T9">
        <v>4.8</v>
      </c>
      <c r="V9">
        <v>0</v>
      </c>
      <c r="X9">
        <v>4.8</v>
      </c>
      <c r="Z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40917</v>
      </c>
      <c r="F10">
        <v>2012</v>
      </c>
      <c r="G10">
        <v>1</v>
      </c>
      <c r="H10">
        <v>9</v>
      </c>
      <c r="I10" t="s">
        <v>2</v>
      </c>
      <c r="J10">
        <v>5</v>
      </c>
      <c r="L10">
        <v>-0.1</v>
      </c>
      <c r="N10">
        <v>2.5</v>
      </c>
      <c r="P10">
        <v>15.5</v>
      </c>
      <c r="R10">
        <v>0</v>
      </c>
      <c r="T10">
        <v>0</v>
      </c>
      <c r="V10">
        <v>0</v>
      </c>
      <c r="X10">
        <v>0</v>
      </c>
      <c r="Z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40918</v>
      </c>
      <c r="F11">
        <v>2012</v>
      </c>
      <c r="G11">
        <v>1</v>
      </c>
      <c r="H11">
        <v>10</v>
      </c>
      <c r="I11" t="s">
        <v>2</v>
      </c>
      <c r="J11">
        <v>-1</v>
      </c>
      <c r="L11">
        <v>-11</v>
      </c>
      <c r="N11">
        <v>-6</v>
      </c>
      <c r="P11">
        <v>24</v>
      </c>
      <c r="R11">
        <v>0</v>
      </c>
      <c r="T11">
        <v>0</v>
      </c>
      <c r="V11">
        <v>0</v>
      </c>
      <c r="X11">
        <v>0</v>
      </c>
      <c r="Z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40919</v>
      </c>
      <c r="F12">
        <v>2012</v>
      </c>
      <c r="G12">
        <v>1</v>
      </c>
      <c r="H12">
        <v>11</v>
      </c>
      <c r="I12" t="s">
        <v>2</v>
      </c>
      <c r="J12">
        <v>-6</v>
      </c>
      <c r="L12">
        <v>-17</v>
      </c>
      <c r="N12">
        <v>-11.5</v>
      </c>
      <c r="P12">
        <v>29.5</v>
      </c>
      <c r="R12">
        <v>0</v>
      </c>
      <c r="T12">
        <v>0</v>
      </c>
      <c r="V12">
        <v>0</v>
      </c>
      <c r="X12">
        <v>0</v>
      </c>
      <c r="Z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40920</v>
      </c>
      <c r="F13">
        <v>2012</v>
      </c>
      <c r="G13">
        <v>1</v>
      </c>
      <c r="H13">
        <v>12</v>
      </c>
      <c r="I13" t="s">
        <v>2</v>
      </c>
      <c r="J13">
        <v>-5.5</v>
      </c>
      <c r="L13">
        <v>-16</v>
      </c>
      <c r="N13">
        <v>-10.8</v>
      </c>
      <c r="P13">
        <v>28.8</v>
      </c>
      <c r="R13">
        <v>0</v>
      </c>
      <c r="T13">
        <v>0</v>
      </c>
      <c r="V13">
        <v>0</v>
      </c>
      <c r="X13">
        <v>0</v>
      </c>
      <c r="Z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40921</v>
      </c>
      <c r="F14">
        <v>2012</v>
      </c>
      <c r="G14">
        <v>1</v>
      </c>
      <c r="H14">
        <v>13</v>
      </c>
      <c r="I14" t="s">
        <v>2</v>
      </c>
      <c r="J14">
        <v>-6</v>
      </c>
      <c r="L14">
        <v>-14.5</v>
      </c>
      <c r="N14">
        <v>-10.3</v>
      </c>
      <c r="P14">
        <v>28.3</v>
      </c>
      <c r="R14">
        <v>0</v>
      </c>
      <c r="T14">
        <v>0</v>
      </c>
      <c r="V14">
        <v>8</v>
      </c>
      <c r="X14">
        <v>8</v>
      </c>
      <c r="Z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40922</v>
      </c>
      <c r="F15">
        <v>2012</v>
      </c>
      <c r="G15">
        <v>1</v>
      </c>
      <c r="H15">
        <v>14</v>
      </c>
      <c r="I15" t="s">
        <v>2</v>
      </c>
      <c r="J15">
        <v>-4</v>
      </c>
      <c r="L15">
        <v>-8</v>
      </c>
      <c r="N15">
        <v>-6</v>
      </c>
      <c r="P15">
        <v>24</v>
      </c>
      <c r="R15">
        <v>0</v>
      </c>
      <c r="T15">
        <v>0</v>
      </c>
      <c r="V15">
        <v>0.1</v>
      </c>
      <c r="X15">
        <v>0.1</v>
      </c>
      <c r="Z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40923</v>
      </c>
      <c r="F16">
        <v>2012</v>
      </c>
      <c r="G16">
        <v>1</v>
      </c>
      <c r="H16">
        <v>15</v>
      </c>
      <c r="I16" t="s">
        <v>2</v>
      </c>
      <c r="J16">
        <v>-13</v>
      </c>
      <c r="L16">
        <v>-18</v>
      </c>
      <c r="N16">
        <v>-15.5</v>
      </c>
      <c r="P16">
        <v>33.5</v>
      </c>
      <c r="R16">
        <v>0</v>
      </c>
      <c r="T16">
        <v>0</v>
      </c>
      <c r="V16">
        <v>0.1</v>
      </c>
      <c r="X16">
        <v>0.1</v>
      </c>
      <c r="Z16">
        <v>0</v>
      </c>
    </row>
    <row r="17" spans="1:26" x14ac:dyDescent="0.25">
      <c r="A17">
        <v>-124.02</v>
      </c>
      <c r="B17">
        <v>54.03</v>
      </c>
      <c r="C17" t="s">
        <v>1</v>
      </c>
      <c r="D17" t="s">
        <v>0</v>
      </c>
      <c r="E17" s="1">
        <v>40924</v>
      </c>
      <c r="F17">
        <v>2012</v>
      </c>
      <c r="G17">
        <v>1</v>
      </c>
      <c r="H17">
        <v>16</v>
      </c>
      <c r="I17" t="s">
        <v>2</v>
      </c>
      <c r="J17">
        <v>-21</v>
      </c>
      <c r="L17">
        <v>-25</v>
      </c>
      <c r="N17">
        <v>-23</v>
      </c>
      <c r="P17">
        <v>41</v>
      </c>
      <c r="R17">
        <v>0</v>
      </c>
      <c r="T17">
        <v>0</v>
      </c>
      <c r="V17">
        <v>0</v>
      </c>
      <c r="X17">
        <v>0</v>
      </c>
      <c r="Z17">
        <v>0</v>
      </c>
    </row>
    <row r="18" spans="1:26" x14ac:dyDescent="0.25">
      <c r="A18">
        <v>-124.02</v>
      </c>
      <c r="B18">
        <v>54.03</v>
      </c>
      <c r="C18" t="s">
        <v>1</v>
      </c>
      <c r="D18" t="s">
        <v>0</v>
      </c>
      <c r="E18" s="1">
        <v>40925</v>
      </c>
      <c r="F18">
        <v>2012</v>
      </c>
      <c r="G18">
        <v>1</v>
      </c>
      <c r="H18">
        <v>17</v>
      </c>
      <c r="I18" t="s">
        <v>2</v>
      </c>
      <c r="J18">
        <v>-20</v>
      </c>
      <c r="L18">
        <v>-35.5</v>
      </c>
      <c r="N18">
        <v>-27.8</v>
      </c>
      <c r="P18">
        <v>45.8</v>
      </c>
      <c r="R18">
        <v>0</v>
      </c>
      <c r="T18">
        <v>0</v>
      </c>
      <c r="V18">
        <v>0</v>
      </c>
      <c r="X18">
        <v>0</v>
      </c>
      <c r="Z18">
        <v>0</v>
      </c>
    </row>
    <row r="19" spans="1:26" x14ac:dyDescent="0.25">
      <c r="A19">
        <v>-124.02</v>
      </c>
      <c r="B19">
        <v>54.03</v>
      </c>
      <c r="C19" t="s">
        <v>1</v>
      </c>
      <c r="D19" t="s">
        <v>0</v>
      </c>
      <c r="E19" s="1">
        <v>40926</v>
      </c>
      <c r="F19">
        <v>2012</v>
      </c>
      <c r="G19">
        <v>1</v>
      </c>
      <c r="H19">
        <v>18</v>
      </c>
      <c r="I19" t="s">
        <v>2</v>
      </c>
      <c r="J19">
        <v>-25</v>
      </c>
      <c r="L19">
        <v>-38</v>
      </c>
      <c r="N19">
        <v>-31.5</v>
      </c>
      <c r="P19">
        <v>49.5</v>
      </c>
      <c r="R19">
        <v>0</v>
      </c>
      <c r="T19">
        <v>0</v>
      </c>
      <c r="V19">
        <v>0</v>
      </c>
      <c r="X19">
        <v>0</v>
      </c>
      <c r="Z19">
        <v>0</v>
      </c>
    </row>
    <row r="20" spans="1:26" x14ac:dyDescent="0.25">
      <c r="A20">
        <v>-124.02</v>
      </c>
      <c r="B20">
        <v>54.03</v>
      </c>
      <c r="C20" t="s">
        <v>1</v>
      </c>
      <c r="D20" t="s">
        <v>0</v>
      </c>
      <c r="E20" s="1">
        <v>40927</v>
      </c>
      <c r="F20">
        <v>2012</v>
      </c>
      <c r="G20">
        <v>1</v>
      </c>
      <c r="H20">
        <v>19</v>
      </c>
      <c r="I20" t="s">
        <v>2</v>
      </c>
      <c r="J20">
        <v>-23</v>
      </c>
      <c r="L20">
        <v>-39</v>
      </c>
      <c r="N20">
        <v>-31</v>
      </c>
      <c r="P20">
        <v>49</v>
      </c>
      <c r="R20">
        <v>0</v>
      </c>
      <c r="T20">
        <v>0</v>
      </c>
      <c r="V20">
        <v>3.4</v>
      </c>
      <c r="X20">
        <v>3.4</v>
      </c>
      <c r="Z20">
        <v>0</v>
      </c>
    </row>
    <row r="21" spans="1:26" x14ac:dyDescent="0.25">
      <c r="A21">
        <v>-124.02</v>
      </c>
      <c r="B21">
        <v>54.03</v>
      </c>
      <c r="C21" t="s">
        <v>1</v>
      </c>
      <c r="D21" t="s">
        <v>0</v>
      </c>
      <c r="E21" s="1">
        <v>40928</v>
      </c>
      <c r="F21">
        <v>2012</v>
      </c>
      <c r="G21">
        <v>1</v>
      </c>
      <c r="H21">
        <v>20</v>
      </c>
      <c r="I21" t="s">
        <v>2</v>
      </c>
      <c r="J21">
        <v>-14</v>
      </c>
      <c r="L21">
        <v>-30</v>
      </c>
      <c r="N21">
        <v>-22</v>
      </c>
      <c r="P21">
        <v>40</v>
      </c>
      <c r="R21">
        <v>0</v>
      </c>
      <c r="T21">
        <v>0</v>
      </c>
      <c r="V21">
        <v>6</v>
      </c>
      <c r="X21">
        <v>6</v>
      </c>
      <c r="Z21">
        <v>0</v>
      </c>
    </row>
    <row r="22" spans="1:26" x14ac:dyDescent="0.25">
      <c r="A22">
        <v>-124.02</v>
      </c>
      <c r="B22">
        <v>54.03</v>
      </c>
      <c r="C22" t="s">
        <v>1</v>
      </c>
      <c r="D22" t="s">
        <v>0</v>
      </c>
      <c r="E22" s="1">
        <v>40929</v>
      </c>
      <c r="F22">
        <v>2012</v>
      </c>
      <c r="G22">
        <v>1</v>
      </c>
      <c r="H22">
        <v>21</v>
      </c>
      <c r="I22" t="s">
        <v>2</v>
      </c>
      <c r="J22">
        <v>-8</v>
      </c>
      <c r="L22">
        <v>-17</v>
      </c>
      <c r="N22">
        <v>-12.5</v>
      </c>
      <c r="P22">
        <v>30.5</v>
      </c>
      <c r="R22">
        <v>0</v>
      </c>
      <c r="T22">
        <v>0</v>
      </c>
      <c r="V22">
        <v>0.1</v>
      </c>
      <c r="X22">
        <v>0.1</v>
      </c>
      <c r="Z22">
        <v>0</v>
      </c>
    </row>
    <row r="23" spans="1:26" x14ac:dyDescent="0.25">
      <c r="A23">
        <v>-124.02</v>
      </c>
      <c r="B23">
        <v>54.03</v>
      </c>
      <c r="C23" t="s">
        <v>1</v>
      </c>
      <c r="D23" t="s">
        <v>0</v>
      </c>
      <c r="E23" s="1">
        <v>40930</v>
      </c>
      <c r="F23">
        <v>2012</v>
      </c>
      <c r="G23">
        <v>1</v>
      </c>
      <c r="H23">
        <v>22</v>
      </c>
      <c r="I23" t="s">
        <v>2</v>
      </c>
      <c r="J23">
        <v>-2</v>
      </c>
      <c r="L23">
        <v>-24.5</v>
      </c>
      <c r="N23">
        <v>-13.3</v>
      </c>
      <c r="P23">
        <v>31.3</v>
      </c>
      <c r="R23">
        <v>0</v>
      </c>
      <c r="T23">
        <v>0</v>
      </c>
      <c r="V23">
        <v>0</v>
      </c>
      <c r="X23">
        <v>0</v>
      </c>
      <c r="Z23">
        <v>0</v>
      </c>
    </row>
    <row r="24" spans="1:26" x14ac:dyDescent="0.25">
      <c r="A24">
        <v>-124.02</v>
      </c>
      <c r="B24">
        <v>54.03</v>
      </c>
      <c r="C24" t="s">
        <v>1</v>
      </c>
      <c r="D24" t="s">
        <v>0</v>
      </c>
      <c r="E24" s="1">
        <v>40931</v>
      </c>
      <c r="F24">
        <v>2012</v>
      </c>
      <c r="G24">
        <v>1</v>
      </c>
      <c r="H24">
        <v>23</v>
      </c>
      <c r="I24" t="s">
        <v>2</v>
      </c>
      <c r="J24">
        <v>1.2</v>
      </c>
      <c r="L24">
        <v>-3</v>
      </c>
      <c r="N24">
        <v>-0.9</v>
      </c>
      <c r="P24">
        <v>18.899999999999999</v>
      </c>
      <c r="R24">
        <v>0</v>
      </c>
      <c r="T24">
        <v>0</v>
      </c>
      <c r="V24">
        <v>0</v>
      </c>
      <c r="W24" t="s">
        <v>3</v>
      </c>
      <c r="X24">
        <v>0</v>
      </c>
      <c r="Y24" t="s">
        <v>3</v>
      </c>
      <c r="Z24">
        <v>0</v>
      </c>
    </row>
    <row r="25" spans="1:26" x14ac:dyDescent="0.25">
      <c r="A25">
        <v>-124.02</v>
      </c>
      <c r="B25">
        <v>54.03</v>
      </c>
      <c r="C25" t="s">
        <v>1</v>
      </c>
      <c r="D25" t="s">
        <v>0</v>
      </c>
      <c r="E25" s="1">
        <v>40932</v>
      </c>
      <c r="F25">
        <v>2012</v>
      </c>
      <c r="G25">
        <v>1</v>
      </c>
      <c r="H25">
        <v>24</v>
      </c>
      <c r="I25" t="s">
        <v>2</v>
      </c>
      <c r="J25">
        <v>4.5</v>
      </c>
      <c r="L25">
        <v>-6</v>
      </c>
      <c r="N25">
        <v>-0.8</v>
      </c>
      <c r="P25">
        <v>18.8</v>
      </c>
      <c r="R25">
        <v>0</v>
      </c>
      <c r="T25">
        <v>0</v>
      </c>
      <c r="V25">
        <v>0</v>
      </c>
      <c r="W25" t="s">
        <v>3</v>
      </c>
      <c r="X25">
        <v>0</v>
      </c>
      <c r="Y25" t="s">
        <v>3</v>
      </c>
      <c r="Z25">
        <v>0</v>
      </c>
    </row>
    <row r="26" spans="1:26" x14ac:dyDescent="0.25">
      <c r="A26">
        <v>-124.02</v>
      </c>
      <c r="B26">
        <v>54.03</v>
      </c>
      <c r="C26" t="s">
        <v>1</v>
      </c>
      <c r="D26" t="s">
        <v>0</v>
      </c>
      <c r="E26" s="1">
        <v>40933</v>
      </c>
      <c r="F26">
        <v>2012</v>
      </c>
      <c r="G26">
        <v>1</v>
      </c>
      <c r="H26">
        <v>25</v>
      </c>
      <c r="I26" t="s">
        <v>2</v>
      </c>
      <c r="J26">
        <v>3</v>
      </c>
      <c r="L26">
        <v>-1</v>
      </c>
      <c r="N26">
        <v>1</v>
      </c>
      <c r="P26">
        <v>17</v>
      </c>
      <c r="R26">
        <v>0</v>
      </c>
      <c r="T26">
        <v>0</v>
      </c>
      <c r="V26">
        <v>1</v>
      </c>
      <c r="X26">
        <v>1</v>
      </c>
      <c r="Z26">
        <v>0</v>
      </c>
    </row>
    <row r="27" spans="1:26" x14ac:dyDescent="0.25">
      <c r="A27">
        <v>-124.02</v>
      </c>
      <c r="B27">
        <v>54.03</v>
      </c>
      <c r="C27" t="s">
        <v>1</v>
      </c>
      <c r="D27" t="s">
        <v>0</v>
      </c>
      <c r="E27" s="1">
        <v>40934</v>
      </c>
      <c r="F27">
        <v>2012</v>
      </c>
      <c r="G27">
        <v>1</v>
      </c>
      <c r="H27">
        <v>26</v>
      </c>
      <c r="I27" t="s">
        <v>2</v>
      </c>
      <c r="J27">
        <v>-0.1</v>
      </c>
      <c r="L27">
        <v>-16</v>
      </c>
      <c r="N27">
        <v>-8</v>
      </c>
      <c r="P27">
        <v>26</v>
      </c>
      <c r="R27">
        <v>0</v>
      </c>
      <c r="T27">
        <v>0</v>
      </c>
      <c r="V27">
        <v>0</v>
      </c>
      <c r="X27">
        <v>0</v>
      </c>
      <c r="Z27">
        <v>0</v>
      </c>
    </row>
    <row r="28" spans="1:26" x14ac:dyDescent="0.25">
      <c r="A28">
        <v>-124.02</v>
      </c>
      <c r="B28">
        <v>54.03</v>
      </c>
      <c r="C28" t="s">
        <v>1</v>
      </c>
      <c r="D28" t="s">
        <v>0</v>
      </c>
      <c r="E28" s="1">
        <v>40935</v>
      </c>
      <c r="F28">
        <v>2012</v>
      </c>
      <c r="G28">
        <v>1</v>
      </c>
      <c r="H28">
        <v>27</v>
      </c>
      <c r="I28" t="s">
        <v>2</v>
      </c>
      <c r="J28">
        <v>2</v>
      </c>
      <c r="L28">
        <v>-12.5</v>
      </c>
      <c r="N28">
        <v>-5.3</v>
      </c>
      <c r="P28">
        <v>23.3</v>
      </c>
      <c r="R28">
        <v>0</v>
      </c>
      <c r="T28">
        <v>0</v>
      </c>
      <c r="V28">
        <v>3.8</v>
      </c>
      <c r="X28">
        <v>3.8</v>
      </c>
      <c r="Z28">
        <v>0</v>
      </c>
    </row>
    <row r="29" spans="1:26" x14ac:dyDescent="0.25">
      <c r="A29">
        <v>-124.02</v>
      </c>
      <c r="B29">
        <v>54.03</v>
      </c>
      <c r="C29" t="s">
        <v>1</v>
      </c>
      <c r="D29" t="s">
        <v>0</v>
      </c>
      <c r="E29" s="1">
        <v>40936</v>
      </c>
      <c r="F29">
        <v>2012</v>
      </c>
      <c r="G29">
        <v>1</v>
      </c>
      <c r="H29">
        <v>28</v>
      </c>
      <c r="I29" t="s">
        <v>2</v>
      </c>
      <c r="J29">
        <v>4</v>
      </c>
      <c r="L29">
        <v>-3</v>
      </c>
      <c r="N29">
        <v>0.5</v>
      </c>
      <c r="P29">
        <v>17.5</v>
      </c>
      <c r="R29">
        <v>0</v>
      </c>
      <c r="T29">
        <v>0</v>
      </c>
      <c r="V29">
        <v>8</v>
      </c>
      <c r="X29">
        <v>8</v>
      </c>
      <c r="Z29">
        <v>0</v>
      </c>
    </row>
    <row r="30" spans="1:26" x14ac:dyDescent="0.25">
      <c r="A30">
        <v>-124.02</v>
      </c>
      <c r="B30">
        <v>54.03</v>
      </c>
      <c r="C30" t="s">
        <v>1</v>
      </c>
      <c r="D30" t="s">
        <v>0</v>
      </c>
      <c r="E30" s="1">
        <v>40937</v>
      </c>
      <c r="F30">
        <v>2012</v>
      </c>
      <c r="G30">
        <v>1</v>
      </c>
      <c r="H30">
        <v>29</v>
      </c>
      <c r="I30" t="s">
        <v>2</v>
      </c>
      <c r="J30">
        <v>11</v>
      </c>
      <c r="L30">
        <v>-1</v>
      </c>
      <c r="N30">
        <v>5</v>
      </c>
      <c r="P30">
        <v>13</v>
      </c>
      <c r="R30">
        <v>0</v>
      </c>
      <c r="T30">
        <v>0</v>
      </c>
      <c r="V30">
        <v>0</v>
      </c>
      <c r="X30">
        <v>0</v>
      </c>
      <c r="Z30">
        <v>0</v>
      </c>
    </row>
    <row r="31" spans="1:26" x14ac:dyDescent="0.25">
      <c r="A31">
        <v>-124.02</v>
      </c>
      <c r="B31">
        <v>54.03</v>
      </c>
      <c r="C31" t="s">
        <v>1</v>
      </c>
      <c r="D31" t="s">
        <v>0</v>
      </c>
      <c r="E31" s="1">
        <v>40938</v>
      </c>
      <c r="F31">
        <v>2012</v>
      </c>
      <c r="G31">
        <v>1</v>
      </c>
      <c r="H31">
        <v>30</v>
      </c>
      <c r="I31" t="s">
        <v>2</v>
      </c>
      <c r="J31">
        <v>5.5</v>
      </c>
      <c r="L31">
        <v>1</v>
      </c>
      <c r="N31">
        <v>3.3</v>
      </c>
      <c r="P31">
        <v>14.7</v>
      </c>
      <c r="R31">
        <v>0</v>
      </c>
      <c r="T31">
        <v>0</v>
      </c>
      <c r="V31">
        <v>0</v>
      </c>
      <c r="X31">
        <v>0</v>
      </c>
      <c r="Z31">
        <v>0</v>
      </c>
    </row>
    <row r="32" spans="1:26" x14ac:dyDescent="0.25">
      <c r="A32">
        <v>-124.02</v>
      </c>
      <c r="B32">
        <v>54.03</v>
      </c>
      <c r="C32" t="s">
        <v>1</v>
      </c>
      <c r="D32" t="s">
        <v>0</v>
      </c>
      <c r="E32" s="1">
        <v>40939</v>
      </c>
      <c r="F32">
        <v>2012</v>
      </c>
      <c r="G32">
        <v>1</v>
      </c>
      <c r="H32">
        <v>31</v>
      </c>
      <c r="I32" t="s">
        <v>2</v>
      </c>
      <c r="J32">
        <v>3.5</v>
      </c>
      <c r="L32">
        <v>-3.5</v>
      </c>
      <c r="N32">
        <v>0</v>
      </c>
      <c r="P32">
        <v>18</v>
      </c>
      <c r="R32">
        <v>0</v>
      </c>
      <c r="T32">
        <v>0</v>
      </c>
      <c r="V32">
        <v>0</v>
      </c>
      <c r="W32" t="s">
        <v>3</v>
      </c>
      <c r="X32">
        <v>0</v>
      </c>
      <c r="Y32" t="s">
        <v>3</v>
      </c>
      <c r="Z32">
        <v>0</v>
      </c>
    </row>
    <row r="33" spans="1:26" x14ac:dyDescent="0.25">
      <c r="A33">
        <v>-124.02</v>
      </c>
      <c r="B33">
        <v>54.03</v>
      </c>
      <c r="C33" t="s">
        <v>1</v>
      </c>
      <c r="D33" t="s">
        <v>0</v>
      </c>
      <c r="E33" s="1">
        <v>40940</v>
      </c>
      <c r="F33">
        <v>2012</v>
      </c>
      <c r="G33">
        <v>2</v>
      </c>
      <c r="H33">
        <v>1</v>
      </c>
      <c r="I33" t="s">
        <v>2</v>
      </c>
      <c r="J33">
        <v>5.5</v>
      </c>
      <c r="L33">
        <v>-9</v>
      </c>
      <c r="N33">
        <v>-1.8</v>
      </c>
      <c r="P33">
        <v>19.8</v>
      </c>
      <c r="R33">
        <v>0</v>
      </c>
      <c r="T33">
        <v>0</v>
      </c>
      <c r="V33">
        <v>0</v>
      </c>
      <c r="X33">
        <v>0</v>
      </c>
      <c r="Z33">
        <v>0</v>
      </c>
    </row>
    <row r="34" spans="1:26" x14ac:dyDescent="0.25">
      <c r="A34">
        <v>-124.02</v>
      </c>
      <c r="B34">
        <v>54.03</v>
      </c>
      <c r="C34" t="s">
        <v>1</v>
      </c>
      <c r="D34" t="s">
        <v>0</v>
      </c>
      <c r="E34" s="1">
        <v>40941</v>
      </c>
      <c r="F34">
        <v>2012</v>
      </c>
      <c r="G34">
        <v>2</v>
      </c>
      <c r="H34">
        <v>2</v>
      </c>
      <c r="I34" t="s">
        <v>2</v>
      </c>
      <c r="J34">
        <v>5</v>
      </c>
      <c r="L34">
        <v>-5</v>
      </c>
      <c r="N34">
        <v>0</v>
      </c>
      <c r="P34">
        <v>18</v>
      </c>
      <c r="R34">
        <v>0</v>
      </c>
      <c r="T34">
        <v>0</v>
      </c>
      <c r="V34">
        <v>0</v>
      </c>
      <c r="X34">
        <v>0</v>
      </c>
      <c r="Z34">
        <v>0</v>
      </c>
    </row>
    <row r="35" spans="1:26" x14ac:dyDescent="0.25">
      <c r="A35">
        <v>-124.02</v>
      </c>
      <c r="B35">
        <v>54.03</v>
      </c>
      <c r="C35" t="s">
        <v>1</v>
      </c>
      <c r="D35" t="s">
        <v>0</v>
      </c>
      <c r="E35" s="1">
        <v>40942</v>
      </c>
      <c r="F35">
        <v>2012</v>
      </c>
      <c r="G35">
        <v>2</v>
      </c>
      <c r="H35">
        <v>3</v>
      </c>
      <c r="I35" t="s">
        <v>2</v>
      </c>
      <c r="J35">
        <v>3</v>
      </c>
      <c r="L35">
        <v>-5</v>
      </c>
      <c r="N35">
        <v>-1</v>
      </c>
      <c r="P35">
        <v>19</v>
      </c>
      <c r="R35">
        <v>0</v>
      </c>
      <c r="T35">
        <v>0</v>
      </c>
      <c r="V35">
        <v>0</v>
      </c>
      <c r="X35">
        <v>0</v>
      </c>
      <c r="Z35">
        <v>0</v>
      </c>
    </row>
    <row r="36" spans="1:26" x14ac:dyDescent="0.25">
      <c r="A36">
        <v>-124.02</v>
      </c>
      <c r="B36">
        <v>54.03</v>
      </c>
      <c r="C36" t="s">
        <v>1</v>
      </c>
      <c r="D36" t="s">
        <v>0</v>
      </c>
      <c r="E36" s="1">
        <v>40943</v>
      </c>
      <c r="F36">
        <v>2012</v>
      </c>
      <c r="G36">
        <v>2</v>
      </c>
      <c r="H36">
        <v>4</v>
      </c>
      <c r="I36" t="s">
        <v>2</v>
      </c>
      <c r="J36">
        <v>5</v>
      </c>
      <c r="L36">
        <v>-8</v>
      </c>
      <c r="N36">
        <v>-1.5</v>
      </c>
      <c r="P36">
        <v>19.5</v>
      </c>
      <c r="R36">
        <v>0</v>
      </c>
      <c r="T36">
        <v>0</v>
      </c>
      <c r="V36">
        <v>0</v>
      </c>
      <c r="X36">
        <v>0</v>
      </c>
      <c r="Z36">
        <v>0</v>
      </c>
    </row>
    <row r="37" spans="1:26" x14ac:dyDescent="0.25">
      <c r="A37">
        <v>-124.02</v>
      </c>
      <c r="B37">
        <v>54.03</v>
      </c>
      <c r="C37" t="s">
        <v>1</v>
      </c>
      <c r="D37" t="s">
        <v>0</v>
      </c>
      <c r="E37" s="1">
        <v>40944</v>
      </c>
      <c r="F37">
        <v>2012</v>
      </c>
      <c r="G37">
        <v>2</v>
      </c>
      <c r="H37">
        <v>5</v>
      </c>
      <c r="I37" t="s">
        <v>2</v>
      </c>
      <c r="J37">
        <v>1.5</v>
      </c>
      <c r="L37">
        <v>-13</v>
      </c>
      <c r="N37">
        <v>-5.8</v>
      </c>
      <c r="P37">
        <v>23.8</v>
      </c>
      <c r="R37">
        <v>0</v>
      </c>
      <c r="T37">
        <v>0</v>
      </c>
      <c r="V37">
        <v>0</v>
      </c>
      <c r="X37">
        <v>0</v>
      </c>
      <c r="Z37">
        <v>0</v>
      </c>
    </row>
    <row r="38" spans="1:26" x14ac:dyDescent="0.25">
      <c r="A38">
        <v>-124.02</v>
      </c>
      <c r="B38">
        <v>54.03</v>
      </c>
      <c r="C38" t="s">
        <v>1</v>
      </c>
      <c r="D38" t="s">
        <v>0</v>
      </c>
      <c r="E38" s="1">
        <v>40945</v>
      </c>
      <c r="F38">
        <v>2012</v>
      </c>
      <c r="G38">
        <v>2</v>
      </c>
      <c r="H38">
        <v>6</v>
      </c>
      <c r="I38" t="s">
        <v>2</v>
      </c>
      <c r="J38">
        <v>-1.5</v>
      </c>
      <c r="L38">
        <v>-13</v>
      </c>
      <c r="N38">
        <v>-7.3</v>
      </c>
      <c r="P38">
        <v>25.3</v>
      </c>
      <c r="R38">
        <v>0</v>
      </c>
      <c r="T38">
        <v>0</v>
      </c>
      <c r="V38">
        <v>0</v>
      </c>
      <c r="X38">
        <v>0</v>
      </c>
      <c r="Z38">
        <v>0</v>
      </c>
    </row>
    <row r="39" spans="1:26" x14ac:dyDescent="0.25">
      <c r="A39">
        <v>-124.02</v>
      </c>
      <c r="B39">
        <v>54.03</v>
      </c>
      <c r="C39" t="s">
        <v>1</v>
      </c>
      <c r="D39" t="s">
        <v>0</v>
      </c>
      <c r="E39" s="1">
        <v>40946</v>
      </c>
      <c r="F39">
        <v>2012</v>
      </c>
      <c r="G39">
        <v>2</v>
      </c>
      <c r="H39">
        <v>7</v>
      </c>
      <c r="I39" t="s">
        <v>2</v>
      </c>
      <c r="J39">
        <v>2</v>
      </c>
      <c r="L39">
        <v>-17</v>
      </c>
      <c r="N39">
        <v>-7.5</v>
      </c>
      <c r="P39">
        <v>25.5</v>
      </c>
      <c r="R39">
        <v>0</v>
      </c>
      <c r="T39">
        <v>0</v>
      </c>
      <c r="V39">
        <v>0</v>
      </c>
      <c r="X39">
        <v>0</v>
      </c>
      <c r="Z39">
        <v>0</v>
      </c>
    </row>
    <row r="40" spans="1:26" x14ac:dyDescent="0.25">
      <c r="A40">
        <v>-124.02</v>
      </c>
      <c r="B40">
        <v>54.03</v>
      </c>
      <c r="C40" t="s">
        <v>1</v>
      </c>
      <c r="D40" t="s">
        <v>0</v>
      </c>
      <c r="E40" s="1">
        <v>40947</v>
      </c>
      <c r="F40">
        <v>2012</v>
      </c>
      <c r="G40">
        <v>2</v>
      </c>
      <c r="H40">
        <v>8</v>
      </c>
      <c r="I40" t="s">
        <v>2</v>
      </c>
      <c r="J40">
        <v>-1</v>
      </c>
      <c r="L40">
        <v>-17</v>
      </c>
      <c r="N40">
        <v>-9</v>
      </c>
      <c r="P40">
        <v>27</v>
      </c>
      <c r="R40">
        <v>0</v>
      </c>
      <c r="T40">
        <v>0</v>
      </c>
      <c r="V40">
        <v>0</v>
      </c>
      <c r="X40">
        <v>0</v>
      </c>
      <c r="Z40">
        <v>0</v>
      </c>
    </row>
    <row r="41" spans="1:26" x14ac:dyDescent="0.25">
      <c r="A41">
        <v>-124.02</v>
      </c>
      <c r="B41">
        <v>54.03</v>
      </c>
      <c r="C41" t="s">
        <v>1</v>
      </c>
      <c r="D41" t="s">
        <v>0</v>
      </c>
      <c r="E41" s="1">
        <v>40948</v>
      </c>
      <c r="F41">
        <v>2012</v>
      </c>
      <c r="G41">
        <v>2</v>
      </c>
      <c r="H41">
        <v>9</v>
      </c>
      <c r="I41" t="s">
        <v>2</v>
      </c>
      <c r="J41">
        <v>3.5</v>
      </c>
      <c r="L41">
        <v>-16</v>
      </c>
      <c r="N41">
        <v>-6.3</v>
      </c>
      <c r="P41">
        <v>24.3</v>
      </c>
      <c r="R41">
        <v>0</v>
      </c>
      <c r="T41">
        <v>0</v>
      </c>
      <c r="V41">
        <v>0</v>
      </c>
      <c r="X41">
        <v>0</v>
      </c>
      <c r="Z41">
        <v>0</v>
      </c>
    </row>
    <row r="42" spans="1:26" x14ac:dyDescent="0.25">
      <c r="A42">
        <v>-124.02</v>
      </c>
      <c r="B42">
        <v>54.03</v>
      </c>
      <c r="C42" t="s">
        <v>1</v>
      </c>
      <c r="D42" t="s">
        <v>0</v>
      </c>
      <c r="E42" s="1">
        <v>40949</v>
      </c>
      <c r="F42">
        <v>2012</v>
      </c>
      <c r="G42">
        <v>2</v>
      </c>
      <c r="H42">
        <v>10</v>
      </c>
      <c r="I42" t="s">
        <v>2</v>
      </c>
      <c r="J42">
        <v>2</v>
      </c>
      <c r="L42">
        <v>-0.1</v>
      </c>
      <c r="N42">
        <v>1</v>
      </c>
      <c r="P42">
        <v>17</v>
      </c>
      <c r="R42">
        <v>0</v>
      </c>
      <c r="T42">
        <v>0</v>
      </c>
      <c r="V42">
        <v>0</v>
      </c>
      <c r="X42">
        <v>0</v>
      </c>
      <c r="Z42">
        <v>0</v>
      </c>
    </row>
    <row r="43" spans="1:26" x14ac:dyDescent="0.25">
      <c r="A43">
        <v>-124.02</v>
      </c>
      <c r="B43">
        <v>54.03</v>
      </c>
      <c r="C43" t="s">
        <v>1</v>
      </c>
      <c r="D43" t="s">
        <v>0</v>
      </c>
      <c r="E43" s="1">
        <v>40950</v>
      </c>
      <c r="F43">
        <v>2012</v>
      </c>
      <c r="G43">
        <v>2</v>
      </c>
      <c r="H43">
        <v>11</v>
      </c>
      <c r="I43" t="s">
        <v>2</v>
      </c>
      <c r="J43">
        <v>4.5</v>
      </c>
      <c r="L43">
        <v>-1</v>
      </c>
      <c r="N43">
        <v>1.8</v>
      </c>
      <c r="P43">
        <v>16.2</v>
      </c>
      <c r="R43">
        <v>0</v>
      </c>
      <c r="T43">
        <v>0</v>
      </c>
      <c r="V43">
        <v>0</v>
      </c>
      <c r="X43">
        <v>0</v>
      </c>
      <c r="Z43">
        <v>0</v>
      </c>
    </row>
    <row r="44" spans="1:26" x14ac:dyDescent="0.25">
      <c r="A44">
        <v>-124.02</v>
      </c>
      <c r="B44">
        <v>54.03</v>
      </c>
      <c r="C44" t="s">
        <v>1</v>
      </c>
      <c r="D44" t="s">
        <v>0</v>
      </c>
      <c r="E44" s="1">
        <v>40951</v>
      </c>
      <c r="F44">
        <v>2012</v>
      </c>
      <c r="G44">
        <v>2</v>
      </c>
      <c r="H44">
        <v>12</v>
      </c>
      <c r="I44" t="s">
        <v>2</v>
      </c>
      <c r="J44">
        <v>4.5</v>
      </c>
      <c r="L44">
        <v>-6</v>
      </c>
      <c r="N44">
        <v>-0.8</v>
      </c>
      <c r="P44">
        <v>18.8</v>
      </c>
      <c r="R44">
        <v>0</v>
      </c>
      <c r="T44">
        <v>1</v>
      </c>
      <c r="V44">
        <v>0</v>
      </c>
      <c r="X44">
        <v>1</v>
      </c>
      <c r="Z44">
        <v>0</v>
      </c>
    </row>
    <row r="45" spans="1:26" x14ac:dyDescent="0.25">
      <c r="A45">
        <v>-124.02</v>
      </c>
      <c r="B45">
        <v>54.03</v>
      </c>
      <c r="C45" t="s">
        <v>1</v>
      </c>
      <c r="D45" t="s">
        <v>0</v>
      </c>
      <c r="E45" s="1">
        <v>40952</v>
      </c>
      <c r="F45">
        <v>2012</v>
      </c>
      <c r="G45">
        <v>2</v>
      </c>
      <c r="H45">
        <v>13</v>
      </c>
      <c r="I45" t="s">
        <v>2</v>
      </c>
      <c r="J45">
        <v>4</v>
      </c>
      <c r="L45">
        <v>-8</v>
      </c>
      <c r="N45">
        <v>-2</v>
      </c>
      <c r="P45">
        <v>20</v>
      </c>
      <c r="R45">
        <v>0</v>
      </c>
      <c r="T45">
        <v>0</v>
      </c>
      <c r="V45">
        <v>0</v>
      </c>
      <c r="X45">
        <v>0</v>
      </c>
      <c r="Z45">
        <v>0</v>
      </c>
    </row>
    <row r="46" spans="1:26" x14ac:dyDescent="0.25">
      <c r="A46">
        <v>-124.02</v>
      </c>
      <c r="B46">
        <v>54.03</v>
      </c>
      <c r="C46" t="s">
        <v>1</v>
      </c>
      <c r="D46" t="s">
        <v>0</v>
      </c>
      <c r="E46" s="1">
        <v>40953</v>
      </c>
      <c r="F46">
        <v>2012</v>
      </c>
      <c r="G46">
        <v>2</v>
      </c>
      <c r="H46">
        <v>14</v>
      </c>
      <c r="I46" t="s">
        <v>2</v>
      </c>
      <c r="J46">
        <v>-0.1</v>
      </c>
      <c r="L46">
        <v>-15</v>
      </c>
      <c r="N46">
        <v>-7.5</v>
      </c>
      <c r="P46">
        <v>25.5</v>
      </c>
      <c r="R46">
        <v>0</v>
      </c>
      <c r="T46">
        <v>0</v>
      </c>
      <c r="V46">
        <v>0</v>
      </c>
      <c r="X46">
        <v>0</v>
      </c>
      <c r="Z46">
        <v>0</v>
      </c>
    </row>
    <row r="47" spans="1:26" x14ac:dyDescent="0.25">
      <c r="A47">
        <v>-124.02</v>
      </c>
      <c r="B47">
        <v>54.03</v>
      </c>
      <c r="C47" t="s">
        <v>1</v>
      </c>
      <c r="D47" t="s">
        <v>0</v>
      </c>
      <c r="E47" s="1">
        <v>40954</v>
      </c>
      <c r="F47">
        <v>2012</v>
      </c>
      <c r="G47">
        <v>2</v>
      </c>
      <c r="H47">
        <v>15</v>
      </c>
      <c r="I47" t="s">
        <v>2</v>
      </c>
      <c r="J47">
        <v>-2</v>
      </c>
      <c r="L47">
        <v>-17</v>
      </c>
      <c r="N47">
        <v>-9.5</v>
      </c>
      <c r="P47">
        <v>27.5</v>
      </c>
      <c r="R47">
        <v>0</v>
      </c>
      <c r="T47">
        <v>0</v>
      </c>
      <c r="V47">
        <v>2</v>
      </c>
      <c r="X47">
        <v>2</v>
      </c>
      <c r="Z47">
        <v>0</v>
      </c>
    </row>
    <row r="48" spans="1:26" x14ac:dyDescent="0.25">
      <c r="A48">
        <v>-124.02</v>
      </c>
      <c r="B48">
        <v>54.03</v>
      </c>
      <c r="C48" t="s">
        <v>1</v>
      </c>
      <c r="D48" t="s">
        <v>0</v>
      </c>
      <c r="E48" s="1">
        <v>40955</v>
      </c>
      <c r="F48">
        <v>2012</v>
      </c>
      <c r="G48">
        <v>2</v>
      </c>
      <c r="H48">
        <v>16</v>
      </c>
      <c r="I48" t="s">
        <v>2</v>
      </c>
      <c r="J48">
        <v>0.1</v>
      </c>
      <c r="L48">
        <v>-9</v>
      </c>
      <c r="N48">
        <v>-4.5</v>
      </c>
      <c r="P48">
        <v>22.5</v>
      </c>
      <c r="R48">
        <v>0</v>
      </c>
      <c r="T48">
        <v>0</v>
      </c>
      <c r="V48">
        <v>0</v>
      </c>
      <c r="X48">
        <v>0</v>
      </c>
      <c r="Z48">
        <v>0</v>
      </c>
    </row>
    <row r="49" spans="1:26" x14ac:dyDescent="0.25">
      <c r="A49">
        <v>-124.02</v>
      </c>
      <c r="B49">
        <v>54.03</v>
      </c>
      <c r="C49" t="s">
        <v>1</v>
      </c>
      <c r="D49" t="s">
        <v>0</v>
      </c>
      <c r="E49" s="1">
        <v>40956</v>
      </c>
      <c r="F49">
        <v>2012</v>
      </c>
      <c r="G49">
        <v>2</v>
      </c>
      <c r="H49">
        <v>17</v>
      </c>
      <c r="I49" t="s">
        <v>2</v>
      </c>
      <c r="J49">
        <v>5</v>
      </c>
      <c r="L49">
        <v>-12</v>
      </c>
      <c r="N49">
        <v>-3.5</v>
      </c>
      <c r="P49">
        <v>21.5</v>
      </c>
      <c r="R49">
        <v>0</v>
      </c>
      <c r="T49">
        <v>0</v>
      </c>
      <c r="V49">
        <v>8</v>
      </c>
      <c r="X49">
        <v>8</v>
      </c>
      <c r="Z49">
        <v>0</v>
      </c>
    </row>
    <row r="50" spans="1:26" x14ac:dyDescent="0.25">
      <c r="A50">
        <v>-124.02</v>
      </c>
      <c r="B50">
        <v>54.03</v>
      </c>
      <c r="C50" t="s">
        <v>1</v>
      </c>
      <c r="D50" t="s">
        <v>0</v>
      </c>
      <c r="E50" s="1">
        <v>40957</v>
      </c>
      <c r="F50">
        <v>2012</v>
      </c>
      <c r="G50">
        <v>2</v>
      </c>
      <c r="H50">
        <v>18</v>
      </c>
      <c r="I50" t="s">
        <v>2</v>
      </c>
      <c r="J50">
        <v>3</v>
      </c>
      <c r="L50">
        <v>-1</v>
      </c>
      <c r="N50">
        <v>1</v>
      </c>
      <c r="P50">
        <v>17</v>
      </c>
      <c r="R50">
        <v>0</v>
      </c>
      <c r="T50">
        <v>0</v>
      </c>
      <c r="V50">
        <v>0</v>
      </c>
      <c r="X50">
        <v>0</v>
      </c>
      <c r="Z50">
        <v>0</v>
      </c>
    </row>
    <row r="51" spans="1:26" x14ac:dyDescent="0.25">
      <c r="A51">
        <v>-124.02</v>
      </c>
      <c r="B51">
        <v>54.03</v>
      </c>
      <c r="C51" t="s">
        <v>1</v>
      </c>
      <c r="D51" t="s">
        <v>0</v>
      </c>
      <c r="E51" s="1">
        <v>40958</v>
      </c>
      <c r="F51">
        <v>2012</v>
      </c>
      <c r="G51">
        <v>2</v>
      </c>
      <c r="H51">
        <v>19</v>
      </c>
      <c r="I51" t="s">
        <v>2</v>
      </c>
      <c r="J51">
        <v>3.5</v>
      </c>
      <c r="L51">
        <v>-6</v>
      </c>
      <c r="N51">
        <v>-1.3</v>
      </c>
      <c r="P51">
        <v>19.3</v>
      </c>
      <c r="R51">
        <v>0</v>
      </c>
      <c r="T51">
        <v>0</v>
      </c>
      <c r="V51">
        <v>0</v>
      </c>
      <c r="X51">
        <v>0</v>
      </c>
      <c r="Z51">
        <v>0</v>
      </c>
    </row>
    <row r="52" spans="1:26" x14ac:dyDescent="0.25">
      <c r="A52">
        <v>-124.02</v>
      </c>
      <c r="B52">
        <v>54.03</v>
      </c>
      <c r="C52" t="s">
        <v>1</v>
      </c>
      <c r="D52" t="s">
        <v>0</v>
      </c>
      <c r="E52" s="1">
        <v>40959</v>
      </c>
      <c r="F52">
        <v>2012</v>
      </c>
      <c r="G52">
        <v>2</v>
      </c>
      <c r="H52">
        <v>20</v>
      </c>
      <c r="I52" t="s">
        <v>2</v>
      </c>
      <c r="J52">
        <v>0</v>
      </c>
      <c r="L52">
        <v>-11</v>
      </c>
      <c r="N52">
        <v>-5.5</v>
      </c>
      <c r="P52">
        <v>23.5</v>
      </c>
      <c r="R52">
        <v>0</v>
      </c>
      <c r="T52">
        <v>0</v>
      </c>
      <c r="V52">
        <v>3</v>
      </c>
      <c r="X52">
        <v>3</v>
      </c>
      <c r="Z52">
        <v>0</v>
      </c>
    </row>
    <row r="53" spans="1:26" x14ac:dyDescent="0.25">
      <c r="A53">
        <v>-124.02</v>
      </c>
      <c r="B53">
        <v>54.03</v>
      </c>
      <c r="C53" t="s">
        <v>1</v>
      </c>
      <c r="D53" t="s">
        <v>0</v>
      </c>
      <c r="E53" s="1">
        <v>40960</v>
      </c>
      <c r="F53">
        <v>2012</v>
      </c>
      <c r="G53">
        <v>2</v>
      </c>
      <c r="H53">
        <v>21</v>
      </c>
      <c r="I53" t="s">
        <v>2</v>
      </c>
      <c r="J53">
        <v>7</v>
      </c>
      <c r="L53">
        <v>-4</v>
      </c>
      <c r="N53">
        <v>1.5</v>
      </c>
      <c r="P53">
        <v>16.5</v>
      </c>
      <c r="R53">
        <v>0</v>
      </c>
      <c r="T53">
        <v>0</v>
      </c>
      <c r="V53">
        <v>1</v>
      </c>
      <c r="X53">
        <v>1</v>
      </c>
      <c r="Z53">
        <v>0</v>
      </c>
    </row>
    <row r="54" spans="1:26" x14ac:dyDescent="0.25">
      <c r="A54">
        <v>-124.02</v>
      </c>
      <c r="B54">
        <v>54.03</v>
      </c>
      <c r="C54" t="s">
        <v>1</v>
      </c>
      <c r="D54" t="s">
        <v>0</v>
      </c>
      <c r="E54" s="1">
        <v>40961</v>
      </c>
      <c r="F54">
        <v>2012</v>
      </c>
      <c r="G54">
        <v>2</v>
      </c>
      <c r="H54">
        <v>22</v>
      </c>
      <c r="I54" t="s">
        <v>2</v>
      </c>
      <c r="J54">
        <v>5.5</v>
      </c>
      <c r="L54">
        <v>-6</v>
      </c>
      <c r="N54">
        <v>-0.3</v>
      </c>
      <c r="P54">
        <v>18.3</v>
      </c>
      <c r="R54">
        <v>0</v>
      </c>
      <c r="T54">
        <v>0</v>
      </c>
      <c r="V54">
        <v>0</v>
      </c>
      <c r="X54">
        <v>0</v>
      </c>
      <c r="Z54">
        <v>0</v>
      </c>
    </row>
    <row r="55" spans="1:26" x14ac:dyDescent="0.25">
      <c r="A55">
        <v>-124.02</v>
      </c>
      <c r="B55">
        <v>54.03</v>
      </c>
      <c r="C55" t="s">
        <v>1</v>
      </c>
      <c r="D55" t="s">
        <v>0</v>
      </c>
      <c r="E55" s="1">
        <v>40962</v>
      </c>
      <c r="F55">
        <v>2012</v>
      </c>
      <c r="G55">
        <v>2</v>
      </c>
      <c r="H55">
        <v>23</v>
      </c>
      <c r="I55" t="s">
        <v>2</v>
      </c>
      <c r="J55">
        <v>4</v>
      </c>
      <c r="L55">
        <v>-6</v>
      </c>
      <c r="N55">
        <v>-1</v>
      </c>
      <c r="P55">
        <v>19</v>
      </c>
      <c r="R55">
        <v>0</v>
      </c>
      <c r="T55">
        <v>0</v>
      </c>
      <c r="V55">
        <v>1</v>
      </c>
      <c r="X55">
        <v>1</v>
      </c>
      <c r="Z55">
        <v>0</v>
      </c>
    </row>
    <row r="56" spans="1:26" x14ac:dyDescent="0.25">
      <c r="A56">
        <v>-124.02</v>
      </c>
      <c r="B56">
        <v>54.03</v>
      </c>
      <c r="C56" t="s">
        <v>1</v>
      </c>
      <c r="D56" t="s">
        <v>0</v>
      </c>
      <c r="E56" s="1">
        <v>40963</v>
      </c>
      <c r="F56">
        <v>2012</v>
      </c>
      <c r="G56">
        <v>2</v>
      </c>
      <c r="H56">
        <v>24</v>
      </c>
      <c r="I56" t="s">
        <v>2</v>
      </c>
      <c r="J56">
        <v>-3</v>
      </c>
      <c r="L56">
        <v>-8</v>
      </c>
      <c r="N56">
        <v>-5.5</v>
      </c>
      <c r="P56">
        <v>23.5</v>
      </c>
      <c r="R56">
        <v>0</v>
      </c>
      <c r="T56">
        <v>0</v>
      </c>
      <c r="V56">
        <v>8.1999999999999993</v>
      </c>
      <c r="X56">
        <v>8.1999999999999993</v>
      </c>
      <c r="Z56">
        <v>0</v>
      </c>
    </row>
    <row r="57" spans="1:26" x14ac:dyDescent="0.25">
      <c r="A57">
        <v>-124.02</v>
      </c>
      <c r="B57">
        <v>54.03</v>
      </c>
      <c r="C57" t="s">
        <v>1</v>
      </c>
      <c r="D57" t="s">
        <v>0</v>
      </c>
      <c r="E57" s="1">
        <v>40964</v>
      </c>
      <c r="F57">
        <v>2012</v>
      </c>
      <c r="G57">
        <v>2</v>
      </c>
      <c r="H57">
        <v>25</v>
      </c>
    </row>
    <row r="58" spans="1:26" x14ac:dyDescent="0.25">
      <c r="A58">
        <v>-124.02</v>
      </c>
      <c r="B58">
        <v>54.03</v>
      </c>
      <c r="C58" t="s">
        <v>1</v>
      </c>
      <c r="D58" t="s">
        <v>0</v>
      </c>
      <c r="E58" s="1">
        <v>40965</v>
      </c>
      <c r="F58">
        <v>2012</v>
      </c>
      <c r="G58">
        <v>2</v>
      </c>
      <c r="H58">
        <v>26</v>
      </c>
    </row>
    <row r="59" spans="1:26" x14ac:dyDescent="0.25">
      <c r="A59">
        <v>-124.02</v>
      </c>
      <c r="B59">
        <v>54.03</v>
      </c>
      <c r="C59" t="s">
        <v>1</v>
      </c>
      <c r="D59" t="s">
        <v>0</v>
      </c>
      <c r="E59" s="1">
        <v>40966</v>
      </c>
      <c r="F59">
        <v>2012</v>
      </c>
      <c r="G59">
        <v>2</v>
      </c>
      <c r="H59">
        <v>27</v>
      </c>
      <c r="I59" t="s">
        <v>2</v>
      </c>
      <c r="J59">
        <v>-3</v>
      </c>
      <c r="L59">
        <v>-22.5</v>
      </c>
      <c r="N59">
        <v>-12.8</v>
      </c>
      <c r="P59">
        <v>30.8</v>
      </c>
      <c r="R59">
        <v>0</v>
      </c>
      <c r="T59">
        <v>0</v>
      </c>
      <c r="V59">
        <v>0.1</v>
      </c>
      <c r="X59">
        <v>0.1</v>
      </c>
      <c r="Z59">
        <v>0</v>
      </c>
    </row>
    <row r="60" spans="1:26" x14ac:dyDescent="0.25">
      <c r="A60">
        <v>-124.02</v>
      </c>
      <c r="B60">
        <v>54.03</v>
      </c>
      <c r="C60" t="s">
        <v>1</v>
      </c>
      <c r="D60" t="s">
        <v>0</v>
      </c>
      <c r="E60" s="1">
        <v>40967</v>
      </c>
      <c r="F60">
        <v>2012</v>
      </c>
      <c r="G60">
        <v>2</v>
      </c>
      <c r="H60">
        <v>28</v>
      </c>
      <c r="I60" t="s">
        <v>2</v>
      </c>
      <c r="J60">
        <v>1.5</v>
      </c>
      <c r="L60">
        <v>-7</v>
      </c>
      <c r="N60">
        <v>-2.8</v>
      </c>
      <c r="P60">
        <v>20.8</v>
      </c>
      <c r="R60">
        <v>0</v>
      </c>
      <c r="T60">
        <v>0</v>
      </c>
      <c r="V60">
        <v>1.6</v>
      </c>
      <c r="X60">
        <v>1.6</v>
      </c>
      <c r="Z60">
        <v>0</v>
      </c>
    </row>
    <row r="61" spans="1:26" x14ac:dyDescent="0.25">
      <c r="A61">
        <v>-124.02</v>
      </c>
      <c r="B61">
        <v>54.03</v>
      </c>
      <c r="C61" t="s">
        <v>1</v>
      </c>
      <c r="D61" t="s">
        <v>0</v>
      </c>
      <c r="E61" s="1">
        <v>40968</v>
      </c>
      <c r="F61">
        <v>2012</v>
      </c>
      <c r="G61">
        <v>2</v>
      </c>
      <c r="H61">
        <v>29</v>
      </c>
      <c r="I61" t="s">
        <v>2</v>
      </c>
      <c r="J61">
        <v>1</v>
      </c>
      <c r="L61">
        <v>-5</v>
      </c>
      <c r="N61">
        <v>-2</v>
      </c>
      <c r="P61">
        <v>20</v>
      </c>
      <c r="R61">
        <v>0</v>
      </c>
      <c r="T61">
        <v>0</v>
      </c>
      <c r="V61">
        <v>0</v>
      </c>
      <c r="X61">
        <v>0</v>
      </c>
      <c r="Z61">
        <v>0</v>
      </c>
    </row>
    <row r="62" spans="1:26" x14ac:dyDescent="0.25">
      <c r="A62">
        <v>-124.02</v>
      </c>
      <c r="B62">
        <v>54.03</v>
      </c>
      <c r="C62" t="s">
        <v>1</v>
      </c>
      <c r="D62" t="s">
        <v>0</v>
      </c>
      <c r="E62" s="1">
        <v>40969</v>
      </c>
      <c r="F62">
        <v>2012</v>
      </c>
      <c r="G62">
        <v>3</v>
      </c>
      <c r="H62">
        <v>1</v>
      </c>
      <c r="I62" t="s">
        <v>2</v>
      </c>
      <c r="J62">
        <v>3.5</v>
      </c>
      <c r="L62">
        <v>-7</v>
      </c>
      <c r="N62">
        <v>-1.8</v>
      </c>
      <c r="P62">
        <v>19.8</v>
      </c>
      <c r="R62">
        <v>0</v>
      </c>
      <c r="T62">
        <v>0</v>
      </c>
      <c r="V62">
        <v>0</v>
      </c>
      <c r="X62">
        <v>0</v>
      </c>
      <c r="Z62">
        <v>0</v>
      </c>
    </row>
    <row r="63" spans="1:26" x14ac:dyDescent="0.25">
      <c r="A63">
        <v>-124.02</v>
      </c>
      <c r="B63">
        <v>54.03</v>
      </c>
      <c r="C63" t="s">
        <v>1</v>
      </c>
      <c r="D63" t="s">
        <v>0</v>
      </c>
      <c r="E63" s="1">
        <v>40970</v>
      </c>
      <c r="F63">
        <v>2012</v>
      </c>
      <c r="G63">
        <v>3</v>
      </c>
      <c r="H63">
        <v>2</v>
      </c>
      <c r="I63" t="s">
        <v>2</v>
      </c>
      <c r="J63">
        <v>5.8</v>
      </c>
      <c r="L63">
        <v>-4</v>
      </c>
      <c r="N63">
        <v>0.9</v>
      </c>
      <c r="P63">
        <v>17.100000000000001</v>
      </c>
      <c r="R63">
        <v>0</v>
      </c>
      <c r="T63">
        <v>1</v>
      </c>
      <c r="V63">
        <v>1</v>
      </c>
      <c r="X63">
        <v>2</v>
      </c>
      <c r="Z63">
        <v>0</v>
      </c>
    </row>
    <row r="64" spans="1:26" x14ac:dyDescent="0.25">
      <c r="A64">
        <v>-124.02</v>
      </c>
      <c r="B64">
        <v>54.03</v>
      </c>
      <c r="C64" t="s">
        <v>1</v>
      </c>
      <c r="D64" t="s">
        <v>0</v>
      </c>
      <c r="E64" s="1">
        <v>40971</v>
      </c>
      <c r="F64">
        <v>2012</v>
      </c>
      <c r="G64">
        <v>3</v>
      </c>
      <c r="H64">
        <v>3</v>
      </c>
      <c r="I64" t="s">
        <v>2</v>
      </c>
      <c r="J64">
        <v>7</v>
      </c>
      <c r="L64">
        <v>-1.5</v>
      </c>
      <c r="N64">
        <v>2.8</v>
      </c>
      <c r="P64">
        <v>15.2</v>
      </c>
      <c r="R64">
        <v>0</v>
      </c>
      <c r="T64">
        <v>0</v>
      </c>
      <c r="V64">
        <v>2</v>
      </c>
      <c r="X64">
        <v>2</v>
      </c>
      <c r="Z64">
        <v>0</v>
      </c>
    </row>
    <row r="65" spans="1:26" x14ac:dyDescent="0.25">
      <c r="A65">
        <v>-124.02</v>
      </c>
      <c r="B65">
        <v>54.03</v>
      </c>
      <c r="C65" t="s">
        <v>1</v>
      </c>
      <c r="D65" t="s">
        <v>0</v>
      </c>
      <c r="E65" s="1">
        <v>40972</v>
      </c>
      <c r="F65">
        <v>2012</v>
      </c>
      <c r="G65">
        <v>3</v>
      </c>
      <c r="H65">
        <v>4</v>
      </c>
      <c r="I65" t="s">
        <v>2</v>
      </c>
      <c r="J65">
        <v>1.8</v>
      </c>
      <c r="L65">
        <v>-2</v>
      </c>
      <c r="N65">
        <v>-0.1</v>
      </c>
      <c r="P65">
        <v>18.100000000000001</v>
      </c>
      <c r="R65">
        <v>0</v>
      </c>
      <c r="T65">
        <v>0</v>
      </c>
      <c r="V65">
        <v>2.2000000000000002</v>
      </c>
      <c r="X65">
        <v>2.2000000000000002</v>
      </c>
      <c r="Z65">
        <v>0</v>
      </c>
    </row>
    <row r="66" spans="1:26" x14ac:dyDescent="0.25">
      <c r="A66">
        <v>-124.02</v>
      </c>
      <c r="B66">
        <v>54.03</v>
      </c>
      <c r="C66" t="s">
        <v>1</v>
      </c>
      <c r="D66" t="s">
        <v>0</v>
      </c>
      <c r="E66" s="1">
        <v>40973</v>
      </c>
      <c r="F66">
        <v>2012</v>
      </c>
      <c r="G66">
        <v>3</v>
      </c>
      <c r="H66">
        <v>5</v>
      </c>
      <c r="I66" t="s">
        <v>2</v>
      </c>
      <c r="J66">
        <v>-0.1</v>
      </c>
      <c r="L66">
        <v>-12</v>
      </c>
      <c r="N66">
        <v>-6</v>
      </c>
      <c r="P66">
        <v>24</v>
      </c>
      <c r="R66">
        <v>0</v>
      </c>
      <c r="T66">
        <v>0</v>
      </c>
      <c r="V66">
        <v>0</v>
      </c>
      <c r="X66">
        <v>0</v>
      </c>
      <c r="Z66">
        <v>0</v>
      </c>
    </row>
    <row r="67" spans="1:26" x14ac:dyDescent="0.25">
      <c r="A67">
        <v>-124.02</v>
      </c>
      <c r="B67">
        <v>54.03</v>
      </c>
      <c r="C67" t="s">
        <v>1</v>
      </c>
      <c r="D67" t="s">
        <v>0</v>
      </c>
      <c r="E67" s="1">
        <v>40974</v>
      </c>
      <c r="F67">
        <v>2012</v>
      </c>
      <c r="G67">
        <v>3</v>
      </c>
      <c r="H67">
        <v>6</v>
      </c>
      <c r="I67" t="s">
        <v>2</v>
      </c>
      <c r="J67">
        <v>0</v>
      </c>
      <c r="L67">
        <v>-20</v>
      </c>
      <c r="N67">
        <v>-10</v>
      </c>
      <c r="P67">
        <v>28</v>
      </c>
      <c r="R67">
        <v>0</v>
      </c>
      <c r="T67">
        <v>0</v>
      </c>
      <c r="V67">
        <v>0</v>
      </c>
      <c r="X67">
        <v>0</v>
      </c>
      <c r="Z67">
        <v>0</v>
      </c>
    </row>
    <row r="68" spans="1:26" x14ac:dyDescent="0.25">
      <c r="A68">
        <v>-124.02</v>
      </c>
      <c r="B68">
        <v>54.03</v>
      </c>
      <c r="C68" t="s">
        <v>1</v>
      </c>
      <c r="D68" t="s">
        <v>0</v>
      </c>
      <c r="E68" s="1">
        <v>40975</v>
      </c>
      <c r="F68">
        <v>2012</v>
      </c>
      <c r="G68">
        <v>3</v>
      </c>
      <c r="H68">
        <v>7</v>
      </c>
      <c r="I68" t="s">
        <v>2</v>
      </c>
      <c r="J68">
        <v>9.5</v>
      </c>
      <c r="L68">
        <v>-9</v>
      </c>
      <c r="N68">
        <v>0.3</v>
      </c>
      <c r="P68">
        <v>17.7</v>
      </c>
      <c r="R68">
        <v>0</v>
      </c>
      <c r="T68">
        <v>0</v>
      </c>
      <c r="V68">
        <v>0</v>
      </c>
      <c r="X68">
        <v>0</v>
      </c>
      <c r="Z68">
        <v>0</v>
      </c>
    </row>
    <row r="69" spans="1:26" x14ac:dyDescent="0.25">
      <c r="A69">
        <v>-124.02</v>
      </c>
      <c r="B69">
        <v>54.03</v>
      </c>
      <c r="C69" t="s">
        <v>1</v>
      </c>
      <c r="D69" t="s">
        <v>0</v>
      </c>
      <c r="E69" s="1">
        <v>40976</v>
      </c>
      <c r="F69">
        <v>2012</v>
      </c>
      <c r="G69">
        <v>3</v>
      </c>
      <c r="H69">
        <v>8</v>
      </c>
      <c r="I69" t="s">
        <v>2</v>
      </c>
      <c r="J69">
        <v>3</v>
      </c>
      <c r="L69">
        <v>1</v>
      </c>
      <c r="N69">
        <v>2</v>
      </c>
      <c r="P69">
        <v>16</v>
      </c>
      <c r="R69">
        <v>0</v>
      </c>
      <c r="T69">
        <v>2</v>
      </c>
      <c r="V69">
        <v>0</v>
      </c>
      <c r="X69">
        <v>2</v>
      </c>
      <c r="Z69">
        <v>0</v>
      </c>
    </row>
    <row r="70" spans="1:26" x14ac:dyDescent="0.25">
      <c r="A70">
        <v>-124.02</v>
      </c>
      <c r="B70">
        <v>54.03</v>
      </c>
      <c r="C70" t="s">
        <v>1</v>
      </c>
      <c r="D70" t="s">
        <v>0</v>
      </c>
      <c r="E70" s="1">
        <v>40977</v>
      </c>
      <c r="F70">
        <v>2012</v>
      </c>
      <c r="G70">
        <v>3</v>
      </c>
      <c r="H70">
        <v>9</v>
      </c>
      <c r="I70" t="s">
        <v>2</v>
      </c>
      <c r="J70">
        <v>9.5</v>
      </c>
      <c r="L70">
        <v>-3</v>
      </c>
      <c r="N70">
        <v>3.3</v>
      </c>
      <c r="P70">
        <v>14.7</v>
      </c>
      <c r="R70">
        <v>0</v>
      </c>
      <c r="T70">
        <v>0</v>
      </c>
      <c r="V70">
        <v>0</v>
      </c>
      <c r="X70">
        <v>0</v>
      </c>
      <c r="Z70">
        <v>0</v>
      </c>
    </row>
    <row r="71" spans="1:26" x14ac:dyDescent="0.25">
      <c r="A71">
        <v>-124.02</v>
      </c>
      <c r="B71">
        <v>54.03</v>
      </c>
      <c r="C71" t="s">
        <v>1</v>
      </c>
      <c r="D71" t="s">
        <v>0</v>
      </c>
      <c r="E71" s="1">
        <v>40978</v>
      </c>
      <c r="F71">
        <v>2012</v>
      </c>
      <c r="G71">
        <v>3</v>
      </c>
      <c r="H71">
        <v>10</v>
      </c>
      <c r="I71" t="s">
        <v>2</v>
      </c>
      <c r="J71">
        <v>5.2</v>
      </c>
      <c r="L71">
        <v>-2.5</v>
      </c>
      <c r="N71">
        <v>1.4</v>
      </c>
      <c r="P71">
        <v>16.600000000000001</v>
      </c>
      <c r="R71">
        <v>0</v>
      </c>
      <c r="T71">
        <v>0</v>
      </c>
      <c r="V71">
        <v>0</v>
      </c>
      <c r="X71">
        <v>0</v>
      </c>
      <c r="Z71">
        <v>0</v>
      </c>
    </row>
    <row r="72" spans="1:26" x14ac:dyDescent="0.25">
      <c r="A72">
        <v>-124.02</v>
      </c>
      <c r="B72">
        <v>54.03</v>
      </c>
      <c r="C72" t="s">
        <v>1</v>
      </c>
      <c r="D72" t="s">
        <v>0</v>
      </c>
      <c r="E72" s="1">
        <v>40979</v>
      </c>
      <c r="F72">
        <v>2012</v>
      </c>
      <c r="G72">
        <v>3</v>
      </c>
      <c r="H72">
        <v>11</v>
      </c>
      <c r="I72" t="s">
        <v>2</v>
      </c>
      <c r="J72">
        <v>4.5</v>
      </c>
      <c r="L72">
        <v>-4</v>
      </c>
      <c r="N72">
        <v>0.3</v>
      </c>
      <c r="P72">
        <v>17.7</v>
      </c>
      <c r="R72">
        <v>0</v>
      </c>
      <c r="T72">
        <v>0</v>
      </c>
      <c r="V72">
        <v>3.4</v>
      </c>
      <c r="X72">
        <v>3.4</v>
      </c>
      <c r="Z72">
        <v>0</v>
      </c>
    </row>
    <row r="73" spans="1:26" x14ac:dyDescent="0.25">
      <c r="A73">
        <v>-124.02</v>
      </c>
      <c r="B73">
        <v>54.03</v>
      </c>
      <c r="C73" t="s">
        <v>1</v>
      </c>
      <c r="D73" t="s">
        <v>0</v>
      </c>
      <c r="E73" s="1">
        <v>40980</v>
      </c>
      <c r="F73">
        <v>2012</v>
      </c>
      <c r="G73">
        <v>3</v>
      </c>
      <c r="H73">
        <v>12</v>
      </c>
      <c r="I73" t="s">
        <v>2</v>
      </c>
      <c r="J73">
        <v>5</v>
      </c>
      <c r="L73">
        <v>-9</v>
      </c>
      <c r="N73">
        <v>-2</v>
      </c>
      <c r="P73">
        <v>20</v>
      </c>
      <c r="R73">
        <v>0</v>
      </c>
      <c r="T73">
        <v>0</v>
      </c>
      <c r="V73">
        <v>0</v>
      </c>
      <c r="X73">
        <v>0</v>
      </c>
      <c r="Z73">
        <v>0</v>
      </c>
    </row>
    <row r="74" spans="1:26" x14ac:dyDescent="0.25">
      <c r="A74">
        <v>-124.02</v>
      </c>
      <c r="B74">
        <v>54.03</v>
      </c>
      <c r="C74" t="s">
        <v>1</v>
      </c>
      <c r="D74" t="s">
        <v>0</v>
      </c>
      <c r="E74" s="1">
        <v>40981</v>
      </c>
      <c r="F74">
        <v>2012</v>
      </c>
      <c r="G74">
        <v>3</v>
      </c>
      <c r="H74">
        <v>13</v>
      </c>
      <c r="I74" t="s">
        <v>2</v>
      </c>
      <c r="J74">
        <v>5</v>
      </c>
      <c r="L74">
        <v>-5.5</v>
      </c>
      <c r="N74">
        <v>-0.3</v>
      </c>
      <c r="P74">
        <v>18.3</v>
      </c>
      <c r="R74">
        <v>0</v>
      </c>
      <c r="T74">
        <v>0</v>
      </c>
      <c r="V74">
        <v>0</v>
      </c>
      <c r="X74">
        <v>0</v>
      </c>
      <c r="Z74">
        <v>0</v>
      </c>
    </row>
    <row r="75" spans="1:26" x14ac:dyDescent="0.25">
      <c r="A75">
        <v>-124.02</v>
      </c>
      <c r="B75">
        <v>54.03</v>
      </c>
      <c r="C75" t="s">
        <v>1</v>
      </c>
      <c r="D75" t="s">
        <v>0</v>
      </c>
      <c r="E75" s="1">
        <v>40982</v>
      </c>
      <c r="F75">
        <v>2012</v>
      </c>
      <c r="G75">
        <v>3</v>
      </c>
      <c r="H75">
        <v>14</v>
      </c>
      <c r="I75" t="s">
        <v>2</v>
      </c>
      <c r="J75">
        <v>2</v>
      </c>
      <c r="L75">
        <v>-9.5</v>
      </c>
      <c r="N75">
        <v>-3.8</v>
      </c>
      <c r="P75">
        <v>21.8</v>
      </c>
      <c r="R75">
        <v>0</v>
      </c>
      <c r="T75">
        <v>0</v>
      </c>
      <c r="V75">
        <v>0</v>
      </c>
      <c r="X75">
        <v>0</v>
      </c>
      <c r="Z75">
        <v>0</v>
      </c>
    </row>
    <row r="76" spans="1:26" x14ac:dyDescent="0.25">
      <c r="A76">
        <v>-124.02</v>
      </c>
      <c r="B76">
        <v>54.03</v>
      </c>
      <c r="C76" t="s">
        <v>1</v>
      </c>
      <c r="D76" t="s">
        <v>0</v>
      </c>
      <c r="E76" s="1">
        <v>40983</v>
      </c>
      <c r="F76">
        <v>2012</v>
      </c>
      <c r="G76">
        <v>3</v>
      </c>
      <c r="H76">
        <v>15</v>
      </c>
      <c r="I76" t="s">
        <v>2</v>
      </c>
      <c r="J76">
        <v>10.5</v>
      </c>
      <c r="L76">
        <v>-0.1</v>
      </c>
      <c r="N76">
        <v>5.2</v>
      </c>
      <c r="P76">
        <v>12.8</v>
      </c>
      <c r="R76">
        <v>0</v>
      </c>
      <c r="T76">
        <v>0</v>
      </c>
      <c r="V76">
        <v>0</v>
      </c>
      <c r="X76">
        <v>0</v>
      </c>
      <c r="Z76">
        <v>0</v>
      </c>
    </row>
    <row r="77" spans="1:26" x14ac:dyDescent="0.25">
      <c r="A77">
        <v>-124.02</v>
      </c>
      <c r="B77">
        <v>54.03</v>
      </c>
      <c r="C77" t="s">
        <v>1</v>
      </c>
      <c r="D77" t="s">
        <v>0</v>
      </c>
      <c r="E77" s="1">
        <v>40984</v>
      </c>
      <c r="F77">
        <v>2012</v>
      </c>
      <c r="G77">
        <v>3</v>
      </c>
      <c r="H77">
        <v>16</v>
      </c>
      <c r="I77" t="s">
        <v>2</v>
      </c>
      <c r="J77">
        <v>10</v>
      </c>
      <c r="L77">
        <v>-3</v>
      </c>
      <c r="N77">
        <v>3.5</v>
      </c>
      <c r="P77">
        <v>14.5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6" x14ac:dyDescent="0.25">
      <c r="A78">
        <v>-124.02</v>
      </c>
      <c r="B78">
        <v>54.03</v>
      </c>
      <c r="C78" t="s">
        <v>1</v>
      </c>
      <c r="D78" t="s">
        <v>0</v>
      </c>
      <c r="E78" s="1">
        <v>40985</v>
      </c>
      <c r="F78">
        <v>2012</v>
      </c>
      <c r="G78">
        <v>3</v>
      </c>
      <c r="H78">
        <v>17</v>
      </c>
      <c r="I78" t="s">
        <v>2</v>
      </c>
      <c r="J78">
        <v>5</v>
      </c>
      <c r="L78">
        <v>-8</v>
      </c>
      <c r="N78">
        <v>-1.5</v>
      </c>
      <c r="P78">
        <v>19.5</v>
      </c>
      <c r="R78">
        <v>0</v>
      </c>
      <c r="T78">
        <v>0</v>
      </c>
      <c r="V78">
        <v>0</v>
      </c>
      <c r="X78">
        <v>0</v>
      </c>
      <c r="Z78">
        <v>0</v>
      </c>
    </row>
    <row r="79" spans="1:26" x14ac:dyDescent="0.25">
      <c r="A79">
        <v>-124.02</v>
      </c>
      <c r="B79">
        <v>54.03</v>
      </c>
      <c r="C79" t="s">
        <v>1</v>
      </c>
      <c r="D79" t="s">
        <v>0</v>
      </c>
      <c r="E79" s="1">
        <v>40986</v>
      </c>
      <c r="F79">
        <v>2012</v>
      </c>
      <c r="G79">
        <v>3</v>
      </c>
      <c r="H79">
        <v>18</v>
      </c>
      <c r="I79" t="s">
        <v>2</v>
      </c>
      <c r="J79">
        <v>5.5</v>
      </c>
      <c r="L79">
        <v>-5</v>
      </c>
      <c r="N79">
        <v>0.3</v>
      </c>
      <c r="P79">
        <v>17.7</v>
      </c>
      <c r="R79">
        <v>0</v>
      </c>
      <c r="T79">
        <v>0</v>
      </c>
      <c r="V79">
        <v>2.4</v>
      </c>
      <c r="X79">
        <v>2.4</v>
      </c>
      <c r="Z79">
        <v>0</v>
      </c>
    </row>
    <row r="80" spans="1:26" x14ac:dyDescent="0.25">
      <c r="A80">
        <v>-124.02</v>
      </c>
      <c r="B80">
        <v>54.03</v>
      </c>
      <c r="C80" t="s">
        <v>1</v>
      </c>
      <c r="D80" t="s">
        <v>0</v>
      </c>
      <c r="E80" s="1">
        <v>40987</v>
      </c>
      <c r="F80">
        <v>2012</v>
      </c>
      <c r="G80">
        <v>3</v>
      </c>
      <c r="H80">
        <v>19</v>
      </c>
      <c r="I80" t="s">
        <v>2</v>
      </c>
      <c r="J80">
        <v>4.5</v>
      </c>
      <c r="L80">
        <v>-14</v>
      </c>
      <c r="N80">
        <v>-4.8</v>
      </c>
      <c r="P80">
        <v>22.8</v>
      </c>
      <c r="R80">
        <v>0</v>
      </c>
      <c r="T80">
        <v>0</v>
      </c>
      <c r="V80">
        <v>0.1</v>
      </c>
      <c r="X80">
        <v>0.1</v>
      </c>
      <c r="Z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40988</v>
      </c>
      <c r="F81">
        <v>2012</v>
      </c>
      <c r="G81">
        <v>3</v>
      </c>
      <c r="H81">
        <v>20</v>
      </c>
      <c r="I81" t="s">
        <v>2</v>
      </c>
      <c r="J81">
        <v>7.5</v>
      </c>
      <c r="L81">
        <v>-3.5</v>
      </c>
      <c r="N81">
        <v>2</v>
      </c>
      <c r="P81">
        <v>16</v>
      </c>
      <c r="R81">
        <v>0</v>
      </c>
      <c r="T81">
        <v>0</v>
      </c>
      <c r="V81">
        <v>0</v>
      </c>
      <c r="X81">
        <v>0</v>
      </c>
      <c r="Z81">
        <v>0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40989</v>
      </c>
      <c r="F82">
        <v>2012</v>
      </c>
      <c r="G82">
        <v>3</v>
      </c>
      <c r="H82">
        <v>21</v>
      </c>
      <c r="I82" t="s">
        <v>2</v>
      </c>
      <c r="J82">
        <v>7</v>
      </c>
      <c r="L82">
        <v>-3</v>
      </c>
      <c r="N82">
        <v>2</v>
      </c>
      <c r="P82">
        <v>16</v>
      </c>
      <c r="R82">
        <v>0</v>
      </c>
      <c r="T82">
        <v>0</v>
      </c>
      <c r="V82">
        <v>0</v>
      </c>
      <c r="X82">
        <v>0</v>
      </c>
      <c r="Z82">
        <v>0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40990</v>
      </c>
      <c r="F83">
        <v>2012</v>
      </c>
      <c r="G83">
        <v>3</v>
      </c>
      <c r="H83">
        <v>22</v>
      </c>
      <c r="I83" t="s">
        <v>2</v>
      </c>
      <c r="J83">
        <v>7</v>
      </c>
      <c r="L83">
        <v>-10.5</v>
      </c>
      <c r="N83">
        <v>-1.8</v>
      </c>
      <c r="P83">
        <v>19.8</v>
      </c>
      <c r="R83">
        <v>0</v>
      </c>
      <c r="T83">
        <v>0</v>
      </c>
      <c r="V83">
        <v>0</v>
      </c>
      <c r="X83">
        <v>0</v>
      </c>
      <c r="Z83">
        <v>0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40991</v>
      </c>
      <c r="F84">
        <v>2012</v>
      </c>
      <c r="G84">
        <v>3</v>
      </c>
      <c r="H84">
        <v>23</v>
      </c>
      <c r="I84" t="s">
        <v>2</v>
      </c>
      <c r="J84">
        <v>8</v>
      </c>
      <c r="L84">
        <v>-9</v>
      </c>
      <c r="N84">
        <v>-0.5</v>
      </c>
      <c r="P84">
        <v>18.5</v>
      </c>
      <c r="R84">
        <v>0</v>
      </c>
      <c r="T84">
        <v>0</v>
      </c>
      <c r="V84">
        <v>0</v>
      </c>
      <c r="X84">
        <v>0</v>
      </c>
      <c r="Z84">
        <v>0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40992</v>
      </c>
      <c r="F85">
        <v>2012</v>
      </c>
      <c r="G85">
        <v>3</v>
      </c>
      <c r="H85">
        <v>24</v>
      </c>
      <c r="I85" t="s">
        <v>2</v>
      </c>
      <c r="J85">
        <v>8</v>
      </c>
      <c r="L85">
        <v>-9.5</v>
      </c>
      <c r="N85">
        <v>-0.8</v>
      </c>
      <c r="P85">
        <v>18.8</v>
      </c>
      <c r="R85">
        <v>0</v>
      </c>
      <c r="T85">
        <v>0</v>
      </c>
      <c r="V85">
        <v>0</v>
      </c>
      <c r="X85">
        <v>0</v>
      </c>
      <c r="Z85">
        <v>0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40993</v>
      </c>
      <c r="F86">
        <v>2012</v>
      </c>
      <c r="G86">
        <v>3</v>
      </c>
      <c r="H86">
        <v>25</v>
      </c>
      <c r="I86" t="s">
        <v>2</v>
      </c>
      <c r="J86">
        <v>8.1999999999999993</v>
      </c>
      <c r="L86">
        <v>-10.5</v>
      </c>
      <c r="N86">
        <v>-1.2</v>
      </c>
      <c r="P86">
        <v>19.2</v>
      </c>
      <c r="R86">
        <v>0</v>
      </c>
      <c r="T86">
        <v>0</v>
      </c>
      <c r="V86">
        <v>0</v>
      </c>
      <c r="X86">
        <v>0</v>
      </c>
      <c r="Z86">
        <v>0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40994</v>
      </c>
      <c r="F87">
        <v>2012</v>
      </c>
      <c r="G87">
        <v>3</v>
      </c>
      <c r="H87">
        <v>26</v>
      </c>
      <c r="I87" t="s">
        <v>2</v>
      </c>
      <c r="J87">
        <v>11</v>
      </c>
      <c r="L87">
        <v>-10</v>
      </c>
      <c r="N87">
        <v>0.5</v>
      </c>
      <c r="P87">
        <v>17.5</v>
      </c>
      <c r="R87">
        <v>0</v>
      </c>
      <c r="T87">
        <v>0</v>
      </c>
      <c r="V87">
        <v>0</v>
      </c>
      <c r="X87">
        <v>0</v>
      </c>
      <c r="Z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40995</v>
      </c>
      <c r="F88">
        <v>2012</v>
      </c>
      <c r="G88">
        <v>3</v>
      </c>
      <c r="H88">
        <v>27</v>
      </c>
      <c r="I88" t="s">
        <v>2</v>
      </c>
      <c r="J88">
        <v>12</v>
      </c>
      <c r="L88">
        <v>-5</v>
      </c>
      <c r="N88">
        <v>3.5</v>
      </c>
      <c r="P88">
        <v>14.5</v>
      </c>
      <c r="R88">
        <v>0</v>
      </c>
      <c r="T88">
        <v>0</v>
      </c>
      <c r="V88">
        <v>0</v>
      </c>
      <c r="X88">
        <v>0</v>
      </c>
      <c r="Z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40996</v>
      </c>
      <c r="F89">
        <v>2012</v>
      </c>
      <c r="G89">
        <v>3</v>
      </c>
      <c r="H89">
        <v>28</v>
      </c>
      <c r="I89" t="s">
        <v>2</v>
      </c>
      <c r="J89">
        <v>12.2</v>
      </c>
      <c r="L89">
        <v>3.5</v>
      </c>
      <c r="N89">
        <v>7.9</v>
      </c>
      <c r="P89">
        <v>10.1</v>
      </c>
      <c r="R89">
        <v>0</v>
      </c>
      <c r="T89">
        <v>0</v>
      </c>
      <c r="V89">
        <v>0</v>
      </c>
      <c r="X89">
        <v>0</v>
      </c>
      <c r="Z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40997</v>
      </c>
      <c r="F90">
        <v>2012</v>
      </c>
      <c r="G90">
        <v>3</v>
      </c>
      <c r="H90">
        <v>29</v>
      </c>
      <c r="I90" t="s">
        <v>2</v>
      </c>
      <c r="J90">
        <v>8</v>
      </c>
      <c r="L90">
        <v>3</v>
      </c>
      <c r="N90">
        <v>5.5</v>
      </c>
      <c r="P90">
        <v>12.5</v>
      </c>
      <c r="R90">
        <v>0</v>
      </c>
      <c r="T90">
        <v>1</v>
      </c>
      <c r="V90">
        <v>0</v>
      </c>
      <c r="X90">
        <v>1</v>
      </c>
      <c r="Z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40998</v>
      </c>
      <c r="F91">
        <v>2012</v>
      </c>
      <c r="G91">
        <v>3</v>
      </c>
      <c r="H91">
        <v>30</v>
      </c>
      <c r="I91" t="s">
        <v>2</v>
      </c>
      <c r="J91">
        <v>8.5</v>
      </c>
      <c r="L91">
        <v>-5</v>
      </c>
      <c r="N91">
        <v>1.8</v>
      </c>
      <c r="P91">
        <v>16.2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40999</v>
      </c>
      <c r="F92">
        <v>2012</v>
      </c>
      <c r="G92">
        <v>3</v>
      </c>
      <c r="H92">
        <v>31</v>
      </c>
      <c r="I92" t="s">
        <v>2</v>
      </c>
      <c r="J92">
        <v>6.8</v>
      </c>
      <c r="L92">
        <v>-6.5</v>
      </c>
      <c r="N92">
        <v>0.2</v>
      </c>
      <c r="P92">
        <v>17.8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41000</v>
      </c>
      <c r="F93">
        <v>2012</v>
      </c>
      <c r="G93">
        <v>4</v>
      </c>
      <c r="H93">
        <v>1</v>
      </c>
      <c r="I93" t="s">
        <v>2</v>
      </c>
      <c r="J93">
        <v>9</v>
      </c>
      <c r="L93">
        <v>-5</v>
      </c>
      <c r="N93">
        <v>2</v>
      </c>
      <c r="P93">
        <v>16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41001</v>
      </c>
      <c r="F94">
        <v>2012</v>
      </c>
      <c r="G94">
        <v>4</v>
      </c>
      <c r="H94">
        <v>2</v>
      </c>
      <c r="I94" t="s">
        <v>2</v>
      </c>
      <c r="J94">
        <v>10</v>
      </c>
      <c r="L94">
        <v>-3</v>
      </c>
      <c r="N94">
        <v>3.5</v>
      </c>
      <c r="P94">
        <v>14.5</v>
      </c>
      <c r="R94">
        <v>0</v>
      </c>
      <c r="T94">
        <v>0</v>
      </c>
      <c r="V94">
        <v>6</v>
      </c>
      <c r="X94">
        <v>6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41002</v>
      </c>
      <c r="F95">
        <v>2012</v>
      </c>
      <c r="G95">
        <v>4</v>
      </c>
      <c r="H95">
        <v>3</v>
      </c>
      <c r="I95" t="s">
        <v>2</v>
      </c>
      <c r="J95">
        <v>2.5</v>
      </c>
      <c r="L95">
        <v>0</v>
      </c>
      <c r="N95">
        <v>1.3</v>
      </c>
      <c r="P95">
        <v>16.7</v>
      </c>
      <c r="R95">
        <v>0</v>
      </c>
      <c r="T95">
        <v>0</v>
      </c>
      <c r="V95">
        <v>2.2000000000000002</v>
      </c>
      <c r="X95">
        <v>2.2000000000000002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41003</v>
      </c>
      <c r="F96">
        <v>2012</v>
      </c>
      <c r="G96">
        <v>4</v>
      </c>
      <c r="H96">
        <v>4</v>
      </c>
      <c r="I96" t="s">
        <v>2</v>
      </c>
      <c r="J96">
        <v>9</v>
      </c>
      <c r="L96">
        <v>-9</v>
      </c>
      <c r="N96">
        <v>0</v>
      </c>
      <c r="P96">
        <v>18</v>
      </c>
      <c r="R96">
        <v>0</v>
      </c>
      <c r="T96">
        <v>0</v>
      </c>
      <c r="V96">
        <v>0</v>
      </c>
      <c r="X96">
        <v>0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41004</v>
      </c>
      <c r="F97">
        <v>2012</v>
      </c>
      <c r="G97">
        <v>4</v>
      </c>
      <c r="H97">
        <v>5</v>
      </c>
      <c r="I97" t="s">
        <v>2</v>
      </c>
      <c r="J97">
        <v>10</v>
      </c>
      <c r="L97">
        <v>-6</v>
      </c>
      <c r="N97">
        <v>2</v>
      </c>
      <c r="P97">
        <v>16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41005</v>
      </c>
      <c r="F98">
        <v>2012</v>
      </c>
      <c r="G98">
        <v>4</v>
      </c>
      <c r="H98">
        <v>6</v>
      </c>
      <c r="I98" t="s">
        <v>2</v>
      </c>
      <c r="J98">
        <v>10</v>
      </c>
      <c r="L98">
        <v>-5</v>
      </c>
      <c r="N98">
        <v>2.5</v>
      </c>
      <c r="P98">
        <v>15.5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41006</v>
      </c>
      <c r="F99">
        <v>2012</v>
      </c>
      <c r="G99">
        <v>4</v>
      </c>
      <c r="H99">
        <v>7</v>
      </c>
      <c r="I99" t="s">
        <v>2</v>
      </c>
      <c r="J99">
        <v>10</v>
      </c>
      <c r="L99">
        <v>-5.5</v>
      </c>
      <c r="N99">
        <v>2.2999999999999998</v>
      </c>
      <c r="P99">
        <v>15.7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41007</v>
      </c>
      <c r="F100">
        <v>2012</v>
      </c>
      <c r="G100">
        <v>4</v>
      </c>
      <c r="H100">
        <v>8</v>
      </c>
      <c r="I100" t="s">
        <v>2</v>
      </c>
      <c r="J100">
        <v>13.5</v>
      </c>
      <c r="L100">
        <v>-5.5</v>
      </c>
      <c r="N100">
        <v>4</v>
      </c>
      <c r="P100">
        <v>14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41008</v>
      </c>
      <c r="F101">
        <v>2012</v>
      </c>
      <c r="G101">
        <v>4</v>
      </c>
      <c r="H101">
        <v>9</v>
      </c>
      <c r="I101" t="s">
        <v>2</v>
      </c>
      <c r="J101">
        <v>14</v>
      </c>
      <c r="L101">
        <v>-3</v>
      </c>
      <c r="N101">
        <v>5.5</v>
      </c>
      <c r="P101">
        <v>12.5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41009</v>
      </c>
      <c r="F102">
        <v>2012</v>
      </c>
      <c r="G102">
        <v>4</v>
      </c>
      <c r="H102">
        <v>10</v>
      </c>
      <c r="I102" t="s">
        <v>2</v>
      </c>
      <c r="J102">
        <v>13.5</v>
      </c>
      <c r="L102">
        <v>-2</v>
      </c>
      <c r="N102">
        <v>5.8</v>
      </c>
      <c r="P102">
        <v>12.2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41010</v>
      </c>
      <c r="F103">
        <v>2012</v>
      </c>
      <c r="G103">
        <v>4</v>
      </c>
      <c r="H103">
        <v>11</v>
      </c>
      <c r="I103" t="s">
        <v>2</v>
      </c>
      <c r="J103">
        <v>16</v>
      </c>
      <c r="L103">
        <v>-1</v>
      </c>
      <c r="N103">
        <v>7.5</v>
      </c>
      <c r="P103">
        <v>10.5</v>
      </c>
      <c r="R103">
        <v>0</v>
      </c>
      <c r="T103">
        <v>0</v>
      </c>
      <c r="U103" t="s">
        <v>3</v>
      </c>
      <c r="V103">
        <v>0</v>
      </c>
      <c r="X103">
        <v>0</v>
      </c>
      <c r="Y103" t="s">
        <v>3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41011</v>
      </c>
      <c r="F104">
        <v>2012</v>
      </c>
      <c r="G104">
        <v>4</v>
      </c>
      <c r="H104">
        <v>12</v>
      </c>
      <c r="I104" t="s">
        <v>2</v>
      </c>
      <c r="J104">
        <v>8</v>
      </c>
      <c r="L104">
        <v>4.5</v>
      </c>
      <c r="N104">
        <v>6.3</v>
      </c>
      <c r="P104">
        <v>11.7</v>
      </c>
      <c r="R104">
        <v>0</v>
      </c>
      <c r="T104">
        <v>4.5999999999999996</v>
      </c>
      <c r="V104">
        <v>0</v>
      </c>
      <c r="X104">
        <v>4.5999999999999996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41012</v>
      </c>
      <c r="F105">
        <v>2012</v>
      </c>
      <c r="G105">
        <v>4</v>
      </c>
      <c r="H105">
        <v>13</v>
      </c>
      <c r="I105" t="s">
        <v>2</v>
      </c>
      <c r="J105">
        <v>7</v>
      </c>
      <c r="L105">
        <v>1</v>
      </c>
      <c r="N105">
        <v>4</v>
      </c>
      <c r="P105">
        <v>14</v>
      </c>
      <c r="R105">
        <v>0</v>
      </c>
      <c r="T105">
        <v>1</v>
      </c>
      <c r="V105">
        <v>0</v>
      </c>
      <c r="X105">
        <v>1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41013</v>
      </c>
      <c r="F106">
        <v>2012</v>
      </c>
      <c r="G106">
        <v>4</v>
      </c>
      <c r="H106">
        <v>14</v>
      </c>
      <c r="I106" t="s">
        <v>2</v>
      </c>
      <c r="J106">
        <v>7.5</v>
      </c>
      <c r="L106">
        <v>-1</v>
      </c>
      <c r="N106">
        <v>3.3</v>
      </c>
      <c r="P106">
        <v>14.7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41014</v>
      </c>
      <c r="F107">
        <v>2012</v>
      </c>
      <c r="G107">
        <v>4</v>
      </c>
      <c r="H107">
        <v>15</v>
      </c>
      <c r="I107" t="s">
        <v>2</v>
      </c>
      <c r="J107">
        <v>11</v>
      </c>
      <c r="L107">
        <v>-5</v>
      </c>
      <c r="N107">
        <v>3</v>
      </c>
      <c r="P107">
        <v>15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41015</v>
      </c>
      <c r="F108">
        <v>2012</v>
      </c>
      <c r="G108">
        <v>4</v>
      </c>
      <c r="H108">
        <v>16</v>
      </c>
      <c r="I108" t="s">
        <v>2</v>
      </c>
      <c r="J108">
        <v>11.5</v>
      </c>
      <c r="L108">
        <v>-1</v>
      </c>
      <c r="N108">
        <v>5.3</v>
      </c>
      <c r="P108">
        <v>12.7</v>
      </c>
      <c r="R108">
        <v>0</v>
      </c>
      <c r="T108">
        <v>2.4</v>
      </c>
      <c r="V108">
        <v>0</v>
      </c>
      <c r="X108">
        <v>2.4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41016</v>
      </c>
      <c r="F109">
        <v>2012</v>
      </c>
      <c r="G109">
        <v>4</v>
      </c>
      <c r="H109">
        <v>17</v>
      </c>
      <c r="I109" t="s">
        <v>2</v>
      </c>
      <c r="J109">
        <v>11.5</v>
      </c>
      <c r="L109">
        <v>0</v>
      </c>
      <c r="N109">
        <v>5.8</v>
      </c>
      <c r="P109">
        <v>12.2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41017</v>
      </c>
      <c r="F110">
        <v>2012</v>
      </c>
      <c r="G110">
        <v>4</v>
      </c>
      <c r="H110">
        <v>18</v>
      </c>
      <c r="I110" t="s">
        <v>2</v>
      </c>
      <c r="J110">
        <v>13</v>
      </c>
      <c r="L110">
        <v>2.5</v>
      </c>
      <c r="N110">
        <v>7.8</v>
      </c>
      <c r="P110">
        <v>10.199999999999999</v>
      </c>
      <c r="R110">
        <v>0</v>
      </c>
      <c r="T110">
        <v>0.1</v>
      </c>
      <c r="V110">
        <v>0</v>
      </c>
      <c r="X110">
        <v>0.1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41018</v>
      </c>
      <c r="F111">
        <v>2012</v>
      </c>
      <c r="G111">
        <v>4</v>
      </c>
      <c r="H111">
        <v>19</v>
      </c>
      <c r="I111" t="s">
        <v>2</v>
      </c>
      <c r="J111">
        <v>13.5</v>
      </c>
      <c r="L111">
        <v>-2</v>
      </c>
      <c r="N111">
        <v>5.8</v>
      </c>
      <c r="P111">
        <v>12.2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41019</v>
      </c>
      <c r="F112">
        <v>2012</v>
      </c>
      <c r="G112">
        <v>4</v>
      </c>
      <c r="H112">
        <v>20</v>
      </c>
      <c r="I112" t="s">
        <v>2</v>
      </c>
      <c r="J112">
        <v>13</v>
      </c>
      <c r="L112">
        <v>1</v>
      </c>
      <c r="N112">
        <v>7</v>
      </c>
      <c r="P112">
        <v>11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41020</v>
      </c>
      <c r="F113">
        <v>2012</v>
      </c>
      <c r="G113">
        <v>4</v>
      </c>
      <c r="H113">
        <v>21</v>
      </c>
      <c r="I113" t="s">
        <v>2</v>
      </c>
      <c r="J113">
        <v>13.5</v>
      </c>
      <c r="L113">
        <v>-4.5</v>
      </c>
      <c r="N113">
        <v>4.5</v>
      </c>
      <c r="P113">
        <v>13.5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41021</v>
      </c>
      <c r="F114">
        <v>2012</v>
      </c>
      <c r="G114">
        <v>4</v>
      </c>
      <c r="H114">
        <v>22</v>
      </c>
      <c r="I114" t="s">
        <v>2</v>
      </c>
      <c r="J114">
        <v>10.5</v>
      </c>
      <c r="L114">
        <v>2</v>
      </c>
      <c r="N114">
        <v>6.3</v>
      </c>
      <c r="P114">
        <v>11.7</v>
      </c>
      <c r="R114">
        <v>0</v>
      </c>
      <c r="T114">
        <v>1.4</v>
      </c>
      <c r="V114">
        <v>0</v>
      </c>
      <c r="X114">
        <v>1.4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41022</v>
      </c>
      <c r="F115">
        <v>2012</v>
      </c>
      <c r="G115">
        <v>4</v>
      </c>
      <c r="H115">
        <v>23</v>
      </c>
      <c r="I115" t="s">
        <v>2</v>
      </c>
      <c r="J115">
        <v>12</v>
      </c>
      <c r="L115">
        <v>4</v>
      </c>
      <c r="N115">
        <v>8</v>
      </c>
      <c r="P115">
        <v>10</v>
      </c>
      <c r="R115">
        <v>0</v>
      </c>
      <c r="T115">
        <v>0.1</v>
      </c>
      <c r="V115">
        <v>0</v>
      </c>
      <c r="X115">
        <v>0.1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41023</v>
      </c>
      <c r="F116">
        <v>2012</v>
      </c>
      <c r="G116">
        <v>4</v>
      </c>
      <c r="H116">
        <v>24</v>
      </c>
      <c r="I116" t="s">
        <v>2</v>
      </c>
      <c r="J116">
        <v>15</v>
      </c>
      <c r="L116">
        <v>-4</v>
      </c>
      <c r="N116">
        <v>5.5</v>
      </c>
      <c r="P116">
        <v>12.5</v>
      </c>
      <c r="R116">
        <v>0</v>
      </c>
      <c r="T116">
        <v>2</v>
      </c>
      <c r="V116">
        <v>0</v>
      </c>
      <c r="X116">
        <v>2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41024</v>
      </c>
      <c r="F117">
        <v>2012</v>
      </c>
      <c r="G117">
        <v>4</v>
      </c>
      <c r="H117">
        <v>25</v>
      </c>
      <c r="I117" t="s">
        <v>2</v>
      </c>
      <c r="J117">
        <v>18</v>
      </c>
      <c r="L117">
        <v>4</v>
      </c>
      <c r="N117">
        <v>11</v>
      </c>
      <c r="P117">
        <v>7</v>
      </c>
      <c r="R117">
        <v>0</v>
      </c>
      <c r="T117">
        <v>1.6</v>
      </c>
      <c r="V117">
        <v>0</v>
      </c>
      <c r="X117">
        <v>1.6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41025</v>
      </c>
      <c r="F118">
        <v>2012</v>
      </c>
      <c r="G118">
        <v>4</v>
      </c>
      <c r="H118">
        <v>26</v>
      </c>
      <c r="I118" t="s">
        <v>2</v>
      </c>
      <c r="J118">
        <v>11.5</v>
      </c>
      <c r="L118">
        <v>8</v>
      </c>
      <c r="N118">
        <v>9.8000000000000007</v>
      </c>
      <c r="P118">
        <v>8.1999999999999993</v>
      </c>
      <c r="R118">
        <v>0</v>
      </c>
      <c r="T118">
        <v>0.1</v>
      </c>
      <c r="V118">
        <v>0</v>
      </c>
      <c r="X118">
        <v>0.1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41026</v>
      </c>
      <c r="F119">
        <v>2012</v>
      </c>
      <c r="G119">
        <v>4</v>
      </c>
      <c r="H119">
        <v>27</v>
      </c>
      <c r="I119" t="s">
        <v>2</v>
      </c>
      <c r="J119">
        <v>13</v>
      </c>
      <c r="L119">
        <v>0</v>
      </c>
      <c r="N119">
        <v>6.5</v>
      </c>
      <c r="P119">
        <v>11.5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41027</v>
      </c>
      <c r="F120">
        <v>2012</v>
      </c>
      <c r="G120">
        <v>4</v>
      </c>
      <c r="H120">
        <v>28</v>
      </c>
      <c r="I120" t="s">
        <v>2</v>
      </c>
      <c r="J120">
        <v>7.5</v>
      </c>
      <c r="L120">
        <v>1</v>
      </c>
      <c r="N120">
        <v>4.3</v>
      </c>
      <c r="P120">
        <v>13.7</v>
      </c>
      <c r="R120">
        <v>0</v>
      </c>
      <c r="T120">
        <v>4.5999999999999996</v>
      </c>
      <c r="V120">
        <v>0</v>
      </c>
      <c r="X120">
        <v>4.5999999999999996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41028</v>
      </c>
      <c r="F121">
        <v>2012</v>
      </c>
      <c r="G121">
        <v>4</v>
      </c>
      <c r="H121">
        <v>29</v>
      </c>
      <c r="I121" t="s">
        <v>2</v>
      </c>
      <c r="J121">
        <v>15.5</v>
      </c>
      <c r="L121">
        <v>0</v>
      </c>
      <c r="N121">
        <v>7.8</v>
      </c>
      <c r="P121">
        <v>10.199999999999999</v>
      </c>
      <c r="R121">
        <v>0</v>
      </c>
      <c r="T121">
        <v>3</v>
      </c>
      <c r="V121">
        <v>0</v>
      </c>
      <c r="X121">
        <v>3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41029</v>
      </c>
      <c r="F122">
        <v>2012</v>
      </c>
      <c r="G122">
        <v>4</v>
      </c>
      <c r="H122">
        <v>30</v>
      </c>
      <c r="I122" t="s">
        <v>2</v>
      </c>
      <c r="J122">
        <v>11</v>
      </c>
      <c r="L122">
        <v>4.5</v>
      </c>
      <c r="N122">
        <v>7.8</v>
      </c>
      <c r="P122">
        <v>10.199999999999999</v>
      </c>
      <c r="R122">
        <v>0</v>
      </c>
      <c r="T122">
        <v>6</v>
      </c>
      <c r="V122">
        <v>0</v>
      </c>
      <c r="X122">
        <v>6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41030</v>
      </c>
      <c r="F123">
        <v>2012</v>
      </c>
      <c r="G123">
        <v>5</v>
      </c>
      <c r="H123">
        <v>1</v>
      </c>
      <c r="I123" t="s">
        <v>2</v>
      </c>
      <c r="J123">
        <v>13.5</v>
      </c>
      <c r="L123">
        <v>0</v>
      </c>
      <c r="N123">
        <v>6.8</v>
      </c>
      <c r="P123">
        <v>11.2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41031</v>
      </c>
      <c r="F124">
        <v>2012</v>
      </c>
      <c r="G124">
        <v>5</v>
      </c>
      <c r="H124">
        <v>2</v>
      </c>
      <c r="I124" t="s">
        <v>2</v>
      </c>
      <c r="J124">
        <v>15</v>
      </c>
      <c r="L124">
        <v>-2</v>
      </c>
      <c r="N124">
        <v>6.5</v>
      </c>
      <c r="P124">
        <v>11.5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41032</v>
      </c>
      <c r="F125">
        <v>2012</v>
      </c>
      <c r="G125">
        <v>5</v>
      </c>
      <c r="H125">
        <v>3</v>
      </c>
      <c r="I125" t="s">
        <v>2</v>
      </c>
      <c r="J125">
        <v>12.5</v>
      </c>
      <c r="L125">
        <v>2</v>
      </c>
      <c r="N125">
        <v>7.3</v>
      </c>
      <c r="P125">
        <v>10.7</v>
      </c>
      <c r="R125">
        <v>0</v>
      </c>
      <c r="T125">
        <v>5.8</v>
      </c>
      <c r="V125">
        <v>0</v>
      </c>
      <c r="X125">
        <v>5.8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41033</v>
      </c>
      <c r="F126">
        <v>2012</v>
      </c>
      <c r="G126">
        <v>5</v>
      </c>
      <c r="H126">
        <v>4</v>
      </c>
      <c r="I126" t="s">
        <v>2</v>
      </c>
      <c r="J126">
        <v>12.5</v>
      </c>
      <c r="L126">
        <v>-2</v>
      </c>
      <c r="N126">
        <v>5.3</v>
      </c>
      <c r="P126">
        <v>12.7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41034</v>
      </c>
      <c r="F127">
        <v>2012</v>
      </c>
      <c r="G127">
        <v>5</v>
      </c>
      <c r="H127">
        <v>5</v>
      </c>
      <c r="I127" t="s">
        <v>2</v>
      </c>
      <c r="J127">
        <v>12.5</v>
      </c>
      <c r="L127">
        <v>-2</v>
      </c>
      <c r="N127">
        <v>5.3</v>
      </c>
      <c r="P127">
        <v>12.7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41035</v>
      </c>
      <c r="F128">
        <v>2012</v>
      </c>
      <c r="G128">
        <v>5</v>
      </c>
      <c r="H128">
        <v>6</v>
      </c>
      <c r="I128" t="s">
        <v>2</v>
      </c>
      <c r="J128">
        <v>16.5</v>
      </c>
      <c r="L128">
        <v>-1</v>
      </c>
      <c r="N128">
        <v>7.8</v>
      </c>
      <c r="P128">
        <v>10.199999999999999</v>
      </c>
      <c r="R128">
        <v>0</v>
      </c>
      <c r="T128">
        <v>1.4</v>
      </c>
      <c r="V128">
        <v>0</v>
      </c>
      <c r="X128">
        <v>1.4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41036</v>
      </c>
      <c r="F129">
        <v>2012</v>
      </c>
      <c r="G129">
        <v>5</v>
      </c>
      <c r="H129">
        <v>7</v>
      </c>
      <c r="I129" t="s">
        <v>2</v>
      </c>
      <c r="J129">
        <v>17.5</v>
      </c>
      <c r="L129">
        <v>6.5</v>
      </c>
      <c r="N129">
        <v>12</v>
      </c>
      <c r="P129">
        <v>6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41037</v>
      </c>
      <c r="F130">
        <v>2012</v>
      </c>
      <c r="G130">
        <v>5</v>
      </c>
      <c r="H130">
        <v>8</v>
      </c>
      <c r="I130" t="s">
        <v>2</v>
      </c>
      <c r="J130">
        <v>13.5</v>
      </c>
      <c r="L130">
        <v>6</v>
      </c>
      <c r="N130">
        <v>9.8000000000000007</v>
      </c>
      <c r="P130">
        <v>8.1999999999999993</v>
      </c>
      <c r="R130">
        <v>0</v>
      </c>
      <c r="T130">
        <v>0.1</v>
      </c>
      <c r="V130">
        <v>0</v>
      </c>
      <c r="X130">
        <v>0.1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41038</v>
      </c>
      <c r="F131">
        <v>2012</v>
      </c>
      <c r="G131">
        <v>5</v>
      </c>
      <c r="H131">
        <v>9</v>
      </c>
      <c r="I131" t="s">
        <v>2</v>
      </c>
      <c r="J131">
        <v>10</v>
      </c>
      <c r="L131">
        <v>-1</v>
      </c>
      <c r="N131">
        <v>4.5</v>
      </c>
      <c r="P131">
        <v>13.5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41039</v>
      </c>
      <c r="F132">
        <v>2012</v>
      </c>
      <c r="G132">
        <v>5</v>
      </c>
      <c r="H132">
        <v>10</v>
      </c>
      <c r="I132" t="s">
        <v>2</v>
      </c>
      <c r="J132">
        <v>12.5</v>
      </c>
      <c r="L132">
        <v>0</v>
      </c>
      <c r="N132">
        <v>6.3</v>
      </c>
      <c r="P132">
        <v>11.7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41040</v>
      </c>
      <c r="F133">
        <v>2012</v>
      </c>
      <c r="G133">
        <v>5</v>
      </c>
      <c r="H133">
        <v>11</v>
      </c>
      <c r="I133" t="s">
        <v>2</v>
      </c>
      <c r="J133">
        <v>15.5</v>
      </c>
      <c r="L133">
        <v>0</v>
      </c>
      <c r="N133">
        <v>7.8</v>
      </c>
      <c r="P133">
        <v>10.199999999999999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41041</v>
      </c>
      <c r="F134">
        <v>2012</v>
      </c>
      <c r="G134">
        <v>5</v>
      </c>
      <c r="H134">
        <v>12</v>
      </c>
      <c r="I134" t="s">
        <v>2</v>
      </c>
      <c r="J134">
        <v>22.2</v>
      </c>
      <c r="L134">
        <v>1</v>
      </c>
      <c r="N134">
        <v>11.6</v>
      </c>
      <c r="P134">
        <v>6.4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41042</v>
      </c>
      <c r="F135">
        <v>2012</v>
      </c>
      <c r="G135">
        <v>5</v>
      </c>
      <c r="H135">
        <v>13</v>
      </c>
      <c r="I135" t="s">
        <v>2</v>
      </c>
      <c r="J135">
        <v>22</v>
      </c>
      <c r="L135">
        <v>1.5</v>
      </c>
      <c r="N135">
        <v>11.8</v>
      </c>
      <c r="P135">
        <v>6.2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41043</v>
      </c>
      <c r="F136">
        <v>2012</v>
      </c>
      <c r="G136">
        <v>5</v>
      </c>
      <c r="H136">
        <v>14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41044</v>
      </c>
      <c r="F137">
        <v>2012</v>
      </c>
      <c r="G137">
        <v>5</v>
      </c>
      <c r="H137">
        <v>15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41045</v>
      </c>
      <c r="F138">
        <v>2012</v>
      </c>
      <c r="G138">
        <v>5</v>
      </c>
      <c r="H138">
        <v>16</v>
      </c>
      <c r="I138" t="s">
        <v>2</v>
      </c>
      <c r="J138">
        <v>17.5</v>
      </c>
      <c r="L138">
        <v>1</v>
      </c>
      <c r="N138">
        <v>9.3000000000000007</v>
      </c>
      <c r="P138">
        <v>8.6999999999999993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41046</v>
      </c>
      <c r="F139">
        <v>2012</v>
      </c>
      <c r="G139">
        <v>5</v>
      </c>
      <c r="H139">
        <v>17</v>
      </c>
      <c r="I139" t="s">
        <v>2</v>
      </c>
      <c r="J139">
        <v>12.5</v>
      </c>
      <c r="L139">
        <v>0</v>
      </c>
      <c r="N139">
        <v>6.3</v>
      </c>
      <c r="P139">
        <v>11.7</v>
      </c>
      <c r="R139">
        <v>0</v>
      </c>
      <c r="T139">
        <v>2</v>
      </c>
      <c r="V139">
        <v>0</v>
      </c>
      <c r="X139">
        <v>2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41047</v>
      </c>
      <c r="F140">
        <v>2012</v>
      </c>
      <c r="G140">
        <v>5</v>
      </c>
      <c r="H140">
        <v>18</v>
      </c>
      <c r="I140" t="s">
        <v>2</v>
      </c>
      <c r="J140">
        <v>13</v>
      </c>
      <c r="L140">
        <v>-1</v>
      </c>
      <c r="N140">
        <v>6</v>
      </c>
      <c r="P140">
        <v>12</v>
      </c>
      <c r="R140">
        <v>0</v>
      </c>
      <c r="T140">
        <v>0.1</v>
      </c>
      <c r="V140">
        <v>0</v>
      </c>
      <c r="X140">
        <v>0.1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41048</v>
      </c>
      <c r="F141">
        <v>2012</v>
      </c>
      <c r="G141">
        <v>5</v>
      </c>
      <c r="H141">
        <v>19</v>
      </c>
      <c r="I141" t="s">
        <v>2</v>
      </c>
      <c r="J141">
        <v>17.5</v>
      </c>
      <c r="L141">
        <v>1</v>
      </c>
      <c r="N141">
        <v>9.3000000000000007</v>
      </c>
      <c r="P141">
        <v>8.6999999999999993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41049</v>
      </c>
      <c r="F142">
        <v>2012</v>
      </c>
      <c r="G142">
        <v>5</v>
      </c>
      <c r="H142">
        <v>20</v>
      </c>
      <c r="I142" t="s">
        <v>2</v>
      </c>
      <c r="J142">
        <v>19.5</v>
      </c>
      <c r="L142">
        <v>6</v>
      </c>
      <c r="N142">
        <v>12.8</v>
      </c>
      <c r="P142">
        <v>5.2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41050</v>
      </c>
      <c r="F143">
        <v>2012</v>
      </c>
      <c r="G143">
        <v>5</v>
      </c>
      <c r="H143">
        <v>21</v>
      </c>
      <c r="I143" t="s">
        <v>2</v>
      </c>
      <c r="J143">
        <v>16</v>
      </c>
      <c r="L143">
        <v>9</v>
      </c>
      <c r="N143">
        <v>12.5</v>
      </c>
      <c r="P143">
        <v>5.5</v>
      </c>
      <c r="R143">
        <v>0</v>
      </c>
      <c r="T143">
        <v>20.6</v>
      </c>
      <c r="V143">
        <v>0</v>
      </c>
      <c r="X143">
        <v>20.6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41051</v>
      </c>
      <c r="F144">
        <v>2012</v>
      </c>
      <c r="G144">
        <v>5</v>
      </c>
      <c r="H144">
        <v>22</v>
      </c>
      <c r="I144" t="s">
        <v>2</v>
      </c>
      <c r="J144">
        <v>15.8</v>
      </c>
      <c r="L144">
        <v>5.5</v>
      </c>
      <c r="N144">
        <v>10.7</v>
      </c>
      <c r="P144">
        <v>7.3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41052</v>
      </c>
      <c r="F145">
        <v>2012</v>
      </c>
      <c r="G145">
        <v>5</v>
      </c>
      <c r="H145">
        <v>23</v>
      </c>
      <c r="I145" t="s">
        <v>2</v>
      </c>
      <c r="J145">
        <v>17.2</v>
      </c>
      <c r="L145">
        <v>-1</v>
      </c>
      <c r="N145">
        <v>8.1</v>
      </c>
      <c r="P145">
        <v>9.9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41053</v>
      </c>
      <c r="F146">
        <v>2012</v>
      </c>
      <c r="G146">
        <v>5</v>
      </c>
      <c r="H146">
        <v>24</v>
      </c>
      <c r="I146" t="s">
        <v>2</v>
      </c>
      <c r="J146">
        <v>18.5</v>
      </c>
      <c r="L146">
        <v>4.5</v>
      </c>
      <c r="N146">
        <v>11.5</v>
      </c>
      <c r="P146">
        <v>6.5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41054</v>
      </c>
      <c r="F147">
        <v>2012</v>
      </c>
      <c r="G147">
        <v>5</v>
      </c>
      <c r="H147">
        <v>25</v>
      </c>
      <c r="I147" t="s">
        <v>2</v>
      </c>
      <c r="J147">
        <v>22</v>
      </c>
      <c r="L147">
        <v>3</v>
      </c>
      <c r="N147">
        <v>12.5</v>
      </c>
      <c r="P147">
        <v>5.5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41055</v>
      </c>
      <c r="F148">
        <v>2012</v>
      </c>
      <c r="G148">
        <v>5</v>
      </c>
      <c r="H148">
        <v>26</v>
      </c>
      <c r="I148" t="s">
        <v>2</v>
      </c>
      <c r="J148">
        <v>26</v>
      </c>
      <c r="L148">
        <v>2.5</v>
      </c>
      <c r="N148">
        <v>14.3</v>
      </c>
      <c r="P148">
        <v>3.7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41056</v>
      </c>
      <c r="F149">
        <v>2012</v>
      </c>
      <c r="G149">
        <v>5</v>
      </c>
      <c r="H149">
        <v>27</v>
      </c>
      <c r="I149" t="s">
        <v>2</v>
      </c>
      <c r="J149">
        <v>21.5</v>
      </c>
      <c r="L149">
        <v>5</v>
      </c>
      <c r="N149">
        <v>13.3</v>
      </c>
      <c r="P149">
        <v>4.7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41057</v>
      </c>
      <c r="F150">
        <v>2012</v>
      </c>
      <c r="G150">
        <v>5</v>
      </c>
      <c r="H150">
        <v>28</v>
      </c>
      <c r="I150" t="s">
        <v>2</v>
      </c>
      <c r="J150">
        <v>20</v>
      </c>
      <c r="L150">
        <v>7.5</v>
      </c>
      <c r="N150">
        <v>13.8</v>
      </c>
      <c r="P150">
        <v>4.2</v>
      </c>
      <c r="R150">
        <v>0</v>
      </c>
      <c r="T150">
        <v>5.4</v>
      </c>
      <c r="V150">
        <v>0</v>
      </c>
      <c r="X150">
        <v>5.4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41058</v>
      </c>
      <c r="F151">
        <v>2012</v>
      </c>
      <c r="G151">
        <v>5</v>
      </c>
      <c r="H151">
        <v>29</v>
      </c>
      <c r="I151" t="s">
        <v>2</v>
      </c>
      <c r="J151">
        <v>18</v>
      </c>
      <c r="L151">
        <v>5.5</v>
      </c>
      <c r="N151">
        <v>11.8</v>
      </c>
      <c r="P151">
        <v>6.2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41059</v>
      </c>
      <c r="F152">
        <v>2012</v>
      </c>
      <c r="G152">
        <v>5</v>
      </c>
      <c r="H152">
        <v>30</v>
      </c>
      <c r="I152" t="s">
        <v>2</v>
      </c>
      <c r="J152">
        <v>18.5</v>
      </c>
      <c r="L152">
        <v>6</v>
      </c>
      <c r="N152">
        <v>12.3</v>
      </c>
      <c r="P152">
        <v>5.7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41060</v>
      </c>
      <c r="F153">
        <v>2012</v>
      </c>
      <c r="G153">
        <v>5</v>
      </c>
      <c r="H153">
        <v>31</v>
      </c>
      <c r="I153" t="s">
        <v>2</v>
      </c>
      <c r="J153">
        <v>22.5</v>
      </c>
      <c r="L153">
        <v>6</v>
      </c>
      <c r="N153">
        <v>14.3</v>
      </c>
      <c r="P153">
        <v>3.7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41061</v>
      </c>
      <c r="F154">
        <v>2012</v>
      </c>
      <c r="G154">
        <v>6</v>
      </c>
      <c r="H154">
        <v>1</v>
      </c>
      <c r="I154" t="s">
        <v>2</v>
      </c>
      <c r="J154">
        <v>19</v>
      </c>
      <c r="L154">
        <v>5.5</v>
      </c>
      <c r="N154">
        <v>12.3</v>
      </c>
      <c r="P154">
        <v>5.7</v>
      </c>
      <c r="R154">
        <v>0</v>
      </c>
      <c r="T154">
        <v>1.6</v>
      </c>
      <c r="V154">
        <v>0</v>
      </c>
      <c r="X154">
        <v>1.6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41062</v>
      </c>
      <c r="F155">
        <v>2012</v>
      </c>
      <c r="G155">
        <v>6</v>
      </c>
      <c r="H155">
        <v>2</v>
      </c>
      <c r="I155" t="s">
        <v>2</v>
      </c>
      <c r="J155">
        <v>17.5</v>
      </c>
      <c r="L155">
        <v>2.5</v>
      </c>
      <c r="N155">
        <v>10</v>
      </c>
      <c r="P155">
        <v>8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41063</v>
      </c>
      <c r="F156">
        <v>2012</v>
      </c>
      <c r="G156">
        <v>6</v>
      </c>
      <c r="H156">
        <v>3</v>
      </c>
      <c r="I156" t="s">
        <v>2</v>
      </c>
      <c r="J156">
        <v>17.5</v>
      </c>
      <c r="L156">
        <v>2</v>
      </c>
      <c r="N156">
        <v>9.8000000000000007</v>
      </c>
      <c r="P156">
        <v>8.1999999999999993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41064</v>
      </c>
      <c r="F157">
        <v>2012</v>
      </c>
      <c r="G157">
        <v>6</v>
      </c>
      <c r="H157">
        <v>4</v>
      </c>
      <c r="I157" t="s">
        <v>2</v>
      </c>
      <c r="J157">
        <v>18</v>
      </c>
      <c r="L157">
        <v>2.5</v>
      </c>
      <c r="N157">
        <v>10.3</v>
      </c>
      <c r="P157">
        <v>7.7</v>
      </c>
      <c r="R157">
        <v>0</v>
      </c>
      <c r="T157">
        <v>1.2</v>
      </c>
      <c r="V157">
        <v>0</v>
      </c>
      <c r="X157">
        <v>1.2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41065</v>
      </c>
      <c r="F158">
        <v>2012</v>
      </c>
      <c r="G158">
        <v>6</v>
      </c>
      <c r="H158">
        <v>5</v>
      </c>
      <c r="I158" t="s">
        <v>2</v>
      </c>
      <c r="J158">
        <v>13</v>
      </c>
      <c r="L158">
        <v>9</v>
      </c>
      <c r="N158">
        <v>11</v>
      </c>
      <c r="P158">
        <v>7</v>
      </c>
      <c r="R158">
        <v>0</v>
      </c>
      <c r="T158">
        <v>1.6</v>
      </c>
      <c r="V158">
        <v>0</v>
      </c>
      <c r="X158">
        <v>1.6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41066</v>
      </c>
      <c r="F159">
        <v>2012</v>
      </c>
      <c r="G159">
        <v>6</v>
      </c>
      <c r="H159">
        <v>6</v>
      </c>
      <c r="I159" t="s">
        <v>2</v>
      </c>
      <c r="J159">
        <v>12</v>
      </c>
      <c r="L159">
        <v>7</v>
      </c>
      <c r="N159">
        <v>9.5</v>
      </c>
      <c r="P159">
        <v>8.5</v>
      </c>
      <c r="R159">
        <v>0</v>
      </c>
      <c r="T159">
        <v>1</v>
      </c>
      <c r="V159">
        <v>0</v>
      </c>
      <c r="X159">
        <v>1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41067</v>
      </c>
      <c r="F160">
        <v>2012</v>
      </c>
      <c r="G160">
        <v>6</v>
      </c>
      <c r="H160">
        <v>7</v>
      </c>
      <c r="I160" t="s">
        <v>2</v>
      </c>
      <c r="J160">
        <v>19.5</v>
      </c>
      <c r="L160">
        <v>8</v>
      </c>
      <c r="N160">
        <v>13.8</v>
      </c>
      <c r="P160">
        <v>4.2</v>
      </c>
      <c r="R160">
        <v>0</v>
      </c>
      <c r="T160">
        <v>3.8</v>
      </c>
      <c r="V160">
        <v>0</v>
      </c>
      <c r="X160">
        <v>3.8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41068</v>
      </c>
      <c r="F161">
        <v>2012</v>
      </c>
      <c r="G161">
        <v>6</v>
      </c>
      <c r="H161">
        <v>8</v>
      </c>
      <c r="I161" t="s">
        <v>2</v>
      </c>
      <c r="J161">
        <v>16.5</v>
      </c>
      <c r="L161">
        <v>8</v>
      </c>
      <c r="N161">
        <v>12.3</v>
      </c>
      <c r="P161">
        <v>5.7</v>
      </c>
      <c r="R161">
        <v>0</v>
      </c>
      <c r="T161">
        <v>1.8</v>
      </c>
      <c r="V161">
        <v>0</v>
      </c>
      <c r="X161">
        <v>1.8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41069</v>
      </c>
      <c r="F162">
        <v>2012</v>
      </c>
      <c r="G162">
        <v>6</v>
      </c>
      <c r="H162">
        <v>9</v>
      </c>
      <c r="I162" t="s">
        <v>2</v>
      </c>
      <c r="J162">
        <v>22.5</v>
      </c>
      <c r="L162">
        <v>6</v>
      </c>
      <c r="N162">
        <v>14.3</v>
      </c>
      <c r="P162">
        <v>3.7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41070</v>
      </c>
      <c r="F163">
        <v>2012</v>
      </c>
      <c r="G163">
        <v>6</v>
      </c>
      <c r="H163">
        <v>10</v>
      </c>
      <c r="I163" t="s">
        <v>2</v>
      </c>
      <c r="J163">
        <v>24.5</v>
      </c>
      <c r="L163">
        <v>8.5</v>
      </c>
      <c r="N163">
        <v>16.5</v>
      </c>
      <c r="P163">
        <v>1.5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41071</v>
      </c>
      <c r="F164">
        <v>2012</v>
      </c>
      <c r="G164">
        <v>6</v>
      </c>
      <c r="H164">
        <v>11</v>
      </c>
      <c r="I164" t="s">
        <v>2</v>
      </c>
      <c r="J164">
        <v>20.5</v>
      </c>
      <c r="L164">
        <v>10.5</v>
      </c>
      <c r="N164">
        <v>15.5</v>
      </c>
      <c r="P164">
        <v>2.5</v>
      </c>
      <c r="R164">
        <v>0</v>
      </c>
      <c r="T164">
        <v>4.2</v>
      </c>
      <c r="V164">
        <v>0</v>
      </c>
      <c r="X164">
        <v>4.2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41072</v>
      </c>
      <c r="F165">
        <v>2012</v>
      </c>
      <c r="G165">
        <v>6</v>
      </c>
      <c r="H165">
        <v>12</v>
      </c>
      <c r="I165" t="s">
        <v>2</v>
      </c>
      <c r="J165">
        <v>20.5</v>
      </c>
      <c r="L165">
        <v>11</v>
      </c>
      <c r="N165">
        <v>15.8</v>
      </c>
      <c r="P165">
        <v>2.2000000000000002</v>
      </c>
      <c r="R165">
        <v>0</v>
      </c>
      <c r="T165">
        <v>0.1</v>
      </c>
      <c r="V165">
        <v>0</v>
      </c>
      <c r="X165">
        <v>0.1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41073</v>
      </c>
      <c r="F166">
        <v>2012</v>
      </c>
      <c r="G166">
        <v>6</v>
      </c>
      <c r="H166">
        <v>13</v>
      </c>
      <c r="I166" t="s">
        <v>2</v>
      </c>
      <c r="J166">
        <v>19</v>
      </c>
      <c r="L166">
        <v>9</v>
      </c>
      <c r="N166">
        <v>14</v>
      </c>
      <c r="P166">
        <v>4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41074</v>
      </c>
      <c r="F167">
        <v>2012</v>
      </c>
      <c r="G167">
        <v>6</v>
      </c>
      <c r="H167">
        <v>14</v>
      </c>
      <c r="I167" t="s">
        <v>2</v>
      </c>
      <c r="J167">
        <v>16</v>
      </c>
      <c r="L167">
        <v>7.5</v>
      </c>
      <c r="N167">
        <v>11.8</v>
      </c>
      <c r="P167">
        <v>6.2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41075</v>
      </c>
      <c r="F168">
        <v>2012</v>
      </c>
      <c r="G168">
        <v>6</v>
      </c>
      <c r="H168">
        <v>15</v>
      </c>
      <c r="I168" t="s">
        <v>2</v>
      </c>
      <c r="J168">
        <v>21</v>
      </c>
      <c r="L168">
        <v>4</v>
      </c>
      <c r="N168">
        <v>12.5</v>
      </c>
      <c r="P168">
        <v>5.5</v>
      </c>
      <c r="R168">
        <v>0</v>
      </c>
      <c r="T168">
        <v>14.8</v>
      </c>
      <c r="V168">
        <v>0</v>
      </c>
      <c r="X168">
        <v>14.8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41076</v>
      </c>
      <c r="F169">
        <v>2012</v>
      </c>
      <c r="G169">
        <v>6</v>
      </c>
      <c r="H169">
        <v>16</v>
      </c>
      <c r="I169" t="s">
        <v>2</v>
      </c>
      <c r="J169">
        <v>21.5</v>
      </c>
      <c r="L169">
        <v>10</v>
      </c>
      <c r="N169">
        <v>15.8</v>
      </c>
      <c r="P169">
        <v>2.2000000000000002</v>
      </c>
      <c r="R169">
        <v>0</v>
      </c>
      <c r="T169">
        <v>1.8</v>
      </c>
      <c r="V169">
        <v>0</v>
      </c>
      <c r="X169">
        <v>1.8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41077</v>
      </c>
      <c r="F170">
        <v>2012</v>
      </c>
      <c r="G170">
        <v>6</v>
      </c>
      <c r="H170">
        <v>17</v>
      </c>
      <c r="I170" t="s">
        <v>2</v>
      </c>
      <c r="J170">
        <v>17</v>
      </c>
      <c r="L170">
        <v>10</v>
      </c>
      <c r="N170">
        <v>13.5</v>
      </c>
      <c r="P170">
        <v>4.5</v>
      </c>
      <c r="R170">
        <v>0</v>
      </c>
      <c r="T170">
        <v>1.2</v>
      </c>
      <c r="V170">
        <v>0</v>
      </c>
      <c r="X170">
        <v>1.2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41078</v>
      </c>
      <c r="F171">
        <v>2012</v>
      </c>
      <c r="G171">
        <v>6</v>
      </c>
      <c r="H171">
        <v>18</v>
      </c>
      <c r="I171" t="s">
        <v>2</v>
      </c>
      <c r="J171">
        <v>21</v>
      </c>
      <c r="L171">
        <v>8</v>
      </c>
      <c r="N171">
        <v>14.5</v>
      </c>
      <c r="P171">
        <v>3.5</v>
      </c>
      <c r="R171">
        <v>0</v>
      </c>
      <c r="T171">
        <v>5.2</v>
      </c>
      <c r="V171">
        <v>0</v>
      </c>
      <c r="X171">
        <v>5.2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41079</v>
      </c>
      <c r="F172">
        <v>2012</v>
      </c>
      <c r="G172">
        <v>6</v>
      </c>
      <c r="H172">
        <v>19</v>
      </c>
      <c r="I172" t="s">
        <v>2</v>
      </c>
      <c r="J172">
        <v>21.5</v>
      </c>
      <c r="L172">
        <v>10</v>
      </c>
      <c r="N172">
        <v>15.8</v>
      </c>
      <c r="P172">
        <v>2.2000000000000002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41080</v>
      </c>
      <c r="F173">
        <v>2012</v>
      </c>
      <c r="G173">
        <v>6</v>
      </c>
      <c r="H173">
        <v>20</v>
      </c>
      <c r="I173" t="s">
        <v>2</v>
      </c>
      <c r="J173">
        <v>22.5</v>
      </c>
      <c r="L173">
        <v>9</v>
      </c>
      <c r="N173">
        <v>15.8</v>
      </c>
      <c r="P173">
        <v>2.2000000000000002</v>
      </c>
      <c r="R173">
        <v>0</v>
      </c>
      <c r="T173">
        <v>1</v>
      </c>
      <c r="V173">
        <v>0</v>
      </c>
      <c r="X173">
        <v>1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41081</v>
      </c>
      <c r="F174">
        <v>2012</v>
      </c>
      <c r="G174">
        <v>6</v>
      </c>
      <c r="H174">
        <v>21</v>
      </c>
      <c r="I174" t="s">
        <v>2</v>
      </c>
      <c r="J174">
        <v>26</v>
      </c>
      <c r="L174">
        <v>10</v>
      </c>
      <c r="N174">
        <v>18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41082</v>
      </c>
      <c r="F175">
        <v>2012</v>
      </c>
      <c r="G175">
        <v>6</v>
      </c>
      <c r="H175">
        <v>22</v>
      </c>
      <c r="I175" t="s">
        <v>2</v>
      </c>
      <c r="J175">
        <v>28.8</v>
      </c>
      <c r="L175">
        <v>9.5</v>
      </c>
      <c r="N175">
        <v>19.2</v>
      </c>
      <c r="P175">
        <v>0</v>
      </c>
      <c r="R175">
        <v>1.2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41083</v>
      </c>
      <c r="F176">
        <v>2012</v>
      </c>
      <c r="G176">
        <v>6</v>
      </c>
      <c r="H176">
        <v>23</v>
      </c>
      <c r="I176" t="s">
        <v>2</v>
      </c>
      <c r="J176">
        <v>23.5</v>
      </c>
      <c r="L176">
        <v>17</v>
      </c>
      <c r="N176">
        <v>20.3</v>
      </c>
      <c r="P176">
        <v>0</v>
      </c>
      <c r="R176">
        <v>2.2999999999999998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41084</v>
      </c>
      <c r="F177">
        <v>2012</v>
      </c>
      <c r="G177">
        <v>6</v>
      </c>
      <c r="H177">
        <v>24</v>
      </c>
      <c r="I177" t="s">
        <v>2</v>
      </c>
      <c r="J177">
        <v>21.5</v>
      </c>
      <c r="L177">
        <v>13</v>
      </c>
      <c r="N177">
        <v>17.3</v>
      </c>
      <c r="P177">
        <v>0.7</v>
      </c>
      <c r="R177">
        <v>0</v>
      </c>
      <c r="T177">
        <v>1.3</v>
      </c>
      <c r="V177">
        <v>0</v>
      </c>
      <c r="X177">
        <v>1.3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41085</v>
      </c>
      <c r="F178">
        <v>2012</v>
      </c>
      <c r="G178">
        <v>6</v>
      </c>
      <c r="H178">
        <v>25</v>
      </c>
      <c r="I178" t="s">
        <v>2</v>
      </c>
      <c r="J178">
        <v>21</v>
      </c>
      <c r="L178">
        <v>8</v>
      </c>
      <c r="N178">
        <v>14.5</v>
      </c>
      <c r="P178">
        <v>3.5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41086</v>
      </c>
      <c r="F179">
        <v>2012</v>
      </c>
      <c r="G179">
        <v>6</v>
      </c>
      <c r="H179">
        <v>26</v>
      </c>
      <c r="I179" t="s">
        <v>2</v>
      </c>
      <c r="J179">
        <v>17</v>
      </c>
      <c r="L179">
        <v>7.5</v>
      </c>
      <c r="N179">
        <v>12.3</v>
      </c>
      <c r="P179">
        <v>5.7</v>
      </c>
      <c r="R179">
        <v>0</v>
      </c>
      <c r="T179">
        <v>0.1</v>
      </c>
      <c r="V179">
        <v>0</v>
      </c>
      <c r="X179">
        <v>0.1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41087</v>
      </c>
      <c r="F180">
        <v>2012</v>
      </c>
      <c r="G180">
        <v>6</v>
      </c>
      <c r="H180">
        <v>27</v>
      </c>
      <c r="I180" t="s">
        <v>2</v>
      </c>
      <c r="J180">
        <v>19</v>
      </c>
      <c r="L180">
        <v>8.5</v>
      </c>
      <c r="N180">
        <v>13.8</v>
      </c>
      <c r="P180">
        <v>4.2</v>
      </c>
      <c r="R180">
        <v>0</v>
      </c>
      <c r="T180">
        <v>0</v>
      </c>
      <c r="V180">
        <v>0</v>
      </c>
      <c r="X180">
        <v>0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41088</v>
      </c>
      <c r="F181">
        <v>2012</v>
      </c>
      <c r="G181">
        <v>6</v>
      </c>
      <c r="H181">
        <v>28</v>
      </c>
      <c r="I181" t="s">
        <v>2</v>
      </c>
      <c r="J181">
        <v>18</v>
      </c>
      <c r="L181">
        <v>10</v>
      </c>
      <c r="N181">
        <v>14</v>
      </c>
      <c r="P181">
        <v>4</v>
      </c>
      <c r="R181">
        <v>0</v>
      </c>
      <c r="T181">
        <v>2.6</v>
      </c>
      <c r="V181">
        <v>0</v>
      </c>
      <c r="X181">
        <v>2.6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41089</v>
      </c>
      <c r="F182">
        <v>2012</v>
      </c>
      <c r="G182">
        <v>6</v>
      </c>
      <c r="H182">
        <v>29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41090</v>
      </c>
      <c r="F183">
        <v>2012</v>
      </c>
      <c r="G183">
        <v>6</v>
      </c>
      <c r="H183">
        <v>30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41091</v>
      </c>
      <c r="F184">
        <v>2012</v>
      </c>
      <c r="G184">
        <v>7</v>
      </c>
      <c r="H184">
        <v>1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41092</v>
      </c>
      <c r="F185">
        <v>2012</v>
      </c>
      <c r="G185">
        <v>7</v>
      </c>
      <c r="H185">
        <v>2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41093</v>
      </c>
      <c r="F186">
        <v>2012</v>
      </c>
      <c r="G186">
        <v>7</v>
      </c>
      <c r="H186">
        <v>3</v>
      </c>
      <c r="I186" t="s">
        <v>2</v>
      </c>
      <c r="J186">
        <v>17</v>
      </c>
      <c r="L186">
        <v>0</v>
      </c>
      <c r="N186">
        <v>8.5</v>
      </c>
      <c r="P186">
        <v>9.5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41094</v>
      </c>
      <c r="F187">
        <v>2012</v>
      </c>
      <c r="G187">
        <v>7</v>
      </c>
      <c r="H187">
        <v>4</v>
      </c>
      <c r="I187" t="s">
        <v>2</v>
      </c>
      <c r="J187">
        <v>19.5</v>
      </c>
      <c r="L187">
        <v>9</v>
      </c>
      <c r="N187">
        <v>14.3</v>
      </c>
      <c r="P187">
        <v>3.7</v>
      </c>
      <c r="R187">
        <v>0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41095</v>
      </c>
      <c r="F188">
        <v>2012</v>
      </c>
      <c r="G188">
        <v>7</v>
      </c>
      <c r="H188">
        <v>5</v>
      </c>
      <c r="I188" t="s">
        <v>2</v>
      </c>
      <c r="J188">
        <v>21.5</v>
      </c>
      <c r="L188">
        <v>3</v>
      </c>
      <c r="N188">
        <v>12.3</v>
      </c>
      <c r="P188">
        <v>5.7</v>
      </c>
      <c r="R188">
        <v>0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41096</v>
      </c>
      <c r="F189">
        <v>2012</v>
      </c>
      <c r="G189">
        <v>7</v>
      </c>
      <c r="H189">
        <v>6</v>
      </c>
      <c r="I189" t="s">
        <v>2</v>
      </c>
      <c r="J189">
        <v>26</v>
      </c>
      <c r="L189">
        <v>3.5</v>
      </c>
      <c r="N189">
        <v>14.8</v>
      </c>
      <c r="P189">
        <v>3.2</v>
      </c>
      <c r="R189">
        <v>0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41097</v>
      </c>
      <c r="F190">
        <v>2012</v>
      </c>
      <c r="G190">
        <v>7</v>
      </c>
      <c r="H190">
        <v>7</v>
      </c>
      <c r="I190" t="s">
        <v>2</v>
      </c>
      <c r="J190">
        <v>26.5</v>
      </c>
      <c r="L190">
        <v>10</v>
      </c>
      <c r="N190">
        <v>18.3</v>
      </c>
      <c r="P190">
        <v>0</v>
      </c>
      <c r="R190">
        <v>0.3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41098</v>
      </c>
      <c r="F191">
        <v>2012</v>
      </c>
      <c r="G191">
        <v>7</v>
      </c>
      <c r="H191">
        <v>8</v>
      </c>
      <c r="I191" t="s">
        <v>2</v>
      </c>
      <c r="J191">
        <v>30.5</v>
      </c>
      <c r="L191">
        <v>12</v>
      </c>
      <c r="N191">
        <v>21.3</v>
      </c>
      <c r="P191">
        <v>0</v>
      </c>
      <c r="R191">
        <v>3.3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41099</v>
      </c>
      <c r="F192">
        <v>2012</v>
      </c>
      <c r="G192">
        <v>7</v>
      </c>
      <c r="H192">
        <v>9</v>
      </c>
      <c r="I192" t="s">
        <v>2</v>
      </c>
      <c r="J192">
        <v>30.5</v>
      </c>
      <c r="L192">
        <v>10</v>
      </c>
      <c r="N192">
        <v>20.3</v>
      </c>
      <c r="P192">
        <v>0</v>
      </c>
      <c r="R192">
        <v>2.2999999999999998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41100</v>
      </c>
      <c r="F193">
        <v>2012</v>
      </c>
      <c r="G193">
        <v>7</v>
      </c>
      <c r="H193">
        <v>10</v>
      </c>
      <c r="I193" t="s">
        <v>2</v>
      </c>
      <c r="J193">
        <v>26.5</v>
      </c>
      <c r="L193">
        <v>10.5</v>
      </c>
      <c r="N193">
        <v>18.5</v>
      </c>
      <c r="P193">
        <v>0</v>
      </c>
      <c r="R193">
        <v>0.5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41101</v>
      </c>
      <c r="F194">
        <v>2012</v>
      </c>
      <c r="G194">
        <v>7</v>
      </c>
      <c r="H194">
        <v>11</v>
      </c>
      <c r="I194" t="s">
        <v>2</v>
      </c>
      <c r="J194">
        <v>27</v>
      </c>
      <c r="L194">
        <v>11</v>
      </c>
      <c r="N194">
        <v>19</v>
      </c>
      <c r="P194">
        <v>0</v>
      </c>
      <c r="R194">
        <v>1</v>
      </c>
      <c r="T194">
        <v>0</v>
      </c>
      <c r="V194">
        <v>0</v>
      </c>
      <c r="X194">
        <v>0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41102</v>
      </c>
      <c r="F195">
        <v>2012</v>
      </c>
      <c r="G195">
        <v>7</v>
      </c>
      <c r="H195">
        <v>12</v>
      </c>
      <c r="I195" t="s">
        <v>2</v>
      </c>
      <c r="J195">
        <v>28.5</v>
      </c>
      <c r="L195">
        <v>7.5</v>
      </c>
      <c r="N195">
        <v>18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41103</v>
      </c>
      <c r="F196">
        <v>2012</v>
      </c>
      <c r="G196">
        <v>7</v>
      </c>
      <c r="H196">
        <v>13</v>
      </c>
      <c r="I196" t="s">
        <v>2</v>
      </c>
      <c r="J196">
        <v>31.5</v>
      </c>
      <c r="L196">
        <v>7</v>
      </c>
      <c r="N196">
        <v>19.3</v>
      </c>
      <c r="P196">
        <v>0</v>
      </c>
      <c r="R196">
        <v>1.3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41104</v>
      </c>
      <c r="F197">
        <v>2012</v>
      </c>
      <c r="G197">
        <v>7</v>
      </c>
      <c r="H197">
        <v>14</v>
      </c>
      <c r="I197" t="s">
        <v>2</v>
      </c>
      <c r="J197">
        <v>30</v>
      </c>
      <c r="L197">
        <v>10</v>
      </c>
      <c r="N197">
        <v>20</v>
      </c>
      <c r="P197">
        <v>0</v>
      </c>
      <c r="R197">
        <v>2</v>
      </c>
      <c r="T197">
        <v>10.4</v>
      </c>
      <c r="V197">
        <v>0</v>
      </c>
      <c r="X197">
        <v>10.4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41105</v>
      </c>
      <c r="F198">
        <v>2012</v>
      </c>
      <c r="G198">
        <v>7</v>
      </c>
      <c r="H198">
        <v>15</v>
      </c>
      <c r="I198" t="s">
        <v>2</v>
      </c>
      <c r="J198">
        <v>25.5</v>
      </c>
      <c r="L198">
        <v>13</v>
      </c>
      <c r="N198">
        <v>19.3</v>
      </c>
      <c r="P198">
        <v>0</v>
      </c>
      <c r="R198">
        <v>1.3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41106</v>
      </c>
      <c r="F199">
        <v>2012</v>
      </c>
      <c r="G199">
        <v>7</v>
      </c>
      <c r="H199">
        <v>16</v>
      </c>
      <c r="I199" t="s">
        <v>2</v>
      </c>
      <c r="J199">
        <v>31.2</v>
      </c>
      <c r="L199">
        <v>12.5</v>
      </c>
      <c r="N199">
        <v>21.9</v>
      </c>
      <c r="P199">
        <v>0</v>
      </c>
      <c r="R199">
        <v>3.9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41107</v>
      </c>
      <c r="F200">
        <v>2012</v>
      </c>
      <c r="G200">
        <v>7</v>
      </c>
      <c r="H200">
        <v>17</v>
      </c>
      <c r="I200" t="s">
        <v>2</v>
      </c>
      <c r="J200">
        <v>29.5</v>
      </c>
      <c r="L200">
        <v>12.5</v>
      </c>
      <c r="N200">
        <v>21</v>
      </c>
      <c r="P200">
        <v>0</v>
      </c>
      <c r="R200">
        <v>3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41108</v>
      </c>
      <c r="F201">
        <v>2012</v>
      </c>
      <c r="G201">
        <v>7</v>
      </c>
      <c r="H201">
        <v>18</v>
      </c>
      <c r="I201" t="s">
        <v>2</v>
      </c>
      <c r="J201">
        <v>26.5</v>
      </c>
      <c r="L201">
        <v>13</v>
      </c>
      <c r="N201">
        <v>19.8</v>
      </c>
      <c r="P201">
        <v>0</v>
      </c>
      <c r="R201">
        <v>1.8</v>
      </c>
      <c r="T201">
        <v>0</v>
      </c>
      <c r="V201">
        <v>0</v>
      </c>
      <c r="X201">
        <v>0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41109</v>
      </c>
      <c r="F202">
        <v>2012</v>
      </c>
      <c r="G202">
        <v>7</v>
      </c>
      <c r="H202">
        <v>19</v>
      </c>
      <c r="I202" t="s">
        <v>2</v>
      </c>
      <c r="J202">
        <v>26.5</v>
      </c>
      <c r="L202">
        <v>10</v>
      </c>
      <c r="N202">
        <v>18.3</v>
      </c>
      <c r="P202">
        <v>0</v>
      </c>
      <c r="R202">
        <v>0.3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41110</v>
      </c>
      <c r="F203">
        <v>2012</v>
      </c>
      <c r="G203">
        <v>7</v>
      </c>
      <c r="H203">
        <v>20</v>
      </c>
      <c r="I203" t="s">
        <v>2</v>
      </c>
      <c r="J203">
        <v>31</v>
      </c>
      <c r="L203">
        <v>10.5</v>
      </c>
      <c r="N203">
        <v>20.8</v>
      </c>
      <c r="P203">
        <v>0</v>
      </c>
      <c r="R203">
        <v>2.8</v>
      </c>
      <c r="T203">
        <v>3</v>
      </c>
      <c r="V203">
        <v>0</v>
      </c>
      <c r="X203">
        <v>3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41111</v>
      </c>
      <c r="F204">
        <v>2012</v>
      </c>
      <c r="G204">
        <v>7</v>
      </c>
      <c r="H204">
        <v>21</v>
      </c>
      <c r="I204" t="s">
        <v>2</v>
      </c>
      <c r="J204">
        <v>24</v>
      </c>
      <c r="L204">
        <v>13</v>
      </c>
      <c r="N204">
        <v>18.5</v>
      </c>
      <c r="P204">
        <v>0</v>
      </c>
      <c r="R204">
        <v>0.5</v>
      </c>
      <c r="T204">
        <v>3.6</v>
      </c>
      <c r="V204">
        <v>0</v>
      </c>
      <c r="X204">
        <v>3.6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41112</v>
      </c>
      <c r="F205">
        <v>2012</v>
      </c>
      <c r="G205">
        <v>7</v>
      </c>
      <c r="H205">
        <v>22</v>
      </c>
      <c r="I205" t="s">
        <v>2</v>
      </c>
      <c r="J205">
        <v>25</v>
      </c>
      <c r="L205">
        <v>9.5</v>
      </c>
      <c r="N205">
        <v>17.3</v>
      </c>
      <c r="P205">
        <v>0.7</v>
      </c>
      <c r="R205">
        <v>0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41113</v>
      </c>
      <c r="F206">
        <v>2012</v>
      </c>
      <c r="G206">
        <v>7</v>
      </c>
      <c r="H206">
        <v>23</v>
      </c>
      <c r="I206" t="s">
        <v>2</v>
      </c>
      <c r="J206">
        <v>27</v>
      </c>
      <c r="L206">
        <v>12</v>
      </c>
      <c r="N206">
        <v>19.5</v>
      </c>
      <c r="P206">
        <v>0</v>
      </c>
      <c r="R206">
        <v>1.5</v>
      </c>
      <c r="T206">
        <v>7.8</v>
      </c>
      <c r="V206">
        <v>0</v>
      </c>
      <c r="X206">
        <v>7.8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41114</v>
      </c>
      <c r="F207">
        <v>2012</v>
      </c>
      <c r="G207">
        <v>7</v>
      </c>
      <c r="H207">
        <v>24</v>
      </c>
      <c r="I207" t="s">
        <v>2</v>
      </c>
      <c r="J207">
        <v>28</v>
      </c>
      <c r="L207">
        <v>13</v>
      </c>
      <c r="N207">
        <v>20.5</v>
      </c>
      <c r="P207">
        <v>0</v>
      </c>
      <c r="R207">
        <v>2.5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41115</v>
      </c>
      <c r="F208">
        <v>2012</v>
      </c>
      <c r="G208">
        <v>7</v>
      </c>
      <c r="H208">
        <v>25</v>
      </c>
      <c r="I208" t="s">
        <v>2</v>
      </c>
      <c r="J208">
        <v>29</v>
      </c>
      <c r="L208">
        <v>13</v>
      </c>
      <c r="N208">
        <v>21</v>
      </c>
      <c r="P208">
        <v>0</v>
      </c>
      <c r="R208">
        <v>3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41116</v>
      </c>
      <c r="F209">
        <v>2012</v>
      </c>
      <c r="G209">
        <v>7</v>
      </c>
      <c r="H209">
        <v>26</v>
      </c>
      <c r="I209" t="s">
        <v>2</v>
      </c>
      <c r="J209">
        <v>28</v>
      </c>
      <c r="L209">
        <v>12</v>
      </c>
      <c r="N209">
        <v>20</v>
      </c>
      <c r="P209">
        <v>0</v>
      </c>
      <c r="R209">
        <v>2</v>
      </c>
      <c r="T209">
        <v>2.4</v>
      </c>
      <c r="V209">
        <v>0</v>
      </c>
      <c r="X209">
        <v>2.4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41117</v>
      </c>
      <c r="F210">
        <v>2012</v>
      </c>
      <c r="G210">
        <v>7</v>
      </c>
      <c r="H210">
        <v>27</v>
      </c>
      <c r="I210" t="s">
        <v>2</v>
      </c>
      <c r="J210">
        <v>26.5</v>
      </c>
      <c r="L210">
        <v>14</v>
      </c>
      <c r="N210">
        <v>20.3</v>
      </c>
      <c r="P210">
        <v>0</v>
      </c>
      <c r="R210">
        <v>2.2999999999999998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41118</v>
      </c>
      <c r="F211">
        <v>2012</v>
      </c>
      <c r="G211">
        <v>7</v>
      </c>
      <c r="H211">
        <v>28</v>
      </c>
      <c r="I211" t="s">
        <v>2</v>
      </c>
      <c r="J211">
        <v>25.5</v>
      </c>
      <c r="L211">
        <v>15</v>
      </c>
      <c r="N211">
        <v>20.3</v>
      </c>
      <c r="P211">
        <v>0</v>
      </c>
      <c r="R211">
        <v>2.2999999999999998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41119</v>
      </c>
      <c r="F212">
        <v>2012</v>
      </c>
      <c r="G212">
        <v>7</v>
      </c>
      <c r="H212">
        <v>29</v>
      </c>
      <c r="I212" t="s">
        <v>2</v>
      </c>
      <c r="J212">
        <v>25</v>
      </c>
      <c r="L212">
        <v>13</v>
      </c>
      <c r="N212">
        <v>19</v>
      </c>
      <c r="P212">
        <v>0</v>
      </c>
      <c r="R212">
        <v>1</v>
      </c>
      <c r="T212">
        <v>0.1</v>
      </c>
      <c r="V212">
        <v>0</v>
      </c>
      <c r="X212">
        <v>0.1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41120</v>
      </c>
      <c r="F213">
        <v>2012</v>
      </c>
      <c r="G213">
        <v>7</v>
      </c>
      <c r="H213">
        <v>30</v>
      </c>
      <c r="I213" t="s">
        <v>2</v>
      </c>
      <c r="J213">
        <v>23.5</v>
      </c>
      <c r="L213">
        <v>10.5</v>
      </c>
      <c r="N213">
        <v>17</v>
      </c>
      <c r="P213">
        <v>1</v>
      </c>
      <c r="R213">
        <v>0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41121</v>
      </c>
      <c r="F214">
        <v>2012</v>
      </c>
      <c r="G214">
        <v>7</v>
      </c>
      <c r="H214">
        <v>31</v>
      </c>
      <c r="I214" t="s">
        <v>2</v>
      </c>
      <c r="J214">
        <v>23</v>
      </c>
      <c r="L214">
        <v>7</v>
      </c>
      <c r="N214">
        <v>15</v>
      </c>
      <c r="P214">
        <v>3</v>
      </c>
      <c r="R214">
        <v>0</v>
      </c>
      <c r="T214">
        <v>2.4</v>
      </c>
      <c r="V214">
        <v>0</v>
      </c>
      <c r="X214">
        <v>2.4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41122</v>
      </c>
      <c r="F215">
        <v>2012</v>
      </c>
      <c r="G215">
        <v>8</v>
      </c>
      <c r="H215">
        <v>1</v>
      </c>
      <c r="I215" t="s">
        <v>2</v>
      </c>
      <c r="J215">
        <v>19.5</v>
      </c>
      <c r="L215">
        <v>11</v>
      </c>
      <c r="N215">
        <v>15.3</v>
      </c>
      <c r="P215">
        <v>2.7</v>
      </c>
      <c r="R215">
        <v>0</v>
      </c>
      <c r="T215">
        <v>1.4</v>
      </c>
      <c r="V215">
        <v>0</v>
      </c>
      <c r="X215">
        <v>1.4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41123</v>
      </c>
      <c r="F216">
        <v>2012</v>
      </c>
      <c r="G216">
        <v>8</v>
      </c>
      <c r="H216">
        <v>2</v>
      </c>
      <c r="I216" t="s">
        <v>2</v>
      </c>
      <c r="J216">
        <v>24</v>
      </c>
      <c r="L216">
        <v>8</v>
      </c>
      <c r="N216">
        <v>16</v>
      </c>
      <c r="P216">
        <v>2</v>
      </c>
      <c r="R216">
        <v>0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41124</v>
      </c>
      <c r="F217">
        <v>2012</v>
      </c>
      <c r="G217">
        <v>8</v>
      </c>
      <c r="H217">
        <v>3</v>
      </c>
      <c r="I217" t="s">
        <v>2</v>
      </c>
      <c r="J217">
        <v>28</v>
      </c>
      <c r="L217">
        <v>12</v>
      </c>
      <c r="N217">
        <v>20</v>
      </c>
      <c r="P217">
        <v>0</v>
      </c>
      <c r="R217">
        <v>2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41125</v>
      </c>
      <c r="F218">
        <v>2012</v>
      </c>
      <c r="G218">
        <v>8</v>
      </c>
      <c r="H218">
        <v>4</v>
      </c>
      <c r="I218" t="s">
        <v>2</v>
      </c>
      <c r="J218">
        <v>31</v>
      </c>
      <c r="L218">
        <v>12</v>
      </c>
      <c r="N218">
        <v>21.5</v>
      </c>
      <c r="P218">
        <v>0</v>
      </c>
      <c r="R218">
        <v>3.5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41126</v>
      </c>
      <c r="F219">
        <v>2012</v>
      </c>
      <c r="G219">
        <v>8</v>
      </c>
      <c r="H219">
        <v>5</v>
      </c>
      <c r="I219" t="s">
        <v>2</v>
      </c>
      <c r="J219">
        <v>31</v>
      </c>
      <c r="L219">
        <v>11</v>
      </c>
      <c r="N219">
        <v>21</v>
      </c>
      <c r="P219">
        <v>0</v>
      </c>
      <c r="R219">
        <v>3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41127</v>
      </c>
      <c r="F220">
        <v>2012</v>
      </c>
      <c r="G220">
        <v>8</v>
      </c>
      <c r="H220">
        <v>6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41128</v>
      </c>
      <c r="F221">
        <v>2012</v>
      </c>
      <c r="G221">
        <v>8</v>
      </c>
      <c r="H221">
        <v>7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41129</v>
      </c>
      <c r="F222">
        <v>2012</v>
      </c>
      <c r="G222">
        <v>8</v>
      </c>
      <c r="H222">
        <v>8</v>
      </c>
      <c r="I222" t="s">
        <v>2</v>
      </c>
      <c r="J222">
        <v>27</v>
      </c>
      <c r="L222">
        <v>15.5</v>
      </c>
      <c r="N222">
        <v>21.3</v>
      </c>
      <c r="P222">
        <v>0</v>
      </c>
      <c r="R222">
        <v>3.3</v>
      </c>
      <c r="T222">
        <v>16.399999999999999</v>
      </c>
      <c r="V222">
        <v>0</v>
      </c>
      <c r="X222">
        <v>16.399999999999999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41130</v>
      </c>
      <c r="F223">
        <v>2012</v>
      </c>
      <c r="G223">
        <v>8</v>
      </c>
      <c r="H223">
        <v>9</v>
      </c>
      <c r="I223" t="s">
        <v>2</v>
      </c>
      <c r="J223">
        <v>22</v>
      </c>
      <c r="L223">
        <v>7.5</v>
      </c>
      <c r="N223">
        <v>14.8</v>
      </c>
      <c r="P223">
        <v>3.2</v>
      </c>
      <c r="R223">
        <v>0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41131</v>
      </c>
      <c r="F224">
        <v>2012</v>
      </c>
      <c r="G224">
        <v>8</v>
      </c>
      <c r="H224">
        <v>10</v>
      </c>
      <c r="I224" t="s">
        <v>2</v>
      </c>
      <c r="J224">
        <v>20.5</v>
      </c>
      <c r="L224">
        <v>5</v>
      </c>
      <c r="N224">
        <v>12.8</v>
      </c>
      <c r="P224">
        <v>5.2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41132</v>
      </c>
      <c r="F225">
        <v>2012</v>
      </c>
      <c r="G225">
        <v>8</v>
      </c>
      <c r="H225">
        <v>11</v>
      </c>
      <c r="I225" t="s">
        <v>2</v>
      </c>
      <c r="J225">
        <v>25</v>
      </c>
      <c r="L225">
        <v>8</v>
      </c>
      <c r="N225">
        <v>16.5</v>
      </c>
      <c r="P225">
        <v>1.5</v>
      </c>
      <c r="R225">
        <v>0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41133</v>
      </c>
      <c r="F226">
        <v>2012</v>
      </c>
      <c r="G226">
        <v>8</v>
      </c>
      <c r="H226">
        <v>12</v>
      </c>
      <c r="I226" t="s">
        <v>2</v>
      </c>
      <c r="J226">
        <v>28</v>
      </c>
      <c r="L226">
        <v>12</v>
      </c>
      <c r="N226">
        <v>20</v>
      </c>
      <c r="P226">
        <v>0</v>
      </c>
      <c r="R226">
        <v>2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41134</v>
      </c>
      <c r="F227">
        <v>2012</v>
      </c>
      <c r="G227">
        <v>8</v>
      </c>
      <c r="H227">
        <v>13</v>
      </c>
      <c r="I227" t="s">
        <v>2</v>
      </c>
      <c r="J227">
        <v>22</v>
      </c>
      <c r="L227">
        <v>14</v>
      </c>
      <c r="N227">
        <v>18</v>
      </c>
      <c r="P227">
        <v>0</v>
      </c>
      <c r="R227">
        <v>0</v>
      </c>
      <c r="T227">
        <v>3</v>
      </c>
      <c r="V227">
        <v>0</v>
      </c>
      <c r="X227">
        <v>3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41135</v>
      </c>
      <c r="F228">
        <v>2012</v>
      </c>
      <c r="G228">
        <v>8</v>
      </c>
      <c r="H228">
        <v>14</v>
      </c>
      <c r="I228" t="s">
        <v>2</v>
      </c>
      <c r="J228">
        <v>20</v>
      </c>
      <c r="L228">
        <v>12.5</v>
      </c>
      <c r="N228">
        <v>16.3</v>
      </c>
      <c r="P228">
        <v>1.7</v>
      </c>
      <c r="R228">
        <v>0</v>
      </c>
      <c r="T228">
        <v>0.1</v>
      </c>
      <c r="V228">
        <v>0</v>
      </c>
      <c r="X228">
        <v>0.1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41136</v>
      </c>
      <c r="F229">
        <v>2012</v>
      </c>
      <c r="G229">
        <v>8</v>
      </c>
      <c r="H229">
        <v>15</v>
      </c>
      <c r="I229" t="s">
        <v>2</v>
      </c>
      <c r="J229">
        <v>24.5</v>
      </c>
      <c r="L229">
        <v>5</v>
      </c>
      <c r="N229">
        <v>14.8</v>
      </c>
      <c r="P229">
        <v>3.2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41137</v>
      </c>
      <c r="F230">
        <v>2012</v>
      </c>
      <c r="G230">
        <v>8</v>
      </c>
      <c r="H230">
        <v>16</v>
      </c>
      <c r="I230" t="s">
        <v>2</v>
      </c>
      <c r="J230">
        <v>29</v>
      </c>
      <c r="L230">
        <v>5.5</v>
      </c>
      <c r="N230">
        <v>17.3</v>
      </c>
      <c r="P230">
        <v>0.7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41138</v>
      </c>
      <c r="F231">
        <v>2012</v>
      </c>
      <c r="G231">
        <v>8</v>
      </c>
      <c r="H231">
        <v>17</v>
      </c>
      <c r="I231" t="s">
        <v>2</v>
      </c>
      <c r="J231">
        <v>32</v>
      </c>
      <c r="L231">
        <v>7.5</v>
      </c>
      <c r="N231">
        <v>19.8</v>
      </c>
      <c r="P231">
        <v>0</v>
      </c>
      <c r="R231">
        <v>1.8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41139</v>
      </c>
      <c r="F232">
        <v>2012</v>
      </c>
      <c r="G232">
        <v>8</v>
      </c>
      <c r="H232">
        <v>18</v>
      </c>
      <c r="I232" t="s">
        <v>2</v>
      </c>
      <c r="J232">
        <v>32.5</v>
      </c>
      <c r="L232">
        <v>10</v>
      </c>
      <c r="N232">
        <v>21.3</v>
      </c>
      <c r="P232">
        <v>0</v>
      </c>
      <c r="R232">
        <v>3.3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41140</v>
      </c>
      <c r="F233">
        <v>2012</v>
      </c>
      <c r="G233">
        <v>8</v>
      </c>
      <c r="H233">
        <v>19</v>
      </c>
      <c r="I233" t="s">
        <v>2</v>
      </c>
      <c r="J233">
        <v>30</v>
      </c>
      <c r="L233">
        <v>14</v>
      </c>
      <c r="N233">
        <v>22</v>
      </c>
      <c r="P233">
        <v>0</v>
      </c>
      <c r="R233">
        <v>4</v>
      </c>
      <c r="T233">
        <v>0</v>
      </c>
      <c r="U233" t="s">
        <v>3</v>
      </c>
      <c r="V233">
        <v>0</v>
      </c>
      <c r="X233">
        <v>0</v>
      </c>
      <c r="Y233" t="s">
        <v>3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41141</v>
      </c>
      <c r="F234">
        <v>2012</v>
      </c>
      <c r="G234">
        <v>8</v>
      </c>
      <c r="H234">
        <v>20</v>
      </c>
      <c r="I234" t="s">
        <v>2</v>
      </c>
      <c r="J234">
        <v>29</v>
      </c>
      <c r="L234">
        <v>11</v>
      </c>
      <c r="N234">
        <v>20</v>
      </c>
      <c r="P234">
        <v>0</v>
      </c>
      <c r="R234">
        <v>2</v>
      </c>
      <c r="T234">
        <v>5.8</v>
      </c>
      <c r="V234">
        <v>0</v>
      </c>
      <c r="X234">
        <v>5.8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41142</v>
      </c>
      <c r="F235">
        <v>2012</v>
      </c>
      <c r="G235">
        <v>8</v>
      </c>
      <c r="H235">
        <v>21</v>
      </c>
      <c r="I235" t="s">
        <v>2</v>
      </c>
      <c r="J235">
        <v>25</v>
      </c>
      <c r="L235">
        <v>11</v>
      </c>
      <c r="N235">
        <v>18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41143</v>
      </c>
      <c r="F236">
        <v>2012</v>
      </c>
      <c r="G236">
        <v>8</v>
      </c>
      <c r="H236">
        <v>22</v>
      </c>
      <c r="I236" t="s">
        <v>2</v>
      </c>
      <c r="J236">
        <v>21.5</v>
      </c>
      <c r="L236">
        <v>10</v>
      </c>
      <c r="N236">
        <v>15.8</v>
      </c>
      <c r="P236">
        <v>2.2000000000000002</v>
      </c>
      <c r="R236">
        <v>0</v>
      </c>
      <c r="T236">
        <v>1.2</v>
      </c>
      <c r="V236">
        <v>0</v>
      </c>
      <c r="X236">
        <v>1.2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41144</v>
      </c>
      <c r="F237">
        <v>2012</v>
      </c>
      <c r="G237">
        <v>8</v>
      </c>
      <c r="H237">
        <v>23</v>
      </c>
      <c r="I237" t="s">
        <v>2</v>
      </c>
      <c r="J237">
        <v>18</v>
      </c>
      <c r="L237">
        <v>5.5</v>
      </c>
      <c r="N237">
        <v>11.8</v>
      </c>
      <c r="P237">
        <v>6.2</v>
      </c>
      <c r="R237">
        <v>0</v>
      </c>
      <c r="T237">
        <v>1.2</v>
      </c>
      <c r="V237">
        <v>0</v>
      </c>
      <c r="X237">
        <v>1.2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41145</v>
      </c>
      <c r="F238">
        <v>2012</v>
      </c>
      <c r="G238">
        <v>8</v>
      </c>
      <c r="H238">
        <v>24</v>
      </c>
      <c r="I238" t="s">
        <v>2</v>
      </c>
      <c r="J238">
        <v>16.5</v>
      </c>
      <c r="L238">
        <v>8.5</v>
      </c>
      <c r="N238">
        <v>12.5</v>
      </c>
      <c r="P238">
        <v>5.5</v>
      </c>
      <c r="R238">
        <v>0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41146</v>
      </c>
      <c r="F239">
        <v>2012</v>
      </c>
      <c r="G239">
        <v>8</v>
      </c>
      <c r="H239">
        <v>25</v>
      </c>
      <c r="I239" t="s">
        <v>2</v>
      </c>
      <c r="J239">
        <v>22</v>
      </c>
      <c r="L239">
        <v>6</v>
      </c>
      <c r="N239">
        <v>14</v>
      </c>
      <c r="P239">
        <v>4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41147</v>
      </c>
      <c r="F240">
        <v>2012</v>
      </c>
      <c r="G240">
        <v>8</v>
      </c>
      <c r="H240">
        <v>26</v>
      </c>
      <c r="I240" t="s">
        <v>2</v>
      </c>
      <c r="J240">
        <v>24.5</v>
      </c>
      <c r="L240">
        <v>5.5</v>
      </c>
      <c r="N240">
        <v>15</v>
      </c>
      <c r="P240">
        <v>3</v>
      </c>
      <c r="R240">
        <v>0</v>
      </c>
      <c r="T240">
        <v>0.1</v>
      </c>
      <c r="V240">
        <v>0</v>
      </c>
      <c r="X240">
        <v>0.1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41148</v>
      </c>
      <c r="F241">
        <v>2012</v>
      </c>
      <c r="G241">
        <v>8</v>
      </c>
      <c r="H241">
        <v>27</v>
      </c>
      <c r="I241" t="s">
        <v>2</v>
      </c>
      <c r="J241">
        <v>23</v>
      </c>
      <c r="L241">
        <v>11</v>
      </c>
      <c r="N241">
        <v>17</v>
      </c>
      <c r="P241">
        <v>1</v>
      </c>
      <c r="R241">
        <v>0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41149</v>
      </c>
      <c r="F242">
        <v>2012</v>
      </c>
      <c r="G242">
        <v>8</v>
      </c>
      <c r="H242">
        <v>28</v>
      </c>
      <c r="I242" t="s">
        <v>2</v>
      </c>
      <c r="J242">
        <v>17.5</v>
      </c>
      <c r="L242">
        <v>6</v>
      </c>
      <c r="N242">
        <v>11.8</v>
      </c>
      <c r="P242">
        <v>6.2</v>
      </c>
      <c r="R242">
        <v>0</v>
      </c>
      <c r="T242">
        <v>1</v>
      </c>
      <c r="V242">
        <v>0</v>
      </c>
      <c r="X242">
        <v>1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41150</v>
      </c>
      <c r="F243">
        <v>2012</v>
      </c>
      <c r="G243">
        <v>8</v>
      </c>
      <c r="H243">
        <v>29</v>
      </c>
      <c r="I243" t="s">
        <v>2</v>
      </c>
      <c r="J243">
        <v>22</v>
      </c>
      <c r="L243">
        <v>8</v>
      </c>
      <c r="N243">
        <v>15</v>
      </c>
      <c r="P243">
        <v>3</v>
      </c>
      <c r="R243">
        <v>0</v>
      </c>
      <c r="T243">
        <v>6.6</v>
      </c>
      <c r="V243">
        <v>0</v>
      </c>
      <c r="X243">
        <v>6.6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41151</v>
      </c>
      <c r="F244">
        <v>2012</v>
      </c>
      <c r="G244">
        <v>8</v>
      </c>
      <c r="H244">
        <v>30</v>
      </c>
      <c r="I244" t="s">
        <v>2</v>
      </c>
      <c r="J244">
        <v>18</v>
      </c>
      <c r="L244">
        <v>4</v>
      </c>
      <c r="N244">
        <v>11</v>
      </c>
      <c r="P244">
        <v>7</v>
      </c>
      <c r="R244">
        <v>0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41152</v>
      </c>
      <c r="F245">
        <v>2012</v>
      </c>
      <c r="G245">
        <v>8</v>
      </c>
      <c r="H245">
        <v>31</v>
      </c>
      <c r="I245" t="s">
        <v>2</v>
      </c>
      <c r="J245">
        <v>20.5</v>
      </c>
      <c r="L245">
        <v>1</v>
      </c>
      <c r="N245">
        <v>10.8</v>
      </c>
      <c r="P245">
        <v>7.2</v>
      </c>
      <c r="R245">
        <v>0</v>
      </c>
      <c r="T245">
        <v>0</v>
      </c>
      <c r="V245">
        <v>0</v>
      </c>
      <c r="X245">
        <v>0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41153</v>
      </c>
      <c r="F246">
        <v>2012</v>
      </c>
      <c r="G246">
        <v>9</v>
      </c>
      <c r="H246">
        <v>1</v>
      </c>
      <c r="I246" t="s">
        <v>2</v>
      </c>
      <c r="J246">
        <v>22</v>
      </c>
      <c r="L246">
        <v>6</v>
      </c>
      <c r="N246">
        <v>14</v>
      </c>
      <c r="P246">
        <v>4</v>
      </c>
      <c r="R246">
        <v>0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41154</v>
      </c>
      <c r="F247">
        <v>2012</v>
      </c>
      <c r="G247">
        <v>9</v>
      </c>
      <c r="H247">
        <v>2</v>
      </c>
      <c r="I247" t="s">
        <v>2</v>
      </c>
      <c r="J247">
        <v>19</v>
      </c>
      <c r="L247">
        <v>6.5</v>
      </c>
      <c r="N247">
        <v>12.8</v>
      </c>
      <c r="P247">
        <v>5.2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41155</v>
      </c>
      <c r="F248">
        <v>2012</v>
      </c>
      <c r="G248">
        <v>9</v>
      </c>
      <c r="H248">
        <v>3</v>
      </c>
      <c r="I248" t="s">
        <v>2</v>
      </c>
      <c r="J248">
        <v>20</v>
      </c>
      <c r="L248">
        <v>7</v>
      </c>
      <c r="N248">
        <v>13.5</v>
      </c>
      <c r="P248">
        <v>4.5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41156</v>
      </c>
      <c r="F249">
        <v>2012</v>
      </c>
      <c r="G249">
        <v>9</v>
      </c>
      <c r="H249">
        <v>4</v>
      </c>
      <c r="I249" t="s">
        <v>2</v>
      </c>
      <c r="J249">
        <v>24</v>
      </c>
      <c r="L249">
        <v>3</v>
      </c>
      <c r="N249">
        <v>13.5</v>
      </c>
      <c r="P249">
        <v>4.5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41157</v>
      </c>
      <c r="F250">
        <v>2012</v>
      </c>
      <c r="G250">
        <v>9</v>
      </c>
      <c r="H250">
        <v>5</v>
      </c>
      <c r="I250" t="s">
        <v>2</v>
      </c>
      <c r="J250">
        <v>23</v>
      </c>
      <c r="L250">
        <v>7</v>
      </c>
      <c r="N250">
        <v>15</v>
      </c>
      <c r="P250">
        <v>3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41158</v>
      </c>
      <c r="F251">
        <v>2012</v>
      </c>
      <c r="G251">
        <v>9</v>
      </c>
      <c r="H251">
        <v>6</v>
      </c>
      <c r="I251" t="s">
        <v>2</v>
      </c>
      <c r="J251">
        <v>27.5</v>
      </c>
      <c r="L251">
        <v>3</v>
      </c>
      <c r="N251">
        <v>15.3</v>
      </c>
      <c r="P251">
        <v>2.7</v>
      </c>
      <c r="R251">
        <v>0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41159</v>
      </c>
      <c r="F252">
        <v>2012</v>
      </c>
      <c r="G252">
        <v>9</v>
      </c>
      <c r="H252">
        <v>7</v>
      </c>
      <c r="I252" t="s">
        <v>2</v>
      </c>
      <c r="J252">
        <v>26.5</v>
      </c>
      <c r="L252">
        <v>5</v>
      </c>
      <c r="N252">
        <v>15.8</v>
      </c>
      <c r="P252">
        <v>2.2000000000000002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41160</v>
      </c>
      <c r="F253">
        <v>2012</v>
      </c>
      <c r="G253">
        <v>9</v>
      </c>
      <c r="H253">
        <v>8</v>
      </c>
      <c r="I253" t="s">
        <v>2</v>
      </c>
      <c r="J253">
        <v>27.5</v>
      </c>
      <c r="L253">
        <v>4.5</v>
      </c>
      <c r="N253">
        <v>16</v>
      </c>
      <c r="P253">
        <v>2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41161</v>
      </c>
      <c r="F254">
        <v>2012</v>
      </c>
      <c r="G254">
        <v>9</v>
      </c>
      <c r="H254">
        <v>9</v>
      </c>
      <c r="I254" t="s">
        <v>2</v>
      </c>
      <c r="J254">
        <v>22.5</v>
      </c>
      <c r="L254">
        <v>6.5</v>
      </c>
      <c r="N254">
        <v>14.5</v>
      </c>
      <c r="P254">
        <v>3.5</v>
      </c>
      <c r="R254">
        <v>0</v>
      </c>
      <c r="T254">
        <v>5.5</v>
      </c>
      <c r="V254">
        <v>0</v>
      </c>
      <c r="X254">
        <v>5.5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41162</v>
      </c>
      <c r="F255">
        <v>2012</v>
      </c>
      <c r="G255">
        <v>9</v>
      </c>
      <c r="H255">
        <v>10</v>
      </c>
      <c r="I255" t="s">
        <v>2</v>
      </c>
      <c r="J255">
        <v>15</v>
      </c>
      <c r="L255">
        <v>2.5</v>
      </c>
      <c r="N255">
        <v>8.8000000000000007</v>
      </c>
      <c r="P255">
        <v>9.1999999999999993</v>
      </c>
      <c r="R255">
        <v>0</v>
      </c>
      <c r="T255">
        <v>0</v>
      </c>
      <c r="U255" t="s">
        <v>3</v>
      </c>
      <c r="V255">
        <v>0</v>
      </c>
      <c r="X255">
        <v>0</v>
      </c>
      <c r="Y255" t="s">
        <v>3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41163</v>
      </c>
      <c r="F256">
        <v>2012</v>
      </c>
      <c r="G256">
        <v>9</v>
      </c>
      <c r="H256">
        <v>11</v>
      </c>
      <c r="I256" t="s">
        <v>2</v>
      </c>
      <c r="J256">
        <v>15</v>
      </c>
      <c r="L256">
        <v>0.1</v>
      </c>
      <c r="N256">
        <v>7.5</v>
      </c>
      <c r="P256">
        <v>10.5</v>
      </c>
      <c r="R256">
        <v>0</v>
      </c>
      <c r="T256">
        <v>0.1</v>
      </c>
      <c r="V256">
        <v>0</v>
      </c>
      <c r="X256">
        <v>0.1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41164</v>
      </c>
      <c r="F257">
        <v>2012</v>
      </c>
      <c r="G257">
        <v>9</v>
      </c>
      <c r="H257">
        <v>12</v>
      </c>
      <c r="I257" t="s">
        <v>2</v>
      </c>
      <c r="J257">
        <v>18</v>
      </c>
      <c r="L257">
        <v>4</v>
      </c>
      <c r="N257">
        <v>11</v>
      </c>
      <c r="P257">
        <v>7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41165</v>
      </c>
      <c r="F258">
        <v>2012</v>
      </c>
      <c r="G258">
        <v>9</v>
      </c>
      <c r="H258">
        <v>13</v>
      </c>
      <c r="I258" t="s">
        <v>2</v>
      </c>
      <c r="J258">
        <v>26</v>
      </c>
      <c r="L258">
        <v>3</v>
      </c>
      <c r="N258">
        <v>14.5</v>
      </c>
      <c r="P258">
        <v>3.5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41166</v>
      </c>
      <c r="F259">
        <v>2012</v>
      </c>
      <c r="G259">
        <v>9</v>
      </c>
      <c r="H259">
        <v>14</v>
      </c>
      <c r="I259" t="s">
        <v>2</v>
      </c>
      <c r="J259">
        <v>21</v>
      </c>
      <c r="L259">
        <v>7</v>
      </c>
      <c r="N259">
        <v>14</v>
      </c>
      <c r="P259">
        <v>4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41167</v>
      </c>
      <c r="F260">
        <v>2012</v>
      </c>
      <c r="G260">
        <v>9</v>
      </c>
      <c r="H260">
        <v>15</v>
      </c>
      <c r="I260" t="s">
        <v>2</v>
      </c>
      <c r="J260">
        <v>21</v>
      </c>
      <c r="L260">
        <v>-0.1</v>
      </c>
      <c r="N260">
        <v>10.5</v>
      </c>
      <c r="P260">
        <v>7.5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41168</v>
      </c>
      <c r="F261">
        <v>2012</v>
      </c>
      <c r="G261">
        <v>9</v>
      </c>
      <c r="H261">
        <v>16</v>
      </c>
      <c r="I261" t="s">
        <v>2</v>
      </c>
      <c r="J261">
        <v>23</v>
      </c>
      <c r="L261">
        <v>-1</v>
      </c>
      <c r="N261">
        <v>11</v>
      </c>
      <c r="P261">
        <v>7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41169</v>
      </c>
      <c r="F262">
        <v>2012</v>
      </c>
      <c r="G262">
        <v>9</v>
      </c>
      <c r="H262">
        <v>17</v>
      </c>
      <c r="I262" t="s">
        <v>2</v>
      </c>
      <c r="J262">
        <v>26.2</v>
      </c>
      <c r="L262">
        <v>-0.1</v>
      </c>
      <c r="N262">
        <v>13.1</v>
      </c>
      <c r="P262">
        <v>4.9000000000000004</v>
      </c>
      <c r="R262">
        <v>0</v>
      </c>
      <c r="T262">
        <v>0</v>
      </c>
      <c r="V262">
        <v>0</v>
      </c>
      <c r="X262">
        <v>0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41170</v>
      </c>
      <c r="F263">
        <v>2012</v>
      </c>
      <c r="G263">
        <v>9</v>
      </c>
      <c r="H263">
        <v>18</v>
      </c>
      <c r="I263" t="s">
        <v>2</v>
      </c>
      <c r="J263">
        <v>24.5</v>
      </c>
      <c r="L263">
        <v>4.5</v>
      </c>
      <c r="N263">
        <v>14.5</v>
      </c>
      <c r="P263">
        <v>3.5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41171</v>
      </c>
      <c r="F264">
        <v>2012</v>
      </c>
      <c r="G264">
        <v>9</v>
      </c>
      <c r="H264">
        <v>19</v>
      </c>
      <c r="I264" t="s">
        <v>2</v>
      </c>
      <c r="J264">
        <v>26.5</v>
      </c>
      <c r="L264">
        <v>1</v>
      </c>
      <c r="N264">
        <v>13.8</v>
      </c>
      <c r="P264">
        <v>4.2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41172</v>
      </c>
      <c r="F265">
        <v>2012</v>
      </c>
      <c r="G265">
        <v>9</v>
      </c>
      <c r="H265">
        <v>20</v>
      </c>
      <c r="I265" t="s">
        <v>2</v>
      </c>
      <c r="J265">
        <v>25.5</v>
      </c>
      <c r="L265">
        <v>2.5</v>
      </c>
      <c r="N265">
        <v>14</v>
      </c>
      <c r="P265">
        <v>4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41173</v>
      </c>
      <c r="F266">
        <v>2012</v>
      </c>
      <c r="G266">
        <v>9</v>
      </c>
      <c r="H266">
        <v>21</v>
      </c>
      <c r="I266" t="s">
        <v>2</v>
      </c>
      <c r="J266">
        <v>26.2</v>
      </c>
      <c r="L266">
        <v>4</v>
      </c>
      <c r="N266">
        <v>15.1</v>
      </c>
      <c r="P266">
        <v>2.9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41174</v>
      </c>
      <c r="F267">
        <v>2012</v>
      </c>
      <c r="G267">
        <v>9</v>
      </c>
      <c r="H267">
        <v>22</v>
      </c>
      <c r="I267" t="s">
        <v>2</v>
      </c>
      <c r="J267">
        <v>26</v>
      </c>
      <c r="L267">
        <v>4</v>
      </c>
      <c r="N267">
        <v>15</v>
      </c>
      <c r="P267">
        <v>3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41175</v>
      </c>
      <c r="F268">
        <v>2012</v>
      </c>
      <c r="G268">
        <v>9</v>
      </c>
      <c r="H268">
        <v>23</v>
      </c>
      <c r="I268" t="s">
        <v>2</v>
      </c>
      <c r="J268">
        <v>25</v>
      </c>
      <c r="L268">
        <v>3</v>
      </c>
      <c r="N268">
        <v>14</v>
      </c>
      <c r="P268">
        <v>4</v>
      </c>
      <c r="R268">
        <v>0</v>
      </c>
      <c r="T268">
        <v>1.8</v>
      </c>
      <c r="V268">
        <v>0</v>
      </c>
      <c r="X268">
        <v>1.8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41176</v>
      </c>
      <c r="F269">
        <v>2012</v>
      </c>
      <c r="G269">
        <v>9</v>
      </c>
      <c r="H269">
        <v>24</v>
      </c>
      <c r="I269" t="s">
        <v>2</v>
      </c>
      <c r="J269">
        <v>20</v>
      </c>
      <c r="L269">
        <v>12</v>
      </c>
      <c r="N269">
        <v>16</v>
      </c>
      <c r="P269">
        <v>2</v>
      </c>
      <c r="R269">
        <v>0</v>
      </c>
      <c r="T269">
        <v>0</v>
      </c>
      <c r="V269">
        <v>0</v>
      </c>
      <c r="X269">
        <v>0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41177</v>
      </c>
      <c r="F270">
        <v>2012</v>
      </c>
      <c r="G270">
        <v>9</v>
      </c>
      <c r="H270">
        <v>25</v>
      </c>
      <c r="I270" t="s">
        <v>2</v>
      </c>
      <c r="J270">
        <v>18.5</v>
      </c>
      <c r="L270">
        <v>0</v>
      </c>
      <c r="N270">
        <v>9.3000000000000007</v>
      </c>
      <c r="P270">
        <v>8.6999999999999993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41178</v>
      </c>
      <c r="F271">
        <v>2012</v>
      </c>
      <c r="G271">
        <v>9</v>
      </c>
      <c r="H271">
        <v>26</v>
      </c>
      <c r="I271" t="s">
        <v>2</v>
      </c>
      <c r="J271">
        <v>21.5</v>
      </c>
      <c r="L271">
        <v>2</v>
      </c>
      <c r="N271">
        <v>11.8</v>
      </c>
      <c r="P271">
        <v>6.2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41179</v>
      </c>
      <c r="F272">
        <v>2012</v>
      </c>
      <c r="G272">
        <v>9</v>
      </c>
      <c r="H272">
        <v>27</v>
      </c>
      <c r="I272" t="s">
        <v>2</v>
      </c>
      <c r="J272">
        <v>25</v>
      </c>
      <c r="L272">
        <v>4</v>
      </c>
      <c r="N272">
        <v>14.5</v>
      </c>
      <c r="P272">
        <v>3.5</v>
      </c>
      <c r="R272">
        <v>0</v>
      </c>
      <c r="T272">
        <v>2.4</v>
      </c>
      <c r="V272">
        <v>0</v>
      </c>
      <c r="X272">
        <v>2.4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41180</v>
      </c>
      <c r="F273">
        <v>2012</v>
      </c>
      <c r="G273">
        <v>9</v>
      </c>
      <c r="H273">
        <v>28</v>
      </c>
      <c r="I273" t="s">
        <v>2</v>
      </c>
      <c r="J273">
        <v>15</v>
      </c>
      <c r="L273">
        <v>11.5</v>
      </c>
      <c r="N273">
        <v>13.3</v>
      </c>
      <c r="P273">
        <v>4.7</v>
      </c>
      <c r="R273">
        <v>0</v>
      </c>
      <c r="T273">
        <v>3.8</v>
      </c>
      <c r="V273">
        <v>0</v>
      </c>
      <c r="X273">
        <v>3.8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41181</v>
      </c>
      <c r="F274">
        <v>2012</v>
      </c>
      <c r="G274">
        <v>9</v>
      </c>
      <c r="H274">
        <v>29</v>
      </c>
      <c r="I274" t="s">
        <v>2</v>
      </c>
      <c r="J274">
        <v>16</v>
      </c>
      <c r="L274">
        <v>1</v>
      </c>
      <c r="N274">
        <v>8.5</v>
      </c>
      <c r="P274">
        <v>9.5</v>
      </c>
      <c r="R274">
        <v>0</v>
      </c>
      <c r="T274">
        <v>0</v>
      </c>
      <c r="V274">
        <v>0</v>
      </c>
      <c r="X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41182</v>
      </c>
      <c r="F275">
        <v>2012</v>
      </c>
      <c r="G275">
        <v>9</v>
      </c>
      <c r="H275">
        <v>30</v>
      </c>
      <c r="I275" t="s">
        <v>2</v>
      </c>
      <c r="J275">
        <v>12.5</v>
      </c>
      <c r="L275">
        <v>4.5</v>
      </c>
      <c r="N275">
        <v>8.5</v>
      </c>
      <c r="P275">
        <v>9.5</v>
      </c>
      <c r="R275">
        <v>0</v>
      </c>
      <c r="T275">
        <v>7</v>
      </c>
      <c r="V275">
        <v>0</v>
      </c>
      <c r="X275">
        <v>7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41183</v>
      </c>
      <c r="F276">
        <v>2012</v>
      </c>
      <c r="G276">
        <v>10</v>
      </c>
      <c r="H276">
        <v>1</v>
      </c>
      <c r="I276" t="s">
        <v>2</v>
      </c>
      <c r="J276">
        <v>19</v>
      </c>
      <c r="L276">
        <v>7.5</v>
      </c>
      <c r="N276">
        <v>13.3</v>
      </c>
      <c r="P276">
        <v>4.7</v>
      </c>
      <c r="R276">
        <v>0</v>
      </c>
      <c r="T276">
        <v>1.2</v>
      </c>
      <c r="V276">
        <v>0</v>
      </c>
      <c r="X276">
        <v>1.2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41184</v>
      </c>
      <c r="F277">
        <v>2012</v>
      </c>
      <c r="G277">
        <v>10</v>
      </c>
      <c r="H277">
        <v>2</v>
      </c>
      <c r="I277" t="s">
        <v>2</v>
      </c>
      <c r="J277">
        <v>8.5</v>
      </c>
      <c r="L277">
        <v>3</v>
      </c>
      <c r="N277">
        <v>5.8</v>
      </c>
      <c r="P277">
        <v>12.2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41185</v>
      </c>
      <c r="F278">
        <v>2012</v>
      </c>
      <c r="G278">
        <v>10</v>
      </c>
      <c r="H278">
        <v>3</v>
      </c>
      <c r="I278" t="s">
        <v>2</v>
      </c>
      <c r="J278">
        <v>10</v>
      </c>
      <c r="L278">
        <v>-2.5</v>
      </c>
      <c r="N278">
        <v>3.8</v>
      </c>
      <c r="P278">
        <v>14.2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41186</v>
      </c>
      <c r="F279">
        <v>2012</v>
      </c>
      <c r="G279">
        <v>10</v>
      </c>
      <c r="H279">
        <v>4</v>
      </c>
      <c r="I279" t="s">
        <v>2</v>
      </c>
      <c r="J279">
        <v>12</v>
      </c>
      <c r="L279">
        <v>-4</v>
      </c>
      <c r="N279">
        <v>4</v>
      </c>
      <c r="P279">
        <v>14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41187</v>
      </c>
      <c r="F280">
        <v>2012</v>
      </c>
      <c r="G280">
        <v>10</v>
      </c>
      <c r="H280">
        <v>5</v>
      </c>
      <c r="I280" t="s">
        <v>2</v>
      </c>
      <c r="J280">
        <v>16.2</v>
      </c>
      <c r="L280">
        <v>-3</v>
      </c>
      <c r="N280">
        <v>6.6</v>
      </c>
      <c r="P280">
        <v>11.4</v>
      </c>
      <c r="R280">
        <v>0</v>
      </c>
      <c r="T280">
        <v>0</v>
      </c>
      <c r="V280">
        <v>0</v>
      </c>
      <c r="X280">
        <v>0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41188</v>
      </c>
      <c r="F281">
        <v>2012</v>
      </c>
      <c r="G281">
        <v>10</v>
      </c>
      <c r="H281">
        <v>6</v>
      </c>
      <c r="I281" t="s">
        <v>2</v>
      </c>
      <c r="J281">
        <v>20</v>
      </c>
      <c r="L281">
        <v>0</v>
      </c>
      <c r="N281">
        <v>10</v>
      </c>
      <c r="P281">
        <v>8</v>
      </c>
      <c r="R281">
        <v>0</v>
      </c>
      <c r="T281">
        <v>0</v>
      </c>
      <c r="V281">
        <v>0</v>
      </c>
      <c r="X281">
        <v>0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41189</v>
      </c>
      <c r="F282">
        <v>2012</v>
      </c>
      <c r="G282">
        <v>10</v>
      </c>
      <c r="H282">
        <v>7</v>
      </c>
      <c r="I282" t="s">
        <v>2</v>
      </c>
      <c r="J282">
        <v>22.5</v>
      </c>
      <c r="L282">
        <v>0</v>
      </c>
      <c r="N282">
        <v>11.3</v>
      </c>
      <c r="P282">
        <v>6.7</v>
      </c>
      <c r="R282">
        <v>0</v>
      </c>
      <c r="T282">
        <v>0</v>
      </c>
      <c r="V282">
        <v>0</v>
      </c>
      <c r="X282">
        <v>0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41190</v>
      </c>
      <c r="F283">
        <v>2012</v>
      </c>
      <c r="G283">
        <v>10</v>
      </c>
      <c r="H283">
        <v>8</v>
      </c>
      <c r="I283" t="s">
        <v>2</v>
      </c>
      <c r="J283">
        <v>19</v>
      </c>
      <c r="L283">
        <v>1</v>
      </c>
      <c r="N283">
        <v>10</v>
      </c>
      <c r="P283">
        <v>8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41191</v>
      </c>
      <c r="F284">
        <v>2012</v>
      </c>
      <c r="G284">
        <v>10</v>
      </c>
      <c r="H284">
        <v>9</v>
      </c>
      <c r="I284" t="s">
        <v>2</v>
      </c>
      <c r="J284">
        <v>20.8</v>
      </c>
      <c r="L284">
        <v>-0.1</v>
      </c>
      <c r="N284">
        <v>10.4</v>
      </c>
      <c r="P284">
        <v>7.6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41192</v>
      </c>
      <c r="F285">
        <v>2012</v>
      </c>
      <c r="G285">
        <v>10</v>
      </c>
      <c r="H285">
        <v>10</v>
      </c>
      <c r="I285" t="s">
        <v>2</v>
      </c>
      <c r="J285">
        <v>6.5</v>
      </c>
      <c r="L285">
        <v>2.5</v>
      </c>
      <c r="N285">
        <v>4.5</v>
      </c>
      <c r="P285">
        <v>13.5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41193</v>
      </c>
      <c r="F286">
        <v>2012</v>
      </c>
      <c r="G286">
        <v>10</v>
      </c>
      <c r="H286">
        <v>11</v>
      </c>
      <c r="I286" t="s">
        <v>2</v>
      </c>
      <c r="J286">
        <v>4.5</v>
      </c>
      <c r="L286">
        <v>-5</v>
      </c>
      <c r="N286">
        <v>-0.3</v>
      </c>
      <c r="P286">
        <v>18.3</v>
      </c>
      <c r="R286">
        <v>0</v>
      </c>
      <c r="T286">
        <v>10.199999999999999</v>
      </c>
      <c r="V286">
        <v>0</v>
      </c>
      <c r="X286">
        <v>10.199999999999999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41194</v>
      </c>
      <c r="F287">
        <v>2012</v>
      </c>
      <c r="G287">
        <v>10</v>
      </c>
      <c r="H287">
        <v>12</v>
      </c>
      <c r="I287" t="s">
        <v>2</v>
      </c>
      <c r="J287">
        <v>13.5</v>
      </c>
      <c r="L287">
        <v>1.5</v>
      </c>
      <c r="N287">
        <v>7.5</v>
      </c>
      <c r="P287">
        <v>10.5</v>
      </c>
      <c r="R287">
        <v>0</v>
      </c>
      <c r="T287">
        <v>3.6</v>
      </c>
      <c r="V287">
        <v>0</v>
      </c>
      <c r="X287">
        <v>3.6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41195</v>
      </c>
      <c r="F288">
        <v>2012</v>
      </c>
      <c r="G288">
        <v>10</v>
      </c>
      <c r="H288">
        <v>13</v>
      </c>
      <c r="I288" t="s">
        <v>2</v>
      </c>
      <c r="J288">
        <v>15.5</v>
      </c>
      <c r="L288">
        <v>2.5</v>
      </c>
      <c r="N288">
        <v>9</v>
      </c>
      <c r="P288">
        <v>9</v>
      </c>
      <c r="R288">
        <v>0</v>
      </c>
      <c r="T288">
        <v>1</v>
      </c>
      <c r="V288">
        <v>0</v>
      </c>
      <c r="X288">
        <v>1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41196</v>
      </c>
      <c r="F289">
        <v>2012</v>
      </c>
      <c r="G289">
        <v>10</v>
      </c>
      <c r="H289">
        <v>14</v>
      </c>
      <c r="I289" t="s">
        <v>2</v>
      </c>
      <c r="J289">
        <v>17</v>
      </c>
      <c r="L289">
        <v>4</v>
      </c>
      <c r="N289">
        <v>10.5</v>
      </c>
      <c r="P289">
        <v>7.5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41197</v>
      </c>
      <c r="F290">
        <v>2012</v>
      </c>
      <c r="G290">
        <v>10</v>
      </c>
      <c r="H290">
        <v>15</v>
      </c>
      <c r="I290" t="s">
        <v>2</v>
      </c>
      <c r="J290">
        <v>11</v>
      </c>
      <c r="L290">
        <v>1.5</v>
      </c>
      <c r="N290">
        <v>6.3</v>
      </c>
      <c r="P290">
        <v>11.7</v>
      </c>
      <c r="R290">
        <v>0</v>
      </c>
      <c r="T290">
        <v>1.4</v>
      </c>
      <c r="V290">
        <v>0</v>
      </c>
      <c r="X290">
        <v>1.4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41198</v>
      </c>
      <c r="F291">
        <v>2012</v>
      </c>
      <c r="G291">
        <v>10</v>
      </c>
      <c r="H291">
        <v>16</v>
      </c>
      <c r="I291" t="s">
        <v>2</v>
      </c>
      <c r="J291">
        <v>12</v>
      </c>
      <c r="L291">
        <v>5.5</v>
      </c>
      <c r="N291">
        <v>8.8000000000000007</v>
      </c>
      <c r="P291">
        <v>9.1999999999999993</v>
      </c>
      <c r="R291">
        <v>0</v>
      </c>
      <c r="T291">
        <v>0</v>
      </c>
      <c r="U291" t="s">
        <v>3</v>
      </c>
      <c r="V291">
        <v>0</v>
      </c>
      <c r="X291">
        <v>0</v>
      </c>
      <c r="Y291" t="s">
        <v>3</v>
      </c>
      <c r="Z291">
        <v>0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41199</v>
      </c>
      <c r="F292">
        <v>2012</v>
      </c>
      <c r="G292">
        <v>10</v>
      </c>
      <c r="H292">
        <v>17</v>
      </c>
      <c r="I292" t="s">
        <v>2</v>
      </c>
      <c r="J292">
        <v>8.5</v>
      </c>
      <c r="L292">
        <v>-2.5</v>
      </c>
      <c r="N292">
        <v>3</v>
      </c>
      <c r="P292">
        <v>15</v>
      </c>
      <c r="R292">
        <v>0</v>
      </c>
      <c r="T292">
        <v>0.1</v>
      </c>
      <c r="V292">
        <v>0</v>
      </c>
      <c r="X292">
        <v>0.1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41200</v>
      </c>
      <c r="F293">
        <v>2012</v>
      </c>
      <c r="G293">
        <v>10</v>
      </c>
      <c r="H293">
        <v>18</v>
      </c>
      <c r="I293" t="s">
        <v>2</v>
      </c>
      <c r="J293">
        <v>9</v>
      </c>
      <c r="L293">
        <v>4</v>
      </c>
      <c r="N293">
        <v>6.5</v>
      </c>
      <c r="P293">
        <v>11.5</v>
      </c>
      <c r="R293">
        <v>0</v>
      </c>
      <c r="T293">
        <v>11</v>
      </c>
      <c r="V293">
        <v>0</v>
      </c>
      <c r="X293">
        <v>11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41201</v>
      </c>
      <c r="F294">
        <v>2012</v>
      </c>
      <c r="G294">
        <v>10</v>
      </c>
      <c r="H294">
        <v>19</v>
      </c>
      <c r="I294" t="s">
        <v>2</v>
      </c>
      <c r="J294">
        <v>9</v>
      </c>
      <c r="L294">
        <v>1</v>
      </c>
      <c r="N294">
        <v>5</v>
      </c>
      <c r="P294">
        <v>13</v>
      </c>
      <c r="R294">
        <v>0</v>
      </c>
      <c r="T294">
        <v>2</v>
      </c>
      <c r="V294">
        <v>0</v>
      </c>
      <c r="X294">
        <v>2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41202</v>
      </c>
      <c r="F295">
        <v>2012</v>
      </c>
      <c r="G295">
        <v>10</v>
      </c>
      <c r="H295">
        <v>20</v>
      </c>
      <c r="I295" t="s">
        <v>2</v>
      </c>
      <c r="J295">
        <v>2</v>
      </c>
      <c r="L295">
        <v>-4.5</v>
      </c>
      <c r="N295">
        <v>-1.3</v>
      </c>
      <c r="P295">
        <v>19.3</v>
      </c>
      <c r="R295">
        <v>0</v>
      </c>
      <c r="T295">
        <v>0</v>
      </c>
      <c r="V295">
        <v>0</v>
      </c>
      <c r="X295">
        <v>0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41203</v>
      </c>
      <c r="F296">
        <v>2012</v>
      </c>
      <c r="G296">
        <v>10</v>
      </c>
      <c r="H296">
        <v>21</v>
      </c>
      <c r="I296" t="s">
        <v>2</v>
      </c>
      <c r="J296">
        <v>2</v>
      </c>
      <c r="L296">
        <v>-6</v>
      </c>
      <c r="N296">
        <v>-2</v>
      </c>
      <c r="P296">
        <v>20</v>
      </c>
      <c r="R296">
        <v>0</v>
      </c>
      <c r="T296">
        <v>0</v>
      </c>
      <c r="V296">
        <v>0</v>
      </c>
      <c r="X296">
        <v>0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41204</v>
      </c>
      <c r="F297">
        <v>2012</v>
      </c>
      <c r="G297">
        <v>10</v>
      </c>
      <c r="H297">
        <v>22</v>
      </c>
      <c r="I297" t="s">
        <v>2</v>
      </c>
      <c r="J297">
        <v>2.2000000000000002</v>
      </c>
      <c r="L297">
        <v>-10.5</v>
      </c>
      <c r="N297">
        <v>-4.2</v>
      </c>
      <c r="P297">
        <v>22.2</v>
      </c>
      <c r="R297">
        <v>0</v>
      </c>
      <c r="T297">
        <v>0</v>
      </c>
      <c r="V297">
        <v>0</v>
      </c>
      <c r="X297">
        <v>0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41205</v>
      </c>
      <c r="F298">
        <v>2012</v>
      </c>
      <c r="G298">
        <v>10</v>
      </c>
      <c r="H298">
        <v>23</v>
      </c>
      <c r="I298" t="s">
        <v>2</v>
      </c>
      <c r="J298">
        <v>3</v>
      </c>
      <c r="L298">
        <v>-10</v>
      </c>
      <c r="N298">
        <v>-3.5</v>
      </c>
      <c r="P298">
        <v>21.5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41206</v>
      </c>
      <c r="F299">
        <v>2012</v>
      </c>
      <c r="G299">
        <v>10</v>
      </c>
      <c r="H299">
        <v>24</v>
      </c>
      <c r="I299" t="s">
        <v>2</v>
      </c>
      <c r="J299">
        <v>0</v>
      </c>
      <c r="L299">
        <v>-4</v>
      </c>
      <c r="N299">
        <v>-2</v>
      </c>
      <c r="P299">
        <v>20</v>
      </c>
      <c r="R299">
        <v>0</v>
      </c>
      <c r="T299">
        <v>0</v>
      </c>
      <c r="V299">
        <v>0</v>
      </c>
      <c r="X299">
        <v>0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41207</v>
      </c>
      <c r="F300">
        <v>2012</v>
      </c>
      <c r="G300">
        <v>10</v>
      </c>
      <c r="H300">
        <v>25</v>
      </c>
      <c r="I300" t="s">
        <v>2</v>
      </c>
      <c r="J300">
        <v>-0.1</v>
      </c>
      <c r="L300">
        <v>-5</v>
      </c>
      <c r="N300">
        <v>-2.5</v>
      </c>
      <c r="P300">
        <v>20.5</v>
      </c>
      <c r="R300">
        <v>0</v>
      </c>
      <c r="T300">
        <v>0</v>
      </c>
      <c r="V300">
        <v>0</v>
      </c>
      <c r="W300" t="s">
        <v>3</v>
      </c>
      <c r="X300">
        <v>0</v>
      </c>
      <c r="Y300" t="s">
        <v>3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41208</v>
      </c>
      <c r="F301">
        <v>2012</v>
      </c>
      <c r="G301">
        <v>10</v>
      </c>
      <c r="H301">
        <v>26</v>
      </c>
      <c r="I301" t="s">
        <v>2</v>
      </c>
      <c r="J301">
        <v>0</v>
      </c>
      <c r="L301">
        <v>-5</v>
      </c>
      <c r="N301">
        <v>-2.5</v>
      </c>
      <c r="P301">
        <v>20.5</v>
      </c>
      <c r="R301">
        <v>0</v>
      </c>
      <c r="T301">
        <v>0</v>
      </c>
      <c r="V301">
        <v>1</v>
      </c>
      <c r="X301">
        <v>1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41209</v>
      </c>
      <c r="F302">
        <v>2012</v>
      </c>
      <c r="G302">
        <v>10</v>
      </c>
      <c r="H302">
        <v>27</v>
      </c>
      <c r="I302" t="s">
        <v>2</v>
      </c>
      <c r="J302">
        <v>-2</v>
      </c>
      <c r="L302">
        <v>-4</v>
      </c>
      <c r="N302">
        <v>-3</v>
      </c>
      <c r="P302">
        <v>21</v>
      </c>
      <c r="R302">
        <v>0</v>
      </c>
      <c r="T302">
        <v>0</v>
      </c>
      <c r="V302">
        <v>8</v>
      </c>
      <c r="X302">
        <v>8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41210</v>
      </c>
      <c r="F303">
        <v>2012</v>
      </c>
      <c r="G303">
        <v>10</v>
      </c>
      <c r="H303">
        <v>28</v>
      </c>
      <c r="I303" t="s">
        <v>2</v>
      </c>
      <c r="J303">
        <v>-4.5</v>
      </c>
      <c r="L303">
        <v>-6</v>
      </c>
      <c r="N303">
        <v>-5.3</v>
      </c>
      <c r="P303">
        <v>23.3</v>
      </c>
      <c r="R303">
        <v>0</v>
      </c>
      <c r="T303">
        <v>0</v>
      </c>
      <c r="V303">
        <v>15.6</v>
      </c>
      <c r="X303">
        <v>15.6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41211</v>
      </c>
      <c r="F304">
        <v>2012</v>
      </c>
      <c r="G304">
        <v>10</v>
      </c>
      <c r="H304">
        <v>29</v>
      </c>
      <c r="I304" t="s">
        <v>2</v>
      </c>
      <c r="J304">
        <v>-5</v>
      </c>
      <c r="L304">
        <v>-6</v>
      </c>
      <c r="N304">
        <v>-5.5</v>
      </c>
      <c r="P304">
        <v>23.5</v>
      </c>
      <c r="R304">
        <v>0</v>
      </c>
      <c r="T304">
        <v>0</v>
      </c>
      <c r="V304">
        <v>5.4</v>
      </c>
      <c r="X304">
        <v>5.4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41212</v>
      </c>
      <c r="F305">
        <v>2012</v>
      </c>
      <c r="G305">
        <v>10</v>
      </c>
      <c r="H305">
        <v>30</v>
      </c>
      <c r="I305" t="s">
        <v>2</v>
      </c>
      <c r="J305">
        <v>-4</v>
      </c>
      <c r="L305">
        <v>-18</v>
      </c>
      <c r="N305">
        <v>-11</v>
      </c>
      <c r="P305">
        <v>29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41213</v>
      </c>
      <c r="F306">
        <v>2012</v>
      </c>
      <c r="G306">
        <v>10</v>
      </c>
      <c r="H306">
        <v>31</v>
      </c>
      <c r="I306" t="s">
        <v>2</v>
      </c>
      <c r="J306">
        <v>-4</v>
      </c>
      <c r="L306">
        <v>-11.5</v>
      </c>
      <c r="N306">
        <v>-7.8</v>
      </c>
      <c r="P306">
        <v>25.8</v>
      </c>
      <c r="R306">
        <v>0</v>
      </c>
      <c r="T306">
        <v>0</v>
      </c>
      <c r="V306">
        <v>0</v>
      </c>
      <c r="W306" t="s">
        <v>3</v>
      </c>
      <c r="X306">
        <v>0</v>
      </c>
      <c r="Y306" t="s">
        <v>3</v>
      </c>
      <c r="Z306">
        <v>0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41214</v>
      </c>
      <c r="F307">
        <v>2012</v>
      </c>
      <c r="G307">
        <v>11</v>
      </c>
      <c r="H307">
        <v>1</v>
      </c>
      <c r="I307" t="s">
        <v>2</v>
      </c>
      <c r="J307">
        <v>-1.5</v>
      </c>
      <c r="L307">
        <v>-4</v>
      </c>
      <c r="N307">
        <v>-2.8</v>
      </c>
      <c r="P307">
        <v>20.8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41215</v>
      </c>
      <c r="F308">
        <v>2012</v>
      </c>
      <c r="G308">
        <v>11</v>
      </c>
      <c r="H308">
        <v>2</v>
      </c>
      <c r="I308" t="s">
        <v>2</v>
      </c>
      <c r="J308">
        <v>2</v>
      </c>
      <c r="L308">
        <v>-2.5</v>
      </c>
      <c r="N308">
        <v>-0.3</v>
      </c>
      <c r="P308">
        <v>18.3</v>
      </c>
      <c r="R308">
        <v>0</v>
      </c>
      <c r="T308">
        <v>8</v>
      </c>
      <c r="V308">
        <v>0</v>
      </c>
      <c r="X308">
        <v>8</v>
      </c>
      <c r="Z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41216</v>
      </c>
      <c r="F309">
        <v>2012</v>
      </c>
      <c r="G309">
        <v>11</v>
      </c>
      <c r="H309">
        <v>3</v>
      </c>
      <c r="I309" t="s">
        <v>2</v>
      </c>
      <c r="J309">
        <v>3</v>
      </c>
      <c r="L309">
        <v>0</v>
      </c>
      <c r="N309">
        <v>1.5</v>
      </c>
      <c r="P309">
        <v>16.5</v>
      </c>
      <c r="R309">
        <v>0</v>
      </c>
      <c r="T309">
        <v>8</v>
      </c>
      <c r="V309">
        <v>0</v>
      </c>
      <c r="X309">
        <v>8</v>
      </c>
      <c r="Z309">
        <v>0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41217</v>
      </c>
      <c r="F310">
        <v>2012</v>
      </c>
      <c r="G310">
        <v>11</v>
      </c>
      <c r="H310">
        <v>4</v>
      </c>
      <c r="I310" t="s">
        <v>2</v>
      </c>
      <c r="J310">
        <v>8</v>
      </c>
      <c r="L310">
        <v>-1.5</v>
      </c>
      <c r="N310">
        <v>3.3</v>
      </c>
      <c r="P310">
        <v>14.7</v>
      </c>
      <c r="R310">
        <v>0</v>
      </c>
      <c r="T310">
        <v>5.8</v>
      </c>
      <c r="V310">
        <v>0</v>
      </c>
      <c r="X310">
        <v>5.8</v>
      </c>
      <c r="Z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41218</v>
      </c>
      <c r="F311">
        <v>2012</v>
      </c>
      <c r="G311">
        <v>11</v>
      </c>
      <c r="H311">
        <v>5</v>
      </c>
      <c r="I311" t="s">
        <v>2</v>
      </c>
      <c r="J311">
        <v>9.5</v>
      </c>
      <c r="L311">
        <v>2</v>
      </c>
      <c r="N311">
        <v>5.8</v>
      </c>
      <c r="P311">
        <v>12.2</v>
      </c>
      <c r="R311">
        <v>0</v>
      </c>
      <c r="T311">
        <v>0</v>
      </c>
      <c r="V311">
        <v>0</v>
      </c>
      <c r="X311">
        <v>0</v>
      </c>
      <c r="Z311">
        <v>0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41219</v>
      </c>
      <c r="F312">
        <v>2012</v>
      </c>
      <c r="G312">
        <v>11</v>
      </c>
      <c r="H312">
        <v>6</v>
      </c>
      <c r="I312" t="s">
        <v>2</v>
      </c>
      <c r="J312">
        <v>2.5</v>
      </c>
      <c r="L312">
        <v>-3.5</v>
      </c>
      <c r="N312">
        <v>-0.5</v>
      </c>
      <c r="P312">
        <v>18.5</v>
      </c>
      <c r="R312">
        <v>0</v>
      </c>
      <c r="T312">
        <v>0</v>
      </c>
      <c r="V312">
        <v>4</v>
      </c>
      <c r="X312">
        <v>4</v>
      </c>
      <c r="Z312">
        <v>0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41220</v>
      </c>
      <c r="F313">
        <v>2012</v>
      </c>
      <c r="G313">
        <v>11</v>
      </c>
      <c r="H313">
        <v>7</v>
      </c>
      <c r="I313" t="s">
        <v>2</v>
      </c>
      <c r="J313">
        <v>2</v>
      </c>
      <c r="L313">
        <v>0</v>
      </c>
      <c r="N313">
        <v>1</v>
      </c>
      <c r="P313">
        <v>17</v>
      </c>
      <c r="R313">
        <v>0</v>
      </c>
      <c r="T313">
        <v>2</v>
      </c>
      <c r="V313">
        <v>4</v>
      </c>
      <c r="X313">
        <v>6</v>
      </c>
      <c r="Z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41221</v>
      </c>
      <c r="F314">
        <v>2012</v>
      </c>
      <c r="G314">
        <v>11</v>
      </c>
      <c r="H314">
        <v>8</v>
      </c>
      <c r="I314" t="s">
        <v>2</v>
      </c>
      <c r="J314">
        <v>-1.5</v>
      </c>
      <c r="L314">
        <v>-6</v>
      </c>
      <c r="N314">
        <v>-3.8</v>
      </c>
      <c r="P314">
        <v>21.8</v>
      </c>
      <c r="R314">
        <v>0</v>
      </c>
      <c r="T314">
        <v>0</v>
      </c>
      <c r="V314">
        <v>0</v>
      </c>
      <c r="X314">
        <v>0</v>
      </c>
      <c r="Z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41222</v>
      </c>
      <c r="F315">
        <v>2012</v>
      </c>
      <c r="G315">
        <v>11</v>
      </c>
      <c r="H315">
        <v>9</v>
      </c>
      <c r="I315" t="s">
        <v>2</v>
      </c>
      <c r="J315">
        <v>-3</v>
      </c>
      <c r="L315">
        <v>-15</v>
      </c>
      <c r="N315">
        <v>-9</v>
      </c>
      <c r="P315">
        <v>27</v>
      </c>
      <c r="R315">
        <v>0</v>
      </c>
      <c r="T315">
        <v>0</v>
      </c>
      <c r="V315">
        <v>0</v>
      </c>
      <c r="X315">
        <v>0</v>
      </c>
      <c r="Z315">
        <v>0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41223</v>
      </c>
      <c r="F316">
        <v>2012</v>
      </c>
      <c r="G316">
        <v>11</v>
      </c>
      <c r="H316">
        <v>10</v>
      </c>
      <c r="I316" t="s">
        <v>2</v>
      </c>
      <c r="J316">
        <v>-5.5</v>
      </c>
      <c r="L316">
        <v>-19</v>
      </c>
      <c r="N316">
        <v>-12.3</v>
      </c>
      <c r="P316">
        <v>30.3</v>
      </c>
      <c r="R316">
        <v>0</v>
      </c>
      <c r="T316">
        <v>0</v>
      </c>
      <c r="V316">
        <v>0</v>
      </c>
      <c r="X316">
        <v>0</v>
      </c>
      <c r="Z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41224</v>
      </c>
      <c r="F317">
        <v>2012</v>
      </c>
      <c r="G317">
        <v>11</v>
      </c>
      <c r="H317">
        <v>11</v>
      </c>
      <c r="I317" t="s">
        <v>2</v>
      </c>
      <c r="J317">
        <v>-1</v>
      </c>
      <c r="L317">
        <v>-14.5</v>
      </c>
      <c r="N317">
        <v>-7.8</v>
      </c>
      <c r="P317">
        <v>25.8</v>
      </c>
      <c r="R317">
        <v>0</v>
      </c>
      <c r="T317">
        <v>0</v>
      </c>
      <c r="V317">
        <v>4.4000000000000004</v>
      </c>
      <c r="X317">
        <v>4.4000000000000004</v>
      </c>
      <c r="Z317">
        <v>0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41225</v>
      </c>
      <c r="F318">
        <v>2012</v>
      </c>
      <c r="G318">
        <v>11</v>
      </c>
      <c r="H318">
        <v>12</v>
      </c>
      <c r="I318" t="s">
        <v>2</v>
      </c>
      <c r="J318">
        <v>-1</v>
      </c>
      <c r="L318">
        <v>-7</v>
      </c>
      <c r="N318">
        <v>-4</v>
      </c>
      <c r="P318">
        <v>22</v>
      </c>
      <c r="R318">
        <v>0</v>
      </c>
      <c r="T318">
        <v>0</v>
      </c>
      <c r="V318">
        <v>1</v>
      </c>
      <c r="X318">
        <v>1</v>
      </c>
      <c r="Z318">
        <v>0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41226</v>
      </c>
      <c r="F319">
        <v>2012</v>
      </c>
      <c r="G319">
        <v>11</v>
      </c>
      <c r="H319">
        <v>13</v>
      </c>
      <c r="I319" t="s">
        <v>2</v>
      </c>
      <c r="J319">
        <v>5</v>
      </c>
      <c r="L319">
        <v>-7</v>
      </c>
      <c r="N319">
        <v>-1</v>
      </c>
      <c r="P319">
        <v>19</v>
      </c>
      <c r="R319">
        <v>0</v>
      </c>
      <c r="T319">
        <v>0</v>
      </c>
      <c r="V319">
        <v>0</v>
      </c>
      <c r="X319">
        <v>0</v>
      </c>
      <c r="Z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41227</v>
      </c>
      <c r="F320">
        <v>2012</v>
      </c>
      <c r="G320">
        <v>11</v>
      </c>
      <c r="H320">
        <v>14</v>
      </c>
      <c r="I320" t="s">
        <v>2</v>
      </c>
      <c r="J320">
        <v>5</v>
      </c>
      <c r="L320">
        <v>-6</v>
      </c>
      <c r="N320">
        <v>-0.5</v>
      </c>
      <c r="P320">
        <v>18.5</v>
      </c>
      <c r="R320">
        <v>0</v>
      </c>
      <c r="T320">
        <v>0</v>
      </c>
      <c r="V320">
        <v>0</v>
      </c>
      <c r="X320">
        <v>0</v>
      </c>
      <c r="Z320">
        <v>0</v>
      </c>
    </row>
    <row r="321" spans="1:26" x14ac:dyDescent="0.25">
      <c r="A321">
        <v>-124.02</v>
      </c>
      <c r="B321">
        <v>54.03</v>
      </c>
      <c r="C321" t="s">
        <v>1</v>
      </c>
      <c r="D321" t="s">
        <v>0</v>
      </c>
      <c r="E321" s="1">
        <v>41228</v>
      </c>
      <c r="F321">
        <v>2012</v>
      </c>
      <c r="G321">
        <v>11</v>
      </c>
      <c r="H321">
        <v>15</v>
      </c>
      <c r="I321" t="s">
        <v>2</v>
      </c>
      <c r="J321">
        <v>3</v>
      </c>
      <c r="L321">
        <v>-2.5</v>
      </c>
      <c r="N321">
        <v>0.3</v>
      </c>
      <c r="P321">
        <v>17.7</v>
      </c>
      <c r="R321">
        <v>0</v>
      </c>
      <c r="T321">
        <v>0</v>
      </c>
      <c r="V321">
        <v>0</v>
      </c>
      <c r="X321">
        <v>0</v>
      </c>
      <c r="Z321">
        <v>0</v>
      </c>
    </row>
    <row r="322" spans="1:26" x14ac:dyDescent="0.25">
      <c r="A322">
        <v>-124.02</v>
      </c>
      <c r="B322">
        <v>54.03</v>
      </c>
      <c r="C322" t="s">
        <v>1</v>
      </c>
      <c r="D322" t="s">
        <v>0</v>
      </c>
      <c r="E322" s="1">
        <v>41229</v>
      </c>
      <c r="F322">
        <v>2012</v>
      </c>
      <c r="G322">
        <v>11</v>
      </c>
      <c r="H322">
        <v>16</v>
      </c>
      <c r="I322" t="s">
        <v>2</v>
      </c>
      <c r="J322">
        <v>4.5</v>
      </c>
      <c r="L322">
        <v>-4</v>
      </c>
      <c r="N322">
        <v>0.3</v>
      </c>
      <c r="P322">
        <v>17.7</v>
      </c>
      <c r="R322">
        <v>0</v>
      </c>
      <c r="T322">
        <v>0</v>
      </c>
      <c r="V322">
        <v>0</v>
      </c>
      <c r="X322">
        <v>0</v>
      </c>
      <c r="Z322">
        <v>0</v>
      </c>
    </row>
    <row r="323" spans="1:26" x14ac:dyDescent="0.25">
      <c r="A323">
        <v>-124.02</v>
      </c>
      <c r="B323">
        <v>54.03</v>
      </c>
      <c r="C323" t="s">
        <v>1</v>
      </c>
      <c r="D323" t="s">
        <v>0</v>
      </c>
      <c r="E323" s="1">
        <v>41230</v>
      </c>
      <c r="F323">
        <v>2012</v>
      </c>
      <c r="G323">
        <v>11</v>
      </c>
      <c r="H323">
        <v>17</v>
      </c>
      <c r="I323" t="s">
        <v>2</v>
      </c>
      <c r="J323">
        <v>8.5</v>
      </c>
      <c r="L323">
        <v>2</v>
      </c>
      <c r="N323">
        <v>5.3</v>
      </c>
      <c r="P323">
        <v>12.7</v>
      </c>
      <c r="R323">
        <v>0</v>
      </c>
      <c r="T323">
        <v>1</v>
      </c>
      <c r="V323">
        <v>0</v>
      </c>
      <c r="X323">
        <v>1</v>
      </c>
      <c r="Z323">
        <v>0</v>
      </c>
    </row>
    <row r="324" spans="1:26" x14ac:dyDescent="0.25">
      <c r="A324">
        <v>-124.02</v>
      </c>
      <c r="B324">
        <v>54.03</v>
      </c>
      <c r="C324" t="s">
        <v>1</v>
      </c>
      <c r="D324" t="s">
        <v>0</v>
      </c>
      <c r="E324" s="1">
        <v>41231</v>
      </c>
      <c r="F324">
        <v>2012</v>
      </c>
      <c r="G324">
        <v>11</v>
      </c>
      <c r="H324">
        <v>18</v>
      </c>
      <c r="I324" t="s">
        <v>2</v>
      </c>
      <c r="J324">
        <v>4.5</v>
      </c>
      <c r="L324">
        <v>-2</v>
      </c>
      <c r="N324">
        <v>1.3</v>
      </c>
      <c r="P324">
        <v>16.7</v>
      </c>
      <c r="R324">
        <v>0</v>
      </c>
      <c r="T324">
        <v>1</v>
      </c>
      <c r="V324">
        <v>0</v>
      </c>
      <c r="X324">
        <v>1</v>
      </c>
      <c r="Z324">
        <v>0</v>
      </c>
    </row>
    <row r="325" spans="1:26" x14ac:dyDescent="0.25">
      <c r="A325">
        <v>-124.02</v>
      </c>
      <c r="B325">
        <v>54.03</v>
      </c>
      <c r="C325" t="s">
        <v>1</v>
      </c>
      <c r="D325" t="s">
        <v>0</v>
      </c>
      <c r="E325" s="1">
        <v>41232</v>
      </c>
      <c r="F325">
        <v>2012</v>
      </c>
      <c r="G325">
        <v>11</v>
      </c>
      <c r="H325">
        <v>19</v>
      </c>
      <c r="I325" t="s">
        <v>2</v>
      </c>
      <c r="J325">
        <v>2.5</v>
      </c>
      <c r="L325">
        <v>-5</v>
      </c>
      <c r="N325">
        <v>-1.3</v>
      </c>
      <c r="P325">
        <v>19.3</v>
      </c>
      <c r="R325">
        <v>0</v>
      </c>
      <c r="T325">
        <v>0</v>
      </c>
      <c r="V325">
        <v>4.4000000000000004</v>
      </c>
      <c r="X325">
        <v>4.4000000000000004</v>
      </c>
      <c r="Z325">
        <v>0</v>
      </c>
    </row>
    <row r="326" spans="1:26" x14ac:dyDescent="0.25">
      <c r="A326">
        <v>-124.02</v>
      </c>
      <c r="B326">
        <v>54.03</v>
      </c>
      <c r="C326" t="s">
        <v>1</v>
      </c>
      <c r="D326" t="s">
        <v>0</v>
      </c>
      <c r="E326" s="1">
        <v>41233</v>
      </c>
      <c r="F326">
        <v>2012</v>
      </c>
      <c r="G326">
        <v>11</v>
      </c>
      <c r="H326">
        <v>20</v>
      </c>
      <c r="I326" t="s">
        <v>2</v>
      </c>
      <c r="J326">
        <v>-11</v>
      </c>
      <c r="L326">
        <v>-13</v>
      </c>
      <c r="N326">
        <v>-12</v>
      </c>
      <c r="P326">
        <v>30</v>
      </c>
      <c r="R326">
        <v>0</v>
      </c>
      <c r="T326">
        <v>0</v>
      </c>
      <c r="V326">
        <v>3.6</v>
      </c>
      <c r="X326">
        <v>3.6</v>
      </c>
      <c r="Z326">
        <v>0</v>
      </c>
    </row>
    <row r="327" spans="1:26" x14ac:dyDescent="0.25">
      <c r="A327">
        <v>-124.02</v>
      </c>
      <c r="B327">
        <v>54.03</v>
      </c>
      <c r="C327" t="s">
        <v>1</v>
      </c>
      <c r="D327" t="s">
        <v>0</v>
      </c>
      <c r="E327" s="1">
        <v>41234</v>
      </c>
      <c r="F327">
        <v>2012</v>
      </c>
      <c r="G327">
        <v>11</v>
      </c>
      <c r="H327">
        <v>21</v>
      </c>
      <c r="I327" t="s">
        <v>2</v>
      </c>
      <c r="J327">
        <v>-9</v>
      </c>
      <c r="L327">
        <v>-11</v>
      </c>
      <c r="N327">
        <v>-10</v>
      </c>
      <c r="P327">
        <v>28</v>
      </c>
      <c r="R327">
        <v>0</v>
      </c>
      <c r="T327">
        <v>0</v>
      </c>
      <c r="V327">
        <v>0</v>
      </c>
      <c r="X327">
        <v>0</v>
      </c>
      <c r="Z327">
        <v>0</v>
      </c>
    </row>
    <row r="328" spans="1:26" x14ac:dyDescent="0.25">
      <c r="A328">
        <v>-124.02</v>
      </c>
      <c r="B328">
        <v>54.03</v>
      </c>
      <c r="C328" t="s">
        <v>1</v>
      </c>
      <c r="D328" t="s">
        <v>0</v>
      </c>
      <c r="E328" s="1">
        <v>41235</v>
      </c>
      <c r="F328">
        <v>2012</v>
      </c>
      <c r="G328">
        <v>11</v>
      </c>
      <c r="H328">
        <v>22</v>
      </c>
      <c r="I328" t="s">
        <v>2</v>
      </c>
      <c r="J328">
        <v>0</v>
      </c>
      <c r="L328">
        <v>-13</v>
      </c>
      <c r="N328">
        <v>-6.5</v>
      </c>
      <c r="P328">
        <v>24.5</v>
      </c>
      <c r="R328">
        <v>0</v>
      </c>
      <c r="T328">
        <v>0</v>
      </c>
      <c r="V328">
        <v>2.2000000000000002</v>
      </c>
      <c r="X328">
        <v>2.2000000000000002</v>
      </c>
      <c r="Z328">
        <v>0</v>
      </c>
    </row>
    <row r="329" spans="1:26" x14ac:dyDescent="0.25">
      <c r="A329">
        <v>-124.02</v>
      </c>
      <c r="B329">
        <v>54.03</v>
      </c>
      <c r="C329" t="s">
        <v>1</v>
      </c>
      <c r="D329" t="s">
        <v>0</v>
      </c>
      <c r="E329" s="1">
        <v>41236</v>
      </c>
      <c r="F329">
        <v>2012</v>
      </c>
      <c r="G329">
        <v>11</v>
      </c>
      <c r="H329">
        <v>23</v>
      </c>
      <c r="I329" t="s">
        <v>2</v>
      </c>
      <c r="J329">
        <v>5.5</v>
      </c>
      <c r="L329">
        <v>-5</v>
      </c>
      <c r="N329">
        <v>0.3</v>
      </c>
      <c r="P329">
        <v>17.7</v>
      </c>
      <c r="R329">
        <v>0</v>
      </c>
      <c r="T329">
        <v>0</v>
      </c>
      <c r="V329">
        <v>1.8</v>
      </c>
      <c r="X329">
        <v>1.8</v>
      </c>
      <c r="Z329">
        <v>0</v>
      </c>
    </row>
    <row r="330" spans="1:26" x14ac:dyDescent="0.25">
      <c r="A330">
        <v>-124.02</v>
      </c>
      <c r="B330">
        <v>54.03</v>
      </c>
      <c r="C330" t="s">
        <v>1</v>
      </c>
      <c r="D330" t="s">
        <v>0</v>
      </c>
      <c r="E330" s="1">
        <v>41237</v>
      </c>
      <c r="F330">
        <v>2012</v>
      </c>
      <c r="G330">
        <v>11</v>
      </c>
      <c r="H330">
        <v>24</v>
      </c>
      <c r="I330" t="s">
        <v>2</v>
      </c>
      <c r="J330">
        <v>-0.1</v>
      </c>
      <c r="L330">
        <v>-8</v>
      </c>
      <c r="N330">
        <v>-4</v>
      </c>
      <c r="P330">
        <v>22</v>
      </c>
      <c r="R330">
        <v>0</v>
      </c>
      <c r="T330">
        <v>0</v>
      </c>
      <c r="V330">
        <v>0</v>
      </c>
      <c r="X330">
        <v>0</v>
      </c>
      <c r="Z330">
        <v>0</v>
      </c>
    </row>
    <row r="331" spans="1:26" x14ac:dyDescent="0.25">
      <c r="A331">
        <v>-124.02</v>
      </c>
      <c r="B331">
        <v>54.03</v>
      </c>
      <c r="C331" t="s">
        <v>1</v>
      </c>
      <c r="D331" t="s">
        <v>0</v>
      </c>
      <c r="E331" s="1">
        <v>41238</v>
      </c>
      <c r="F331">
        <v>2012</v>
      </c>
      <c r="G331">
        <v>11</v>
      </c>
      <c r="H331">
        <v>25</v>
      </c>
      <c r="I331" t="s">
        <v>2</v>
      </c>
      <c r="J331">
        <v>3.5</v>
      </c>
      <c r="L331">
        <v>-5</v>
      </c>
      <c r="N331">
        <v>-0.8</v>
      </c>
      <c r="P331">
        <v>18.8</v>
      </c>
      <c r="R331">
        <v>0</v>
      </c>
      <c r="T331">
        <v>0</v>
      </c>
      <c r="V331">
        <v>0</v>
      </c>
      <c r="X331">
        <v>0</v>
      </c>
      <c r="Z331">
        <v>0</v>
      </c>
    </row>
    <row r="332" spans="1:26" x14ac:dyDescent="0.25">
      <c r="A332">
        <v>-124.02</v>
      </c>
      <c r="B332">
        <v>54.03</v>
      </c>
      <c r="C332" t="s">
        <v>1</v>
      </c>
      <c r="D332" t="s">
        <v>0</v>
      </c>
      <c r="E332" s="1">
        <v>41239</v>
      </c>
      <c r="F332">
        <v>2012</v>
      </c>
      <c r="G332">
        <v>11</v>
      </c>
      <c r="H332">
        <v>26</v>
      </c>
      <c r="I332" t="s">
        <v>2</v>
      </c>
      <c r="J332">
        <v>-2.5</v>
      </c>
      <c r="L332">
        <v>-9</v>
      </c>
      <c r="N332">
        <v>-5.8</v>
      </c>
      <c r="P332">
        <v>23.8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6" x14ac:dyDescent="0.25">
      <c r="A333">
        <v>-124.02</v>
      </c>
      <c r="B333">
        <v>54.03</v>
      </c>
      <c r="C333" t="s">
        <v>1</v>
      </c>
      <c r="D333" t="s">
        <v>0</v>
      </c>
      <c r="E333" s="1">
        <v>41240</v>
      </c>
      <c r="F333">
        <v>2012</v>
      </c>
      <c r="G333">
        <v>11</v>
      </c>
      <c r="H333">
        <v>27</v>
      </c>
      <c r="I333" t="s">
        <v>2</v>
      </c>
      <c r="J333">
        <v>-6.5</v>
      </c>
      <c r="L333">
        <v>-10</v>
      </c>
      <c r="N333">
        <v>-8.3000000000000007</v>
      </c>
      <c r="P333">
        <v>26.3</v>
      </c>
      <c r="R333">
        <v>0</v>
      </c>
      <c r="T333">
        <v>0</v>
      </c>
      <c r="V333">
        <v>0</v>
      </c>
      <c r="X333">
        <v>0</v>
      </c>
      <c r="Z333">
        <v>0</v>
      </c>
    </row>
    <row r="334" spans="1:26" x14ac:dyDescent="0.25">
      <c r="A334">
        <v>-124.02</v>
      </c>
      <c r="B334">
        <v>54.03</v>
      </c>
      <c r="C334" t="s">
        <v>1</v>
      </c>
      <c r="D334" t="s">
        <v>0</v>
      </c>
      <c r="E334" s="1">
        <v>41241</v>
      </c>
      <c r="F334">
        <v>2012</v>
      </c>
      <c r="G334">
        <v>11</v>
      </c>
      <c r="H334">
        <v>28</v>
      </c>
      <c r="I334" t="s">
        <v>2</v>
      </c>
      <c r="J334">
        <v>-1.5</v>
      </c>
      <c r="L334">
        <v>-8.5</v>
      </c>
      <c r="N334">
        <v>-5</v>
      </c>
      <c r="P334">
        <v>23</v>
      </c>
      <c r="R334">
        <v>0</v>
      </c>
      <c r="T334">
        <v>0</v>
      </c>
      <c r="V334">
        <v>3.6</v>
      </c>
      <c r="X334">
        <v>3.6</v>
      </c>
      <c r="Z334">
        <v>0</v>
      </c>
    </row>
    <row r="335" spans="1:26" x14ac:dyDescent="0.25">
      <c r="A335">
        <v>-124.02</v>
      </c>
      <c r="B335">
        <v>54.03</v>
      </c>
      <c r="C335" t="s">
        <v>1</v>
      </c>
      <c r="D335" t="s">
        <v>0</v>
      </c>
      <c r="E335" s="1">
        <v>41242</v>
      </c>
      <c r="F335">
        <v>2012</v>
      </c>
      <c r="G335">
        <v>11</v>
      </c>
      <c r="H335">
        <v>29</v>
      </c>
      <c r="I335" t="s">
        <v>2</v>
      </c>
      <c r="J335">
        <v>-9</v>
      </c>
      <c r="L335">
        <v>-10</v>
      </c>
      <c r="N335">
        <v>-9.5</v>
      </c>
      <c r="P335">
        <v>27.5</v>
      </c>
      <c r="R335">
        <v>0</v>
      </c>
      <c r="T335">
        <v>0</v>
      </c>
      <c r="V335">
        <v>0</v>
      </c>
      <c r="X335">
        <v>0</v>
      </c>
      <c r="Z335">
        <v>0</v>
      </c>
    </row>
    <row r="336" spans="1:26" x14ac:dyDescent="0.25">
      <c r="A336">
        <v>-124.02</v>
      </c>
      <c r="B336">
        <v>54.03</v>
      </c>
      <c r="C336" t="s">
        <v>1</v>
      </c>
      <c r="D336" t="s">
        <v>0</v>
      </c>
      <c r="E336" s="1">
        <v>41243</v>
      </c>
      <c r="F336">
        <v>2012</v>
      </c>
      <c r="G336">
        <v>11</v>
      </c>
      <c r="H336">
        <v>30</v>
      </c>
      <c r="I336" t="s">
        <v>2</v>
      </c>
      <c r="J336">
        <v>-8.5</v>
      </c>
      <c r="L336">
        <v>-10</v>
      </c>
      <c r="N336">
        <v>-9.3000000000000007</v>
      </c>
      <c r="P336">
        <v>27.3</v>
      </c>
      <c r="R336">
        <v>0</v>
      </c>
      <c r="T336">
        <v>0</v>
      </c>
      <c r="V336">
        <v>1.3</v>
      </c>
      <c r="X336">
        <v>1.3</v>
      </c>
      <c r="Z336">
        <v>0</v>
      </c>
    </row>
    <row r="337" spans="1:26" x14ac:dyDescent="0.25">
      <c r="A337">
        <v>-124.02</v>
      </c>
      <c r="B337">
        <v>54.03</v>
      </c>
      <c r="C337" t="s">
        <v>1</v>
      </c>
      <c r="D337" t="s">
        <v>0</v>
      </c>
      <c r="E337" s="1">
        <v>41244</v>
      </c>
      <c r="F337">
        <v>2012</v>
      </c>
      <c r="G337">
        <v>12</v>
      </c>
      <c r="H337">
        <v>1</v>
      </c>
      <c r="I337" t="s">
        <v>2</v>
      </c>
      <c r="J337">
        <v>-10.5</v>
      </c>
      <c r="L337">
        <v>-12.5</v>
      </c>
      <c r="N337">
        <v>-11.5</v>
      </c>
      <c r="P337">
        <v>29.5</v>
      </c>
      <c r="R337">
        <v>0</v>
      </c>
      <c r="T337">
        <v>0</v>
      </c>
      <c r="V337">
        <v>5.6</v>
      </c>
      <c r="X337">
        <v>5.6</v>
      </c>
      <c r="Z337">
        <v>0</v>
      </c>
    </row>
    <row r="338" spans="1:26" x14ac:dyDescent="0.25">
      <c r="A338">
        <v>-124.02</v>
      </c>
      <c r="B338">
        <v>54.03</v>
      </c>
      <c r="C338" t="s">
        <v>1</v>
      </c>
      <c r="D338" t="s">
        <v>0</v>
      </c>
      <c r="E338" s="1">
        <v>41245</v>
      </c>
      <c r="F338">
        <v>2012</v>
      </c>
      <c r="G338">
        <v>12</v>
      </c>
      <c r="H338">
        <v>2</v>
      </c>
      <c r="I338" t="s">
        <v>2</v>
      </c>
      <c r="J338">
        <v>-7.5</v>
      </c>
      <c r="L338">
        <v>-12</v>
      </c>
      <c r="N338">
        <v>-9.8000000000000007</v>
      </c>
      <c r="P338">
        <v>27.8</v>
      </c>
      <c r="R338">
        <v>0</v>
      </c>
      <c r="T338">
        <v>0</v>
      </c>
      <c r="V338">
        <v>0</v>
      </c>
      <c r="X338">
        <v>0</v>
      </c>
      <c r="Z338">
        <v>0</v>
      </c>
    </row>
    <row r="339" spans="1:26" x14ac:dyDescent="0.25">
      <c r="A339">
        <v>-124.02</v>
      </c>
      <c r="B339">
        <v>54.03</v>
      </c>
      <c r="C339" t="s">
        <v>1</v>
      </c>
      <c r="D339" t="s">
        <v>0</v>
      </c>
      <c r="E339" s="1">
        <v>41246</v>
      </c>
      <c r="F339">
        <v>2012</v>
      </c>
      <c r="G339">
        <v>12</v>
      </c>
      <c r="H339">
        <v>3</v>
      </c>
      <c r="I339" t="s">
        <v>2</v>
      </c>
      <c r="J339">
        <v>2</v>
      </c>
      <c r="L339">
        <v>-11</v>
      </c>
      <c r="N339">
        <v>-4.5</v>
      </c>
      <c r="P339">
        <v>22.5</v>
      </c>
      <c r="R339">
        <v>0</v>
      </c>
      <c r="T339">
        <v>0</v>
      </c>
      <c r="V339">
        <v>0</v>
      </c>
      <c r="X339">
        <v>0</v>
      </c>
      <c r="Z339">
        <v>0</v>
      </c>
    </row>
    <row r="340" spans="1:26" x14ac:dyDescent="0.25">
      <c r="A340">
        <v>-124.02</v>
      </c>
      <c r="B340">
        <v>54.03</v>
      </c>
      <c r="C340" t="s">
        <v>1</v>
      </c>
      <c r="D340" t="s">
        <v>0</v>
      </c>
      <c r="E340" s="1">
        <v>41247</v>
      </c>
      <c r="F340">
        <v>2012</v>
      </c>
      <c r="G340">
        <v>12</v>
      </c>
      <c r="H340">
        <v>4</v>
      </c>
      <c r="I340" t="s">
        <v>2</v>
      </c>
      <c r="J340">
        <v>8.5</v>
      </c>
      <c r="L340">
        <v>-9.5</v>
      </c>
      <c r="N340">
        <v>-0.5</v>
      </c>
      <c r="P340">
        <v>18.5</v>
      </c>
      <c r="R340">
        <v>0</v>
      </c>
      <c r="T340">
        <v>0</v>
      </c>
      <c r="V340">
        <v>0</v>
      </c>
      <c r="X340">
        <v>0</v>
      </c>
      <c r="Z340">
        <v>0</v>
      </c>
    </row>
    <row r="341" spans="1:26" x14ac:dyDescent="0.25">
      <c r="A341">
        <v>-124.02</v>
      </c>
      <c r="B341">
        <v>54.03</v>
      </c>
      <c r="C341" t="s">
        <v>1</v>
      </c>
      <c r="D341" t="s">
        <v>0</v>
      </c>
      <c r="E341" s="1">
        <v>41248</v>
      </c>
      <c r="F341">
        <v>2012</v>
      </c>
      <c r="G341">
        <v>12</v>
      </c>
      <c r="H341">
        <v>5</v>
      </c>
      <c r="I341" t="s">
        <v>2</v>
      </c>
      <c r="J341">
        <v>3</v>
      </c>
      <c r="L341">
        <v>-9</v>
      </c>
      <c r="N341">
        <v>-3</v>
      </c>
      <c r="P341">
        <v>21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-124.02</v>
      </c>
      <c r="B342">
        <v>54.03</v>
      </c>
      <c r="C342" t="s">
        <v>1</v>
      </c>
      <c r="D342" t="s">
        <v>0</v>
      </c>
      <c r="E342" s="1">
        <v>41249</v>
      </c>
      <c r="F342">
        <v>2012</v>
      </c>
      <c r="G342">
        <v>12</v>
      </c>
      <c r="H342">
        <v>6</v>
      </c>
      <c r="I342" t="s">
        <v>2</v>
      </c>
      <c r="J342">
        <v>-1.5</v>
      </c>
      <c r="L342">
        <v>-7.5</v>
      </c>
      <c r="N342">
        <v>-4.5</v>
      </c>
      <c r="P342">
        <v>22.5</v>
      </c>
      <c r="R342">
        <v>0</v>
      </c>
      <c r="T342">
        <v>0</v>
      </c>
      <c r="V342">
        <v>0</v>
      </c>
      <c r="X342">
        <v>0</v>
      </c>
      <c r="Z342">
        <v>0</v>
      </c>
    </row>
    <row r="343" spans="1:26" x14ac:dyDescent="0.25">
      <c r="A343">
        <v>-124.02</v>
      </c>
      <c r="B343">
        <v>54.03</v>
      </c>
      <c r="C343" t="s">
        <v>1</v>
      </c>
      <c r="D343" t="s">
        <v>0</v>
      </c>
      <c r="E343" s="1">
        <v>41250</v>
      </c>
      <c r="F343">
        <v>2012</v>
      </c>
      <c r="G343">
        <v>12</v>
      </c>
      <c r="H343">
        <v>7</v>
      </c>
      <c r="I343" t="s">
        <v>2</v>
      </c>
      <c r="J343">
        <v>-5.5</v>
      </c>
      <c r="L343">
        <v>-15</v>
      </c>
      <c r="N343">
        <v>-10.3</v>
      </c>
      <c r="P343">
        <v>28.3</v>
      </c>
      <c r="R343">
        <v>0</v>
      </c>
      <c r="T343">
        <v>0</v>
      </c>
      <c r="V343">
        <v>0.1</v>
      </c>
      <c r="X343">
        <v>0.1</v>
      </c>
      <c r="Z343">
        <v>0</v>
      </c>
    </row>
    <row r="344" spans="1:26" x14ac:dyDescent="0.25">
      <c r="A344">
        <v>-124.02</v>
      </c>
      <c r="B344">
        <v>54.03</v>
      </c>
      <c r="C344" t="s">
        <v>1</v>
      </c>
      <c r="D344" t="s">
        <v>0</v>
      </c>
      <c r="E344" s="1">
        <v>41251</v>
      </c>
      <c r="F344">
        <v>2012</v>
      </c>
      <c r="G344">
        <v>12</v>
      </c>
      <c r="H344">
        <v>8</v>
      </c>
      <c r="I344" t="s">
        <v>2</v>
      </c>
      <c r="J344">
        <v>-9</v>
      </c>
      <c r="L344">
        <v>-18</v>
      </c>
      <c r="N344">
        <v>-13.5</v>
      </c>
      <c r="P344">
        <v>31.5</v>
      </c>
      <c r="R344">
        <v>0</v>
      </c>
      <c r="T344">
        <v>0</v>
      </c>
      <c r="V344">
        <v>3.6</v>
      </c>
      <c r="X344">
        <v>3.6</v>
      </c>
      <c r="Z344">
        <v>0</v>
      </c>
    </row>
    <row r="345" spans="1:26" x14ac:dyDescent="0.25">
      <c r="A345">
        <v>-124.02</v>
      </c>
      <c r="B345">
        <v>54.03</v>
      </c>
      <c r="C345" t="s">
        <v>1</v>
      </c>
      <c r="D345" t="s">
        <v>0</v>
      </c>
      <c r="E345" s="1">
        <v>41252</v>
      </c>
      <c r="F345">
        <v>2012</v>
      </c>
      <c r="G345">
        <v>12</v>
      </c>
      <c r="H345">
        <v>9</v>
      </c>
      <c r="I345" t="s">
        <v>2</v>
      </c>
      <c r="J345">
        <v>-2</v>
      </c>
      <c r="L345">
        <v>-10</v>
      </c>
      <c r="N345">
        <v>-6</v>
      </c>
      <c r="P345">
        <v>24</v>
      </c>
      <c r="R345">
        <v>0</v>
      </c>
      <c r="T345">
        <v>0</v>
      </c>
      <c r="V345">
        <v>0</v>
      </c>
      <c r="X345">
        <v>0</v>
      </c>
      <c r="Z345">
        <v>0</v>
      </c>
    </row>
    <row r="346" spans="1:26" x14ac:dyDescent="0.25">
      <c r="A346">
        <v>-124.02</v>
      </c>
      <c r="B346">
        <v>54.03</v>
      </c>
      <c r="C346" t="s">
        <v>1</v>
      </c>
      <c r="D346" t="s">
        <v>0</v>
      </c>
      <c r="E346" s="1">
        <v>41253</v>
      </c>
      <c r="F346">
        <v>2012</v>
      </c>
      <c r="G346">
        <v>12</v>
      </c>
      <c r="H346">
        <v>10</v>
      </c>
      <c r="I346" t="s">
        <v>2</v>
      </c>
      <c r="J346">
        <v>-1</v>
      </c>
      <c r="L346">
        <v>-12</v>
      </c>
      <c r="N346">
        <v>-6.5</v>
      </c>
      <c r="P346">
        <v>24.5</v>
      </c>
      <c r="R346">
        <v>0</v>
      </c>
      <c r="T346">
        <v>0</v>
      </c>
      <c r="V346">
        <v>0</v>
      </c>
      <c r="X346">
        <v>0</v>
      </c>
      <c r="Z346">
        <v>0</v>
      </c>
    </row>
    <row r="347" spans="1:26" x14ac:dyDescent="0.25">
      <c r="A347">
        <v>-124.02</v>
      </c>
      <c r="B347">
        <v>54.03</v>
      </c>
      <c r="C347" t="s">
        <v>1</v>
      </c>
      <c r="D347" t="s">
        <v>0</v>
      </c>
      <c r="E347" s="1">
        <v>41254</v>
      </c>
      <c r="F347">
        <v>2012</v>
      </c>
      <c r="G347">
        <v>12</v>
      </c>
      <c r="H347">
        <v>11</v>
      </c>
      <c r="I347" t="s">
        <v>2</v>
      </c>
      <c r="J347">
        <v>3.5</v>
      </c>
      <c r="L347">
        <v>-2.5</v>
      </c>
      <c r="N347">
        <v>0.5</v>
      </c>
      <c r="P347">
        <v>17.5</v>
      </c>
      <c r="R347">
        <v>0</v>
      </c>
      <c r="T347">
        <v>0</v>
      </c>
      <c r="V347">
        <v>0</v>
      </c>
      <c r="X347">
        <v>0</v>
      </c>
      <c r="Z347">
        <v>0</v>
      </c>
    </row>
    <row r="348" spans="1:26" x14ac:dyDescent="0.25">
      <c r="A348">
        <v>-124.02</v>
      </c>
      <c r="B348">
        <v>54.03</v>
      </c>
      <c r="C348" t="s">
        <v>1</v>
      </c>
      <c r="D348" t="s">
        <v>0</v>
      </c>
      <c r="E348" s="1">
        <v>41255</v>
      </c>
      <c r="F348">
        <v>2012</v>
      </c>
      <c r="G348">
        <v>12</v>
      </c>
      <c r="H348">
        <v>12</v>
      </c>
      <c r="I348" t="s">
        <v>2</v>
      </c>
      <c r="J348">
        <v>3</v>
      </c>
      <c r="L348">
        <v>-5</v>
      </c>
      <c r="N348">
        <v>-1</v>
      </c>
      <c r="P348">
        <v>19</v>
      </c>
      <c r="R348">
        <v>0</v>
      </c>
      <c r="T348">
        <v>0</v>
      </c>
      <c r="V348">
        <v>6.6</v>
      </c>
      <c r="X348">
        <v>6.6</v>
      </c>
      <c r="Z348">
        <v>0</v>
      </c>
    </row>
    <row r="349" spans="1:26" x14ac:dyDescent="0.25">
      <c r="A349">
        <v>-124.02</v>
      </c>
      <c r="B349">
        <v>54.03</v>
      </c>
      <c r="C349" t="s">
        <v>1</v>
      </c>
      <c r="D349" t="s">
        <v>0</v>
      </c>
      <c r="E349" s="1">
        <v>41256</v>
      </c>
      <c r="F349">
        <v>2012</v>
      </c>
      <c r="G349">
        <v>12</v>
      </c>
      <c r="H349">
        <v>13</v>
      </c>
      <c r="I349" t="s">
        <v>2</v>
      </c>
      <c r="J349">
        <v>0.1</v>
      </c>
      <c r="L349">
        <v>-7</v>
      </c>
      <c r="N349">
        <v>-3.5</v>
      </c>
      <c r="P349">
        <v>21.5</v>
      </c>
      <c r="R349">
        <v>0</v>
      </c>
      <c r="T349">
        <v>0</v>
      </c>
      <c r="V349">
        <v>5.2</v>
      </c>
      <c r="X349">
        <v>5.2</v>
      </c>
      <c r="Z349">
        <v>0</v>
      </c>
    </row>
    <row r="350" spans="1:26" x14ac:dyDescent="0.25">
      <c r="A350">
        <v>-124.02</v>
      </c>
      <c r="B350">
        <v>54.03</v>
      </c>
      <c r="C350" t="s">
        <v>1</v>
      </c>
      <c r="D350" t="s">
        <v>0</v>
      </c>
      <c r="E350" s="1">
        <v>41257</v>
      </c>
      <c r="F350">
        <v>2012</v>
      </c>
      <c r="G350">
        <v>12</v>
      </c>
      <c r="H350">
        <v>14</v>
      </c>
      <c r="I350" t="s">
        <v>2</v>
      </c>
      <c r="J350">
        <v>-1.5</v>
      </c>
      <c r="L350">
        <v>-13</v>
      </c>
      <c r="N350">
        <v>-7.3</v>
      </c>
      <c r="P350">
        <v>25.3</v>
      </c>
      <c r="R350">
        <v>0</v>
      </c>
      <c r="T350">
        <v>0</v>
      </c>
      <c r="V350">
        <v>0</v>
      </c>
      <c r="X350">
        <v>0</v>
      </c>
      <c r="Z350">
        <v>0</v>
      </c>
    </row>
    <row r="351" spans="1:26" x14ac:dyDescent="0.25">
      <c r="A351">
        <v>-124.02</v>
      </c>
      <c r="B351">
        <v>54.03</v>
      </c>
      <c r="C351" t="s">
        <v>1</v>
      </c>
      <c r="D351" t="s">
        <v>0</v>
      </c>
      <c r="E351" s="1">
        <v>41258</v>
      </c>
      <c r="F351">
        <v>2012</v>
      </c>
      <c r="G351">
        <v>12</v>
      </c>
      <c r="H351">
        <v>15</v>
      </c>
      <c r="I351" t="s">
        <v>2</v>
      </c>
      <c r="J351">
        <v>-1</v>
      </c>
      <c r="L351">
        <v>-12</v>
      </c>
      <c r="N351">
        <v>-6.5</v>
      </c>
      <c r="P351">
        <v>24.5</v>
      </c>
      <c r="R351">
        <v>0</v>
      </c>
      <c r="T351">
        <v>0</v>
      </c>
      <c r="V351">
        <v>0</v>
      </c>
      <c r="X351">
        <v>0</v>
      </c>
      <c r="Z351">
        <v>0</v>
      </c>
    </row>
    <row r="352" spans="1:26" x14ac:dyDescent="0.25">
      <c r="A352">
        <v>-124.02</v>
      </c>
      <c r="B352">
        <v>54.03</v>
      </c>
      <c r="C352" t="s">
        <v>1</v>
      </c>
      <c r="D352" t="s">
        <v>0</v>
      </c>
      <c r="E352" s="1">
        <v>41259</v>
      </c>
      <c r="F352">
        <v>2012</v>
      </c>
      <c r="G352">
        <v>12</v>
      </c>
      <c r="H352">
        <v>16</v>
      </c>
      <c r="I352" t="s">
        <v>2</v>
      </c>
      <c r="J352">
        <v>-7.5</v>
      </c>
      <c r="L352">
        <v>-17</v>
      </c>
      <c r="N352">
        <v>-12.3</v>
      </c>
      <c r="P352">
        <v>30.3</v>
      </c>
      <c r="R352">
        <v>0</v>
      </c>
      <c r="T352">
        <v>0</v>
      </c>
      <c r="V352">
        <v>0</v>
      </c>
      <c r="X352">
        <v>0</v>
      </c>
      <c r="Z352">
        <v>0</v>
      </c>
    </row>
    <row r="353" spans="1:26" x14ac:dyDescent="0.25">
      <c r="A353">
        <v>-124.02</v>
      </c>
      <c r="B353">
        <v>54.03</v>
      </c>
      <c r="C353" t="s">
        <v>1</v>
      </c>
      <c r="D353" t="s">
        <v>0</v>
      </c>
      <c r="E353" s="1">
        <v>41260</v>
      </c>
      <c r="F353">
        <v>2012</v>
      </c>
      <c r="G353">
        <v>12</v>
      </c>
      <c r="H353">
        <v>17</v>
      </c>
      <c r="I353" t="s">
        <v>2</v>
      </c>
      <c r="J353">
        <v>-8.5</v>
      </c>
      <c r="L353">
        <v>-19.5</v>
      </c>
      <c r="N353">
        <v>-14</v>
      </c>
      <c r="P353">
        <v>32</v>
      </c>
      <c r="R353">
        <v>0</v>
      </c>
      <c r="T353">
        <v>0</v>
      </c>
      <c r="V353">
        <v>0</v>
      </c>
      <c r="X353">
        <v>0</v>
      </c>
      <c r="Z353">
        <v>0</v>
      </c>
    </row>
    <row r="354" spans="1:26" x14ac:dyDescent="0.25">
      <c r="A354">
        <v>-124.02</v>
      </c>
      <c r="B354">
        <v>54.03</v>
      </c>
      <c r="C354" t="s">
        <v>1</v>
      </c>
      <c r="D354" t="s">
        <v>0</v>
      </c>
      <c r="E354" s="1">
        <v>41261</v>
      </c>
      <c r="F354">
        <v>2012</v>
      </c>
      <c r="G354">
        <v>12</v>
      </c>
      <c r="H354">
        <v>18</v>
      </c>
      <c r="I354" t="s">
        <v>2</v>
      </c>
      <c r="J354">
        <v>-6</v>
      </c>
      <c r="L354">
        <v>-17</v>
      </c>
      <c r="N354">
        <v>-11.5</v>
      </c>
      <c r="P354">
        <v>29.5</v>
      </c>
      <c r="R354">
        <v>0</v>
      </c>
      <c r="T354">
        <v>0</v>
      </c>
      <c r="V354">
        <v>0</v>
      </c>
      <c r="X354">
        <v>0</v>
      </c>
      <c r="Z354">
        <v>0</v>
      </c>
    </row>
    <row r="355" spans="1:26" x14ac:dyDescent="0.25">
      <c r="A355">
        <v>-124.02</v>
      </c>
      <c r="B355">
        <v>54.03</v>
      </c>
      <c r="C355" t="s">
        <v>1</v>
      </c>
      <c r="D355" t="s">
        <v>0</v>
      </c>
      <c r="E355" s="1">
        <v>41262</v>
      </c>
      <c r="F355">
        <v>2012</v>
      </c>
      <c r="G355">
        <v>12</v>
      </c>
      <c r="H355">
        <v>19</v>
      </c>
      <c r="I355" t="s">
        <v>2</v>
      </c>
      <c r="J355">
        <v>-2</v>
      </c>
      <c r="L355">
        <v>-18.5</v>
      </c>
      <c r="N355">
        <v>-10.3</v>
      </c>
      <c r="P355">
        <v>28.3</v>
      </c>
      <c r="R355">
        <v>0</v>
      </c>
      <c r="T355">
        <v>0</v>
      </c>
      <c r="V355">
        <v>0</v>
      </c>
      <c r="W355" t="s">
        <v>3</v>
      </c>
      <c r="X355">
        <v>0</v>
      </c>
      <c r="Y355" t="s">
        <v>3</v>
      </c>
      <c r="Z355">
        <v>0</v>
      </c>
    </row>
    <row r="356" spans="1:26" x14ac:dyDescent="0.25">
      <c r="A356">
        <v>-124.02</v>
      </c>
      <c r="B356">
        <v>54.03</v>
      </c>
      <c r="C356" t="s">
        <v>1</v>
      </c>
      <c r="D356" t="s">
        <v>0</v>
      </c>
      <c r="E356" s="1">
        <v>41263</v>
      </c>
      <c r="F356">
        <v>2012</v>
      </c>
      <c r="G356">
        <v>12</v>
      </c>
      <c r="H356">
        <v>20</v>
      </c>
      <c r="I356" t="s">
        <v>2</v>
      </c>
      <c r="J356">
        <v>-5.5</v>
      </c>
      <c r="L356">
        <v>-12</v>
      </c>
      <c r="N356">
        <v>-8.8000000000000007</v>
      </c>
      <c r="P356">
        <v>26.8</v>
      </c>
      <c r="R356">
        <v>0</v>
      </c>
      <c r="T356">
        <v>0</v>
      </c>
      <c r="V356">
        <v>4</v>
      </c>
      <c r="X356">
        <v>4</v>
      </c>
      <c r="Z356">
        <v>0</v>
      </c>
    </row>
    <row r="357" spans="1:26" x14ac:dyDescent="0.25">
      <c r="A357">
        <v>-124.02</v>
      </c>
      <c r="B357">
        <v>54.03</v>
      </c>
      <c r="C357" t="s">
        <v>1</v>
      </c>
      <c r="D357" t="s">
        <v>0</v>
      </c>
      <c r="E357" s="1">
        <v>41264</v>
      </c>
      <c r="F357">
        <v>2012</v>
      </c>
      <c r="G357">
        <v>12</v>
      </c>
      <c r="H357">
        <v>21</v>
      </c>
      <c r="I357" t="s">
        <v>2</v>
      </c>
      <c r="J357">
        <v>-14</v>
      </c>
      <c r="L357">
        <v>-15</v>
      </c>
      <c r="N357">
        <v>-14.5</v>
      </c>
      <c r="P357">
        <v>32.5</v>
      </c>
      <c r="R357">
        <v>0</v>
      </c>
      <c r="T357">
        <v>0</v>
      </c>
      <c r="V357">
        <v>1.6</v>
      </c>
      <c r="X357">
        <v>1.6</v>
      </c>
      <c r="Z357">
        <v>0</v>
      </c>
    </row>
    <row r="358" spans="1:26" x14ac:dyDescent="0.25">
      <c r="A358">
        <v>-124.02</v>
      </c>
      <c r="B358">
        <v>54.03</v>
      </c>
      <c r="C358" t="s">
        <v>1</v>
      </c>
      <c r="D358" t="s">
        <v>0</v>
      </c>
      <c r="E358" s="1">
        <v>41265</v>
      </c>
      <c r="F358">
        <v>2012</v>
      </c>
      <c r="G358">
        <v>12</v>
      </c>
      <c r="H358">
        <v>22</v>
      </c>
      <c r="I358" t="s">
        <v>2</v>
      </c>
      <c r="J358">
        <v>-15</v>
      </c>
      <c r="L358">
        <v>-16.5</v>
      </c>
      <c r="N358">
        <v>-15.8</v>
      </c>
      <c r="P358">
        <v>33.799999999999997</v>
      </c>
      <c r="R358">
        <v>0</v>
      </c>
      <c r="T358">
        <v>0</v>
      </c>
      <c r="V358">
        <v>1.6</v>
      </c>
      <c r="X358">
        <v>1.6</v>
      </c>
      <c r="Z358">
        <v>0</v>
      </c>
    </row>
    <row r="359" spans="1:26" x14ac:dyDescent="0.25">
      <c r="A359">
        <v>-124.02</v>
      </c>
      <c r="B359">
        <v>54.03</v>
      </c>
      <c r="C359" t="s">
        <v>1</v>
      </c>
      <c r="D359" t="s">
        <v>0</v>
      </c>
      <c r="E359" s="1">
        <v>41266</v>
      </c>
      <c r="F359">
        <v>2012</v>
      </c>
      <c r="G359">
        <v>12</v>
      </c>
      <c r="H359">
        <v>23</v>
      </c>
      <c r="I359" t="s">
        <v>2</v>
      </c>
      <c r="J359">
        <v>-15</v>
      </c>
      <c r="L359">
        <v>-21.5</v>
      </c>
      <c r="N359">
        <v>-18.3</v>
      </c>
      <c r="P359">
        <v>36.299999999999997</v>
      </c>
      <c r="R359">
        <v>0</v>
      </c>
      <c r="T359">
        <v>0</v>
      </c>
      <c r="V359">
        <v>0</v>
      </c>
      <c r="W359" t="s">
        <v>3</v>
      </c>
      <c r="X359">
        <v>0</v>
      </c>
      <c r="Y359" t="s">
        <v>3</v>
      </c>
      <c r="Z359">
        <v>0</v>
      </c>
    </row>
    <row r="360" spans="1:26" x14ac:dyDescent="0.25">
      <c r="A360">
        <v>-124.02</v>
      </c>
      <c r="B360">
        <v>54.03</v>
      </c>
      <c r="C360" t="s">
        <v>1</v>
      </c>
      <c r="D360" t="s">
        <v>0</v>
      </c>
      <c r="E360" s="1">
        <v>41267</v>
      </c>
      <c r="F360">
        <v>2012</v>
      </c>
      <c r="G360">
        <v>12</v>
      </c>
      <c r="H360">
        <v>24</v>
      </c>
      <c r="I360" t="s">
        <v>2</v>
      </c>
      <c r="J360">
        <v>-9.5</v>
      </c>
      <c r="L360">
        <v>-18</v>
      </c>
      <c r="N360">
        <v>-13.8</v>
      </c>
      <c r="P360">
        <v>31.8</v>
      </c>
      <c r="R360">
        <v>0</v>
      </c>
      <c r="T360">
        <v>0</v>
      </c>
      <c r="V360">
        <v>0</v>
      </c>
      <c r="X360">
        <v>0</v>
      </c>
      <c r="Z360">
        <v>0</v>
      </c>
    </row>
    <row r="361" spans="1:26" x14ac:dyDescent="0.25">
      <c r="A361">
        <v>-124.02</v>
      </c>
      <c r="B361">
        <v>54.03</v>
      </c>
      <c r="C361" t="s">
        <v>1</v>
      </c>
      <c r="D361" t="s">
        <v>0</v>
      </c>
      <c r="E361" s="1">
        <v>41268</v>
      </c>
      <c r="F361">
        <v>2012</v>
      </c>
      <c r="G361">
        <v>12</v>
      </c>
      <c r="H361">
        <v>25</v>
      </c>
      <c r="I361" t="s">
        <v>2</v>
      </c>
      <c r="J361">
        <v>-12</v>
      </c>
      <c r="L361">
        <v>-18</v>
      </c>
      <c r="N361">
        <v>-15</v>
      </c>
      <c r="P361">
        <v>33</v>
      </c>
      <c r="R361">
        <v>0</v>
      </c>
      <c r="T361">
        <v>0</v>
      </c>
      <c r="V361">
        <v>0.1</v>
      </c>
      <c r="X361">
        <v>0.1</v>
      </c>
      <c r="Z361">
        <v>0</v>
      </c>
    </row>
    <row r="362" spans="1:26" x14ac:dyDescent="0.25">
      <c r="A362">
        <v>-124.02</v>
      </c>
      <c r="B362">
        <v>54.03</v>
      </c>
      <c r="C362" t="s">
        <v>1</v>
      </c>
      <c r="D362" t="s">
        <v>0</v>
      </c>
      <c r="E362" s="1">
        <v>41269</v>
      </c>
      <c r="F362">
        <v>2012</v>
      </c>
      <c r="G362">
        <v>12</v>
      </c>
      <c r="H362">
        <v>26</v>
      </c>
      <c r="I362" t="s">
        <v>2</v>
      </c>
      <c r="J362">
        <v>-10</v>
      </c>
      <c r="L362">
        <v>-15</v>
      </c>
      <c r="N362">
        <v>-12.5</v>
      </c>
      <c r="P362">
        <v>30.5</v>
      </c>
      <c r="R362">
        <v>0</v>
      </c>
      <c r="T362">
        <v>0</v>
      </c>
      <c r="V362">
        <v>0</v>
      </c>
      <c r="X362">
        <v>0</v>
      </c>
      <c r="Z362">
        <v>0</v>
      </c>
    </row>
    <row r="363" spans="1:26" x14ac:dyDescent="0.25">
      <c r="A363">
        <v>-124.02</v>
      </c>
      <c r="B363">
        <v>54.03</v>
      </c>
      <c r="C363" t="s">
        <v>1</v>
      </c>
      <c r="D363" t="s">
        <v>0</v>
      </c>
      <c r="E363" s="1">
        <v>41270</v>
      </c>
      <c r="F363">
        <v>2012</v>
      </c>
      <c r="G363">
        <v>12</v>
      </c>
      <c r="H363">
        <v>27</v>
      </c>
      <c r="I363" t="s">
        <v>2</v>
      </c>
      <c r="J363">
        <v>-11</v>
      </c>
      <c r="L363">
        <v>-17.5</v>
      </c>
      <c r="N363">
        <v>-14.3</v>
      </c>
      <c r="P363">
        <v>32.299999999999997</v>
      </c>
      <c r="R363">
        <v>0</v>
      </c>
      <c r="T363">
        <v>0</v>
      </c>
      <c r="V363">
        <v>3.6</v>
      </c>
      <c r="X363">
        <v>3.6</v>
      </c>
      <c r="Z363">
        <v>0</v>
      </c>
    </row>
    <row r="364" spans="1:26" x14ac:dyDescent="0.25">
      <c r="A364">
        <v>-124.02</v>
      </c>
      <c r="B364">
        <v>54.03</v>
      </c>
      <c r="C364" t="s">
        <v>1</v>
      </c>
      <c r="D364" t="s">
        <v>0</v>
      </c>
      <c r="E364" s="1">
        <v>41271</v>
      </c>
      <c r="F364">
        <v>2012</v>
      </c>
      <c r="G364">
        <v>12</v>
      </c>
      <c r="H364">
        <v>28</v>
      </c>
      <c r="I364" t="s">
        <v>2</v>
      </c>
      <c r="J364">
        <v>-7.5</v>
      </c>
      <c r="L364">
        <v>-18</v>
      </c>
      <c r="N364">
        <v>-12.8</v>
      </c>
      <c r="P364">
        <v>30.8</v>
      </c>
      <c r="R364">
        <v>0</v>
      </c>
      <c r="T364">
        <v>0</v>
      </c>
      <c r="V364">
        <v>0</v>
      </c>
      <c r="X364">
        <v>0</v>
      </c>
      <c r="Z364">
        <v>0</v>
      </c>
    </row>
    <row r="365" spans="1:26" x14ac:dyDescent="0.25">
      <c r="A365">
        <v>-124.02</v>
      </c>
      <c r="B365">
        <v>54.03</v>
      </c>
      <c r="C365" t="s">
        <v>1</v>
      </c>
      <c r="D365" t="s">
        <v>0</v>
      </c>
      <c r="E365" s="1">
        <v>41272</v>
      </c>
      <c r="F365">
        <v>2012</v>
      </c>
      <c r="G365">
        <v>12</v>
      </c>
      <c r="H365">
        <v>29</v>
      </c>
      <c r="I365" t="s">
        <v>2</v>
      </c>
      <c r="J365">
        <v>-9.5</v>
      </c>
      <c r="L365">
        <v>-15</v>
      </c>
      <c r="N365">
        <v>-12.3</v>
      </c>
      <c r="P365">
        <v>30.3</v>
      </c>
      <c r="R365">
        <v>0</v>
      </c>
      <c r="T365">
        <v>0</v>
      </c>
      <c r="V365">
        <v>0</v>
      </c>
      <c r="X365">
        <v>0</v>
      </c>
      <c r="Z365">
        <v>0</v>
      </c>
    </row>
    <row r="366" spans="1:26" x14ac:dyDescent="0.25">
      <c r="A366">
        <v>-124.02</v>
      </c>
      <c r="B366">
        <v>54.03</v>
      </c>
      <c r="C366" t="s">
        <v>1</v>
      </c>
      <c r="D366" t="s">
        <v>0</v>
      </c>
      <c r="E366" s="1">
        <v>41273</v>
      </c>
      <c r="F366">
        <v>2012</v>
      </c>
      <c r="G366">
        <v>12</v>
      </c>
      <c r="H366">
        <v>30</v>
      </c>
      <c r="I366" t="s">
        <v>2</v>
      </c>
      <c r="J366">
        <v>-11</v>
      </c>
      <c r="L366">
        <v>-16</v>
      </c>
      <c r="N366">
        <v>-13.5</v>
      </c>
      <c r="P366">
        <v>31.5</v>
      </c>
      <c r="R366">
        <v>0</v>
      </c>
      <c r="T366">
        <v>0</v>
      </c>
      <c r="V366">
        <v>0</v>
      </c>
      <c r="X366">
        <v>0</v>
      </c>
      <c r="Z366">
        <v>0</v>
      </c>
    </row>
    <row r="367" spans="1:26" x14ac:dyDescent="0.25">
      <c r="A367">
        <v>-124.02</v>
      </c>
      <c r="B367">
        <v>54.03</v>
      </c>
      <c r="C367" t="s">
        <v>1</v>
      </c>
      <c r="D367" t="s">
        <v>0</v>
      </c>
      <c r="E367" s="1">
        <v>41274</v>
      </c>
      <c r="F367">
        <v>2012</v>
      </c>
      <c r="G367">
        <v>12</v>
      </c>
      <c r="H367">
        <v>31</v>
      </c>
      <c r="I367" t="s">
        <v>2</v>
      </c>
      <c r="J367">
        <v>-6</v>
      </c>
      <c r="L367">
        <v>-15.5</v>
      </c>
      <c r="N367">
        <v>-10.8</v>
      </c>
      <c r="P367">
        <v>28.8</v>
      </c>
      <c r="R367">
        <v>0</v>
      </c>
      <c r="T367">
        <v>0</v>
      </c>
      <c r="V367">
        <v>0</v>
      </c>
      <c r="X367">
        <v>0</v>
      </c>
      <c r="Z36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0138-C4B5-4F77-BF4F-C4DDF425A86B}">
  <dimension ref="A1:AE366"/>
  <sheetViews>
    <sheetView workbookViewId="0">
      <selection activeCell="K25" sqref="K25"/>
    </sheetView>
  </sheetViews>
  <sheetFormatPr defaultRowHeight="15" x14ac:dyDescent="0.25"/>
  <cols>
    <col min="1" max="1" width="12.7109375" bestFit="1" customWidth="1"/>
    <col min="2" max="2" width="11.140625" bestFit="1" customWidth="1"/>
    <col min="3" max="3" width="13.7109375" bestFit="1" customWidth="1"/>
    <col min="4" max="4" width="10.140625" bestFit="1" customWidth="1"/>
    <col min="5" max="5" width="10.42578125" bestFit="1" customWidth="1"/>
    <col min="6" max="6" width="5" bestFit="1" customWidth="1"/>
    <col min="7" max="7" width="6.85546875" bestFit="1" customWidth="1"/>
    <col min="8" max="8" width="4.28515625" bestFit="1" customWidth="1"/>
    <col min="9" max="9" width="11.85546875" bestFit="1" customWidth="1"/>
    <col min="10" max="10" width="14" bestFit="1" customWidth="1"/>
    <col min="11" max="11" width="14.28515625" bestFit="1" customWidth="1"/>
    <col min="12" max="12" width="13.7109375" bestFit="1" customWidth="1"/>
    <col min="13" max="13" width="14" bestFit="1" customWidth="1"/>
    <col min="14" max="14" width="15.28515625" bestFit="1" customWidth="1"/>
    <col min="15" max="15" width="15.5703125" bestFit="1" customWidth="1"/>
    <col min="16" max="16" width="17.5703125" bestFit="1" customWidth="1"/>
    <col min="17" max="17" width="17.85546875" bestFit="1" customWidth="1"/>
    <col min="18" max="18" width="17.42578125" bestFit="1" customWidth="1"/>
    <col min="19" max="19" width="17.7109375" bestFit="1" customWidth="1"/>
    <col min="20" max="20" width="15.140625" bestFit="1" customWidth="1"/>
    <col min="21" max="21" width="13.85546875" bestFit="1" customWidth="1"/>
    <col min="22" max="22" width="15.28515625" bestFit="1" customWidth="1"/>
    <col min="23" max="23" width="14.85546875" bestFit="1" customWidth="1"/>
    <col min="24" max="24" width="16.85546875" bestFit="1" customWidth="1"/>
    <col min="25" max="25" width="15.5703125" bestFit="1" customWidth="1"/>
    <col min="26" max="26" width="18" bestFit="1" customWidth="1"/>
    <col min="27" max="27" width="17.5703125" bestFit="1" customWidth="1"/>
    <col min="28" max="28" width="23.28515625" bestFit="1" customWidth="1"/>
    <col min="29" max="29" width="18.7109375" bestFit="1" customWidth="1"/>
    <col min="30" max="30" width="22.140625" bestFit="1" customWidth="1"/>
    <col min="31" max="31" width="19.42578125" bestFit="1" customWidth="1"/>
  </cols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40544</v>
      </c>
      <c r="F2">
        <v>2011</v>
      </c>
      <c r="G2">
        <v>1</v>
      </c>
      <c r="H2">
        <v>1</v>
      </c>
      <c r="I2" t="s">
        <v>2</v>
      </c>
      <c r="J2">
        <v>-9</v>
      </c>
      <c r="L2">
        <v>-15.5</v>
      </c>
      <c r="N2">
        <v>-12.3</v>
      </c>
      <c r="P2">
        <v>30.3</v>
      </c>
      <c r="R2">
        <v>0</v>
      </c>
      <c r="T2">
        <v>0</v>
      </c>
      <c r="V2">
        <v>0</v>
      </c>
      <c r="X2">
        <v>0</v>
      </c>
      <c r="Z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40545</v>
      </c>
      <c r="F3">
        <v>2011</v>
      </c>
      <c r="G3">
        <v>1</v>
      </c>
      <c r="H3">
        <v>2</v>
      </c>
      <c r="I3" t="s">
        <v>2</v>
      </c>
      <c r="J3">
        <v>-9</v>
      </c>
      <c r="L3">
        <v>-16</v>
      </c>
      <c r="N3">
        <v>-12.5</v>
      </c>
      <c r="P3">
        <v>30.5</v>
      </c>
      <c r="R3">
        <v>0</v>
      </c>
      <c r="T3">
        <v>0</v>
      </c>
      <c r="V3">
        <v>0</v>
      </c>
      <c r="X3">
        <v>0</v>
      </c>
      <c r="Z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40546</v>
      </c>
      <c r="F4">
        <v>2011</v>
      </c>
      <c r="G4">
        <v>1</v>
      </c>
      <c r="H4">
        <v>3</v>
      </c>
      <c r="I4" t="s">
        <v>2</v>
      </c>
      <c r="J4">
        <v>-4</v>
      </c>
      <c r="L4">
        <v>-14</v>
      </c>
      <c r="N4">
        <v>-9</v>
      </c>
      <c r="P4">
        <v>27</v>
      </c>
      <c r="R4">
        <v>0</v>
      </c>
      <c r="T4">
        <v>0</v>
      </c>
      <c r="V4">
        <v>11</v>
      </c>
      <c r="X4">
        <v>11</v>
      </c>
      <c r="Z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40547</v>
      </c>
      <c r="F5">
        <v>2011</v>
      </c>
      <c r="G5">
        <v>1</v>
      </c>
      <c r="H5">
        <v>4</v>
      </c>
      <c r="I5" t="s">
        <v>2</v>
      </c>
      <c r="J5">
        <v>1</v>
      </c>
      <c r="L5">
        <v>-9</v>
      </c>
      <c r="N5">
        <v>-4</v>
      </c>
      <c r="P5">
        <v>22</v>
      </c>
      <c r="R5">
        <v>0</v>
      </c>
      <c r="T5">
        <v>1.4</v>
      </c>
      <c r="V5">
        <v>5</v>
      </c>
      <c r="X5">
        <v>6.4</v>
      </c>
      <c r="Z5">
        <v>0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40548</v>
      </c>
      <c r="F6">
        <v>2011</v>
      </c>
      <c r="G6">
        <v>1</v>
      </c>
      <c r="H6">
        <v>5</v>
      </c>
      <c r="I6" t="s">
        <v>2</v>
      </c>
      <c r="J6">
        <v>1</v>
      </c>
      <c r="L6">
        <v>-6.5</v>
      </c>
      <c r="N6">
        <v>-2.8</v>
      </c>
      <c r="P6">
        <v>20.8</v>
      </c>
      <c r="R6">
        <v>0</v>
      </c>
      <c r="T6">
        <v>0</v>
      </c>
      <c r="V6">
        <v>3</v>
      </c>
      <c r="X6">
        <v>3</v>
      </c>
      <c r="Z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40549</v>
      </c>
      <c r="F7">
        <v>2011</v>
      </c>
      <c r="G7">
        <v>1</v>
      </c>
      <c r="H7">
        <v>6</v>
      </c>
      <c r="I7" t="s">
        <v>2</v>
      </c>
      <c r="J7">
        <v>-3</v>
      </c>
      <c r="L7">
        <v>-8</v>
      </c>
      <c r="N7">
        <v>-5.5</v>
      </c>
      <c r="P7">
        <v>23.5</v>
      </c>
      <c r="R7">
        <v>0</v>
      </c>
      <c r="T7">
        <v>0</v>
      </c>
      <c r="V7">
        <v>5.8</v>
      </c>
      <c r="X7">
        <v>5.8</v>
      </c>
      <c r="Z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40550</v>
      </c>
      <c r="F8">
        <v>2011</v>
      </c>
      <c r="G8">
        <v>1</v>
      </c>
      <c r="H8">
        <v>7</v>
      </c>
      <c r="I8" t="s">
        <v>2</v>
      </c>
      <c r="J8">
        <v>-2</v>
      </c>
      <c r="L8">
        <v>-7</v>
      </c>
      <c r="N8">
        <v>-4.5</v>
      </c>
      <c r="P8">
        <v>22.5</v>
      </c>
      <c r="R8">
        <v>0</v>
      </c>
      <c r="T8">
        <v>0</v>
      </c>
      <c r="V8">
        <v>2.4</v>
      </c>
      <c r="X8">
        <v>2.4</v>
      </c>
      <c r="Z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40551</v>
      </c>
      <c r="F9">
        <v>2011</v>
      </c>
      <c r="G9">
        <v>1</v>
      </c>
      <c r="H9">
        <v>8</v>
      </c>
      <c r="I9" t="s">
        <v>2</v>
      </c>
      <c r="J9">
        <v>-6.5</v>
      </c>
      <c r="L9">
        <v>-7.5</v>
      </c>
      <c r="N9">
        <v>-7</v>
      </c>
      <c r="P9">
        <v>25</v>
      </c>
      <c r="R9">
        <v>0</v>
      </c>
      <c r="T9">
        <v>0</v>
      </c>
      <c r="V9">
        <v>0</v>
      </c>
      <c r="W9" t="s">
        <v>3</v>
      </c>
      <c r="X9">
        <v>0</v>
      </c>
      <c r="Y9" t="s">
        <v>3</v>
      </c>
      <c r="Z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40552</v>
      </c>
      <c r="F10">
        <v>2011</v>
      </c>
      <c r="G10">
        <v>1</v>
      </c>
      <c r="H10">
        <v>9</v>
      </c>
      <c r="I10" t="s">
        <v>2</v>
      </c>
      <c r="J10">
        <v>-6</v>
      </c>
      <c r="L10">
        <v>-21</v>
      </c>
      <c r="N10">
        <v>-13.5</v>
      </c>
      <c r="P10">
        <v>31.5</v>
      </c>
      <c r="R10">
        <v>0</v>
      </c>
      <c r="T10">
        <v>0</v>
      </c>
      <c r="V10">
        <v>0</v>
      </c>
      <c r="X10">
        <v>0</v>
      </c>
      <c r="Z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40553</v>
      </c>
      <c r="F11">
        <v>2011</v>
      </c>
      <c r="G11">
        <v>1</v>
      </c>
      <c r="H11">
        <v>10</v>
      </c>
      <c r="I11" t="s">
        <v>2</v>
      </c>
      <c r="J11">
        <v>-16</v>
      </c>
      <c r="L11">
        <v>-27</v>
      </c>
      <c r="N11">
        <v>-21.5</v>
      </c>
      <c r="P11">
        <v>39.5</v>
      </c>
      <c r="R11">
        <v>0</v>
      </c>
      <c r="T11">
        <v>0</v>
      </c>
      <c r="V11">
        <v>0</v>
      </c>
      <c r="X11">
        <v>0</v>
      </c>
      <c r="Z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40554</v>
      </c>
      <c r="F12">
        <v>2011</v>
      </c>
      <c r="G12">
        <v>1</v>
      </c>
      <c r="H12">
        <v>11</v>
      </c>
      <c r="I12" t="s">
        <v>2</v>
      </c>
      <c r="J12">
        <v>-15</v>
      </c>
      <c r="L12">
        <v>-27</v>
      </c>
      <c r="N12">
        <v>-21</v>
      </c>
      <c r="P12">
        <v>39</v>
      </c>
      <c r="R12">
        <v>0</v>
      </c>
      <c r="T12">
        <v>0</v>
      </c>
      <c r="V12">
        <v>1</v>
      </c>
      <c r="X12">
        <v>1</v>
      </c>
      <c r="Z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40555</v>
      </c>
      <c r="F13">
        <v>2011</v>
      </c>
      <c r="G13">
        <v>1</v>
      </c>
      <c r="H13">
        <v>12</v>
      </c>
      <c r="I13" t="s">
        <v>2</v>
      </c>
      <c r="J13">
        <v>-15</v>
      </c>
      <c r="L13">
        <v>-16.5</v>
      </c>
      <c r="N13">
        <v>-15.8</v>
      </c>
      <c r="P13">
        <v>33.799999999999997</v>
      </c>
      <c r="R13">
        <v>0</v>
      </c>
      <c r="T13">
        <v>0</v>
      </c>
      <c r="V13">
        <v>5</v>
      </c>
      <c r="X13">
        <v>5</v>
      </c>
      <c r="Z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40556</v>
      </c>
      <c r="F14">
        <v>2011</v>
      </c>
      <c r="G14">
        <v>1</v>
      </c>
      <c r="H14">
        <v>13</v>
      </c>
      <c r="I14" t="s">
        <v>2</v>
      </c>
      <c r="J14">
        <v>-19</v>
      </c>
      <c r="L14">
        <v>-21</v>
      </c>
      <c r="N14">
        <v>-20</v>
      </c>
      <c r="P14">
        <v>38</v>
      </c>
      <c r="R14">
        <v>0</v>
      </c>
      <c r="T14">
        <v>0</v>
      </c>
      <c r="V14">
        <v>8</v>
      </c>
      <c r="X14">
        <v>8</v>
      </c>
      <c r="Z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40557</v>
      </c>
      <c r="F15">
        <v>2011</v>
      </c>
      <c r="G15">
        <v>1</v>
      </c>
      <c r="H15">
        <v>14</v>
      </c>
      <c r="I15" t="s">
        <v>2</v>
      </c>
      <c r="J15">
        <v>-21</v>
      </c>
      <c r="L15">
        <v>-23</v>
      </c>
      <c r="N15">
        <v>-22</v>
      </c>
      <c r="P15">
        <v>40</v>
      </c>
      <c r="R15">
        <v>0</v>
      </c>
      <c r="T15">
        <v>0</v>
      </c>
      <c r="V15">
        <v>7.3</v>
      </c>
      <c r="X15">
        <v>7.3</v>
      </c>
      <c r="Z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40558</v>
      </c>
      <c r="F16">
        <v>2011</v>
      </c>
      <c r="G16">
        <v>1</v>
      </c>
      <c r="H16">
        <v>15</v>
      </c>
      <c r="I16" t="s">
        <v>2</v>
      </c>
      <c r="J16">
        <v>-17</v>
      </c>
      <c r="L16">
        <v>-22</v>
      </c>
      <c r="N16">
        <v>-19.5</v>
      </c>
      <c r="P16">
        <v>37.5</v>
      </c>
      <c r="R16">
        <v>0</v>
      </c>
      <c r="T16">
        <v>0</v>
      </c>
      <c r="V16">
        <v>23</v>
      </c>
      <c r="X16">
        <v>23</v>
      </c>
      <c r="Z16">
        <v>0</v>
      </c>
    </row>
    <row r="17" spans="1:26" x14ac:dyDescent="0.25">
      <c r="A17">
        <v>-124.02</v>
      </c>
      <c r="B17">
        <v>54.03</v>
      </c>
      <c r="C17" t="s">
        <v>1</v>
      </c>
      <c r="D17" t="s">
        <v>0</v>
      </c>
      <c r="E17" s="1">
        <v>40559</v>
      </c>
      <c r="F17">
        <v>2011</v>
      </c>
      <c r="G17">
        <v>1</v>
      </c>
      <c r="H17">
        <v>16</v>
      </c>
      <c r="I17" t="s">
        <v>2</v>
      </c>
      <c r="J17">
        <v>-15</v>
      </c>
      <c r="L17">
        <v>-20</v>
      </c>
      <c r="N17">
        <v>-17.5</v>
      </c>
      <c r="P17">
        <v>35.5</v>
      </c>
      <c r="R17">
        <v>0</v>
      </c>
      <c r="T17">
        <v>0</v>
      </c>
      <c r="V17">
        <v>3.4</v>
      </c>
      <c r="X17">
        <v>3.4</v>
      </c>
      <c r="Z17">
        <v>0</v>
      </c>
    </row>
    <row r="18" spans="1:26" x14ac:dyDescent="0.25">
      <c r="A18">
        <v>-124.02</v>
      </c>
      <c r="B18">
        <v>54.03</v>
      </c>
      <c r="C18" t="s">
        <v>1</v>
      </c>
      <c r="D18" t="s">
        <v>0</v>
      </c>
      <c r="E18" s="1">
        <v>40560</v>
      </c>
      <c r="F18">
        <v>2011</v>
      </c>
      <c r="G18">
        <v>1</v>
      </c>
      <c r="H18">
        <v>17</v>
      </c>
      <c r="I18" t="s">
        <v>2</v>
      </c>
      <c r="J18">
        <v>-8</v>
      </c>
      <c r="L18">
        <v>-16.5</v>
      </c>
      <c r="N18">
        <v>-12.3</v>
      </c>
      <c r="P18">
        <v>30.3</v>
      </c>
      <c r="R18">
        <v>0</v>
      </c>
      <c r="T18">
        <v>0</v>
      </c>
      <c r="V18">
        <v>0</v>
      </c>
      <c r="X18">
        <v>0</v>
      </c>
      <c r="Z18">
        <v>0</v>
      </c>
    </row>
    <row r="19" spans="1:26" x14ac:dyDescent="0.25">
      <c r="A19">
        <v>-124.02</v>
      </c>
      <c r="B19">
        <v>54.03</v>
      </c>
      <c r="C19" t="s">
        <v>1</v>
      </c>
      <c r="D19" t="s">
        <v>0</v>
      </c>
      <c r="E19" s="1">
        <v>40561</v>
      </c>
      <c r="F19">
        <v>2011</v>
      </c>
      <c r="G19">
        <v>1</v>
      </c>
      <c r="H19">
        <v>18</v>
      </c>
      <c r="I19" t="s">
        <v>2</v>
      </c>
      <c r="J19">
        <v>-6.5</v>
      </c>
      <c r="L19">
        <v>-21.5</v>
      </c>
      <c r="N19">
        <v>-14</v>
      </c>
      <c r="P19">
        <v>32</v>
      </c>
      <c r="R19">
        <v>0</v>
      </c>
      <c r="T19">
        <v>0</v>
      </c>
      <c r="V19">
        <v>0</v>
      </c>
      <c r="X19">
        <v>0</v>
      </c>
      <c r="Z19">
        <v>0</v>
      </c>
    </row>
    <row r="20" spans="1:26" x14ac:dyDescent="0.25">
      <c r="A20">
        <v>-124.02</v>
      </c>
      <c r="B20">
        <v>54.03</v>
      </c>
      <c r="C20" t="s">
        <v>1</v>
      </c>
      <c r="D20" t="s">
        <v>0</v>
      </c>
      <c r="E20" s="1">
        <v>40562</v>
      </c>
      <c r="F20">
        <v>2011</v>
      </c>
      <c r="G20">
        <v>1</v>
      </c>
      <c r="H20">
        <v>19</v>
      </c>
      <c r="I20" t="s">
        <v>2</v>
      </c>
      <c r="J20">
        <v>2</v>
      </c>
      <c r="L20">
        <v>-12</v>
      </c>
      <c r="N20">
        <v>-5</v>
      </c>
      <c r="P20">
        <v>23</v>
      </c>
      <c r="R20">
        <v>0</v>
      </c>
      <c r="T20">
        <v>0</v>
      </c>
      <c r="V20">
        <v>1</v>
      </c>
      <c r="X20">
        <v>1</v>
      </c>
      <c r="Z20">
        <v>0</v>
      </c>
    </row>
    <row r="21" spans="1:26" x14ac:dyDescent="0.25">
      <c r="A21">
        <v>-124.02</v>
      </c>
      <c r="B21">
        <v>54.03</v>
      </c>
      <c r="C21" t="s">
        <v>1</v>
      </c>
      <c r="D21" t="s">
        <v>0</v>
      </c>
      <c r="E21" s="1">
        <v>40563</v>
      </c>
      <c r="F21">
        <v>2011</v>
      </c>
      <c r="G21">
        <v>1</v>
      </c>
      <c r="H21">
        <v>20</v>
      </c>
      <c r="I21" t="s">
        <v>2</v>
      </c>
      <c r="J21">
        <v>7</v>
      </c>
      <c r="L21">
        <v>-2</v>
      </c>
      <c r="N21">
        <v>2.5</v>
      </c>
      <c r="P21">
        <v>15.5</v>
      </c>
      <c r="R21">
        <v>0</v>
      </c>
      <c r="T21">
        <v>6</v>
      </c>
      <c r="V21">
        <v>0</v>
      </c>
      <c r="X21">
        <v>6</v>
      </c>
      <c r="Z21">
        <v>0</v>
      </c>
    </row>
    <row r="22" spans="1:26" x14ac:dyDescent="0.25">
      <c r="A22">
        <v>-124.02</v>
      </c>
      <c r="B22">
        <v>54.03</v>
      </c>
      <c r="C22" t="s">
        <v>1</v>
      </c>
      <c r="D22" t="s">
        <v>0</v>
      </c>
      <c r="E22" s="1">
        <v>40564</v>
      </c>
      <c r="F22">
        <v>2011</v>
      </c>
      <c r="G22">
        <v>1</v>
      </c>
      <c r="H22">
        <v>21</v>
      </c>
      <c r="I22" t="s">
        <v>2</v>
      </c>
      <c r="J22">
        <v>8.5</v>
      </c>
      <c r="L22">
        <v>-2.5</v>
      </c>
      <c r="N22">
        <v>3</v>
      </c>
      <c r="P22">
        <v>15</v>
      </c>
      <c r="R22">
        <v>0</v>
      </c>
      <c r="T22">
        <v>0</v>
      </c>
      <c r="V22">
        <v>0</v>
      </c>
      <c r="X22">
        <v>0</v>
      </c>
      <c r="Z22">
        <v>0</v>
      </c>
    </row>
    <row r="23" spans="1:26" x14ac:dyDescent="0.25">
      <c r="A23">
        <v>-124.02</v>
      </c>
      <c r="B23">
        <v>54.03</v>
      </c>
      <c r="C23" t="s">
        <v>1</v>
      </c>
      <c r="D23" t="s">
        <v>0</v>
      </c>
      <c r="E23" s="1">
        <v>40565</v>
      </c>
      <c r="F23">
        <v>2011</v>
      </c>
      <c r="G23">
        <v>1</v>
      </c>
      <c r="H23">
        <v>22</v>
      </c>
      <c r="I23" t="s">
        <v>2</v>
      </c>
      <c r="J23">
        <v>7.5</v>
      </c>
      <c r="L23">
        <v>-3</v>
      </c>
      <c r="N23">
        <v>2.2999999999999998</v>
      </c>
      <c r="P23">
        <v>15.7</v>
      </c>
      <c r="R23">
        <v>0</v>
      </c>
      <c r="T23">
        <v>0</v>
      </c>
      <c r="V23">
        <v>0</v>
      </c>
      <c r="X23">
        <v>0</v>
      </c>
      <c r="Z23">
        <v>0</v>
      </c>
    </row>
    <row r="24" spans="1:26" x14ac:dyDescent="0.25">
      <c r="A24">
        <v>-124.02</v>
      </c>
      <c r="B24">
        <v>54.03</v>
      </c>
      <c r="C24" t="s">
        <v>1</v>
      </c>
      <c r="D24" t="s">
        <v>0</v>
      </c>
      <c r="E24" s="1">
        <v>40566</v>
      </c>
      <c r="F24">
        <v>2011</v>
      </c>
      <c r="G24">
        <v>1</v>
      </c>
      <c r="H24">
        <v>23</v>
      </c>
      <c r="I24" t="s">
        <v>2</v>
      </c>
      <c r="J24">
        <v>6.5</v>
      </c>
      <c r="L24">
        <v>-7</v>
      </c>
      <c r="N24">
        <v>-0.3</v>
      </c>
      <c r="P24">
        <v>18.3</v>
      </c>
      <c r="R24">
        <v>0</v>
      </c>
      <c r="T24">
        <v>1</v>
      </c>
      <c r="V24">
        <v>0</v>
      </c>
      <c r="X24">
        <v>1</v>
      </c>
      <c r="Z24">
        <v>0</v>
      </c>
    </row>
    <row r="25" spans="1:26" x14ac:dyDescent="0.25">
      <c r="A25">
        <v>-124.02</v>
      </c>
      <c r="B25">
        <v>54.03</v>
      </c>
      <c r="C25" t="s">
        <v>1</v>
      </c>
      <c r="D25" t="s">
        <v>0</v>
      </c>
      <c r="E25" s="1">
        <v>40567</v>
      </c>
      <c r="F25">
        <v>2011</v>
      </c>
      <c r="G25">
        <v>1</v>
      </c>
      <c r="H25">
        <v>24</v>
      </c>
      <c r="I25" t="s">
        <v>2</v>
      </c>
      <c r="J25">
        <v>4</v>
      </c>
      <c r="L25">
        <v>-2.5</v>
      </c>
      <c r="N25">
        <v>0.8</v>
      </c>
      <c r="P25">
        <v>17.2</v>
      </c>
      <c r="R25">
        <v>0</v>
      </c>
      <c r="T25">
        <v>0.1</v>
      </c>
      <c r="V25">
        <v>0</v>
      </c>
      <c r="X25">
        <v>0.1</v>
      </c>
      <c r="Z25">
        <v>0</v>
      </c>
    </row>
    <row r="26" spans="1:26" x14ac:dyDescent="0.25">
      <c r="A26">
        <v>-124.02</v>
      </c>
      <c r="B26">
        <v>54.03</v>
      </c>
      <c r="C26" t="s">
        <v>1</v>
      </c>
      <c r="D26" t="s">
        <v>0</v>
      </c>
      <c r="E26" s="1">
        <v>40568</v>
      </c>
      <c r="F26">
        <v>2011</v>
      </c>
      <c r="G26">
        <v>1</v>
      </c>
      <c r="H26">
        <v>25</v>
      </c>
      <c r="I26" t="s">
        <v>2</v>
      </c>
      <c r="J26">
        <v>4</v>
      </c>
      <c r="L26">
        <v>-6</v>
      </c>
      <c r="N26">
        <v>-1</v>
      </c>
      <c r="P26">
        <v>19</v>
      </c>
      <c r="R26">
        <v>0</v>
      </c>
      <c r="T26">
        <v>0</v>
      </c>
      <c r="V26">
        <v>0</v>
      </c>
      <c r="X26">
        <v>0</v>
      </c>
      <c r="Z26">
        <v>0</v>
      </c>
    </row>
    <row r="27" spans="1:26" x14ac:dyDescent="0.25">
      <c r="A27">
        <v>-124.02</v>
      </c>
      <c r="B27">
        <v>54.03</v>
      </c>
      <c r="C27" t="s">
        <v>1</v>
      </c>
      <c r="D27" t="s">
        <v>0</v>
      </c>
      <c r="E27" s="1">
        <v>40569</v>
      </c>
      <c r="F27">
        <v>2011</v>
      </c>
      <c r="G27">
        <v>1</v>
      </c>
      <c r="H27">
        <v>26</v>
      </c>
      <c r="I27" t="s">
        <v>2</v>
      </c>
      <c r="J27">
        <v>6</v>
      </c>
      <c r="L27">
        <v>1</v>
      </c>
      <c r="N27">
        <v>3.5</v>
      </c>
      <c r="P27">
        <v>14.5</v>
      </c>
      <c r="R27">
        <v>0</v>
      </c>
      <c r="T27">
        <v>1.9</v>
      </c>
      <c r="V27">
        <v>0</v>
      </c>
      <c r="X27">
        <v>1.9</v>
      </c>
      <c r="Z27">
        <v>0</v>
      </c>
    </row>
    <row r="28" spans="1:26" x14ac:dyDescent="0.25">
      <c r="A28">
        <v>-124.02</v>
      </c>
      <c r="B28">
        <v>54.03</v>
      </c>
      <c r="C28" t="s">
        <v>1</v>
      </c>
      <c r="D28" t="s">
        <v>0</v>
      </c>
      <c r="E28" s="1">
        <v>40570</v>
      </c>
      <c r="F28">
        <v>2011</v>
      </c>
      <c r="G28">
        <v>1</v>
      </c>
      <c r="H28">
        <v>27</v>
      </c>
      <c r="I28" t="s">
        <v>2</v>
      </c>
      <c r="J28">
        <v>6</v>
      </c>
      <c r="L28">
        <v>0</v>
      </c>
      <c r="N28">
        <v>3</v>
      </c>
      <c r="P28">
        <v>15</v>
      </c>
      <c r="R28">
        <v>0</v>
      </c>
      <c r="T28">
        <v>0</v>
      </c>
      <c r="V28">
        <v>0</v>
      </c>
      <c r="X28">
        <v>0</v>
      </c>
      <c r="Z28">
        <v>0</v>
      </c>
    </row>
    <row r="29" spans="1:26" x14ac:dyDescent="0.25">
      <c r="A29">
        <v>-124.02</v>
      </c>
      <c r="B29">
        <v>54.03</v>
      </c>
      <c r="C29" t="s">
        <v>1</v>
      </c>
      <c r="D29" t="s">
        <v>0</v>
      </c>
      <c r="E29" s="1">
        <v>40571</v>
      </c>
      <c r="F29">
        <v>2011</v>
      </c>
      <c r="G29">
        <v>1</v>
      </c>
      <c r="H29">
        <v>28</v>
      </c>
      <c r="I29" t="s">
        <v>2</v>
      </c>
      <c r="J29">
        <v>-0.1</v>
      </c>
      <c r="L29">
        <v>-14.5</v>
      </c>
      <c r="N29">
        <v>-7.3</v>
      </c>
      <c r="P29">
        <v>25.3</v>
      </c>
      <c r="R29">
        <v>0</v>
      </c>
      <c r="T29">
        <v>0</v>
      </c>
      <c r="V29">
        <v>0</v>
      </c>
      <c r="X29">
        <v>0</v>
      </c>
      <c r="Z29">
        <v>0</v>
      </c>
    </row>
    <row r="30" spans="1:26" x14ac:dyDescent="0.25">
      <c r="A30">
        <v>-124.02</v>
      </c>
      <c r="B30">
        <v>54.03</v>
      </c>
      <c r="C30" t="s">
        <v>1</v>
      </c>
      <c r="D30" t="s">
        <v>0</v>
      </c>
      <c r="E30" s="1">
        <v>40572</v>
      </c>
      <c r="F30">
        <v>2011</v>
      </c>
      <c r="G30">
        <v>1</v>
      </c>
      <c r="H30">
        <v>29</v>
      </c>
      <c r="I30" t="s">
        <v>2</v>
      </c>
      <c r="J30">
        <v>-8</v>
      </c>
      <c r="L30">
        <v>-20</v>
      </c>
      <c r="N30">
        <v>-14</v>
      </c>
      <c r="P30">
        <v>32</v>
      </c>
      <c r="R30">
        <v>0</v>
      </c>
      <c r="T30">
        <v>0</v>
      </c>
      <c r="V30">
        <v>0</v>
      </c>
      <c r="X30">
        <v>0</v>
      </c>
      <c r="Z30">
        <v>0</v>
      </c>
    </row>
    <row r="31" spans="1:26" x14ac:dyDescent="0.25">
      <c r="A31">
        <v>-124.02</v>
      </c>
      <c r="B31">
        <v>54.03</v>
      </c>
      <c r="C31" t="s">
        <v>1</v>
      </c>
      <c r="D31" t="s">
        <v>0</v>
      </c>
      <c r="E31" s="1">
        <v>40573</v>
      </c>
      <c r="F31">
        <v>2011</v>
      </c>
      <c r="G31">
        <v>1</v>
      </c>
      <c r="H31">
        <v>30</v>
      </c>
      <c r="I31" t="s">
        <v>2</v>
      </c>
      <c r="J31">
        <v>-11.5</v>
      </c>
      <c r="L31">
        <v>-25</v>
      </c>
      <c r="N31">
        <v>-18.3</v>
      </c>
      <c r="P31">
        <v>36.299999999999997</v>
      </c>
      <c r="R31">
        <v>0</v>
      </c>
      <c r="T31">
        <v>0</v>
      </c>
      <c r="V31">
        <v>0</v>
      </c>
      <c r="X31">
        <v>0</v>
      </c>
      <c r="Z31">
        <v>0</v>
      </c>
    </row>
    <row r="32" spans="1:26" x14ac:dyDescent="0.25">
      <c r="A32">
        <v>-124.02</v>
      </c>
      <c r="B32">
        <v>54.03</v>
      </c>
      <c r="C32" t="s">
        <v>1</v>
      </c>
      <c r="D32" t="s">
        <v>0</v>
      </c>
      <c r="E32" s="1">
        <v>40574</v>
      </c>
      <c r="F32">
        <v>2011</v>
      </c>
      <c r="G32">
        <v>1</v>
      </c>
      <c r="H32">
        <v>31</v>
      </c>
      <c r="I32" t="s">
        <v>2</v>
      </c>
      <c r="J32">
        <v>-15</v>
      </c>
      <c r="L32">
        <v>-26</v>
      </c>
      <c r="N32">
        <v>-20.5</v>
      </c>
      <c r="P32">
        <v>38.5</v>
      </c>
      <c r="R32">
        <v>0</v>
      </c>
      <c r="T32">
        <v>0</v>
      </c>
      <c r="V32">
        <v>0</v>
      </c>
      <c r="X32">
        <v>0</v>
      </c>
      <c r="Z32">
        <v>0</v>
      </c>
    </row>
    <row r="33" spans="1:26" x14ac:dyDescent="0.25">
      <c r="A33">
        <v>-124.02</v>
      </c>
      <c r="B33">
        <v>54.03</v>
      </c>
      <c r="C33" t="s">
        <v>1</v>
      </c>
      <c r="D33" t="s">
        <v>0</v>
      </c>
      <c r="E33" s="1">
        <v>40575</v>
      </c>
      <c r="F33">
        <v>2011</v>
      </c>
      <c r="G33">
        <v>2</v>
      </c>
      <c r="H33">
        <v>1</v>
      </c>
      <c r="I33" t="s">
        <v>2</v>
      </c>
      <c r="J33">
        <v>-6.5</v>
      </c>
      <c r="L33">
        <v>-21.5</v>
      </c>
      <c r="N33">
        <v>-14</v>
      </c>
      <c r="P33">
        <v>32</v>
      </c>
      <c r="R33">
        <v>0</v>
      </c>
      <c r="T33">
        <v>0</v>
      </c>
      <c r="V33">
        <v>0</v>
      </c>
      <c r="X33">
        <v>0</v>
      </c>
      <c r="Z33">
        <v>0</v>
      </c>
    </row>
    <row r="34" spans="1:26" x14ac:dyDescent="0.25">
      <c r="A34">
        <v>-124.02</v>
      </c>
      <c r="B34">
        <v>54.03</v>
      </c>
      <c r="C34" t="s">
        <v>1</v>
      </c>
      <c r="D34" t="s">
        <v>0</v>
      </c>
      <c r="E34" s="1">
        <v>40576</v>
      </c>
      <c r="F34">
        <v>2011</v>
      </c>
      <c r="G34">
        <v>2</v>
      </c>
      <c r="H34">
        <v>2</v>
      </c>
      <c r="I34" t="s">
        <v>2</v>
      </c>
      <c r="J34">
        <v>-2</v>
      </c>
      <c r="L34">
        <v>-10</v>
      </c>
      <c r="N34">
        <v>-6</v>
      </c>
      <c r="P34">
        <v>24</v>
      </c>
      <c r="R34">
        <v>0</v>
      </c>
      <c r="T34">
        <v>0</v>
      </c>
      <c r="U34" t="s">
        <v>3</v>
      </c>
      <c r="V34">
        <v>0</v>
      </c>
      <c r="X34">
        <v>0</v>
      </c>
      <c r="Y34" t="s">
        <v>3</v>
      </c>
      <c r="Z34">
        <v>0</v>
      </c>
    </row>
    <row r="35" spans="1:26" x14ac:dyDescent="0.25">
      <c r="A35">
        <v>-124.02</v>
      </c>
      <c r="B35">
        <v>54.03</v>
      </c>
      <c r="C35" t="s">
        <v>1</v>
      </c>
      <c r="D35" t="s">
        <v>0</v>
      </c>
      <c r="E35" s="1">
        <v>40577</v>
      </c>
      <c r="F35">
        <v>2011</v>
      </c>
      <c r="G35">
        <v>2</v>
      </c>
      <c r="H35">
        <v>3</v>
      </c>
      <c r="I35" t="s">
        <v>2</v>
      </c>
      <c r="J35">
        <v>6</v>
      </c>
      <c r="L35">
        <v>-7</v>
      </c>
      <c r="N35">
        <v>-0.5</v>
      </c>
      <c r="P35">
        <v>18.5</v>
      </c>
      <c r="R35">
        <v>0</v>
      </c>
      <c r="T35">
        <v>7</v>
      </c>
      <c r="V35">
        <v>0</v>
      </c>
      <c r="X35">
        <v>7</v>
      </c>
      <c r="Z35">
        <v>0</v>
      </c>
    </row>
    <row r="36" spans="1:26" x14ac:dyDescent="0.25">
      <c r="A36">
        <v>-124.02</v>
      </c>
      <c r="B36">
        <v>54.03</v>
      </c>
      <c r="C36" t="s">
        <v>1</v>
      </c>
      <c r="D36" t="s">
        <v>0</v>
      </c>
      <c r="E36" s="1">
        <v>40578</v>
      </c>
      <c r="F36">
        <v>2011</v>
      </c>
      <c r="G36">
        <v>2</v>
      </c>
      <c r="H36">
        <v>4</v>
      </c>
      <c r="I36" t="s">
        <v>2</v>
      </c>
      <c r="J36">
        <v>6.5</v>
      </c>
      <c r="L36">
        <v>-5</v>
      </c>
      <c r="N36">
        <v>0.8</v>
      </c>
      <c r="P36">
        <v>17.2</v>
      </c>
      <c r="R36">
        <v>0</v>
      </c>
      <c r="T36">
        <v>1.2</v>
      </c>
      <c r="V36">
        <v>0</v>
      </c>
      <c r="X36">
        <v>1.2</v>
      </c>
      <c r="Z36">
        <v>0</v>
      </c>
    </row>
    <row r="37" spans="1:26" x14ac:dyDescent="0.25">
      <c r="A37">
        <v>-124.02</v>
      </c>
      <c r="B37">
        <v>54.03</v>
      </c>
      <c r="C37" t="s">
        <v>1</v>
      </c>
      <c r="D37" t="s">
        <v>0</v>
      </c>
      <c r="E37" s="1">
        <v>40579</v>
      </c>
      <c r="F37">
        <v>2011</v>
      </c>
      <c r="G37">
        <v>2</v>
      </c>
      <c r="H37">
        <v>5</v>
      </c>
      <c r="I37" t="s">
        <v>2</v>
      </c>
      <c r="J37">
        <v>4</v>
      </c>
      <c r="L37">
        <v>-8</v>
      </c>
      <c r="N37">
        <v>-2</v>
      </c>
      <c r="P37">
        <v>20</v>
      </c>
      <c r="R37">
        <v>0</v>
      </c>
      <c r="T37">
        <v>0</v>
      </c>
      <c r="V37">
        <v>0</v>
      </c>
      <c r="W37" t="s">
        <v>3</v>
      </c>
      <c r="X37">
        <v>0</v>
      </c>
      <c r="Y37" t="s">
        <v>3</v>
      </c>
      <c r="Z37">
        <v>0</v>
      </c>
    </row>
    <row r="38" spans="1:26" x14ac:dyDescent="0.25">
      <c r="A38">
        <v>-124.02</v>
      </c>
      <c r="B38">
        <v>54.03</v>
      </c>
      <c r="C38" t="s">
        <v>1</v>
      </c>
      <c r="D38" t="s">
        <v>0</v>
      </c>
      <c r="E38" s="1">
        <v>40580</v>
      </c>
      <c r="F38">
        <v>2011</v>
      </c>
      <c r="G38">
        <v>2</v>
      </c>
      <c r="H38">
        <v>6</v>
      </c>
      <c r="I38" t="s">
        <v>2</v>
      </c>
      <c r="J38">
        <v>-5</v>
      </c>
      <c r="L38">
        <v>-8</v>
      </c>
      <c r="N38">
        <v>-6.5</v>
      </c>
      <c r="P38">
        <v>24.5</v>
      </c>
      <c r="R38">
        <v>0</v>
      </c>
      <c r="T38">
        <v>0</v>
      </c>
      <c r="V38">
        <v>24</v>
      </c>
      <c r="X38">
        <v>24</v>
      </c>
      <c r="Z38">
        <v>0</v>
      </c>
    </row>
    <row r="39" spans="1:26" x14ac:dyDescent="0.25">
      <c r="A39">
        <v>-124.02</v>
      </c>
      <c r="B39">
        <v>54.03</v>
      </c>
      <c r="C39" t="s">
        <v>1</v>
      </c>
      <c r="D39" t="s">
        <v>0</v>
      </c>
      <c r="E39" s="1">
        <v>40581</v>
      </c>
      <c r="F39">
        <v>2011</v>
      </c>
      <c r="G39">
        <v>2</v>
      </c>
      <c r="H39">
        <v>7</v>
      </c>
      <c r="I39" t="s">
        <v>2</v>
      </c>
      <c r="J39">
        <v>-4.5</v>
      </c>
      <c r="L39">
        <v>-8</v>
      </c>
      <c r="N39">
        <v>-6.3</v>
      </c>
      <c r="P39">
        <v>24.3</v>
      </c>
      <c r="R39">
        <v>0</v>
      </c>
      <c r="T39">
        <v>0</v>
      </c>
      <c r="V39">
        <v>0</v>
      </c>
      <c r="W39" t="s">
        <v>3</v>
      </c>
      <c r="X39">
        <v>0</v>
      </c>
      <c r="Y39" t="s">
        <v>3</v>
      </c>
      <c r="Z39">
        <v>0</v>
      </c>
    </row>
    <row r="40" spans="1:26" x14ac:dyDescent="0.25">
      <c r="A40">
        <v>-124.02</v>
      </c>
      <c r="B40">
        <v>54.03</v>
      </c>
      <c r="C40" t="s">
        <v>1</v>
      </c>
      <c r="D40" t="s">
        <v>0</v>
      </c>
      <c r="E40" s="1">
        <v>40582</v>
      </c>
      <c r="F40">
        <v>2011</v>
      </c>
      <c r="G40">
        <v>2</v>
      </c>
      <c r="H40">
        <v>8</v>
      </c>
      <c r="I40" t="s">
        <v>2</v>
      </c>
      <c r="J40">
        <v>-5.5</v>
      </c>
      <c r="L40">
        <v>-24</v>
      </c>
      <c r="N40">
        <v>-14.8</v>
      </c>
      <c r="P40">
        <v>32.799999999999997</v>
      </c>
      <c r="R40">
        <v>0</v>
      </c>
      <c r="T40">
        <v>0</v>
      </c>
      <c r="V40">
        <v>0</v>
      </c>
      <c r="X40">
        <v>0</v>
      </c>
      <c r="Z40">
        <v>0</v>
      </c>
    </row>
    <row r="41" spans="1:26" x14ac:dyDescent="0.25">
      <c r="A41">
        <v>-124.02</v>
      </c>
      <c r="B41">
        <v>54.03</v>
      </c>
      <c r="C41" t="s">
        <v>1</v>
      </c>
      <c r="D41" t="s">
        <v>0</v>
      </c>
      <c r="E41" s="1">
        <v>40583</v>
      </c>
      <c r="F41">
        <v>2011</v>
      </c>
      <c r="G41">
        <v>2</v>
      </c>
      <c r="H41">
        <v>9</v>
      </c>
      <c r="I41" t="s">
        <v>2</v>
      </c>
      <c r="J41">
        <v>0</v>
      </c>
      <c r="L41">
        <v>-17.5</v>
      </c>
      <c r="N41">
        <v>-8.8000000000000007</v>
      </c>
      <c r="P41">
        <v>26.8</v>
      </c>
      <c r="R41">
        <v>0</v>
      </c>
      <c r="T41">
        <v>0</v>
      </c>
      <c r="V41">
        <v>0</v>
      </c>
      <c r="X41">
        <v>0</v>
      </c>
      <c r="Z41">
        <v>0</v>
      </c>
    </row>
    <row r="42" spans="1:26" x14ac:dyDescent="0.25">
      <c r="A42">
        <v>-124.02</v>
      </c>
      <c r="B42">
        <v>54.03</v>
      </c>
      <c r="C42" t="s">
        <v>1</v>
      </c>
      <c r="D42" t="s">
        <v>0</v>
      </c>
      <c r="E42" s="1">
        <v>40584</v>
      </c>
      <c r="F42">
        <v>2011</v>
      </c>
      <c r="G42">
        <v>2</v>
      </c>
      <c r="H42">
        <v>10</v>
      </c>
      <c r="I42" t="s">
        <v>2</v>
      </c>
      <c r="J42">
        <v>5</v>
      </c>
      <c r="L42">
        <v>-10</v>
      </c>
      <c r="N42">
        <v>-2.5</v>
      </c>
      <c r="P42">
        <v>20.5</v>
      </c>
      <c r="R42">
        <v>0</v>
      </c>
      <c r="T42">
        <v>0</v>
      </c>
      <c r="V42">
        <v>0</v>
      </c>
      <c r="X42">
        <v>0</v>
      </c>
      <c r="Z42">
        <v>0</v>
      </c>
    </row>
    <row r="43" spans="1:26" x14ac:dyDescent="0.25">
      <c r="A43">
        <v>-124.02</v>
      </c>
      <c r="B43">
        <v>54.03</v>
      </c>
      <c r="C43" t="s">
        <v>1</v>
      </c>
      <c r="D43" t="s">
        <v>0</v>
      </c>
      <c r="E43" s="1">
        <v>40585</v>
      </c>
      <c r="F43">
        <v>2011</v>
      </c>
      <c r="G43">
        <v>2</v>
      </c>
      <c r="H43">
        <v>11</v>
      </c>
      <c r="I43" t="s">
        <v>2</v>
      </c>
      <c r="J43">
        <v>5.5</v>
      </c>
      <c r="L43">
        <v>-1</v>
      </c>
      <c r="N43">
        <v>2.2999999999999998</v>
      </c>
      <c r="P43">
        <v>15.7</v>
      </c>
      <c r="R43">
        <v>0</v>
      </c>
      <c r="T43">
        <v>0</v>
      </c>
      <c r="V43">
        <v>0</v>
      </c>
      <c r="X43">
        <v>0</v>
      </c>
      <c r="Z43">
        <v>0</v>
      </c>
    </row>
    <row r="44" spans="1:26" x14ac:dyDescent="0.25">
      <c r="A44">
        <v>-124.02</v>
      </c>
      <c r="B44">
        <v>54.03</v>
      </c>
      <c r="C44" t="s">
        <v>1</v>
      </c>
      <c r="D44" t="s">
        <v>0</v>
      </c>
      <c r="E44" s="1">
        <v>40586</v>
      </c>
      <c r="F44">
        <v>2011</v>
      </c>
      <c r="G44">
        <v>2</v>
      </c>
      <c r="H44">
        <v>12</v>
      </c>
      <c r="I44" t="s">
        <v>2</v>
      </c>
      <c r="J44">
        <v>1.5</v>
      </c>
      <c r="L44">
        <v>-7.5</v>
      </c>
      <c r="N44">
        <v>-3</v>
      </c>
      <c r="P44">
        <v>21</v>
      </c>
      <c r="R44">
        <v>0</v>
      </c>
      <c r="T44">
        <v>1.6</v>
      </c>
      <c r="V44">
        <v>0</v>
      </c>
      <c r="W44" t="s">
        <v>3</v>
      </c>
      <c r="X44">
        <v>1.6</v>
      </c>
      <c r="Z44">
        <v>0</v>
      </c>
    </row>
    <row r="45" spans="1:26" x14ac:dyDescent="0.25">
      <c r="A45">
        <v>-124.02</v>
      </c>
      <c r="B45">
        <v>54.03</v>
      </c>
      <c r="C45" t="s">
        <v>1</v>
      </c>
      <c r="D45" t="s">
        <v>0</v>
      </c>
      <c r="E45" s="1">
        <v>40587</v>
      </c>
      <c r="F45">
        <v>2011</v>
      </c>
      <c r="G45">
        <v>2</v>
      </c>
      <c r="H45">
        <v>13</v>
      </c>
      <c r="I45" t="s">
        <v>2</v>
      </c>
      <c r="J45">
        <v>5</v>
      </c>
      <c r="L45">
        <v>-5</v>
      </c>
      <c r="N45">
        <v>0</v>
      </c>
      <c r="P45">
        <v>18</v>
      </c>
      <c r="R45">
        <v>0</v>
      </c>
      <c r="T45">
        <v>0</v>
      </c>
      <c r="V45">
        <v>0</v>
      </c>
      <c r="X45">
        <v>0</v>
      </c>
      <c r="Z45">
        <v>0</v>
      </c>
    </row>
    <row r="46" spans="1:26" x14ac:dyDescent="0.25">
      <c r="A46">
        <v>-124.02</v>
      </c>
      <c r="B46">
        <v>54.03</v>
      </c>
      <c r="C46" t="s">
        <v>1</v>
      </c>
      <c r="D46" t="s">
        <v>0</v>
      </c>
      <c r="E46" s="1">
        <v>40588</v>
      </c>
      <c r="F46">
        <v>2011</v>
      </c>
      <c r="G46">
        <v>2</v>
      </c>
      <c r="H46">
        <v>14</v>
      </c>
      <c r="I46" t="s">
        <v>2</v>
      </c>
      <c r="J46">
        <v>2</v>
      </c>
      <c r="L46">
        <v>-5.5</v>
      </c>
      <c r="N46">
        <v>-1.8</v>
      </c>
      <c r="P46">
        <v>19.8</v>
      </c>
      <c r="R46">
        <v>0</v>
      </c>
      <c r="T46">
        <v>0.1</v>
      </c>
      <c r="V46">
        <v>6</v>
      </c>
      <c r="X46">
        <v>6.1</v>
      </c>
      <c r="Z46">
        <v>0</v>
      </c>
    </row>
    <row r="47" spans="1:26" x14ac:dyDescent="0.25">
      <c r="A47">
        <v>-124.02</v>
      </c>
      <c r="B47">
        <v>54.03</v>
      </c>
      <c r="C47" t="s">
        <v>1</v>
      </c>
      <c r="D47" t="s">
        <v>0</v>
      </c>
      <c r="E47" s="1">
        <v>40589</v>
      </c>
      <c r="F47">
        <v>2011</v>
      </c>
      <c r="G47">
        <v>2</v>
      </c>
      <c r="H47">
        <v>15</v>
      </c>
      <c r="I47" t="s">
        <v>2</v>
      </c>
      <c r="J47">
        <v>-6.5</v>
      </c>
      <c r="L47">
        <v>-10</v>
      </c>
      <c r="N47">
        <v>-8.3000000000000007</v>
      </c>
      <c r="P47">
        <v>26.3</v>
      </c>
      <c r="R47">
        <v>0</v>
      </c>
      <c r="T47">
        <v>0</v>
      </c>
      <c r="V47">
        <v>2.8</v>
      </c>
      <c r="X47">
        <v>2.8</v>
      </c>
      <c r="Z47">
        <v>0</v>
      </c>
    </row>
    <row r="48" spans="1:26" x14ac:dyDescent="0.25">
      <c r="A48">
        <v>-124.02</v>
      </c>
      <c r="B48">
        <v>54.03</v>
      </c>
      <c r="C48" t="s">
        <v>1</v>
      </c>
      <c r="D48" t="s">
        <v>0</v>
      </c>
      <c r="E48" s="1">
        <v>40590</v>
      </c>
      <c r="F48">
        <v>2011</v>
      </c>
      <c r="G48">
        <v>2</v>
      </c>
      <c r="H48">
        <v>16</v>
      </c>
      <c r="I48" t="s">
        <v>2</v>
      </c>
      <c r="J48">
        <v>-9</v>
      </c>
      <c r="L48">
        <v>-20.5</v>
      </c>
      <c r="N48">
        <v>-14.8</v>
      </c>
      <c r="P48">
        <v>32.799999999999997</v>
      </c>
      <c r="R48">
        <v>0</v>
      </c>
      <c r="T48">
        <v>0</v>
      </c>
      <c r="V48">
        <v>0</v>
      </c>
      <c r="X48">
        <v>0</v>
      </c>
      <c r="Z48">
        <v>0</v>
      </c>
    </row>
    <row r="49" spans="1:26" x14ac:dyDescent="0.25">
      <c r="A49">
        <v>-124.02</v>
      </c>
      <c r="B49">
        <v>54.03</v>
      </c>
      <c r="C49" t="s">
        <v>1</v>
      </c>
      <c r="D49" t="s">
        <v>0</v>
      </c>
      <c r="E49" s="1">
        <v>40591</v>
      </c>
      <c r="F49">
        <v>2011</v>
      </c>
      <c r="G49">
        <v>2</v>
      </c>
      <c r="H49">
        <v>17</v>
      </c>
      <c r="I49" t="s">
        <v>2</v>
      </c>
      <c r="J49">
        <v>-13</v>
      </c>
      <c r="L49">
        <v>-21</v>
      </c>
      <c r="N49">
        <v>-17</v>
      </c>
      <c r="P49">
        <v>35</v>
      </c>
      <c r="R49">
        <v>0</v>
      </c>
      <c r="T49">
        <v>0</v>
      </c>
      <c r="V49">
        <v>0</v>
      </c>
      <c r="X49">
        <v>0</v>
      </c>
      <c r="Z49">
        <v>0</v>
      </c>
    </row>
    <row r="50" spans="1:26" x14ac:dyDescent="0.25">
      <c r="A50">
        <v>-124.02</v>
      </c>
      <c r="B50">
        <v>54.03</v>
      </c>
      <c r="C50" t="s">
        <v>1</v>
      </c>
      <c r="D50" t="s">
        <v>0</v>
      </c>
      <c r="E50" s="1">
        <v>40592</v>
      </c>
      <c r="F50">
        <v>2011</v>
      </c>
      <c r="G50">
        <v>2</v>
      </c>
      <c r="H50">
        <v>18</v>
      </c>
      <c r="I50" t="s">
        <v>2</v>
      </c>
      <c r="J50">
        <v>-11</v>
      </c>
      <c r="L50">
        <v>-28</v>
      </c>
      <c r="N50">
        <v>-19.5</v>
      </c>
      <c r="P50">
        <v>37.5</v>
      </c>
      <c r="R50">
        <v>0</v>
      </c>
      <c r="T50">
        <v>0</v>
      </c>
      <c r="V50">
        <v>0</v>
      </c>
      <c r="X50">
        <v>0</v>
      </c>
      <c r="Z50">
        <v>0</v>
      </c>
    </row>
    <row r="51" spans="1:26" x14ac:dyDescent="0.25">
      <c r="A51">
        <v>-124.02</v>
      </c>
      <c r="B51">
        <v>54.03</v>
      </c>
      <c r="C51" t="s">
        <v>1</v>
      </c>
      <c r="D51" t="s">
        <v>0</v>
      </c>
      <c r="E51" s="1">
        <v>40593</v>
      </c>
      <c r="F51">
        <v>2011</v>
      </c>
      <c r="G51">
        <v>2</v>
      </c>
      <c r="H51">
        <v>19</v>
      </c>
      <c r="I51" t="s">
        <v>2</v>
      </c>
      <c r="J51">
        <v>-13</v>
      </c>
      <c r="L51">
        <v>-35</v>
      </c>
      <c r="N51">
        <v>-24</v>
      </c>
      <c r="P51">
        <v>42</v>
      </c>
      <c r="R51">
        <v>0</v>
      </c>
      <c r="T51">
        <v>0</v>
      </c>
      <c r="V51">
        <v>0</v>
      </c>
      <c r="X51">
        <v>0</v>
      </c>
      <c r="Z51">
        <v>0</v>
      </c>
    </row>
    <row r="52" spans="1:26" x14ac:dyDescent="0.25">
      <c r="A52">
        <v>-124.02</v>
      </c>
      <c r="B52">
        <v>54.03</v>
      </c>
      <c r="C52" t="s">
        <v>1</v>
      </c>
      <c r="D52" t="s">
        <v>0</v>
      </c>
      <c r="E52" s="1">
        <v>40594</v>
      </c>
      <c r="F52">
        <v>2011</v>
      </c>
      <c r="G52">
        <v>2</v>
      </c>
      <c r="H52">
        <v>20</v>
      </c>
      <c r="I52" t="s">
        <v>2</v>
      </c>
      <c r="J52">
        <v>-10.5</v>
      </c>
      <c r="L52">
        <v>-23</v>
      </c>
      <c r="N52">
        <v>-16.8</v>
      </c>
      <c r="P52">
        <v>34.799999999999997</v>
      </c>
      <c r="R52">
        <v>0</v>
      </c>
      <c r="T52">
        <v>0</v>
      </c>
      <c r="V52">
        <v>0</v>
      </c>
      <c r="X52">
        <v>0</v>
      </c>
      <c r="Z52">
        <v>0</v>
      </c>
    </row>
    <row r="53" spans="1:26" x14ac:dyDescent="0.25">
      <c r="A53">
        <v>-124.02</v>
      </c>
      <c r="B53">
        <v>54.03</v>
      </c>
      <c r="C53" t="s">
        <v>1</v>
      </c>
      <c r="D53" t="s">
        <v>0</v>
      </c>
      <c r="E53" s="1">
        <v>40595</v>
      </c>
      <c r="F53">
        <v>2011</v>
      </c>
      <c r="G53">
        <v>2</v>
      </c>
      <c r="H53">
        <v>21</v>
      </c>
      <c r="I53" t="s">
        <v>2</v>
      </c>
      <c r="J53">
        <v>0.1</v>
      </c>
      <c r="L53">
        <v>-20.5</v>
      </c>
      <c r="N53">
        <v>-10.199999999999999</v>
      </c>
      <c r="P53">
        <v>28.2</v>
      </c>
      <c r="R53">
        <v>0</v>
      </c>
      <c r="T53">
        <v>0</v>
      </c>
      <c r="V53">
        <v>0</v>
      </c>
      <c r="X53">
        <v>0</v>
      </c>
      <c r="Z53">
        <v>0</v>
      </c>
    </row>
    <row r="54" spans="1:26" x14ac:dyDescent="0.25">
      <c r="A54">
        <v>-124.02</v>
      </c>
      <c r="B54">
        <v>54.03</v>
      </c>
      <c r="C54" t="s">
        <v>1</v>
      </c>
      <c r="D54" t="s">
        <v>0</v>
      </c>
      <c r="E54" s="1">
        <v>40596</v>
      </c>
      <c r="F54">
        <v>2011</v>
      </c>
      <c r="G54">
        <v>2</v>
      </c>
      <c r="H54">
        <v>22</v>
      </c>
      <c r="I54" t="s">
        <v>2</v>
      </c>
      <c r="J54">
        <v>3.5</v>
      </c>
      <c r="L54">
        <v>-16</v>
      </c>
      <c r="N54">
        <v>-6.3</v>
      </c>
      <c r="P54">
        <v>24.3</v>
      </c>
      <c r="R54">
        <v>0</v>
      </c>
      <c r="T54">
        <v>0</v>
      </c>
      <c r="V54">
        <v>0</v>
      </c>
      <c r="X54">
        <v>0</v>
      </c>
      <c r="Z54">
        <v>0</v>
      </c>
    </row>
    <row r="55" spans="1:26" x14ac:dyDescent="0.25">
      <c r="A55">
        <v>-124.02</v>
      </c>
      <c r="B55">
        <v>54.03</v>
      </c>
      <c r="C55" t="s">
        <v>1</v>
      </c>
      <c r="D55" t="s">
        <v>0</v>
      </c>
      <c r="E55" s="1">
        <v>40597</v>
      </c>
      <c r="F55">
        <v>2011</v>
      </c>
      <c r="G55">
        <v>2</v>
      </c>
      <c r="H55">
        <v>23</v>
      </c>
      <c r="I55" t="s">
        <v>2</v>
      </c>
      <c r="J55">
        <v>-12</v>
      </c>
      <c r="L55">
        <v>-18</v>
      </c>
      <c r="N55">
        <v>-15</v>
      </c>
      <c r="P55">
        <v>33</v>
      </c>
      <c r="R55">
        <v>0</v>
      </c>
      <c r="T55">
        <v>0</v>
      </c>
      <c r="V55">
        <v>0</v>
      </c>
      <c r="X55">
        <v>0</v>
      </c>
      <c r="Z55">
        <v>0</v>
      </c>
    </row>
    <row r="56" spans="1:26" x14ac:dyDescent="0.25">
      <c r="A56">
        <v>-124.02</v>
      </c>
      <c r="B56">
        <v>54.03</v>
      </c>
      <c r="C56" t="s">
        <v>1</v>
      </c>
      <c r="D56" t="s">
        <v>0</v>
      </c>
      <c r="E56" s="1">
        <v>40598</v>
      </c>
      <c r="F56">
        <v>2011</v>
      </c>
      <c r="G56">
        <v>2</v>
      </c>
      <c r="H56">
        <v>24</v>
      </c>
      <c r="I56" t="s">
        <v>2</v>
      </c>
      <c r="J56">
        <v>-10.5</v>
      </c>
      <c r="L56">
        <v>-23</v>
      </c>
      <c r="N56">
        <v>-16.8</v>
      </c>
      <c r="P56">
        <v>34.799999999999997</v>
      </c>
      <c r="R56">
        <v>0</v>
      </c>
      <c r="T56">
        <v>0</v>
      </c>
      <c r="V56">
        <v>0</v>
      </c>
      <c r="X56">
        <v>0</v>
      </c>
      <c r="Z56">
        <v>0</v>
      </c>
    </row>
    <row r="57" spans="1:26" x14ac:dyDescent="0.25">
      <c r="A57">
        <v>-124.02</v>
      </c>
      <c r="B57">
        <v>54.03</v>
      </c>
      <c r="C57" t="s">
        <v>1</v>
      </c>
      <c r="D57" t="s">
        <v>0</v>
      </c>
      <c r="E57" s="1">
        <v>40599</v>
      </c>
      <c r="F57">
        <v>2011</v>
      </c>
      <c r="G57">
        <v>2</v>
      </c>
      <c r="H57">
        <v>25</v>
      </c>
      <c r="I57" t="s">
        <v>2</v>
      </c>
      <c r="J57">
        <v>-8</v>
      </c>
      <c r="L57">
        <v>-24</v>
      </c>
      <c r="N57">
        <v>-16</v>
      </c>
      <c r="P57">
        <v>34</v>
      </c>
      <c r="R57">
        <v>0</v>
      </c>
      <c r="T57">
        <v>0</v>
      </c>
      <c r="V57">
        <v>0</v>
      </c>
      <c r="X57">
        <v>0</v>
      </c>
      <c r="Z57">
        <v>0</v>
      </c>
    </row>
    <row r="58" spans="1:26" x14ac:dyDescent="0.25">
      <c r="A58">
        <v>-124.02</v>
      </c>
      <c r="B58">
        <v>54.03</v>
      </c>
      <c r="C58" t="s">
        <v>1</v>
      </c>
      <c r="D58" t="s">
        <v>0</v>
      </c>
      <c r="E58" s="1">
        <v>40600</v>
      </c>
      <c r="F58">
        <v>2011</v>
      </c>
      <c r="G58">
        <v>2</v>
      </c>
      <c r="H58">
        <v>26</v>
      </c>
      <c r="I58" t="s">
        <v>2</v>
      </c>
      <c r="J58">
        <v>-1.5</v>
      </c>
      <c r="L58">
        <v>-11</v>
      </c>
      <c r="N58">
        <v>-6.3</v>
      </c>
      <c r="P58">
        <v>24.3</v>
      </c>
      <c r="R58">
        <v>0</v>
      </c>
      <c r="T58">
        <v>0</v>
      </c>
      <c r="V58">
        <v>6.6</v>
      </c>
      <c r="X58">
        <v>6.6</v>
      </c>
      <c r="Z58">
        <v>0</v>
      </c>
    </row>
    <row r="59" spans="1:26" x14ac:dyDescent="0.25">
      <c r="A59">
        <v>-124.02</v>
      </c>
      <c r="B59">
        <v>54.03</v>
      </c>
      <c r="C59" t="s">
        <v>1</v>
      </c>
      <c r="D59" t="s">
        <v>0</v>
      </c>
      <c r="E59" s="1">
        <v>40601</v>
      </c>
      <c r="F59">
        <v>2011</v>
      </c>
      <c r="G59">
        <v>2</v>
      </c>
      <c r="H59">
        <v>27</v>
      </c>
      <c r="I59" t="s">
        <v>2</v>
      </c>
      <c r="J59">
        <v>-10.5</v>
      </c>
      <c r="L59">
        <v>-15</v>
      </c>
      <c r="N59">
        <v>-12.8</v>
      </c>
      <c r="P59">
        <v>30.8</v>
      </c>
      <c r="R59">
        <v>0</v>
      </c>
      <c r="T59">
        <v>0</v>
      </c>
      <c r="V59">
        <v>2.9</v>
      </c>
      <c r="X59">
        <v>2.9</v>
      </c>
      <c r="Z59">
        <v>0</v>
      </c>
    </row>
    <row r="60" spans="1:26" x14ac:dyDescent="0.25">
      <c r="A60">
        <v>-124.02</v>
      </c>
      <c r="B60">
        <v>54.03</v>
      </c>
      <c r="C60" t="s">
        <v>1</v>
      </c>
      <c r="D60" t="s">
        <v>0</v>
      </c>
      <c r="E60" s="1">
        <v>40602</v>
      </c>
      <c r="F60">
        <v>2011</v>
      </c>
      <c r="G60">
        <v>2</v>
      </c>
      <c r="H60">
        <v>28</v>
      </c>
      <c r="I60" t="s">
        <v>2</v>
      </c>
      <c r="J60">
        <v>-16</v>
      </c>
      <c r="L60">
        <v>-23</v>
      </c>
      <c r="N60">
        <v>-19.5</v>
      </c>
      <c r="P60">
        <v>37.5</v>
      </c>
      <c r="R60">
        <v>0</v>
      </c>
      <c r="T60">
        <v>0</v>
      </c>
      <c r="V60">
        <v>0</v>
      </c>
      <c r="X60">
        <v>0</v>
      </c>
      <c r="Z60">
        <v>0</v>
      </c>
    </row>
    <row r="61" spans="1:26" x14ac:dyDescent="0.25">
      <c r="A61">
        <v>-124.02</v>
      </c>
      <c r="B61">
        <v>54.03</v>
      </c>
      <c r="C61" t="s">
        <v>1</v>
      </c>
      <c r="D61" t="s">
        <v>0</v>
      </c>
      <c r="E61" s="1">
        <v>40603</v>
      </c>
      <c r="F61">
        <v>2011</v>
      </c>
      <c r="G61">
        <v>3</v>
      </c>
      <c r="H61">
        <v>1</v>
      </c>
      <c r="I61" t="s">
        <v>2</v>
      </c>
      <c r="J61">
        <v>-15</v>
      </c>
      <c r="L61">
        <v>-27</v>
      </c>
      <c r="N61">
        <v>-21</v>
      </c>
      <c r="P61">
        <v>39</v>
      </c>
      <c r="R61">
        <v>0</v>
      </c>
      <c r="T61">
        <v>0</v>
      </c>
      <c r="V61">
        <v>3</v>
      </c>
      <c r="X61">
        <v>3</v>
      </c>
      <c r="Z61">
        <v>0</v>
      </c>
    </row>
    <row r="62" spans="1:26" x14ac:dyDescent="0.25">
      <c r="A62">
        <v>-124.02</v>
      </c>
      <c r="B62">
        <v>54.03</v>
      </c>
      <c r="C62" t="s">
        <v>1</v>
      </c>
      <c r="D62" t="s">
        <v>0</v>
      </c>
      <c r="E62" s="1">
        <v>40604</v>
      </c>
      <c r="F62">
        <v>2011</v>
      </c>
      <c r="G62">
        <v>3</v>
      </c>
      <c r="H62">
        <v>2</v>
      </c>
      <c r="I62" t="s">
        <v>2</v>
      </c>
      <c r="J62">
        <v>-13</v>
      </c>
      <c r="L62">
        <v>-24.5</v>
      </c>
      <c r="N62">
        <v>-18.8</v>
      </c>
      <c r="P62">
        <v>36.799999999999997</v>
      </c>
      <c r="R62">
        <v>0</v>
      </c>
      <c r="T62">
        <v>0</v>
      </c>
      <c r="V62">
        <v>7</v>
      </c>
      <c r="X62">
        <v>7</v>
      </c>
      <c r="Z62">
        <v>0</v>
      </c>
    </row>
    <row r="63" spans="1:26" x14ac:dyDescent="0.25">
      <c r="A63">
        <v>-124.02</v>
      </c>
      <c r="B63">
        <v>54.03</v>
      </c>
      <c r="C63" t="s">
        <v>1</v>
      </c>
      <c r="D63" t="s">
        <v>0</v>
      </c>
      <c r="E63" s="1">
        <v>40605</v>
      </c>
      <c r="F63">
        <v>2011</v>
      </c>
      <c r="G63">
        <v>3</v>
      </c>
      <c r="H63">
        <v>3</v>
      </c>
      <c r="I63" t="s">
        <v>2</v>
      </c>
      <c r="J63">
        <v>-11.5</v>
      </c>
      <c r="L63">
        <v>-25</v>
      </c>
      <c r="N63">
        <v>-18.3</v>
      </c>
      <c r="P63">
        <v>36.299999999999997</v>
      </c>
      <c r="R63">
        <v>0</v>
      </c>
      <c r="T63">
        <v>0</v>
      </c>
      <c r="V63">
        <v>0</v>
      </c>
      <c r="W63" t="s">
        <v>3</v>
      </c>
      <c r="X63">
        <v>0</v>
      </c>
      <c r="Y63" t="s">
        <v>3</v>
      </c>
      <c r="Z63">
        <v>0</v>
      </c>
    </row>
    <row r="64" spans="1:26" x14ac:dyDescent="0.25">
      <c r="A64">
        <v>-124.02</v>
      </c>
      <c r="B64">
        <v>54.03</v>
      </c>
      <c r="C64" t="s">
        <v>1</v>
      </c>
      <c r="D64" t="s">
        <v>0</v>
      </c>
      <c r="E64" s="1">
        <v>40606</v>
      </c>
      <c r="F64">
        <v>2011</v>
      </c>
      <c r="G64">
        <v>3</v>
      </c>
      <c r="H64">
        <v>4</v>
      </c>
      <c r="I64" t="s">
        <v>2</v>
      </c>
      <c r="J64">
        <v>-4.5</v>
      </c>
      <c r="L64">
        <v>-20</v>
      </c>
      <c r="N64">
        <v>-12.3</v>
      </c>
      <c r="P64">
        <v>30.3</v>
      </c>
      <c r="R64">
        <v>0</v>
      </c>
      <c r="T64">
        <v>0</v>
      </c>
      <c r="V64">
        <v>4</v>
      </c>
      <c r="X64">
        <v>4</v>
      </c>
      <c r="Z64">
        <v>0</v>
      </c>
    </row>
    <row r="65" spans="1:26" x14ac:dyDescent="0.25">
      <c r="A65">
        <v>-124.02</v>
      </c>
      <c r="B65">
        <v>54.03</v>
      </c>
      <c r="C65" t="s">
        <v>1</v>
      </c>
      <c r="D65" t="s">
        <v>0</v>
      </c>
      <c r="E65" s="1">
        <v>40607</v>
      </c>
      <c r="F65">
        <v>2011</v>
      </c>
      <c r="G65">
        <v>3</v>
      </c>
      <c r="H65">
        <v>5</v>
      </c>
      <c r="I65" t="s">
        <v>2</v>
      </c>
      <c r="J65">
        <v>-4</v>
      </c>
      <c r="L65">
        <v>-10</v>
      </c>
      <c r="N65">
        <v>-7</v>
      </c>
      <c r="P65">
        <v>25</v>
      </c>
      <c r="R65">
        <v>0</v>
      </c>
      <c r="T65">
        <v>0</v>
      </c>
      <c r="V65">
        <v>0</v>
      </c>
      <c r="X65">
        <v>0</v>
      </c>
      <c r="Z65">
        <v>0</v>
      </c>
    </row>
    <row r="66" spans="1:26" x14ac:dyDescent="0.25">
      <c r="A66">
        <v>-124.02</v>
      </c>
      <c r="B66">
        <v>54.03</v>
      </c>
      <c r="C66" t="s">
        <v>1</v>
      </c>
      <c r="D66" t="s">
        <v>0</v>
      </c>
      <c r="E66" s="1">
        <v>40608</v>
      </c>
      <c r="F66">
        <v>2011</v>
      </c>
      <c r="G66">
        <v>3</v>
      </c>
      <c r="H66">
        <v>6</v>
      </c>
      <c r="I66" t="s">
        <v>2</v>
      </c>
      <c r="J66">
        <v>-3.5</v>
      </c>
      <c r="L66">
        <v>-20</v>
      </c>
      <c r="N66">
        <v>-11.8</v>
      </c>
      <c r="P66">
        <v>29.8</v>
      </c>
      <c r="R66">
        <v>0</v>
      </c>
      <c r="T66">
        <v>0</v>
      </c>
      <c r="V66">
        <v>0</v>
      </c>
      <c r="X66">
        <v>0</v>
      </c>
      <c r="Z66">
        <v>0</v>
      </c>
    </row>
    <row r="67" spans="1:26" x14ac:dyDescent="0.25">
      <c r="A67">
        <v>-124.02</v>
      </c>
      <c r="B67">
        <v>54.03</v>
      </c>
      <c r="C67" t="s">
        <v>1</v>
      </c>
      <c r="D67" t="s">
        <v>0</v>
      </c>
      <c r="E67" s="1">
        <v>40609</v>
      </c>
      <c r="F67">
        <v>2011</v>
      </c>
      <c r="G67">
        <v>3</v>
      </c>
      <c r="H67">
        <v>7</v>
      </c>
      <c r="I67" t="s">
        <v>2</v>
      </c>
      <c r="J67">
        <v>-1</v>
      </c>
      <c r="L67">
        <v>-22.5</v>
      </c>
      <c r="N67">
        <v>-11.8</v>
      </c>
      <c r="P67">
        <v>29.8</v>
      </c>
      <c r="R67">
        <v>0</v>
      </c>
      <c r="T67">
        <v>0</v>
      </c>
      <c r="V67">
        <v>0</v>
      </c>
      <c r="X67">
        <v>0</v>
      </c>
      <c r="Z67">
        <v>0</v>
      </c>
    </row>
    <row r="68" spans="1:26" x14ac:dyDescent="0.25">
      <c r="A68">
        <v>-124.02</v>
      </c>
      <c r="B68">
        <v>54.03</v>
      </c>
      <c r="C68" t="s">
        <v>1</v>
      </c>
      <c r="D68" t="s">
        <v>0</v>
      </c>
      <c r="E68" s="1">
        <v>40610</v>
      </c>
      <c r="F68">
        <v>2011</v>
      </c>
      <c r="G68">
        <v>3</v>
      </c>
      <c r="H68">
        <v>8</v>
      </c>
      <c r="I68" t="s">
        <v>2</v>
      </c>
      <c r="J68">
        <v>1.5</v>
      </c>
      <c r="L68">
        <v>-19</v>
      </c>
      <c r="N68">
        <v>-8.8000000000000007</v>
      </c>
      <c r="P68">
        <v>26.8</v>
      </c>
      <c r="R68">
        <v>0</v>
      </c>
      <c r="T68">
        <v>0</v>
      </c>
      <c r="V68">
        <v>1</v>
      </c>
      <c r="X68">
        <v>1</v>
      </c>
      <c r="Z68">
        <v>0</v>
      </c>
    </row>
    <row r="69" spans="1:26" x14ac:dyDescent="0.25">
      <c r="A69">
        <v>-124.02</v>
      </c>
      <c r="B69">
        <v>54.03</v>
      </c>
      <c r="C69" t="s">
        <v>1</v>
      </c>
      <c r="D69" t="s">
        <v>0</v>
      </c>
      <c r="E69" s="1">
        <v>40611</v>
      </c>
      <c r="F69">
        <v>2011</v>
      </c>
      <c r="G69">
        <v>3</v>
      </c>
      <c r="H69">
        <v>9</v>
      </c>
      <c r="I69" t="s">
        <v>2</v>
      </c>
      <c r="J69">
        <v>1</v>
      </c>
      <c r="L69">
        <v>-14</v>
      </c>
      <c r="N69">
        <v>-6.5</v>
      </c>
      <c r="P69">
        <v>24.5</v>
      </c>
      <c r="R69">
        <v>0</v>
      </c>
      <c r="T69">
        <v>0</v>
      </c>
      <c r="V69">
        <v>2</v>
      </c>
      <c r="X69">
        <v>2</v>
      </c>
      <c r="Z69">
        <v>0</v>
      </c>
    </row>
    <row r="70" spans="1:26" x14ac:dyDescent="0.25">
      <c r="A70">
        <v>-124.02</v>
      </c>
      <c r="B70">
        <v>54.03</v>
      </c>
      <c r="C70" t="s">
        <v>1</v>
      </c>
      <c r="D70" t="s">
        <v>0</v>
      </c>
      <c r="E70" s="1">
        <v>40612</v>
      </c>
      <c r="F70">
        <v>2011</v>
      </c>
      <c r="G70">
        <v>3</v>
      </c>
      <c r="H70">
        <v>10</v>
      </c>
      <c r="I70" t="s">
        <v>2</v>
      </c>
      <c r="J70">
        <v>-2.5</v>
      </c>
      <c r="L70">
        <v>-9.5</v>
      </c>
      <c r="N70">
        <v>-6</v>
      </c>
      <c r="P70">
        <v>24</v>
      </c>
      <c r="R70">
        <v>0</v>
      </c>
      <c r="T70">
        <v>0</v>
      </c>
      <c r="V70">
        <v>0</v>
      </c>
      <c r="X70">
        <v>0</v>
      </c>
      <c r="Z70">
        <v>0</v>
      </c>
    </row>
    <row r="71" spans="1:26" x14ac:dyDescent="0.25">
      <c r="A71">
        <v>-124.02</v>
      </c>
      <c r="B71">
        <v>54.03</v>
      </c>
      <c r="C71" t="s">
        <v>1</v>
      </c>
      <c r="D71" t="s">
        <v>0</v>
      </c>
      <c r="E71" s="1">
        <v>40613</v>
      </c>
      <c r="F71">
        <v>2011</v>
      </c>
      <c r="G71">
        <v>3</v>
      </c>
      <c r="H71">
        <v>11</v>
      </c>
      <c r="I71" t="s">
        <v>2</v>
      </c>
      <c r="J71">
        <v>-0.5</v>
      </c>
      <c r="L71">
        <v>-11.5</v>
      </c>
      <c r="N71">
        <v>-6</v>
      </c>
      <c r="P71">
        <v>24</v>
      </c>
      <c r="R71">
        <v>0</v>
      </c>
      <c r="T71">
        <v>0</v>
      </c>
      <c r="V71">
        <v>0</v>
      </c>
      <c r="X71">
        <v>0</v>
      </c>
      <c r="Z71">
        <v>0</v>
      </c>
    </row>
    <row r="72" spans="1:26" x14ac:dyDescent="0.25">
      <c r="A72">
        <v>-124.02</v>
      </c>
      <c r="B72">
        <v>54.03</v>
      </c>
      <c r="C72" t="s">
        <v>1</v>
      </c>
      <c r="D72" t="s">
        <v>0</v>
      </c>
      <c r="E72" s="1">
        <v>40614</v>
      </c>
      <c r="F72">
        <v>2011</v>
      </c>
      <c r="G72">
        <v>3</v>
      </c>
      <c r="H72">
        <v>12</v>
      </c>
      <c r="I72" t="s">
        <v>2</v>
      </c>
      <c r="J72">
        <v>9.5</v>
      </c>
      <c r="L72">
        <v>-2</v>
      </c>
      <c r="N72">
        <v>3.8</v>
      </c>
      <c r="P72">
        <v>14.2</v>
      </c>
      <c r="R72">
        <v>0</v>
      </c>
      <c r="T72">
        <v>0</v>
      </c>
      <c r="V72">
        <v>0</v>
      </c>
      <c r="X72">
        <v>0</v>
      </c>
      <c r="Z72">
        <v>0</v>
      </c>
    </row>
    <row r="73" spans="1:26" x14ac:dyDescent="0.25">
      <c r="A73">
        <v>-124.02</v>
      </c>
      <c r="B73">
        <v>54.03</v>
      </c>
      <c r="C73" t="s">
        <v>1</v>
      </c>
      <c r="D73" t="s">
        <v>0</v>
      </c>
      <c r="E73" s="1">
        <v>40615</v>
      </c>
      <c r="F73">
        <v>2011</v>
      </c>
      <c r="G73">
        <v>3</v>
      </c>
      <c r="H73">
        <v>13</v>
      </c>
      <c r="I73" t="s">
        <v>2</v>
      </c>
      <c r="J73">
        <v>5</v>
      </c>
      <c r="L73">
        <v>-5</v>
      </c>
      <c r="N73">
        <v>0</v>
      </c>
      <c r="P73">
        <v>18</v>
      </c>
      <c r="R73">
        <v>0</v>
      </c>
      <c r="T73">
        <v>0</v>
      </c>
      <c r="U73" t="s">
        <v>3</v>
      </c>
      <c r="V73">
        <v>0</v>
      </c>
      <c r="X73">
        <v>0</v>
      </c>
      <c r="Y73" t="s">
        <v>3</v>
      </c>
      <c r="Z73">
        <v>0</v>
      </c>
    </row>
    <row r="74" spans="1:26" x14ac:dyDescent="0.25">
      <c r="A74">
        <v>-124.02</v>
      </c>
      <c r="B74">
        <v>54.03</v>
      </c>
      <c r="C74" t="s">
        <v>1</v>
      </c>
      <c r="D74" t="s">
        <v>0</v>
      </c>
      <c r="E74" s="1">
        <v>40616</v>
      </c>
      <c r="F74">
        <v>2011</v>
      </c>
      <c r="G74">
        <v>3</v>
      </c>
      <c r="H74">
        <v>14</v>
      </c>
      <c r="I74" t="s">
        <v>2</v>
      </c>
      <c r="J74">
        <v>8.5</v>
      </c>
      <c r="L74">
        <v>3</v>
      </c>
      <c r="N74">
        <v>5.8</v>
      </c>
      <c r="P74">
        <v>12.2</v>
      </c>
      <c r="R74">
        <v>0</v>
      </c>
      <c r="T74">
        <v>0</v>
      </c>
      <c r="V74">
        <v>0</v>
      </c>
      <c r="X74">
        <v>0</v>
      </c>
      <c r="Z74">
        <v>0</v>
      </c>
    </row>
    <row r="75" spans="1:26" x14ac:dyDescent="0.25">
      <c r="A75">
        <v>-124.02</v>
      </c>
      <c r="B75">
        <v>54.03</v>
      </c>
      <c r="C75" t="s">
        <v>1</v>
      </c>
      <c r="D75" t="s">
        <v>0</v>
      </c>
      <c r="E75" s="1">
        <v>40617</v>
      </c>
      <c r="F75">
        <v>2011</v>
      </c>
      <c r="G75">
        <v>3</v>
      </c>
      <c r="H75">
        <v>15</v>
      </c>
      <c r="I75" t="s">
        <v>2</v>
      </c>
      <c r="J75">
        <v>11</v>
      </c>
      <c r="L75">
        <v>1</v>
      </c>
      <c r="N75">
        <v>6</v>
      </c>
      <c r="P75">
        <v>12</v>
      </c>
      <c r="R75">
        <v>0</v>
      </c>
      <c r="T75">
        <v>0</v>
      </c>
      <c r="V75">
        <v>0</v>
      </c>
      <c r="X75">
        <v>0</v>
      </c>
      <c r="Z75">
        <v>0</v>
      </c>
    </row>
    <row r="76" spans="1:26" x14ac:dyDescent="0.25">
      <c r="A76">
        <v>-124.02</v>
      </c>
      <c r="B76">
        <v>54.03</v>
      </c>
      <c r="C76" t="s">
        <v>1</v>
      </c>
      <c r="D76" t="s">
        <v>0</v>
      </c>
      <c r="E76" s="1">
        <v>40618</v>
      </c>
      <c r="F76">
        <v>2011</v>
      </c>
      <c r="G76">
        <v>3</v>
      </c>
      <c r="H76">
        <v>16</v>
      </c>
      <c r="I76" t="s">
        <v>2</v>
      </c>
      <c r="J76">
        <v>9.5</v>
      </c>
      <c r="L76">
        <v>-4</v>
      </c>
      <c r="N76">
        <v>2.8</v>
      </c>
      <c r="P76">
        <v>15.2</v>
      </c>
      <c r="R76">
        <v>0</v>
      </c>
      <c r="T76">
        <v>0</v>
      </c>
      <c r="V76">
        <v>0</v>
      </c>
      <c r="X76">
        <v>0</v>
      </c>
      <c r="Z76">
        <v>0</v>
      </c>
    </row>
    <row r="77" spans="1:26" x14ac:dyDescent="0.25">
      <c r="A77">
        <v>-124.02</v>
      </c>
      <c r="B77">
        <v>54.03</v>
      </c>
      <c r="C77" t="s">
        <v>1</v>
      </c>
      <c r="D77" t="s">
        <v>0</v>
      </c>
      <c r="E77" s="1">
        <v>40619</v>
      </c>
      <c r="F77">
        <v>2011</v>
      </c>
      <c r="G77">
        <v>3</v>
      </c>
      <c r="H77">
        <v>17</v>
      </c>
      <c r="I77" t="s">
        <v>2</v>
      </c>
      <c r="J77">
        <v>8</v>
      </c>
      <c r="L77">
        <v>-6</v>
      </c>
      <c r="N77">
        <v>1</v>
      </c>
      <c r="P77">
        <v>17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6" x14ac:dyDescent="0.25">
      <c r="A78">
        <v>-124.02</v>
      </c>
      <c r="B78">
        <v>54.03</v>
      </c>
      <c r="C78" t="s">
        <v>1</v>
      </c>
      <c r="D78" t="s">
        <v>0</v>
      </c>
      <c r="E78" s="1">
        <v>40620</v>
      </c>
      <c r="F78">
        <v>2011</v>
      </c>
      <c r="G78">
        <v>3</v>
      </c>
      <c r="H78">
        <v>18</v>
      </c>
      <c r="I78" t="s">
        <v>2</v>
      </c>
      <c r="J78">
        <v>8.5</v>
      </c>
      <c r="L78">
        <v>-12</v>
      </c>
      <c r="N78">
        <v>-1.8</v>
      </c>
      <c r="P78">
        <v>19.8</v>
      </c>
      <c r="R78">
        <v>0</v>
      </c>
      <c r="T78">
        <v>0</v>
      </c>
      <c r="V78">
        <v>0</v>
      </c>
      <c r="X78">
        <v>0</v>
      </c>
      <c r="Z78">
        <v>0</v>
      </c>
    </row>
    <row r="79" spans="1:26" x14ac:dyDescent="0.25">
      <c r="A79">
        <v>-124.02</v>
      </c>
      <c r="B79">
        <v>54.03</v>
      </c>
      <c r="C79" t="s">
        <v>1</v>
      </c>
      <c r="D79" t="s">
        <v>0</v>
      </c>
      <c r="E79" s="1">
        <v>40621</v>
      </c>
      <c r="F79">
        <v>2011</v>
      </c>
      <c r="G79">
        <v>3</v>
      </c>
      <c r="H79">
        <v>19</v>
      </c>
      <c r="I79" t="s">
        <v>2</v>
      </c>
      <c r="J79">
        <v>7.5</v>
      </c>
      <c r="L79">
        <v>-8</v>
      </c>
      <c r="N79">
        <v>-0.3</v>
      </c>
      <c r="P79">
        <v>18.3</v>
      </c>
      <c r="R79">
        <v>0</v>
      </c>
      <c r="T79">
        <v>0</v>
      </c>
      <c r="V79">
        <v>0</v>
      </c>
      <c r="X79">
        <v>0</v>
      </c>
      <c r="Z79">
        <v>0</v>
      </c>
    </row>
    <row r="80" spans="1:26" x14ac:dyDescent="0.25">
      <c r="A80">
        <v>-124.02</v>
      </c>
      <c r="B80">
        <v>54.03</v>
      </c>
      <c r="C80" t="s">
        <v>1</v>
      </c>
      <c r="D80" t="s">
        <v>0</v>
      </c>
      <c r="E80" s="1">
        <v>40622</v>
      </c>
      <c r="F80">
        <v>2011</v>
      </c>
      <c r="G80">
        <v>3</v>
      </c>
      <c r="H80">
        <v>20</v>
      </c>
      <c r="I80" t="s">
        <v>2</v>
      </c>
      <c r="J80">
        <v>2</v>
      </c>
      <c r="L80">
        <v>-4</v>
      </c>
      <c r="N80">
        <v>-1</v>
      </c>
      <c r="P80">
        <v>19</v>
      </c>
      <c r="R80">
        <v>0</v>
      </c>
      <c r="T80">
        <v>0.1</v>
      </c>
      <c r="V80">
        <v>0</v>
      </c>
      <c r="X80">
        <v>0.1</v>
      </c>
      <c r="Z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40623</v>
      </c>
      <c r="F81">
        <v>2011</v>
      </c>
      <c r="G81">
        <v>3</v>
      </c>
      <c r="H81">
        <v>21</v>
      </c>
      <c r="I81" t="s">
        <v>2</v>
      </c>
      <c r="J81">
        <v>5</v>
      </c>
      <c r="L81">
        <v>-5</v>
      </c>
      <c r="N81">
        <v>0</v>
      </c>
      <c r="P81">
        <v>18</v>
      </c>
      <c r="R81">
        <v>0</v>
      </c>
      <c r="T81">
        <v>0</v>
      </c>
      <c r="V81">
        <v>0</v>
      </c>
      <c r="X81">
        <v>0</v>
      </c>
      <c r="Z81">
        <v>0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40624</v>
      </c>
      <c r="F82">
        <v>2011</v>
      </c>
      <c r="G82">
        <v>3</v>
      </c>
      <c r="H82">
        <v>22</v>
      </c>
      <c r="I82" t="s">
        <v>2</v>
      </c>
      <c r="J82">
        <v>7</v>
      </c>
      <c r="L82">
        <v>-8.5</v>
      </c>
      <c r="N82">
        <v>-0.8</v>
      </c>
      <c r="P82">
        <v>18.8</v>
      </c>
      <c r="R82">
        <v>0</v>
      </c>
      <c r="T82">
        <v>0</v>
      </c>
      <c r="V82">
        <v>0</v>
      </c>
      <c r="X82">
        <v>0</v>
      </c>
      <c r="Z82">
        <v>0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40625</v>
      </c>
      <c r="F83">
        <v>2011</v>
      </c>
      <c r="G83">
        <v>3</v>
      </c>
      <c r="H83">
        <v>23</v>
      </c>
      <c r="I83" t="s">
        <v>2</v>
      </c>
      <c r="J83">
        <v>9</v>
      </c>
      <c r="L83">
        <v>-7</v>
      </c>
      <c r="N83">
        <v>1</v>
      </c>
      <c r="P83">
        <v>17</v>
      </c>
      <c r="R83">
        <v>0</v>
      </c>
      <c r="T83">
        <v>0</v>
      </c>
      <c r="V83">
        <v>0</v>
      </c>
      <c r="X83">
        <v>0</v>
      </c>
      <c r="Z83">
        <v>0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40626</v>
      </c>
      <c r="F84">
        <v>2011</v>
      </c>
      <c r="G84">
        <v>3</v>
      </c>
      <c r="H84">
        <v>24</v>
      </c>
      <c r="I84" t="s">
        <v>2</v>
      </c>
      <c r="J84">
        <v>9.5</v>
      </c>
      <c r="L84">
        <v>-8</v>
      </c>
      <c r="N84">
        <v>0.8</v>
      </c>
      <c r="P84">
        <v>17.2</v>
      </c>
      <c r="R84">
        <v>0</v>
      </c>
      <c r="T84">
        <v>0</v>
      </c>
      <c r="V84">
        <v>0</v>
      </c>
      <c r="X84">
        <v>0</v>
      </c>
      <c r="Z84">
        <v>0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40627</v>
      </c>
      <c r="F85">
        <v>2011</v>
      </c>
      <c r="G85">
        <v>3</v>
      </c>
      <c r="H85">
        <v>25</v>
      </c>
      <c r="I85" t="s">
        <v>2</v>
      </c>
      <c r="J85">
        <v>7</v>
      </c>
      <c r="L85">
        <v>-7</v>
      </c>
      <c r="N85">
        <v>0</v>
      </c>
      <c r="P85">
        <v>18</v>
      </c>
      <c r="R85">
        <v>0</v>
      </c>
      <c r="T85">
        <v>0</v>
      </c>
      <c r="V85">
        <v>0</v>
      </c>
      <c r="X85">
        <v>0</v>
      </c>
      <c r="Z85">
        <v>0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40628</v>
      </c>
      <c r="F86">
        <v>2011</v>
      </c>
      <c r="G86">
        <v>3</v>
      </c>
      <c r="H86">
        <v>26</v>
      </c>
      <c r="I86" t="s">
        <v>2</v>
      </c>
      <c r="J86">
        <v>9.5</v>
      </c>
      <c r="L86">
        <v>-3.5</v>
      </c>
      <c r="N86">
        <v>3</v>
      </c>
      <c r="P86">
        <v>15</v>
      </c>
      <c r="R86">
        <v>0</v>
      </c>
      <c r="T86">
        <v>0</v>
      </c>
      <c r="V86">
        <v>0</v>
      </c>
      <c r="X86">
        <v>0</v>
      </c>
      <c r="Z86">
        <v>0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40629</v>
      </c>
      <c r="F87">
        <v>2011</v>
      </c>
      <c r="G87">
        <v>3</v>
      </c>
      <c r="H87">
        <v>27</v>
      </c>
      <c r="I87" t="s">
        <v>2</v>
      </c>
      <c r="J87">
        <v>13</v>
      </c>
      <c r="L87">
        <v>-6</v>
      </c>
      <c r="N87">
        <v>3.5</v>
      </c>
      <c r="P87">
        <v>14.5</v>
      </c>
      <c r="R87">
        <v>0</v>
      </c>
      <c r="T87">
        <v>0</v>
      </c>
      <c r="V87">
        <v>0</v>
      </c>
      <c r="X87">
        <v>0</v>
      </c>
      <c r="Z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40630</v>
      </c>
      <c r="F88">
        <v>2011</v>
      </c>
      <c r="G88">
        <v>3</v>
      </c>
      <c r="H88">
        <v>28</v>
      </c>
      <c r="I88" t="s">
        <v>2</v>
      </c>
      <c r="J88">
        <v>11.5</v>
      </c>
      <c r="L88">
        <v>-6</v>
      </c>
      <c r="N88">
        <v>2.8</v>
      </c>
      <c r="P88">
        <v>15.2</v>
      </c>
      <c r="R88">
        <v>0</v>
      </c>
      <c r="T88">
        <v>0</v>
      </c>
      <c r="V88">
        <v>0</v>
      </c>
      <c r="X88">
        <v>0</v>
      </c>
      <c r="Z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40631</v>
      </c>
      <c r="F89">
        <v>2011</v>
      </c>
      <c r="G89">
        <v>3</v>
      </c>
      <c r="H89">
        <v>29</v>
      </c>
      <c r="I89" t="s">
        <v>2</v>
      </c>
      <c r="J89">
        <v>10</v>
      </c>
      <c r="L89">
        <v>-1</v>
      </c>
      <c r="N89">
        <v>4.5</v>
      </c>
      <c r="P89">
        <v>13.5</v>
      </c>
      <c r="R89">
        <v>0</v>
      </c>
      <c r="T89">
        <v>0</v>
      </c>
      <c r="U89" t="s">
        <v>3</v>
      </c>
      <c r="V89">
        <v>0</v>
      </c>
      <c r="X89">
        <v>0</v>
      </c>
      <c r="Y89" t="s">
        <v>3</v>
      </c>
      <c r="Z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40632</v>
      </c>
      <c r="F90">
        <v>2011</v>
      </c>
      <c r="G90">
        <v>3</v>
      </c>
      <c r="H90">
        <v>30</v>
      </c>
      <c r="I90" t="s">
        <v>2</v>
      </c>
      <c r="J90">
        <v>11</v>
      </c>
      <c r="L90">
        <v>2</v>
      </c>
      <c r="N90">
        <v>6.5</v>
      </c>
      <c r="P90">
        <v>11.5</v>
      </c>
      <c r="R90">
        <v>0</v>
      </c>
      <c r="T90">
        <v>0</v>
      </c>
      <c r="V90">
        <v>0</v>
      </c>
      <c r="X90">
        <v>0</v>
      </c>
      <c r="Z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40633</v>
      </c>
      <c r="F91">
        <v>2011</v>
      </c>
      <c r="G91">
        <v>3</v>
      </c>
      <c r="H91">
        <v>31</v>
      </c>
      <c r="I91" t="s">
        <v>2</v>
      </c>
      <c r="J91">
        <v>10.5</v>
      </c>
      <c r="L91">
        <v>1</v>
      </c>
      <c r="N91">
        <v>5.8</v>
      </c>
      <c r="P91">
        <v>12.2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40634</v>
      </c>
      <c r="F92">
        <v>2011</v>
      </c>
      <c r="G92">
        <v>4</v>
      </c>
      <c r="H92">
        <v>1</v>
      </c>
      <c r="I92" t="s">
        <v>2</v>
      </c>
      <c r="J92">
        <v>9.5</v>
      </c>
      <c r="L92">
        <v>-5</v>
      </c>
      <c r="N92">
        <v>2.2999999999999998</v>
      </c>
      <c r="P92">
        <v>15.7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40635</v>
      </c>
      <c r="F93">
        <v>2011</v>
      </c>
      <c r="G93">
        <v>4</v>
      </c>
      <c r="H93">
        <v>2</v>
      </c>
      <c r="I93" t="s">
        <v>2</v>
      </c>
      <c r="J93">
        <v>11.5</v>
      </c>
      <c r="L93">
        <v>-7</v>
      </c>
      <c r="N93">
        <v>2.2999999999999998</v>
      </c>
      <c r="P93">
        <v>15.7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40636</v>
      </c>
      <c r="F94">
        <v>2011</v>
      </c>
      <c r="G94">
        <v>4</v>
      </c>
      <c r="H94">
        <v>3</v>
      </c>
      <c r="I94" t="s">
        <v>2</v>
      </c>
      <c r="J94">
        <v>10</v>
      </c>
      <c r="L94">
        <v>-8</v>
      </c>
      <c r="N94">
        <v>1</v>
      </c>
      <c r="P94">
        <v>17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40637</v>
      </c>
      <c r="F95">
        <v>2011</v>
      </c>
      <c r="G95">
        <v>4</v>
      </c>
      <c r="H95">
        <v>4</v>
      </c>
      <c r="I95" t="s">
        <v>2</v>
      </c>
      <c r="J95">
        <v>10.5</v>
      </c>
      <c r="L95">
        <v>-3</v>
      </c>
      <c r="N95">
        <v>3.8</v>
      </c>
      <c r="P95">
        <v>14.2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40638</v>
      </c>
      <c r="F96">
        <v>2011</v>
      </c>
      <c r="G96">
        <v>4</v>
      </c>
      <c r="H96">
        <v>5</v>
      </c>
      <c r="I96" t="s">
        <v>2</v>
      </c>
      <c r="J96">
        <v>8</v>
      </c>
      <c r="L96">
        <v>-3</v>
      </c>
      <c r="N96">
        <v>2.5</v>
      </c>
      <c r="P96">
        <v>15.5</v>
      </c>
      <c r="R96">
        <v>0</v>
      </c>
      <c r="T96">
        <v>0</v>
      </c>
      <c r="V96">
        <v>0</v>
      </c>
      <c r="X96">
        <v>0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40639</v>
      </c>
      <c r="F97">
        <v>2011</v>
      </c>
      <c r="G97">
        <v>4</v>
      </c>
      <c r="H97">
        <v>6</v>
      </c>
      <c r="I97" t="s">
        <v>2</v>
      </c>
      <c r="J97">
        <v>9</v>
      </c>
      <c r="L97">
        <v>-6</v>
      </c>
      <c r="N97">
        <v>1.5</v>
      </c>
      <c r="P97">
        <v>16.5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40640</v>
      </c>
      <c r="F98">
        <v>2011</v>
      </c>
      <c r="G98">
        <v>4</v>
      </c>
      <c r="H98">
        <v>7</v>
      </c>
      <c r="I98" t="s">
        <v>2</v>
      </c>
      <c r="J98">
        <v>10</v>
      </c>
      <c r="L98">
        <v>-7</v>
      </c>
      <c r="N98">
        <v>1.5</v>
      </c>
      <c r="P98">
        <v>16.5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40641</v>
      </c>
      <c r="F99">
        <v>2011</v>
      </c>
      <c r="G99">
        <v>4</v>
      </c>
      <c r="H99">
        <v>8</v>
      </c>
      <c r="I99" t="s">
        <v>2</v>
      </c>
      <c r="J99">
        <v>9</v>
      </c>
      <c r="L99">
        <v>-5</v>
      </c>
      <c r="N99">
        <v>2</v>
      </c>
      <c r="P99">
        <v>16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40642</v>
      </c>
      <c r="F100">
        <v>2011</v>
      </c>
      <c r="G100">
        <v>4</v>
      </c>
      <c r="H100">
        <v>9</v>
      </c>
      <c r="I100" t="s">
        <v>2</v>
      </c>
      <c r="J100">
        <v>11</v>
      </c>
      <c r="L100">
        <v>1</v>
      </c>
      <c r="N100">
        <v>6</v>
      </c>
      <c r="P100">
        <v>12</v>
      </c>
      <c r="R100">
        <v>0</v>
      </c>
      <c r="T100">
        <v>0</v>
      </c>
      <c r="V100">
        <v>1.2</v>
      </c>
      <c r="X100">
        <v>1.2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40643</v>
      </c>
      <c r="F101">
        <v>2011</v>
      </c>
      <c r="G101">
        <v>4</v>
      </c>
      <c r="H101">
        <v>10</v>
      </c>
      <c r="I101" t="s">
        <v>2</v>
      </c>
      <c r="J101">
        <v>4</v>
      </c>
      <c r="L101">
        <v>-0.1</v>
      </c>
      <c r="N101">
        <v>2</v>
      </c>
      <c r="P101">
        <v>16</v>
      </c>
      <c r="R101">
        <v>0</v>
      </c>
      <c r="T101">
        <v>3.5</v>
      </c>
      <c r="V101">
        <v>0</v>
      </c>
      <c r="W101" t="s">
        <v>3</v>
      </c>
      <c r="X101">
        <v>3.5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40644</v>
      </c>
      <c r="F102">
        <v>2011</v>
      </c>
      <c r="G102">
        <v>4</v>
      </c>
      <c r="H102">
        <v>11</v>
      </c>
      <c r="I102" t="s">
        <v>2</v>
      </c>
      <c r="J102">
        <v>7</v>
      </c>
      <c r="L102">
        <v>0</v>
      </c>
      <c r="N102">
        <v>3.5</v>
      </c>
      <c r="P102">
        <v>14.5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40645</v>
      </c>
      <c r="F103">
        <v>2011</v>
      </c>
      <c r="G103">
        <v>4</v>
      </c>
      <c r="H103">
        <v>12</v>
      </c>
      <c r="I103" t="s">
        <v>2</v>
      </c>
      <c r="J103">
        <v>9.5</v>
      </c>
      <c r="L103">
        <v>-4.5</v>
      </c>
      <c r="N103">
        <v>2.5</v>
      </c>
      <c r="P103">
        <v>15.5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40646</v>
      </c>
      <c r="F104">
        <v>2011</v>
      </c>
      <c r="G104">
        <v>4</v>
      </c>
      <c r="H104">
        <v>13</v>
      </c>
      <c r="I104" t="s">
        <v>2</v>
      </c>
      <c r="J104">
        <v>12.5</v>
      </c>
      <c r="L104">
        <v>0.1</v>
      </c>
      <c r="N104">
        <v>6.3</v>
      </c>
      <c r="P104">
        <v>11.7</v>
      </c>
      <c r="R104">
        <v>0</v>
      </c>
      <c r="T104">
        <v>2</v>
      </c>
      <c r="V104">
        <v>0</v>
      </c>
      <c r="X104">
        <v>2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40647</v>
      </c>
      <c r="F105">
        <v>2011</v>
      </c>
      <c r="G105">
        <v>4</v>
      </c>
      <c r="H105">
        <v>14</v>
      </c>
      <c r="I105" t="s">
        <v>2</v>
      </c>
      <c r="J105">
        <v>9</v>
      </c>
      <c r="L105">
        <v>1</v>
      </c>
      <c r="N105">
        <v>5</v>
      </c>
      <c r="P105">
        <v>13</v>
      </c>
      <c r="R105">
        <v>0</v>
      </c>
      <c r="T105">
        <v>1</v>
      </c>
      <c r="V105">
        <v>0</v>
      </c>
      <c r="X105">
        <v>1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40648</v>
      </c>
      <c r="F106">
        <v>2011</v>
      </c>
      <c r="G106">
        <v>4</v>
      </c>
      <c r="H106">
        <v>15</v>
      </c>
      <c r="I106" t="s">
        <v>2</v>
      </c>
      <c r="J106">
        <v>9</v>
      </c>
      <c r="L106">
        <v>-5</v>
      </c>
      <c r="N106">
        <v>2</v>
      </c>
      <c r="P106">
        <v>16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40649</v>
      </c>
      <c r="F107">
        <v>2011</v>
      </c>
      <c r="G107">
        <v>4</v>
      </c>
      <c r="H107">
        <v>16</v>
      </c>
      <c r="I107" t="s">
        <v>2</v>
      </c>
      <c r="J107">
        <v>8</v>
      </c>
      <c r="L107">
        <v>-1</v>
      </c>
      <c r="N107">
        <v>3.5</v>
      </c>
      <c r="P107">
        <v>14.5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40650</v>
      </c>
      <c r="F108">
        <v>2011</v>
      </c>
      <c r="G108">
        <v>4</v>
      </c>
      <c r="H108">
        <v>17</v>
      </c>
      <c r="I108" t="s">
        <v>2</v>
      </c>
      <c r="J108">
        <v>0</v>
      </c>
      <c r="L108">
        <v>-3</v>
      </c>
      <c r="N108">
        <v>-1.5</v>
      </c>
      <c r="P108">
        <v>19.5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40651</v>
      </c>
      <c r="F109">
        <v>2011</v>
      </c>
      <c r="G109">
        <v>4</v>
      </c>
      <c r="H109">
        <v>18</v>
      </c>
      <c r="I109" t="s">
        <v>2</v>
      </c>
      <c r="J109">
        <v>10</v>
      </c>
      <c r="L109">
        <v>-5</v>
      </c>
      <c r="N109">
        <v>2.5</v>
      </c>
      <c r="P109">
        <v>15.5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40652</v>
      </c>
      <c r="F110">
        <v>2011</v>
      </c>
      <c r="G110">
        <v>4</v>
      </c>
      <c r="H110">
        <v>19</v>
      </c>
      <c r="I110" t="s">
        <v>2</v>
      </c>
      <c r="J110">
        <v>9</v>
      </c>
      <c r="L110">
        <v>-4.5</v>
      </c>
      <c r="N110">
        <v>2.2999999999999998</v>
      </c>
      <c r="P110">
        <v>15.7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40653</v>
      </c>
      <c r="F111">
        <v>2011</v>
      </c>
      <c r="G111">
        <v>4</v>
      </c>
      <c r="H111">
        <v>20</v>
      </c>
      <c r="I111" t="s">
        <v>2</v>
      </c>
      <c r="J111">
        <v>10.5</v>
      </c>
      <c r="L111">
        <v>-5.5</v>
      </c>
      <c r="N111">
        <v>2.5</v>
      </c>
      <c r="P111">
        <v>15.5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40654</v>
      </c>
      <c r="F112">
        <v>2011</v>
      </c>
      <c r="G112">
        <v>4</v>
      </c>
      <c r="H112">
        <v>21</v>
      </c>
      <c r="I112" t="s">
        <v>2</v>
      </c>
      <c r="J112">
        <v>10</v>
      </c>
      <c r="L112">
        <v>-5</v>
      </c>
      <c r="N112">
        <v>2.5</v>
      </c>
      <c r="P112">
        <v>15.5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40655</v>
      </c>
      <c r="F113">
        <v>2011</v>
      </c>
      <c r="G113">
        <v>4</v>
      </c>
      <c r="H113">
        <v>22</v>
      </c>
      <c r="I113" t="s">
        <v>2</v>
      </c>
      <c r="J113">
        <v>11</v>
      </c>
      <c r="L113">
        <v>-3</v>
      </c>
      <c r="N113">
        <v>4</v>
      </c>
      <c r="P113">
        <v>14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40656</v>
      </c>
      <c r="F114">
        <v>2011</v>
      </c>
      <c r="G114">
        <v>4</v>
      </c>
      <c r="H114">
        <v>23</v>
      </c>
      <c r="I114" t="s">
        <v>2</v>
      </c>
      <c r="J114">
        <v>16.5</v>
      </c>
      <c r="L114">
        <v>-5</v>
      </c>
      <c r="N114">
        <v>5.8</v>
      </c>
      <c r="P114">
        <v>12.2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40657</v>
      </c>
      <c r="F115">
        <v>2011</v>
      </c>
      <c r="G115">
        <v>4</v>
      </c>
      <c r="H115">
        <v>24</v>
      </c>
      <c r="I115" t="s">
        <v>2</v>
      </c>
      <c r="J115">
        <v>17.5</v>
      </c>
      <c r="L115">
        <v>-5.5</v>
      </c>
      <c r="N115">
        <v>6</v>
      </c>
      <c r="P115">
        <v>12</v>
      </c>
      <c r="R115">
        <v>0</v>
      </c>
      <c r="T115">
        <v>1</v>
      </c>
      <c r="V115">
        <v>0</v>
      </c>
      <c r="X115">
        <v>1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40658</v>
      </c>
      <c r="F116">
        <v>2011</v>
      </c>
      <c r="G116">
        <v>4</v>
      </c>
      <c r="H116">
        <v>25</v>
      </c>
      <c r="I116" t="s">
        <v>2</v>
      </c>
      <c r="J116">
        <v>14</v>
      </c>
      <c r="L116">
        <v>3</v>
      </c>
      <c r="N116">
        <v>8.5</v>
      </c>
      <c r="P116">
        <v>9.5</v>
      </c>
      <c r="R116">
        <v>0</v>
      </c>
      <c r="T116">
        <v>0.1</v>
      </c>
      <c r="V116">
        <v>0</v>
      </c>
      <c r="X116">
        <v>0.1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40659</v>
      </c>
      <c r="F117">
        <v>2011</v>
      </c>
      <c r="G117">
        <v>4</v>
      </c>
      <c r="H117">
        <v>26</v>
      </c>
      <c r="I117" t="s">
        <v>2</v>
      </c>
      <c r="J117">
        <v>16</v>
      </c>
      <c r="L117">
        <v>-2</v>
      </c>
      <c r="N117">
        <v>7</v>
      </c>
      <c r="P117">
        <v>11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40660</v>
      </c>
      <c r="F118">
        <v>2011</v>
      </c>
      <c r="G118">
        <v>4</v>
      </c>
      <c r="H118">
        <v>27</v>
      </c>
      <c r="I118" t="s">
        <v>2</v>
      </c>
      <c r="J118">
        <v>11.5</v>
      </c>
      <c r="L118">
        <v>-2.5</v>
      </c>
      <c r="N118">
        <v>4.5</v>
      </c>
      <c r="P118">
        <v>13.5</v>
      </c>
      <c r="R118">
        <v>0</v>
      </c>
      <c r="T118">
        <v>0.1</v>
      </c>
      <c r="V118">
        <v>0</v>
      </c>
      <c r="X118">
        <v>0.1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40661</v>
      </c>
      <c r="F119">
        <v>2011</v>
      </c>
      <c r="G119">
        <v>4</v>
      </c>
      <c r="H119">
        <v>28</v>
      </c>
      <c r="I119" t="s">
        <v>2</v>
      </c>
      <c r="J119">
        <v>15</v>
      </c>
      <c r="L119">
        <v>-2</v>
      </c>
      <c r="N119">
        <v>6.5</v>
      </c>
      <c r="P119">
        <v>11.5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40662</v>
      </c>
      <c r="F120">
        <v>2011</v>
      </c>
      <c r="G120">
        <v>4</v>
      </c>
      <c r="H120">
        <v>29</v>
      </c>
      <c r="I120" t="s">
        <v>2</v>
      </c>
      <c r="J120">
        <v>15.5</v>
      </c>
      <c r="L120">
        <v>1</v>
      </c>
      <c r="N120">
        <v>8.3000000000000007</v>
      </c>
      <c r="P120">
        <v>9.6999999999999993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40663</v>
      </c>
      <c r="F121">
        <v>2011</v>
      </c>
      <c r="G121">
        <v>4</v>
      </c>
      <c r="H121">
        <v>30</v>
      </c>
      <c r="I121" t="s">
        <v>2</v>
      </c>
      <c r="J121">
        <v>12.5</v>
      </c>
      <c r="L121">
        <v>0.1</v>
      </c>
      <c r="N121">
        <v>6.3</v>
      </c>
      <c r="P121">
        <v>11.7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40664</v>
      </c>
      <c r="F122">
        <v>2011</v>
      </c>
      <c r="G122">
        <v>5</v>
      </c>
      <c r="H122">
        <v>1</v>
      </c>
      <c r="I122" t="s">
        <v>2</v>
      </c>
      <c r="J122">
        <v>16.5</v>
      </c>
      <c r="L122">
        <v>-2</v>
      </c>
      <c r="N122">
        <v>7.3</v>
      </c>
      <c r="P122">
        <v>10.7</v>
      </c>
      <c r="R122">
        <v>0</v>
      </c>
      <c r="T122">
        <v>7.6</v>
      </c>
      <c r="V122">
        <v>0</v>
      </c>
      <c r="X122">
        <v>7.6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40665</v>
      </c>
      <c r="F123">
        <v>2011</v>
      </c>
      <c r="G123">
        <v>5</v>
      </c>
      <c r="H123">
        <v>2</v>
      </c>
      <c r="I123" t="s">
        <v>2</v>
      </c>
      <c r="J123">
        <v>9.8000000000000007</v>
      </c>
      <c r="L123">
        <v>4</v>
      </c>
      <c r="N123">
        <v>6.9</v>
      </c>
      <c r="P123">
        <v>11.1</v>
      </c>
      <c r="R123">
        <v>0</v>
      </c>
      <c r="T123">
        <v>8.6999999999999993</v>
      </c>
      <c r="V123">
        <v>0</v>
      </c>
      <c r="X123">
        <v>8.6999999999999993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40666</v>
      </c>
      <c r="F124">
        <v>2011</v>
      </c>
      <c r="G124">
        <v>5</v>
      </c>
      <c r="H124">
        <v>3</v>
      </c>
      <c r="I124" t="s">
        <v>2</v>
      </c>
      <c r="J124">
        <v>12.5</v>
      </c>
      <c r="L124">
        <v>1.5</v>
      </c>
      <c r="N124">
        <v>7</v>
      </c>
      <c r="P124">
        <v>11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40667</v>
      </c>
      <c r="F125">
        <v>2011</v>
      </c>
      <c r="G125">
        <v>5</v>
      </c>
      <c r="H125">
        <v>4</v>
      </c>
      <c r="I125" t="s">
        <v>2</v>
      </c>
      <c r="J125">
        <v>10.5</v>
      </c>
      <c r="L125">
        <v>2</v>
      </c>
      <c r="N125">
        <v>6.3</v>
      </c>
      <c r="P125">
        <v>11.7</v>
      </c>
      <c r="R125">
        <v>0</v>
      </c>
      <c r="T125">
        <v>1.9</v>
      </c>
      <c r="V125">
        <v>0</v>
      </c>
      <c r="X125">
        <v>1.9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40668</v>
      </c>
      <c r="F126">
        <v>2011</v>
      </c>
      <c r="G126">
        <v>5</v>
      </c>
      <c r="H126">
        <v>5</v>
      </c>
      <c r="I126" t="s">
        <v>2</v>
      </c>
      <c r="J126">
        <v>13</v>
      </c>
      <c r="L126">
        <v>4</v>
      </c>
      <c r="N126">
        <v>8.5</v>
      </c>
      <c r="P126">
        <v>9.5</v>
      </c>
      <c r="R126">
        <v>0</v>
      </c>
      <c r="T126">
        <v>3.6</v>
      </c>
      <c r="V126">
        <v>0</v>
      </c>
      <c r="X126">
        <v>3.6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40669</v>
      </c>
      <c r="F127">
        <v>2011</v>
      </c>
      <c r="G127">
        <v>5</v>
      </c>
      <c r="H127">
        <v>6</v>
      </c>
      <c r="I127" t="s">
        <v>2</v>
      </c>
      <c r="J127">
        <v>15</v>
      </c>
      <c r="L127">
        <v>2</v>
      </c>
      <c r="N127">
        <v>8.5</v>
      </c>
      <c r="P127">
        <v>9.5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40670</v>
      </c>
      <c r="F128">
        <v>2011</v>
      </c>
      <c r="G128">
        <v>5</v>
      </c>
      <c r="H128">
        <v>7</v>
      </c>
      <c r="I128" t="s">
        <v>2</v>
      </c>
      <c r="J128">
        <v>17.5</v>
      </c>
      <c r="L128">
        <v>3.5</v>
      </c>
      <c r="N128">
        <v>10.5</v>
      </c>
      <c r="P128">
        <v>7.5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40671</v>
      </c>
      <c r="F129">
        <v>2011</v>
      </c>
      <c r="G129">
        <v>5</v>
      </c>
      <c r="H129">
        <v>8</v>
      </c>
      <c r="I129" t="s">
        <v>2</v>
      </c>
      <c r="J129">
        <v>19.5</v>
      </c>
      <c r="L129">
        <v>1.5</v>
      </c>
      <c r="N129">
        <v>10.5</v>
      </c>
      <c r="P129">
        <v>7.5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40672</v>
      </c>
      <c r="F130">
        <v>2011</v>
      </c>
      <c r="G130">
        <v>5</v>
      </c>
      <c r="H130">
        <v>9</v>
      </c>
      <c r="I130" t="s">
        <v>2</v>
      </c>
      <c r="J130">
        <v>16.5</v>
      </c>
      <c r="L130">
        <v>1</v>
      </c>
      <c r="N130">
        <v>8.8000000000000007</v>
      </c>
      <c r="P130">
        <v>9.1999999999999993</v>
      </c>
      <c r="R130">
        <v>0</v>
      </c>
      <c r="T130">
        <v>2</v>
      </c>
      <c r="V130">
        <v>0</v>
      </c>
      <c r="X130">
        <v>2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40673</v>
      </c>
      <c r="F131">
        <v>2011</v>
      </c>
      <c r="G131">
        <v>5</v>
      </c>
      <c r="H131">
        <v>10</v>
      </c>
      <c r="I131" t="s">
        <v>2</v>
      </c>
      <c r="J131">
        <v>12</v>
      </c>
      <c r="L131">
        <v>5.5</v>
      </c>
      <c r="N131">
        <v>8.8000000000000007</v>
      </c>
      <c r="P131">
        <v>9.1999999999999993</v>
      </c>
      <c r="R131">
        <v>0</v>
      </c>
      <c r="T131">
        <v>12.4</v>
      </c>
      <c r="V131">
        <v>0</v>
      </c>
      <c r="X131">
        <v>12.4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40674</v>
      </c>
      <c r="F132">
        <v>2011</v>
      </c>
      <c r="G132">
        <v>5</v>
      </c>
      <c r="H132">
        <v>11</v>
      </c>
      <c r="I132" t="s">
        <v>2</v>
      </c>
      <c r="J132">
        <v>11.5</v>
      </c>
      <c r="L132">
        <v>4</v>
      </c>
      <c r="N132">
        <v>7.8</v>
      </c>
      <c r="P132">
        <v>10.199999999999999</v>
      </c>
      <c r="R132">
        <v>0</v>
      </c>
      <c r="T132">
        <v>5.8</v>
      </c>
      <c r="V132">
        <v>0</v>
      </c>
      <c r="X132">
        <v>5.8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40675</v>
      </c>
      <c r="F133">
        <v>2011</v>
      </c>
      <c r="G133">
        <v>5</v>
      </c>
      <c r="H133">
        <v>12</v>
      </c>
      <c r="I133" t="s">
        <v>2</v>
      </c>
      <c r="J133">
        <v>12</v>
      </c>
      <c r="L133">
        <v>3</v>
      </c>
      <c r="N133">
        <v>7.5</v>
      </c>
      <c r="P133">
        <v>10.5</v>
      </c>
      <c r="R133">
        <v>0</v>
      </c>
      <c r="T133">
        <v>0</v>
      </c>
      <c r="U133" t="s">
        <v>3</v>
      </c>
      <c r="V133">
        <v>0</v>
      </c>
      <c r="X133">
        <v>0</v>
      </c>
      <c r="Y133" t="s">
        <v>3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40676</v>
      </c>
      <c r="F134">
        <v>2011</v>
      </c>
      <c r="G134">
        <v>5</v>
      </c>
      <c r="H134">
        <v>13</v>
      </c>
      <c r="I134" t="s">
        <v>2</v>
      </c>
      <c r="J134">
        <v>15</v>
      </c>
      <c r="L134">
        <v>-0.1</v>
      </c>
      <c r="N134">
        <v>7.5</v>
      </c>
      <c r="P134">
        <v>10.5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40677</v>
      </c>
      <c r="F135">
        <v>2011</v>
      </c>
      <c r="G135">
        <v>5</v>
      </c>
      <c r="H135">
        <v>14</v>
      </c>
      <c r="I135" t="s">
        <v>2</v>
      </c>
      <c r="J135">
        <v>12</v>
      </c>
      <c r="L135">
        <v>0</v>
      </c>
      <c r="N135">
        <v>6</v>
      </c>
      <c r="P135">
        <v>12</v>
      </c>
      <c r="R135">
        <v>0</v>
      </c>
      <c r="T135">
        <v>2.6</v>
      </c>
      <c r="V135">
        <v>0</v>
      </c>
      <c r="X135">
        <v>2.6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40678</v>
      </c>
      <c r="F136">
        <v>2011</v>
      </c>
      <c r="G136">
        <v>5</v>
      </c>
      <c r="H136">
        <v>15</v>
      </c>
      <c r="I136" t="s">
        <v>2</v>
      </c>
      <c r="J136">
        <v>23</v>
      </c>
      <c r="L136">
        <v>4</v>
      </c>
      <c r="N136">
        <v>13.5</v>
      </c>
      <c r="P136">
        <v>4.5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40679</v>
      </c>
      <c r="F137">
        <v>2011</v>
      </c>
      <c r="G137">
        <v>5</v>
      </c>
      <c r="H137">
        <v>16</v>
      </c>
      <c r="I137" t="s">
        <v>2</v>
      </c>
      <c r="J137">
        <v>22.5</v>
      </c>
      <c r="L137">
        <v>9</v>
      </c>
      <c r="N137">
        <v>15.8</v>
      </c>
      <c r="P137">
        <v>2.2000000000000002</v>
      </c>
      <c r="R137">
        <v>0</v>
      </c>
      <c r="T137">
        <v>8.8000000000000007</v>
      </c>
      <c r="V137">
        <v>0</v>
      </c>
      <c r="X137">
        <v>8.8000000000000007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40680</v>
      </c>
      <c r="F138">
        <v>2011</v>
      </c>
      <c r="G138">
        <v>5</v>
      </c>
      <c r="H138">
        <v>17</v>
      </c>
      <c r="I138" t="s">
        <v>2</v>
      </c>
      <c r="J138">
        <v>5.5</v>
      </c>
      <c r="L138">
        <v>3.5</v>
      </c>
      <c r="N138">
        <v>4.5</v>
      </c>
      <c r="P138">
        <v>13.5</v>
      </c>
      <c r="R138">
        <v>0</v>
      </c>
      <c r="T138">
        <v>5</v>
      </c>
      <c r="V138">
        <v>0</v>
      </c>
      <c r="X138">
        <v>5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40681</v>
      </c>
      <c r="F139">
        <v>2011</v>
      </c>
      <c r="G139">
        <v>5</v>
      </c>
      <c r="H139">
        <v>18</v>
      </c>
      <c r="I139" t="s">
        <v>2</v>
      </c>
      <c r="J139">
        <v>12</v>
      </c>
      <c r="L139">
        <v>3</v>
      </c>
      <c r="N139">
        <v>7.5</v>
      </c>
      <c r="P139">
        <v>10.5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40682</v>
      </c>
      <c r="F140">
        <v>2011</v>
      </c>
      <c r="G140">
        <v>5</v>
      </c>
      <c r="H140">
        <v>19</v>
      </c>
      <c r="I140" t="s">
        <v>2</v>
      </c>
      <c r="J140">
        <v>21.5</v>
      </c>
      <c r="L140">
        <v>0.1</v>
      </c>
      <c r="N140">
        <v>10.8</v>
      </c>
      <c r="P140">
        <v>7.2</v>
      </c>
      <c r="R140">
        <v>0</v>
      </c>
      <c r="T140">
        <v>0</v>
      </c>
      <c r="V140">
        <v>0</v>
      </c>
      <c r="X140">
        <v>0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40683</v>
      </c>
      <c r="F141">
        <v>2011</v>
      </c>
      <c r="G141">
        <v>5</v>
      </c>
      <c r="H141">
        <v>20</v>
      </c>
      <c r="I141" t="s">
        <v>2</v>
      </c>
      <c r="J141">
        <v>23</v>
      </c>
      <c r="L141">
        <v>4</v>
      </c>
      <c r="N141">
        <v>13.5</v>
      </c>
      <c r="P141">
        <v>4.5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40684</v>
      </c>
      <c r="F142">
        <v>2011</v>
      </c>
      <c r="G142">
        <v>5</v>
      </c>
      <c r="H142">
        <v>21</v>
      </c>
      <c r="I142" t="s">
        <v>2</v>
      </c>
      <c r="J142">
        <v>24</v>
      </c>
      <c r="L142">
        <v>5</v>
      </c>
      <c r="N142">
        <v>14.5</v>
      </c>
      <c r="P142">
        <v>3.5</v>
      </c>
      <c r="R142">
        <v>0</v>
      </c>
      <c r="T142">
        <v>1.1000000000000001</v>
      </c>
      <c r="V142">
        <v>0</v>
      </c>
      <c r="X142">
        <v>1.1000000000000001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40685</v>
      </c>
      <c r="F143">
        <v>2011</v>
      </c>
      <c r="G143">
        <v>5</v>
      </c>
      <c r="H143">
        <v>22</v>
      </c>
      <c r="I143" t="s">
        <v>2</v>
      </c>
      <c r="J143">
        <v>10</v>
      </c>
      <c r="L143">
        <v>8</v>
      </c>
      <c r="N143">
        <v>9</v>
      </c>
      <c r="P143">
        <v>9</v>
      </c>
      <c r="R143">
        <v>0</v>
      </c>
      <c r="T143">
        <v>3</v>
      </c>
      <c r="V143">
        <v>0</v>
      </c>
      <c r="X143">
        <v>3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40686</v>
      </c>
      <c r="F144">
        <v>2011</v>
      </c>
      <c r="G144">
        <v>5</v>
      </c>
      <c r="H144">
        <v>23</v>
      </c>
      <c r="I144" t="s">
        <v>2</v>
      </c>
      <c r="J144">
        <v>13</v>
      </c>
      <c r="L144">
        <v>6.5</v>
      </c>
      <c r="N144">
        <v>9.8000000000000007</v>
      </c>
      <c r="P144">
        <v>8.1999999999999993</v>
      </c>
      <c r="R144">
        <v>0</v>
      </c>
      <c r="T144">
        <v>0.1</v>
      </c>
      <c r="V144">
        <v>0</v>
      </c>
      <c r="X144">
        <v>0.1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40687</v>
      </c>
      <c r="F145">
        <v>2011</v>
      </c>
      <c r="G145">
        <v>5</v>
      </c>
      <c r="H145">
        <v>24</v>
      </c>
      <c r="I145" t="s">
        <v>2</v>
      </c>
      <c r="J145">
        <v>15</v>
      </c>
      <c r="L145">
        <v>1.5</v>
      </c>
      <c r="N145">
        <v>8.3000000000000007</v>
      </c>
      <c r="P145">
        <v>9.6999999999999993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40688</v>
      </c>
      <c r="F146">
        <v>2011</v>
      </c>
      <c r="G146">
        <v>5</v>
      </c>
      <c r="H146">
        <v>25</v>
      </c>
      <c r="I146" t="s">
        <v>2</v>
      </c>
      <c r="J146">
        <v>21.5</v>
      </c>
      <c r="L146">
        <v>5</v>
      </c>
      <c r="N146">
        <v>13.3</v>
      </c>
      <c r="P146">
        <v>4.7</v>
      </c>
      <c r="R146">
        <v>0</v>
      </c>
      <c r="T146">
        <v>1</v>
      </c>
      <c r="V146">
        <v>0</v>
      </c>
      <c r="X146">
        <v>1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40689</v>
      </c>
      <c r="F147">
        <v>2011</v>
      </c>
      <c r="G147">
        <v>5</v>
      </c>
      <c r="H147">
        <v>26</v>
      </c>
      <c r="I147" t="s">
        <v>2</v>
      </c>
      <c r="J147">
        <v>14.5</v>
      </c>
      <c r="L147">
        <v>9</v>
      </c>
      <c r="N147">
        <v>11.8</v>
      </c>
      <c r="P147">
        <v>6.2</v>
      </c>
      <c r="R147">
        <v>0</v>
      </c>
      <c r="T147">
        <v>4.8</v>
      </c>
      <c r="V147">
        <v>0</v>
      </c>
      <c r="X147">
        <v>4.8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40690</v>
      </c>
      <c r="F148">
        <v>2011</v>
      </c>
      <c r="G148">
        <v>5</v>
      </c>
      <c r="H148">
        <v>27</v>
      </c>
      <c r="I148" t="s">
        <v>2</v>
      </c>
      <c r="J148">
        <v>10</v>
      </c>
      <c r="L148">
        <v>5</v>
      </c>
      <c r="N148">
        <v>7.5</v>
      </c>
      <c r="P148">
        <v>10.5</v>
      </c>
      <c r="R148">
        <v>0</v>
      </c>
      <c r="T148">
        <v>1</v>
      </c>
      <c r="V148">
        <v>0</v>
      </c>
      <c r="X148">
        <v>1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40691</v>
      </c>
      <c r="F149">
        <v>2011</v>
      </c>
      <c r="G149">
        <v>5</v>
      </c>
      <c r="H149">
        <v>28</v>
      </c>
      <c r="I149" t="s">
        <v>2</v>
      </c>
      <c r="J149">
        <v>21</v>
      </c>
      <c r="L149">
        <v>7</v>
      </c>
      <c r="N149">
        <v>14</v>
      </c>
      <c r="P149">
        <v>4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40692</v>
      </c>
      <c r="F150">
        <v>2011</v>
      </c>
      <c r="G150">
        <v>5</v>
      </c>
      <c r="H150">
        <v>29</v>
      </c>
      <c r="I150" t="s">
        <v>2</v>
      </c>
      <c r="J150">
        <v>24</v>
      </c>
      <c r="L150">
        <v>3</v>
      </c>
      <c r="N150">
        <v>13.5</v>
      </c>
      <c r="P150">
        <v>4.5</v>
      </c>
      <c r="R150">
        <v>0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40693</v>
      </c>
      <c r="F151">
        <v>2011</v>
      </c>
      <c r="G151">
        <v>5</v>
      </c>
      <c r="H151">
        <v>30</v>
      </c>
      <c r="I151" t="s">
        <v>2</v>
      </c>
      <c r="J151">
        <v>20</v>
      </c>
      <c r="L151">
        <v>6</v>
      </c>
      <c r="N151">
        <v>13</v>
      </c>
      <c r="P151">
        <v>5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40694</v>
      </c>
      <c r="F152">
        <v>2011</v>
      </c>
      <c r="G152">
        <v>5</v>
      </c>
      <c r="H152">
        <v>31</v>
      </c>
      <c r="I152" t="s">
        <v>2</v>
      </c>
      <c r="J152">
        <v>23.2</v>
      </c>
      <c r="L152">
        <v>4</v>
      </c>
      <c r="N152">
        <v>13.6</v>
      </c>
      <c r="P152">
        <v>4.4000000000000004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40695</v>
      </c>
      <c r="F153">
        <v>2011</v>
      </c>
      <c r="G153">
        <v>6</v>
      </c>
      <c r="H153">
        <v>1</v>
      </c>
      <c r="I153" t="s">
        <v>2</v>
      </c>
      <c r="J153">
        <v>24</v>
      </c>
      <c r="L153">
        <v>3.5</v>
      </c>
      <c r="N153">
        <v>13.8</v>
      </c>
      <c r="P153">
        <v>4.2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40696</v>
      </c>
      <c r="F154">
        <v>2011</v>
      </c>
      <c r="G154">
        <v>6</v>
      </c>
      <c r="H154">
        <v>2</v>
      </c>
      <c r="I154" t="s">
        <v>2</v>
      </c>
      <c r="J154">
        <v>25</v>
      </c>
      <c r="L154">
        <v>9.5</v>
      </c>
      <c r="N154">
        <v>17.3</v>
      </c>
      <c r="P154">
        <v>0.7</v>
      </c>
      <c r="R154">
        <v>0</v>
      </c>
      <c r="T154">
        <v>1</v>
      </c>
      <c r="V154">
        <v>0</v>
      </c>
      <c r="X154">
        <v>1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40697</v>
      </c>
      <c r="F155">
        <v>2011</v>
      </c>
      <c r="G155">
        <v>6</v>
      </c>
      <c r="H155">
        <v>3</v>
      </c>
      <c r="I155" t="s">
        <v>2</v>
      </c>
      <c r="J155">
        <v>23</v>
      </c>
      <c r="L155">
        <v>9</v>
      </c>
      <c r="N155">
        <v>16</v>
      </c>
      <c r="P155">
        <v>2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40698</v>
      </c>
      <c r="F156">
        <v>2011</v>
      </c>
      <c r="G156">
        <v>6</v>
      </c>
      <c r="H156">
        <v>4</v>
      </c>
      <c r="I156" t="s">
        <v>2</v>
      </c>
      <c r="J156">
        <v>21</v>
      </c>
      <c r="L156">
        <v>5</v>
      </c>
      <c r="N156">
        <v>13</v>
      </c>
      <c r="P156">
        <v>5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40699</v>
      </c>
      <c r="F157">
        <v>2011</v>
      </c>
      <c r="G157">
        <v>6</v>
      </c>
      <c r="H157">
        <v>5</v>
      </c>
      <c r="I157" t="s">
        <v>2</v>
      </c>
      <c r="J157">
        <v>22</v>
      </c>
      <c r="L157">
        <v>5</v>
      </c>
      <c r="N157">
        <v>13.5</v>
      </c>
      <c r="P157">
        <v>4.5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40700</v>
      </c>
      <c r="F158">
        <v>2011</v>
      </c>
      <c r="G158">
        <v>6</v>
      </c>
      <c r="H158">
        <v>6</v>
      </c>
      <c r="I158" t="s">
        <v>2</v>
      </c>
      <c r="J158">
        <v>24</v>
      </c>
      <c r="L158">
        <v>4</v>
      </c>
      <c r="N158">
        <v>14</v>
      </c>
      <c r="P158">
        <v>4</v>
      </c>
      <c r="R158">
        <v>0</v>
      </c>
      <c r="T158">
        <v>8.6</v>
      </c>
      <c r="V158">
        <v>0</v>
      </c>
      <c r="X158">
        <v>8.6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40701</v>
      </c>
      <c r="F159">
        <v>2011</v>
      </c>
      <c r="G159">
        <v>6</v>
      </c>
      <c r="H159">
        <v>7</v>
      </c>
      <c r="I159" t="s">
        <v>2</v>
      </c>
      <c r="J159">
        <v>19</v>
      </c>
      <c r="L159">
        <v>9</v>
      </c>
      <c r="N159">
        <v>14</v>
      </c>
      <c r="P159">
        <v>4</v>
      </c>
      <c r="R159">
        <v>0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40702</v>
      </c>
      <c r="F160">
        <v>2011</v>
      </c>
      <c r="G160">
        <v>6</v>
      </c>
      <c r="H160">
        <v>8</v>
      </c>
      <c r="I160" t="s">
        <v>2</v>
      </c>
      <c r="J160">
        <v>25</v>
      </c>
      <c r="L160">
        <v>4</v>
      </c>
      <c r="N160">
        <v>14.5</v>
      </c>
      <c r="P160">
        <v>3.5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40703</v>
      </c>
      <c r="F161">
        <v>2011</v>
      </c>
      <c r="G161">
        <v>6</v>
      </c>
      <c r="H161">
        <v>9</v>
      </c>
      <c r="I161" t="s">
        <v>2</v>
      </c>
      <c r="J161">
        <v>19.5</v>
      </c>
      <c r="L161">
        <v>10</v>
      </c>
      <c r="N161">
        <v>14.8</v>
      </c>
      <c r="P161">
        <v>3.2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40704</v>
      </c>
      <c r="F162">
        <v>2011</v>
      </c>
      <c r="G162">
        <v>6</v>
      </c>
      <c r="H162">
        <v>10</v>
      </c>
      <c r="I162" t="s">
        <v>2</v>
      </c>
      <c r="J162">
        <v>19.5</v>
      </c>
      <c r="L162">
        <v>7</v>
      </c>
      <c r="N162">
        <v>13.3</v>
      </c>
      <c r="P162">
        <v>4.7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40705</v>
      </c>
      <c r="F163">
        <v>2011</v>
      </c>
      <c r="G163">
        <v>6</v>
      </c>
      <c r="H163">
        <v>11</v>
      </c>
      <c r="I163" t="s">
        <v>2</v>
      </c>
      <c r="J163">
        <v>21</v>
      </c>
      <c r="L163">
        <v>3</v>
      </c>
      <c r="N163">
        <v>12</v>
      </c>
      <c r="P163">
        <v>6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40706</v>
      </c>
      <c r="F164">
        <v>2011</v>
      </c>
      <c r="G164">
        <v>6</v>
      </c>
      <c r="H164">
        <v>12</v>
      </c>
      <c r="I164" t="s">
        <v>2</v>
      </c>
      <c r="J164">
        <v>22</v>
      </c>
      <c r="L164">
        <v>6</v>
      </c>
      <c r="N164">
        <v>14</v>
      </c>
      <c r="P164">
        <v>4</v>
      </c>
      <c r="R164">
        <v>0</v>
      </c>
      <c r="T164">
        <v>0</v>
      </c>
      <c r="V164">
        <v>0</v>
      </c>
      <c r="X164">
        <v>0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40707</v>
      </c>
      <c r="F165">
        <v>2011</v>
      </c>
      <c r="G165">
        <v>6</v>
      </c>
      <c r="H165">
        <v>13</v>
      </c>
      <c r="I165" t="s">
        <v>2</v>
      </c>
      <c r="J165">
        <v>18.5</v>
      </c>
      <c r="L165">
        <v>9</v>
      </c>
      <c r="N165">
        <v>13.8</v>
      </c>
      <c r="P165">
        <v>4.2</v>
      </c>
      <c r="R165">
        <v>0</v>
      </c>
      <c r="T165">
        <v>1</v>
      </c>
      <c r="V165">
        <v>0</v>
      </c>
      <c r="X165">
        <v>1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40708</v>
      </c>
      <c r="F166">
        <v>2011</v>
      </c>
      <c r="G166">
        <v>6</v>
      </c>
      <c r="H166">
        <v>14</v>
      </c>
      <c r="I166" t="s">
        <v>2</v>
      </c>
      <c r="J166">
        <v>18</v>
      </c>
      <c r="L166">
        <v>6</v>
      </c>
      <c r="N166">
        <v>12</v>
      </c>
      <c r="P166">
        <v>6</v>
      </c>
      <c r="R166">
        <v>0</v>
      </c>
      <c r="T166">
        <v>0.1</v>
      </c>
      <c r="V166">
        <v>0</v>
      </c>
      <c r="X166">
        <v>0.1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40709</v>
      </c>
      <c r="F167">
        <v>2011</v>
      </c>
      <c r="G167">
        <v>6</v>
      </c>
      <c r="H167">
        <v>15</v>
      </c>
      <c r="I167" t="s">
        <v>2</v>
      </c>
      <c r="J167">
        <v>18</v>
      </c>
      <c r="L167">
        <v>8</v>
      </c>
      <c r="N167">
        <v>13</v>
      </c>
      <c r="P167">
        <v>5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40710</v>
      </c>
      <c r="F168">
        <v>2011</v>
      </c>
      <c r="G168">
        <v>6</v>
      </c>
      <c r="H168">
        <v>16</v>
      </c>
      <c r="I168" t="s">
        <v>2</v>
      </c>
      <c r="J168">
        <v>23.5</v>
      </c>
      <c r="L168">
        <v>8</v>
      </c>
      <c r="N168">
        <v>15.8</v>
      </c>
      <c r="P168">
        <v>2.2000000000000002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40711</v>
      </c>
      <c r="F169">
        <v>2011</v>
      </c>
      <c r="G169">
        <v>6</v>
      </c>
      <c r="H169">
        <v>17</v>
      </c>
      <c r="I169" t="s">
        <v>2</v>
      </c>
      <c r="J169">
        <v>26</v>
      </c>
      <c r="L169">
        <v>9</v>
      </c>
      <c r="N169">
        <v>17.5</v>
      </c>
      <c r="P169">
        <v>0.5</v>
      </c>
      <c r="R169">
        <v>0</v>
      </c>
      <c r="T169">
        <v>12.6</v>
      </c>
      <c r="V169">
        <v>0</v>
      </c>
      <c r="X169">
        <v>12.6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40712</v>
      </c>
      <c r="F170">
        <v>2011</v>
      </c>
      <c r="G170">
        <v>6</v>
      </c>
      <c r="H170">
        <v>18</v>
      </c>
      <c r="I170" t="s">
        <v>2</v>
      </c>
      <c r="J170">
        <v>21.5</v>
      </c>
      <c r="L170">
        <v>10</v>
      </c>
      <c r="N170">
        <v>15.8</v>
      </c>
      <c r="P170">
        <v>2.2000000000000002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40713</v>
      </c>
      <c r="F171">
        <v>2011</v>
      </c>
      <c r="G171">
        <v>6</v>
      </c>
      <c r="H171">
        <v>19</v>
      </c>
      <c r="I171" t="s">
        <v>2</v>
      </c>
      <c r="J171">
        <v>19</v>
      </c>
      <c r="L171">
        <v>7.5</v>
      </c>
      <c r="N171">
        <v>13.3</v>
      </c>
      <c r="P171">
        <v>4.7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40714</v>
      </c>
      <c r="F172">
        <v>2011</v>
      </c>
      <c r="G172">
        <v>6</v>
      </c>
      <c r="H172">
        <v>20</v>
      </c>
      <c r="I172" t="s">
        <v>2</v>
      </c>
      <c r="J172">
        <v>21</v>
      </c>
      <c r="L172">
        <v>9</v>
      </c>
      <c r="N172">
        <v>15</v>
      </c>
      <c r="P172">
        <v>3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40715</v>
      </c>
      <c r="F173">
        <v>2011</v>
      </c>
      <c r="G173">
        <v>6</v>
      </c>
      <c r="H173">
        <v>21</v>
      </c>
      <c r="I173" t="s">
        <v>2</v>
      </c>
      <c r="J173">
        <v>24</v>
      </c>
      <c r="L173">
        <v>5</v>
      </c>
      <c r="N173">
        <v>14.5</v>
      </c>
      <c r="P173">
        <v>3.5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40716</v>
      </c>
      <c r="F174">
        <v>2011</v>
      </c>
      <c r="G174">
        <v>6</v>
      </c>
      <c r="H174">
        <v>22</v>
      </c>
      <c r="I174" t="s">
        <v>2</v>
      </c>
      <c r="J174">
        <v>25</v>
      </c>
      <c r="L174">
        <v>10.5</v>
      </c>
      <c r="N174">
        <v>17.8</v>
      </c>
      <c r="P174">
        <v>0.2</v>
      </c>
      <c r="R174">
        <v>0</v>
      </c>
      <c r="T174">
        <v>9</v>
      </c>
      <c r="V174">
        <v>0</v>
      </c>
      <c r="X174">
        <v>9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40717</v>
      </c>
      <c r="F175">
        <v>2011</v>
      </c>
      <c r="G175">
        <v>6</v>
      </c>
      <c r="H175">
        <v>23</v>
      </c>
      <c r="I175" t="s">
        <v>2</v>
      </c>
      <c r="J175">
        <v>15</v>
      </c>
      <c r="L175">
        <v>8.5</v>
      </c>
      <c r="N175">
        <v>11.8</v>
      </c>
      <c r="P175">
        <v>6.2</v>
      </c>
      <c r="R175">
        <v>0</v>
      </c>
      <c r="T175">
        <v>1.7</v>
      </c>
      <c r="V175">
        <v>0</v>
      </c>
      <c r="X175">
        <v>1.7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40718</v>
      </c>
      <c r="F176">
        <v>2011</v>
      </c>
      <c r="G176">
        <v>6</v>
      </c>
      <c r="H176">
        <v>24</v>
      </c>
      <c r="I176" t="s">
        <v>2</v>
      </c>
      <c r="J176">
        <v>11.5</v>
      </c>
      <c r="L176">
        <v>8</v>
      </c>
      <c r="N176">
        <v>9.8000000000000007</v>
      </c>
      <c r="P176">
        <v>8.1999999999999993</v>
      </c>
      <c r="R176">
        <v>0</v>
      </c>
      <c r="T176">
        <v>9.8000000000000007</v>
      </c>
      <c r="V176">
        <v>0</v>
      </c>
      <c r="X176">
        <v>9.8000000000000007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40719</v>
      </c>
      <c r="F177">
        <v>2011</v>
      </c>
      <c r="G177">
        <v>6</v>
      </c>
      <c r="H177">
        <v>25</v>
      </c>
      <c r="I177" t="s">
        <v>2</v>
      </c>
      <c r="J177">
        <v>13</v>
      </c>
      <c r="L177">
        <v>7.5</v>
      </c>
      <c r="N177">
        <v>10.3</v>
      </c>
      <c r="P177">
        <v>7.7</v>
      </c>
      <c r="R177">
        <v>0</v>
      </c>
      <c r="T177">
        <v>2.5</v>
      </c>
      <c r="V177">
        <v>0</v>
      </c>
      <c r="X177">
        <v>2.5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40720</v>
      </c>
      <c r="F178">
        <v>2011</v>
      </c>
      <c r="G178">
        <v>6</v>
      </c>
      <c r="H178">
        <v>26</v>
      </c>
      <c r="I178" t="s">
        <v>2</v>
      </c>
      <c r="J178">
        <v>18</v>
      </c>
      <c r="L178">
        <v>11</v>
      </c>
      <c r="N178">
        <v>14.5</v>
      </c>
      <c r="P178">
        <v>3.5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40721</v>
      </c>
      <c r="F179">
        <v>2011</v>
      </c>
      <c r="G179">
        <v>6</v>
      </c>
      <c r="H179">
        <v>27</v>
      </c>
      <c r="I179" t="s">
        <v>2</v>
      </c>
      <c r="J179">
        <v>25</v>
      </c>
      <c r="L179">
        <v>11</v>
      </c>
      <c r="N179">
        <v>18</v>
      </c>
      <c r="P179">
        <v>0</v>
      </c>
      <c r="R179">
        <v>0</v>
      </c>
      <c r="T179">
        <v>2</v>
      </c>
      <c r="V179">
        <v>0</v>
      </c>
      <c r="X179">
        <v>2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40722</v>
      </c>
      <c r="F180">
        <v>2011</v>
      </c>
      <c r="G180">
        <v>6</v>
      </c>
      <c r="H180">
        <v>28</v>
      </c>
      <c r="I180" t="s">
        <v>2</v>
      </c>
      <c r="J180">
        <v>16</v>
      </c>
      <c r="L180">
        <v>13.5</v>
      </c>
      <c r="N180">
        <v>14.8</v>
      </c>
      <c r="P180">
        <v>3.2</v>
      </c>
      <c r="R180">
        <v>0</v>
      </c>
      <c r="T180">
        <v>8</v>
      </c>
      <c r="V180">
        <v>0</v>
      </c>
      <c r="X180">
        <v>8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40723</v>
      </c>
      <c r="F181">
        <v>2011</v>
      </c>
      <c r="G181">
        <v>6</v>
      </c>
      <c r="H181">
        <v>29</v>
      </c>
      <c r="I181" t="s">
        <v>2</v>
      </c>
      <c r="J181">
        <v>18.5</v>
      </c>
      <c r="L181">
        <v>11</v>
      </c>
      <c r="N181">
        <v>14.8</v>
      </c>
      <c r="P181">
        <v>3.2</v>
      </c>
      <c r="R181">
        <v>0</v>
      </c>
      <c r="T181">
        <v>0</v>
      </c>
      <c r="V181">
        <v>0</v>
      </c>
      <c r="X181">
        <v>0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40724</v>
      </c>
      <c r="F182">
        <v>2011</v>
      </c>
      <c r="G182">
        <v>6</v>
      </c>
      <c r="H182">
        <v>30</v>
      </c>
      <c r="I182" t="s">
        <v>2</v>
      </c>
      <c r="J182">
        <v>17</v>
      </c>
      <c r="L182">
        <v>7</v>
      </c>
      <c r="N182">
        <v>12</v>
      </c>
      <c r="P182">
        <v>6</v>
      </c>
      <c r="R182">
        <v>0</v>
      </c>
      <c r="T182">
        <v>0</v>
      </c>
      <c r="U182" t="s">
        <v>3</v>
      </c>
      <c r="V182">
        <v>0</v>
      </c>
      <c r="X182">
        <v>0</v>
      </c>
      <c r="Y182" t="s">
        <v>3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40725</v>
      </c>
      <c r="F183">
        <v>2011</v>
      </c>
      <c r="G183">
        <v>7</v>
      </c>
      <c r="H183">
        <v>1</v>
      </c>
      <c r="I183" t="s">
        <v>2</v>
      </c>
      <c r="J183">
        <v>16</v>
      </c>
      <c r="L183">
        <v>4.5</v>
      </c>
      <c r="N183">
        <v>10.3</v>
      </c>
      <c r="P183">
        <v>7.7</v>
      </c>
      <c r="R183">
        <v>0</v>
      </c>
      <c r="T183">
        <v>9.1</v>
      </c>
      <c r="V183">
        <v>0</v>
      </c>
      <c r="X183">
        <v>9.1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40726</v>
      </c>
      <c r="F184">
        <v>2011</v>
      </c>
      <c r="G184">
        <v>7</v>
      </c>
      <c r="H184">
        <v>2</v>
      </c>
      <c r="I184" t="s">
        <v>2</v>
      </c>
      <c r="J184">
        <v>15.5</v>
      </c>
      <c r="L184">
        <v>8</v>
      </c>
      <c r="N184">
        <v>11.8</v>
      </c>
      <c r="P184">
        <v>6.2</v>
      </c>
      <c r="R184">
        <v>0</v>
      </c>
      <c r="T184">
        <v>12.2</v>
      </c>
      <c r="V184">
        <v>0</v>
      </c>
      <c r="X184">
        <v>12.2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40727</v>
      </c>
      <c r="F185">
        <v>2011</v>
      </c>
      <c r="G185">
        <v>7</v>
      </c>
      <c r="H185">
        <v>3</v>
      </c>
      <c r="I185" t="s">
        <v>2</v>
      </c>
      <c r="J185">
        <v>17</v>
      </c>
      <c r="L185">
        <v>9.5</v>
      </c>
      <c r="N185">
        <v>13.3</v>
      </c>
      <c r="P185">
        <v>4.7</v>
      </c>
      <c r="R185">
        <v>0</v>
      </c>
      <c r="T185">
        <v>0.1</v>
      </c>
      <c r="V185">
        <v>0</v>
      </c>
      <c r="X185">
        <v>0.1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40728</v>
      </c>
      <c r="F186">
        <v>2011</v>
      </c>
      <c r="G186">
        <v>7</v>
      </c>
      <c r="H186">
        <v>4</v>
      </c>
      <c r="I186" t="s">
        <v>2</v>
      </c>
      <c r="J186">
        <v>20</v>
      </c>
      <c r="L186">
        <v>3</v>
      </c>
      <c r="N186">
        <v>11.5</v>
      </c>
      <c r="P186">
        <v>6.5</v>
      </c>
      <c r="R186">
        <v>0</v>
      </c>
      <c r="T186">
        <v>1.8</v>
      </c>
      <c r="V186">
        <v>0</v>
      </c>
      <c r="X186">
        <v>1.8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40729</v>
      </c>
      <c r="F187">
        <v>2011</v>
      </c>
      <c r="G187">
        <v>7</v>
      </c>
      <c r="H187">
        <v>5</v>
      </c>
      <c r="I187" t="s">
        <v>2</v>
      </c>
      <c r="J187">
        <v>21.5</v>
      </c>
      <c r="L187">
        <v>10.5</v>
      </c>
      <c r="N187">
        <v>16</v>
      </c>
      <c r="P187">
        <v>2</v>
      </c>
      <c r="R187">
        <v>0</v>
      </c>
      <c r="T187">
        <v>0.1</v>
      </c>
      <c r="V187">
        <v>0</v>
      </c>
      <c r="X187">
        <v>0.1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40730</v>
      </c>
      <c r="F188">
        <v>2011</v>
      </c>
      <c r="G188">
        <v>7</v>
      </c>
      <c r="H188">
        <v>6</v>
      </c>
      <c r="I188" t="s">
        <v>2</v>
      </c>
      <c r="J188">
        <v>21</v>
      </c>
      <c r="L188">
        <v>12</v>
      </c>
      <c r="N188">
        <v>16.5</v>
      </c>
      <c r="P188">
        <v>1.5</v>
      </c>
      <c r="R188">
        <v>0</v>
      </c>
      <c r="T188">
        <v>5.8</v>
      </c>
      <c r="V188">
        <v>0</v>
      </c>
      <c r="X188">
        <v>5.8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40731</v>
      </c>
      <c r="F189">
        <v>2011</v>
      </c>
      <c r="G189">
        <v>7</v>
      </c>
      <c r="H189">
        <v>7</v>
      </c>
      <c r="I189" t="s">
        <v>2</v>
      </c>
      <c r="J189">
        <v>19</v>
      </c>
      <c r="L189">
        <v>7</v>
      </c>
      <c r="N189">
        <v>13</v>
      </c>
      <c r="P189">
        <v>5</v>
      </c>
      <c r="R189">
        <v>0</v>
      </c>
      <c r="T189">
        <v>3.8</v>
      </c>
      <c r="V189">
        <v>0</v>
      </c>
      <c r="X189">
        <v>3.8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40732</v>
      </c>
      <c r="F190">
        <v>2011</v>
      </c>
      <c r="G190">
        <v>7</v>
      </c>
      <c r="H190">
        <v>8</v>
      </c>
      <c r="I190" t="s">
        <v>2</v>
      </c>
      <c r="J190">
        <v>14.5</v>
      </c>
      <c r="L190">
        <v>8</v>
      </c>
      <c r="N190">
        <v>11.3</v>
      </c>
      <c r="P190">
        <v>6.7</v>
      </c>
      <c r="R190">
        <v>0</v>
      </c>
      <c r="T190">
        <v>6.8</v>
      </c>
      <c r="V190">
        <v>0</v>
      </c>
      <c r="X190">
        <v>6.8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40733</v>
      </c>
      <c r="F191">
        <v>2011</v>
      </c>
      <c r="G191">
        <v>7</v>
      </c>
      <c r="H191">
        <v>9</v>
      </c>
      <c r="I191" t="s">
        <v>2</v>
      </c>
      <c r="J191">
        <v>21.5</v>
      </c>
      <c r="L191">
        <v>10</v>
      </c>
      <c r="N191">
        <v>15.8</v>
      </c>
      <c r="P191">
        <v>2.2000000000000002</v>
      </c>
      <c r="R191">
        <v>0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40734</v>
      </c>
      <c r="F192">
        <v>2011</v>
      </c>
      <c r="G192">
        <v>7</v>
      </c>
      <c r="H192">
        <v>10</v>
      </c>
      <c r="I192" t="s">
        <v>2</v>
      </c>
      <c r="J192">
        <v>20.5</v>
      </c>
      <c r="L192">
        <v>11</v>
      </c>
      <c r="N192">
        <v>15.8</v>
      </c>
      <c r="P192">
        <v>2.2000000000000002</v>
      </c>
      <c r="R192">
        <v>0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40735</v>
      </c>
      <c r="F193">
        <v>2011</v>
      </c>
      <c r="G193">
        <v>7</v>
      </c>
      <c r="H193">
        <v>11</v>
      </c>
      <c r="I193" t="s">
        <v>2</v>
      </c>
      <c r="J193">
        <v>23.5</v>
      </c>
      <c r="L193">
        <v>11</v>
      </c>
      <c r="N193">
        <v>17.3</v>
      </c>
      <c r="P193">
        <v>0.7</v>
      </c>
      <c r="R193">
        <v>0</v>
      </c>
      <c r="T193">
        <v>5</v>
      </c>
      <c r="V193">
        <v>0</v>
      </c>
      <c r="X193">
        <v>5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40736</v>
      </c>
      <c r="F194">
        <v>2011</v>
      </c>
      <c r="G194">
        <v>7</v>
      </c>
      <c r="H194">
        <v>12</v>
      </c>
      <c r="I194" t="s">
        <v>2</v>
      </c>
      <c r="J194">
        <v>24</v>
      </c>
      <c r="L194">
        <v>13</v>
      </c>
      <c r="N194">
        <v>18.5</v>
      </c>
      <c r="P194">
        <v>0</v>
      </c>
      <c r="R194">
        <v>0.5</v>
      </c>
      <c r="T194">
        <v>11.8</v>
      </c>
      <c r="V194">
        <v>0</v>
      </c>
      <c r="X194">
        <v>11.8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40737</v>
      </c>
      <c r="F195">
        <v>2011</v>
      </c>
      <c r="G195">
        <v>7</v>
      </c>
      <c r="H195">
        <v>13</v>
      </c>
      <c r="I195" t="s">
        <v>2</v>
      </c>
      <c r="J195">
        <v>21</v>
      </c>
      <c r="L195">
        <v>14</v>
      </c>
      <c r="N195">
        <v>17.5</v>
      </c>
      <c r="P195">
        <v>0.5</v>
      </c>
      <c r="R195">
        <v>0</v>
      </c>
      <c r="T195">
        <v>2.4</v>
      </c>
      <c r="V195">
        <v>0</v>
      </c>
      <c r="X195">
        <v>2.4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40738</v>
      </c>
      <c r="F196">
        <v>2011</v>
      </c>
      <c r="G196">
        <v>7</v>
      </c>
      <c r="H196">
        <v>14</v>
      </c>
      <c r="I196" t="s">
        <v>2</v>
      </c>
      <c r="J196">
        <v>16</v>
      </c>
      <c r="L196">
        <v>11</v>
      </c>
      <c r="N196">
        <v>13.5</v>
      </c>
      <c r="P196">
        <v>4.5</v>
      </c>
      <c r="R196">
        <v>0</v>
      </c>
      <c r="T196">
        <v>4.8</v>
      </c>
      <c r="V196">
        <v>0</v>
      </c>
      <c r="X196">
        <v>4.8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40739</v>
      </c>
      <c r="F197">
        <v>2011</v>
      </c>
      <c r="G197">
        <v>7</v>
      </c>
      <c r="H197">
        <v>15</v>
      </c>
      <c r="I197" t="s">
        <v>2</v>
      </c>
      <c r="J197">
        <v>21.5</v>
      </c>
      <c r="L197">
        <v>10</v>
      </c>
      <c r="N197">
        <v>15.8</v>
      </c>
      <c r="P197">
        <v>2.2000000000000002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40740</v>
      </c>
      <c r="F198">
        <v>2011</v>
      </c>
      <c r="G198">
        <v>7</v>
      </c>
      <c r="H198">
        <v>16</v>
      </c>
      <c r="I198" t="s">
        <v>2</v>
      </c>
      <c r="J198">
        <v>22.2</v>
      </c>
      <c r="L198">
        <v>10</v>
      </c>
      <c r="N198">
        <v>16.100000000000001</v>
      </c>
      <c r="P198">
        <v>1.9</v>
      </c>
      <c r="R198">
        <v>0</v>
      </c>
      <c r="T198">
        <v>13</v>
      </c>
      <c r="V198">
        <v>0</v>
      </c>
      <c r="X198">
        <v>13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40741</v>
      </c>
      <c r="F199">
        <v>2011</v>
      </c>
      <c r="G199">
        <v>7</v>
      </c>
      <c r="H199">
        <v>17</v>
      </c>
      <c r="I199" t="s">
        <v>2</v>
      </c>
      <c r="J199">
        <v>24</v>
      </c>
      <c r="L199">
        <v>13.5</v>
      </c>
      <c r="N199">
        <v>18.8</v>
      </c>
      <c r="P199">
        <v>0</v>
      </c>
      <c r="R199">
        <v>0.8</v>
      </c>
      <c r="T199">
        <v>6.4</v>
      </c>
      <c r="V199">
        <v>0</v>
      </c>
      <c r="X199">
        <v>6.4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40742</v>
      </c>
      <c r="F200">
        <v>2011</v>
      </c>
      <c r="G200">
        <v>7</v>
      </c>
      <c r="H200">
        <v>18</v>
      </c>
      <c r="I200" t="s">
        <v>2</v>
      </c>
      <c r="J200">
        <v>21</v>
      </c>
      <c r="L200">
        <v>10</v>
      </c>
      <c r="N200">
        <v>15.5</v>
      </c>
      <c r="P200">
        <v>2.5</v>
      </c>
      <c r="R200">
        <v>0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40743</v>
      </c>
      <c r="F201">
        <v>2011</v>
      </c>
      <c r="G201">
        <v>7</v>
      </c>
      <c r="H201">
        <v>19</v>
      </c>
      <c r="I201" t="s">
        <v>2</v>
      </c>
      <c r="J201">
        <v>20</v>
      </c>
      <c r="L201">
        <v>11</v>
      </c>
      <c r="N201">
        <v>15.5</v>
      </c>
      <c r="P201">
        <v>2.5</v>
      </c>
      <c r="R201">
        <v>0</v>
      </c>
      <c r="T201">
        <v>0.1</v>
      </c>
      <c r="V201">
        <v>0</v>
      </c>
      <c r="X201">
        <v>0.1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40744</v>
      </c>
      <c r="F202">
        <v>2011</v>
      </c>
      <c r="G202">
        <v>7</v>
      </c>
      <c r="H202">
        <v>20</v>
      </c>
      <c r="I202" t="s">
        <v>2</v>
      </c>
      <c r="J202">
        <v>18.5</v>
      </c>
      <c r="L202">
        <v>9.5</v>
      </c>
      <c r="N202">
        <v>14</v>
      </c>
      <c r="P202">
        <v>4</v>
      </c>
      <c r="R202">
        <v>0</v>
      </c>
      <c r="T202">
        <v>5.4</v>
      </c>
      <c r="V202">
        <v>0</v>
      </c>
      <c r="X202">
        <v>5.4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40745</v>
      </c>
      <c r="F203">
        <v>2011</v>
      </c>
      <c r="G203">
        <v>7</v>
      </c>
      <c r="H203">
        <v>21</v>
      </c>
      <c r="I203" t="s">
        <v>2</v>
      </c>
      <c r="J203">
        <v>16</v>
      </c>
      <c r="L203">
        <v>7.5</v>
      </c>
      <c r="N203">
        <v>11.8</v>
      </c>
      <c r="P203">
        <v>6.2</v>
      </c>
      <c r="R203">
        <v>0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40746</v>
      </c>
      <c r="F204">
        <v>2011</v>
      </c>
      <c r="G204">
        <v>7</v>
      </c>
      <c r="H204">
        <v>22</v>
      </c>
      <c r="I204" t="s">
        <v>2</v>
      </c>
      <c r="J204">
        <v>15.5</v>
      </c>
      <c r="L204">
        <v>9.5</v>
      </c>
      <c r="N204">
        <v>12.5</v>
      </c>
      <c r="P204">
        <v>5.5</v>
      </c>
      <c r="R204">
        <v>0</v>
      </c>
      <c r="T204">
        <v>3.6</v>
      </c>
      <c r="V204">
        <v>0</v>
      </c>
      <c r="X204">
        <v>3.6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40747</v>
      </c>
      <c r="F205">
        <v>2011</v>
      </c>
      <c r="G205">
        <v>7</v>
      </c>
      <c r="H205">
        <v>23</v>
      </c>
      <c r="I205" t="s">
        <v>2</v>
      </c>
      <c r="J205">
        <v>23.5</v>
      </c>
      <c r="L205">
        <v>10</v>
      </c>
      <c r="N205">
        <v>16.8</v>
      </c>
      <c r="P205">
        <v>1.2</v>
      </c>
      <c r="R205">
        <v>0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40748</v>
      </c>
      <c r="F206">
        <v>2011</v>
      </c>
      <c r="G206">
        <v>7</v>
      </c>
      <c r="H206">
        <v>24</v>
      </c>
      <c r="I206" t="s">
        <v>2</v>
      </c>
      <c r="J206">
        <v>23.5</v>
      </c>
      <c r="L206">
        <v>12.5</v>
      </c>
      <c r="N206">
        <v>18</v>
      </c>
      <c r="P206">
        <v>0</v>
      </c>
      <c r="R206">
        <v>0</v>
      </c>
      <c r="T206">
        <v>0.1</v>
      </c>
      <c r="V206">
        <v>0</v>
      </c>
      <c r="X206">
        <v>0.1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40749</v>
      </c>
      <c r="F207">
        <v>2011</v>
      </c>
      <c r="G207">
        <v>7</v>
      </c>
      <c r="H207">
        <v>25</v>
      </c>
      <c r="I207" t="s">
        <v>2</v>
      </c>
      <c r="J207">
        <v>23.5</v>
      </c>
      <c r="L207">
        <v>9.5</v>
      </c>
      <c r="N207">
        <v>16.5</v>
      </c>
      <c r="P207">
        <v>1.5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40750</v>
      </c>
      <c r="F208">
        <v>2011</v>
      </c>
      <c r="G208">
        <v>7</v>
      </c>
      <c r="H208">
        <v>26</v>
      </c>
      <c r="I208" t="s">
        <v>2</v>
      </c>
      <c r="J208">
        <v>20.5</v>
      </c>
      <c r="L208">
        <v>11</v>
      </c>
      <c r="N208">
        <v>15.8</v>
      </c>
      <c r="P208">
        <v>2.2000000000000002</v>
      </c>
      <c r="R208">
        <v>0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40751</v>
      </c>
      <c r="F209">
        <v>2011</v>
      </c>
      <c r="G209">
        <v>7</v>
      </c>
      <c r="H209">
        <v>27</v>
      </c>
      <c r="I209" t="s">
        <v>2</v>
      </c>
      <c r="J209">
        <v>20.5</v>
      </c>
      <c r="L209">
        <v>10</v>
      </c>
      <c r="N209">
        <v>15.3</v>
      </c>
      <c r="P209">
        <v>2.7</v>
      </c>
      <c r="R209">
        <v>0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40752</v>
      </c>
      <c r="F210">
        <v>2011</v>
      </c>
      <c r="G210">
        <v>7</v>
      </c>
      <c r="H210">
        <v>28</v>
      </c>
      <c r="I210" t="s">
        <v>2</v>
      </c>
      <c r="J210">
        <v>16.5</v>
      </c>
      <c r="L210">
        <v>11</v>
      </c>
      <c r="N210">
        <v>13.8</v>
      </c>
      <c r="P210">
        <v>4.2</v>
      </c>
      <c r="R210">
        <v>0</v>
      </c>
      <c r="T210">
        <v>2.6</v>
      </c>
      <c r="V210">
        <v>0</v>
      </c>
      <c r="X210">
        <v>2.6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40753</v>
      </c>
      <c r="F211">
        <v>2011</v>
      </c>
      <c r="G211">
        <v>7</v>
      </c>
      <c r="H211">
        <v>29</v>
      </c>
      <c r="I211" t="s">
        <v>2</v>
      </c>
      <c r="J211">
        <v>20.5</v>
      </c>
      <c r="L211">
        <v>8.5</v>
      </c>
      <c r="N211">
        <v>14.5</v>
      </c>
      <c r="P211">
        <v>3.5</v>
      </c>
      <c r="R211">
        <v>0</v>
      </c>
      <c r="T211">
        <v>6.2</v>
      </c>
      <c r="V211">
        <v>0</v>
      </c>
      <c r="X211">
        <v>6.2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40754</v>
      </c>
      <c r="F212">
        <v>2011</v>
      </c>
      <c r="G212">
        <v>7</v>
      </c>
      <c r="H212">
        <v>30</v>
      </c>
      <c r="I212" t="s">
        <v>2</v>
      </c>
      <c r="J212">
        <v>14</v>
      </c>
      <c r="L212">
        <v>10.5</v>
      </c>
      <c r="N212">
        <v>12.3</v>
      </c>
      <c r="P212">
        <v>5.7</v>
      </c>
      <c r="R212">
        <v>0</v>
      </c>
      <c r="T212">
        <v>6.6</v>
      </c>
      <c r="V212">
        <v>0</v>
      </c>
      <c r="X212">
        <v>6.6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40755</v>
      </c>
      <c r="F213">
        <v>2011</v>
      </c>
      <c r="G213">
        <v>7</v>
      </c>
      <c r="H213">
        <v>31</v>
      </c>
      <c r="I213" t="s">
        <v>2</v>
      </c>
      <c r="J213">
        <v>17.5</v>
      </c>
      <c r="L213">
        <v>6</v>
      </c>
      <c r="N213">
        <v>11.8</v>
      </c>
      <c r="P213">
        <v>6.2</v>
      </c>
      <c r="R213">
        <v>0</v>
      </c>
      <c r="T213">
        <v>1.6</v>
      </c>
      <c r="V213">
        <v>0</v>
      </c>
      <c r="X213">
        <v>1.6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40756</v>
      </c>
      <c r="F214">
        <v>2011</v>
      </c>
      <c r="G214">
        <v>8</v>
      </c>
      <c r="H214">
        <v>1</v>
      </c>
      <c r="I214" t="s">
        <v>2</v>
      </c>
      <c r="J214">
        <v>21</v>
      </c>
      <c r="L214">
        <v>6</v>
      </c>
      <c r="N214">
        <v>13.5</v>
      </c>
      <c r="P214">
        <v>4.5</v>
      </c>
      <c r="R214">
        <v>0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40757</v>
      </c>
      <c r="F215">
        <v>2011</v>
      </c>
      <c r="G215">
        <v>8</v>
      </c>
      <c r="H215">
        <v>2</v>
      </c>
      <c r="I215" t="s">
        <v>2</v>
      </c>
      <c r="J215">
        <v>22</v>
      </c>
      <c r="L215">
        <v>6</v>
      </c>
      <c r="N215">
        <v>14</v>
      </c>
      <c r="P215">
        <v>4</v>
      </c>
      <c r="R215">
        <v>0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40758</v>
      </c>
      <c r="F216">
        <v>2011</v>
      </c>
      <c r="G216">
        <v>8</v>
      </c>
      <c r="H216">
        <v>3</v>
      </c>
      <c r="I216" t="s">
        <v>2</v>
      </c>
      <c r="J216">
        <v>25.2</v>
      </c>
      <c r="L216">
        <v>7</v>
      </c>
      <c r="N216">
        <v>16.100000000000001</v>
      </c>
      <c r="P216">
        <v>1.9</v>
      </c>
      <c r="R216">
        <v>0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40759</v>
      </c>
      <c r="F217">
        <v>2011</v>
      </c>
      <c r="G217">
        <v>8</v>
      </c>
      <c r="H217">
        <v>4</v>
      </c>
      <c r="I217" t="s">
        <v>2</v>
      </c>
      <c r="J217">
        <v>27</v>
      </c>
      <c r="L217">
        <v>8</v>
      </c>
      <c r="N217">
        <v>17.5</v>
      </c>
      <c r="P217">
        <v>0.5</v>
      </c>
      <c r="R217">
        <v>0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40760</v>
      </c>
      <c r="F218">
        <v>2011</v>
      </c>
      <c r="G218">
        <v>8</v>
      </c>
      <c r="H218">
        <v>5</v>
      </c>
      <c r="I218" t="s">
        <v>2</v>
      </c>
      <c r="J218">
        <v>22</v>
      </c>
      <c r="L218">
        <v>13</v>
      </c>
      <c r="N218">
        <v>17.5</v>
      </c>
      <c r="P218">
        <v>0.5</v>
      </c>
      <c r="R218">
        <v>0</v>
      </c>
      <c r="T218">
        <v>1.4</v>
      </c>
      <c r="V218">
        <v>0</v>
      </c>
      <c r="X218">
        <v>1.4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40761</v>
      </c>
      <c r="F219">
        <v>2011</v>
      </c>
      <c r="G219">
        <v>8</v>
      </c>
      <c r="H219">
        <v>6</v>
      </c>
      <c r="I219" t="s">
        <v>2</v>
      </c>
      <c r="J219">
        <v>20</v>
      </c>
      <c r="L219">
        <v>8.5</v>
      </c>
      <c r="N219">
        <v>14.3</v>
      </c>
      <c r="P219">
        <v>3.7</v>
      </c>
      <c r="R219">
        <v>0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40762</v>
      </c>
      <c r="F220">
        <v>2011</v>
      </c>
      <c r="G220">
        <v>8</v>
      </c>
      <c r="H220">
        <v>7</v>
      </c>
      <c r="I220" t="s">
        <v>2</v>
      </c>
      <c r="J220">
        <v>25</v>
      </c>
      <c r="L220">
        <v>6</v>
      </c>
      <c r="N220">
        <v>15.5</v>
      </c>
      <c r="P220">
        <v>2.5</v>
      </c>
      <c r="R220">
        <v>0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40763</v>
      </c>
      <c r="F221">
        <v>2011</v>
      </c>
      <c r="G221">
        <v>8</v>
      </c>
      <c r="H221">
        <v>8</v>
      </c>
      <c r="I221" t="s">
        <v>2</v>
      </c>
      <c r="J221">
        <v>26.5</v>
      </c>
      <c r="L221">
        <v>7</v>
      </c>
      <c r="N221">
        <v>16.8</v>
      </c>
      <c r="P221">
        <v>1.2</v>
      </c>
      <c r="R221">
        <v>0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40764</v>
      </c>
      <c r="F222">
        <v>2011</v>
      </c>
      <c r="G222">
        <v>8</v>
      </c>
      <c r="H222">
        <v>9</v>
      </c>
      <c r="I222" t="s">
        <v>2</v>
      </c>
      <c r="J222">
        <v>26.2</v>
      </c>
      <c r="L222">
        <v>7</v>
      </c>
      <c r="N222">
        <v>16.600000000000001</v>
      </c>
      <c r="P222">
        <v>1.4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40765</v>
      </c>
      <c r="F223">
        <v>2011</v>
      </c>
      <c r="G223">
        <v>8</v>
      </c>
      <c r="H223">
        <v>10</v>
      </c>
      <c r="I223" t="s">
        <v>2</v>
      </c>
      <c r="J223">
        <v>27</v>
      </c>
      <c r="L223">
        <v>6</v>
      </c>
      <c r="N223">
        <v>16.5</v>
      </c>
      <c r="P223">
        <v>1.5</v>
      </c>
      <c r="R223">
        <v>0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40766</v>
      </c>
      <c r="F224">
        <v>2011</v>
      </c>
      <c r="G224">
        <v>8</v>
      </c>
      <c r="H224">
        <v>11</v>
      </c>
      <c r="I224" t="s">
        <v>2</v>
      </c>
      <c r="J224">
        <v>24.5</v>
      </c>
      <c r="L224">
        <v>9</v>
      </c>
      <c r="N224">
        <v>16.8</v>
      </c>
      <c r="P224">
        <v>1.2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40767</v>
      </c>
      <c r="F225">
        <v>2011</v>
      </c>
      <c r="G225">
        <v>8</v>
      </c>
      <c r="H225">
        <v>12</v>
      </c>
      <c r="I225" t="s">
        <v>2</v>
      </c>
      <c r="J225">
        <v>21.5</v>
      </c>
      <c r="L225">
        <v>5</v>
      </c>
      <c r="N225">
        <v>13.3</v>
      </c>
      <c r="P225">
        <v>4.7</v>
      </c>
      <c r="R225">
        <v>0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40768</v>
      </c>
      <c r="F226">
        <v>2011</v>
      </c>
      <c r="G226">
        <v>8</v>
      </c>
      <c r="H226">
        <v>13</v>
      </c>
      <c r="I226" t="s">
        <v>2</v>
      </c>
      <c r="J226">
        <v>20</v>
      </c>
      <c r="L226">
        <v>7.5</v>
      </c>
      <c r="N226">
        <v>13.8</v>
      </c>
      <c r="P226">
        <v>4.2</v>
      </c>
      <c r="R226">
        <v>0</v>
      </c>
      <c r="T226">
        <v>16.399999999999999</v>
      </c>
      <c r="V226">
        <v>0</v>
      </c>
      <c r="X226">
        <v>16.399999999999999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40769</v>
      </c>
      <c r="F227">
        <v>2011</v>
      </c>
      <c r="G227">
        <v>8</v>
      </c>
      <c r="H227">
        <v>14</v>
      </c>
      <c r="I227" t="s">
        <v>2</v>
      </c>
      <c r="J227">
        <v>17.5</v>
      </c>
      <c r="L227">
        <v>5</v>
      </c>
      <c r="N227">
        <v>11.3</v>
      </c>
      <c r="P227">
        <v>6.7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40770</v>
      </c>
      <c r="F228">
        <v>2011</v>
      </c>
      <c r="G228">
        <v>8</v>
      </c>
      <c r="H228">
        <v>15</v>
      </c>
      <c r="I228" t="s">
        <v>2</v>
      </c>
      <c r="J228">
        <v>18.5</v>
      </c>
      <c r="L228">
        <v>3.5</v>
      </c>
      <c r="N228">
        <v>11</v>
      </c>
      <c r="P228">
        <v>7</v>
      </c>
      <c r="R228">
        <v>0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40771</v>
      </c>
      <c r="F229">
        <v>2011</v>
      </c>
      <c r="G229">
        <v>8</v>
      </c>
      <c r="H229">
        <v>16</v>
      </c>
      <c r="I229" t="s">
        <v>2</v>
      </c>
      <c r="J229">
        <v>17.5</v>
      </c>
      <c r="L229">
        <v>7.5</v>
      </c>
      <c r="N229">
        <v>12.5</v>
      </c>
      <c r="P229">
        <v>5.5</v>
      </c>
      <c r="R229">
        <v>0</v>
      </c>
      <c r="T229">
        <v>1.2</v>
      </c>
      <c r="V229">
        <v>0</v>
      </c>
      <c r="X229">
        <v>1.2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40772</v>
      </c>
      <c r="F230">
        <v>2011</v>
      </c>
      <c r="G230">
        <v>8</v>
      </c>
      <c r="H230">
        <v>17</v>
      </c>
      <c r="I230" t="s">
        <v>2</v>
      </c>
      <c r="J230">
        <v>19.5</v>
      </c>
      <c r="L230">
        <v>8.5</v>
      </c>
      <c r="N230">
        <v>14</v>
      </c>
      <c r="P230">
        <v>4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40773</v>
      </c>
      <c r="F231">
        <v>2011</v>
      </c>
      <c r="G231">
        <v>8</v>
      </c>
      <c r="H231">
        <v>18</v>
      </c>
      <c r="I231" t="s">
        <v>2</v>
      </c>
      <c r="J231">
        <v>20.5</v>
      </c>
      <c r="L231">
        <v>5</v>
      </c>
      <c r="N231">
        <v>12.8</v>
      </c>
      <c r="P231">
        <v>5.2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40774</v>
      </c>
      <c r="F232">
        <v>2011</v>
      </c>
      <c r="G232">
        <v>8</v>
      </c>
      <c r="H232">
        <v>19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40775</v>
      </c>
      <c r="F233">
        <v>2011</v>
      </c>
      <c r="G233">
        <v>8</v>
      </c>
      <c r="H233">
        <v>20</v>
      </c>
      <c r="I233" t="s">
        <v>2</v>
      </c>
      <c r="J233">
        <v>26</v>
      </c>
      <c r="L233">
        <v>9</v>
      </c>
      <c r="N233">
        <v>17.5</v>
      </c>
      <c r="P233">
        <v>0.5</v>
      </c>
      <c r="R233">
        <v>0</v>
      </c>
      <c r="T233">
        <v>1</v>
      </c>
      <c r="V233">
        <v>0</v>
      </c>
      <c r="X233">
        <v>1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40776</v>
      </c>
      <c r="F234">
        <v>2011</v>
      </c>
      <c r="G234">
        <v>8</v>
      </c>
      <c r="H234">
        <v>21</v>
      </c>
      <c r="I234" t="s">
        <v>2</v>
      </c>
      <c r="J234">
        <v>20</v>
      </c>
      <c r="L234">
        <v>14.5</v>
      </c>
      <c r="N234">
        <v>17.3</v>
      </c>
      <c r="P234">
        <v>0.7</v>
      </c>
      <c r="R234">
        <v>0</v>
      </c>
      <c r="T234">
        <v>6.6</v>
      </c>
      <c r="V234">
        <v>0</v>
      </c>
      <c r="X234">
        <v>6.6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40777</v>
      </c>
      <c r="F235">
        <v>2011</v>
      </c>
      <c r="G235">
        <v>8</v>
      </c>
      <c r="H235">
        <v>22</v>
      </c>
      <c r="I235" t="s">
        <v>2</v>
      </c>
      <c r="J235">
        <v>21</v>
      </c>
      <c r="L235">
        <v>14</v>
      </c>
      <c r="N235">
        <v>17.5</v>
      </c>
      <c r="P235">
        <v>0.5</v>
      </c>
      <c r="R235">
        <v>0</v>
      </c>
      <c r="T235">
        <v>0</v>
      </c>
      <c r="U235" t="s">
        <v>3</v>
      </c>
      <c r="V235">
        <v>0</v>
      </c>
      <c r="X235">
        <v>0</v>
      </c>
      <c r="Y235" t="s">
        <v>3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40778</v>
      </c>
      <c r="F236">
        <v>2011</v>
      </c>
      <c r="G236">
        <v>8</v>
      </c>
      <c r="H236">
        <v>23</v>
      </c>
      <c r="I236" t="s">
        <v>2</v>
      </c>
      <c r="J236">
        <v>18.5</v>
      </c>
      <c r="L236">
        <v>7.5</v>
      </c>
      <c r="N236">
        <v>13</v>
      </c>
      <c r="P236">
        <v>5</v>
      </c>
      <c r="R236">
        <v>0</v>
      </c>
      <c r="T236">
        <v>1</v>
      </c>
      <c r="V236">
        <v>0</v>
      </c>
      <c r="X236">
        <v>1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40779</v>
      </c>
      <c r="F237">
        <v>2011</v>
      </c>
      <c r="G237">
        <v>8</v>
      </c>
      <c r="H237">
        <v>24</v>
      </c>
      <c r="I237" t="s">
        <v>2</v>
      </c>
      <c r="J237">
        <v>21</v>
      </c>
      <c r="L237">
        <v>8.5</v>
      </c>
      <c r="N237">
        <v>14.8</v>
      </c>
      <c r="P237">
        <v>3.2</v>
      </c>
      <c r="R237">
        <v>0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40780</v>
      </c>
      <c r="F238">
        <v>2011</v>
      </c>
      <c r="G238">
        <v>8</v>
      </c>
      <c r="H238">
        <v>25</v>
      </c>
      <c r="I238" t="s">
        <v>2</v>
      </c>
      <c r="J238">
        <v>20</v>
      </c>
      <c r="L238">
        <v>2</v>
      </c>
      <c r="N238">
        <v>11</v>
      </c>
      <c r="P238">
        <v>7</v>
      </c>
      <c r="R238">
        <v>0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40781</v>
      </c>
      <c r="F239">
        <v>2011</v>
      </c>
      <c r="G239">
        <v>8</v>
      </c>
      <c r="H239">
        <v>26</v>
      </c>
      <c r="I239" t="s">
        <v>2</v>
      </c>
      <c r="J239">
        <v>25</v>
      </c>
      <c r="L239">
        <v>6</v>
      </c>
      <c r="N239">
        <v>15.5</v>
      </c>
      <c r="P239">
        <v>2.5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40782</v>
      </c>
      <c r="F240">
        <v>2011</v>
      </c>
      <c r="G240">
        <v>8</v>
      </c>
      <c r="H240">
        <v>27</v>
      </c>
      <c r="I240" t="s">
        <v>2</v>
      </c>
      <c r="J240">
        <v>24</v>
      </c>
      <c r="L240">
        <v>7.5</v>
      </c>
      <c r="N240">
        <v>15.8</v>
      </c>
      <c r="P240">
        <v>2.2000000000000002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40783</v>
      </c>
      <c r="F241">
        <v>2011</v>
      </c>
      <c r="G241">
        <v>8</v>
      </c>
      <c r="H241">
        <v>28</v>
      </c>
      <c r="I241" t="s">
        <v>2</v>
      </c>
      <c r="J241">
        <v>24</v>
      </c>
      <c r="L241">
        <v>7</v>
      </c>
      <c r="N241">
        <v>15.5</v>
      </c>
      <c r="P241">
        <v>2.5</v>
      </c>
      <c r="R241">
        <v>0</v>
      </c>
      <c r="T241">
        <v>9.8000000000000007</v>
      </c>
      <c r="V241">
        <v>0</v>
      </c>
      <c r="X241">
        <v>9.8000000000000007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40784</v>
      </c>
      <c r="F242">
        <v>2011</v>
      </c>
      <c r="G242">
        <v>8</v>
      </c>
      <c r="H242">
        <v>29</v>
      </c>
      <c r="I242" t="s">
        <v>2</v>
      </c>
      <c r="J242">
        <v>21</v>
      </c>
      <c r="L242">
        <v>12</v>
      </c>
      <c r="N242">
        <v>16.5</v>
      </c>
      <c r="P242">
        <v>1.5</v>
      </c>
      <c r="R242">
        <v>0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40785</v>
      </c>
      <c r="F243">
        <v>2011</v>
      </c>
      <c r="G243">
        <v>8</v>
      </c>
      <c r="H243">
        <v>30</v>
      </c>
      <c r="I243" t="s">
        <v>2</v>
      </c>
      <c r="J243">
        <v>18.5</v>
      </c>
      <c r="L243">
        <v>4</v>
      </c>
      <c r="N243">
        <v>11.3</v>
      </c>
      <c r="P243">
        <v>6.7</v>
      </c>
      <c r="R243">
        <v>0</v>
      </c>
      <c r="T243">
        <v>0.1</v>
      </c>
      <c r="V243">
        <v>0</v>
      </c>
      <c r="X243">
        <v>0.1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40786</v>
      </c>
      <c r="F244">
        <v>2011</v>
      </c>
      <c r="G244">
        <v>8</v>
      </c>
      <c r="H244">
        <v>31</v>
      </c>
      <c r="I244" t="s">
        <v>2</v>
      </c>
      <c r="J244">
        <v>20.5</v>
      </c>
      <c r="L244">
        <v>4</v>
      </c>
      <c r="N244">
        <v>12.3</v>
      </c>
      <c r="P244">
        <v>5.7</v>
      </c>
      <c r="R244">
        <v>0</v>
      </c>
      <c r="T244">
        <v>0.1</v>
      </c>
      <c r="V244">
        <v>0</v>
      </c>
      <c r="X244">
        <v>0.1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40787</v>
      </c>
      <c r="F245">
        <v>2011</v>
      </c>
      <c r="G245">
        <v>9</v>
      </c>
      <c r="H245">
        <v>1</v>
      </c>
      <c r="I245" t="s">
        <v>2</v>
      </c>
      <c r="J245">
        <v>17.5</v>
      </c>
      <c r="L245">
        <v>5.5</v>
      </c>
      <c r="N245">
        <v>11.5</v>
      </c>
      <c r="P245">
        <v>6.5</v>
      </c>
      <c r="R245">
        <v>0</v>
      </c>
      <c r="T245">
        <v>4.4000000000000004</v>
      </c>
      <c r="V245">
        <v>0</v>
      </c>
      <c r="X245">
        <v>4.4000000000000004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40788</v>
      </c>
      <c r="F246">
        <v>2011</v>
      </c>
      <c r="G246">
        <v>9</v>
      </c>
      <c r="H246">
        <v>2</v>
      </c>
      <c r="I246" t="s">
        <v>2</v>
      </c>
      <c r="J246">
        <v>20</v>
      </c>
      <c r="L246">
        <v>4.5</v>
      </c>
      <c r="N246">
        <v>12.3</v>
      </c>
      <c r="P246">
        <v>5.7</v>
      </c>
      <c r="R246">
        <v>0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40789</v>
      </c>
      <c r="F247">
        <v>2011</v>
      </c>
      <c r="G247">
        <v>9</v>
      </c>
      <c r="H247">
        <v>3</v>
      </c>
      <c r="I247" t="s">
        <v>2</v>
      </c>
      <c r="J247">
        <v>23</v>
      </c>
      <c r="L247">
        <v>2</v>
      </c>
      <c r="N247">
        <v>12.5</v>
      </c>
      <c r="P247">
        <v>5.5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40790</v>
      </c>
      <c r="F248">
        <v>2011</v>
      </c>
      <c r="G248">
        <v>9</v>
      </c>
      <c r="H248">
        <v>4</v>
      </c>
      <c r="I248" t="s">
        <v>2</v>
      </c>
      <c r="J248">
        <v>23.5</v>
      </c>
      <c r="L248">
        <v>8</v>
      </c>
      <c r="N248">
        <v>15.8</v>
      </c>
      <c r="P248">
        <v>2.2000000000000002</v>
      </c>
      <c r="R248">
        <v>0</v>
      </c>
      <c r="T248">
        <v>0.1</v>
      </c>
      <c r="V248">
        <v>0</v>
      </c>
      <c r="X248">
        <v>0.1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40791</v>
      </c>
      <c r="F249">
        <v>2011</v>
      </c>
      <c r="G249">
        <v>9</v>
      </c>
      <c r="H249">
        <v>5</v>
      </c>
      <c r="I249" t="s">
        <v>2</v>
      </c>
      <c r="J249">
        <v>20.8</v>
      </c>
      <c r="L249">
        <v>7</v>
      </c>
      <c r="N249">
        <v>13.9</v>
      </c>
      <c r="P249">
        <v>4.0999999999999996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40792</v>
      </c>
      <c r="F250">
        <v>2011</v>
      </c>
      <c r="G250">
        <v>9</v>
      </c>
      <c r="H250">
        <v>6</v>
      </c>
      <c r="I250" t="s">
        <v>2</v>
      </c>
      <c r="J250">
        <v>27.5</v>
      </c>
      <c r="L250">
        <v>9</v>
      </c>
      <c r="N250">
        <v>18.3</v>
      </c>
      <c r="P250">
        <v>0</v>
      </c>
      <c r="R250">
        <v>0.3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40793</v>
      </c>
      <c r="F251">
        <v>2011</v>
      </c>
      <c r="G251">
        <v>9</v>
      </c>
      <c r="H251">
        <v>7</v>
      </c>
      <c r="I251" t="s">
        <v>2</v>
      </c>
      <c r="J251">
        <v>28</v>
      </c>
      <c r="L251">
        <v>9</v>
      </c>
      <c r="N251">
        <v>18.5</v>
      </c>
      <c r="P251">
        <v>0</v>
      </c>
      <c r="R251">
        <v>0.5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40794</v>
      </c>
      <c r="F252">
        <v>2011</v>
      </c>
      <c r="G252">
        <v>9</v>
      </c>
      <c r="H252">
        <v>8</v>
      </c>
      <c r="I252" t="s">
        <v>2</v>
      </c>
      <c r="J252">
        <v>29</v>
      </c>
      <c r="L252">
        <v>9</v>
      </c>
      <c r="N252">
        <v>19</v>
      </c>
      <c r="P252">
        <v>0</v>
      </c>
      <c r="R252">
        <v>1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40795</v>
      </c>
      <c r="F253">
        <v>2011</v>
      </c>
      <c r="G253">
        <v>9</v>
      </c>
      <c r="H253">
        <v>9</v>
      </c>
      <c r="I253" t="s">
        <v>2</v>
      </c>
      <c r="J253">
        <v>27</v>
      </c>
      <c r="L253">
        <v>8.5</v>
      </c>
      <c r="N253">
        <v>17.8</v>
      </c>
      <c r="P253">
        <v>0.2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40796</v>
      </c>
      <c r="F254">
        <v>2011</v>
      </c>
      <c r="G254">
        <v>9</v>
      </c>
      <c r="H254">
        <v>10</v>
      </c>
      <c r="I254" t="s">
        <v>2</v>
      </c>
      <c r="J254">
        <v>26</v>
      </c>
      <c r="L254">
        <v>7</v>
      </c>
      <c r="N254">
        <v>16.5</v>
      </c>
      <c r="P254">
        <v>1.5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40797</v>
      </c>
      <c r="F255">
        <v>2011</v>
      </c>
      <c r="G255">
        <v>9</v>
      </c>
      <c r="H255">
        <v>11</v>
      </c>
      <c r="I255" t="s">
        <v>2</v>
      </c>
      <c r="J255">
        <v>22.5</v>
      </c>
      <c r="L255">
        <v>8.5</v>
      </c>
      <c r="N255">
        <v>15.5</v>
      </c>
      <c r="P255">
        <v>2.5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40798</v>
      </c>
      <c r="F256">
        <v>2011</v>
      </c>
      <c r="G256">
        <v>9</v>
      </c>
      <c r="H256">
        <v>12</v>
      </c>
      <c r="I256" t="s">
        <v>2</v>
      </c>
      <c r="J256">
        <v>22</v>
      </c>
      <c r="L256">
        <v>2</v>
      </c>
      <c r="N256">
        <v>12</v>
      </c>
      <c r="P256">
        <v>6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40799</v>
      </c>
      <c r="F257">
        <v>2011</v>
      </c>
      <c r="G257">
        <v>9</v>
      </c>
      <c r="H257">
        <v>13</v>
      </c>
      <c r="I257" t="s">
        <v>2</v>
      </c>
      <c r="J257">
        <v>20</v>
      </c>
      <c r="L257">
        <v>4.5</v>
      </c>
      <c r="N257">
        <v>12.3</v>
      </c>
      <c r="P257">
        <v>5.7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40800</v>
      </c>
      <c r="F258">
        <v>2011</v>
      </c>
      <c r="G258">
        <v>9</v>
      </c>
      <c r="H258">
        <v>14</v>
      </c>
      <c r="I258" t="s">
        <v>2</v>
      </c>
      <c r="J258">
        <v>21.5</v>
      </c>
      <c r="L258">
        <v>3.5</v>
      </c>
      <c r="N258">
        <v>12.5</v>
      </c>
      <c r="P258">
        <v>5.5</v>
      </c>
      <c r="R258">
        <v>0</v>
      </c>
      <c r="T258">
        <v>3</v>
      </c>
      <c r="V258">
        <v>0</v>
      </c>
      <c r="X258">
        <v>3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40801</v>
      </c>
      <c r="F259">
        <v>2011</v>
      </c>
      <c r="G259">
        <v>9</v>
      </c>
      <c r="H259">
        <v>15</v>
      </c>
      <c r="I259" t="s">
        <v>2</v>
      </c>
      <c r="J259">
        <v>15</v>
      </c>
      <c r="L259">
        <v>10</v>
      </c>
      <c r="N259">
        <v>12.5</v>
      </c>
      <c r="P259">
        <v>5.5</v>
      </c>
      <c r="R259">
        <v>0</v>
      </c>
      <c r="T259">
        <v>3</v>
      </c>
      <c r="V259">
        <v>0</v>
      </c>
      <c r="X259">
        <v>3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40802</v>
      </c>
      <c r="F260">
        <v>2011</v>
      </c>
      <c r="G260">
        <v>9</v>
      </c>
      <c r="H260">
        <v>16</v>
      </c>
      <c r="I260" t="s">
        <v>2</v>
      </c>
      <c r="J260">
        <v>16</v>
      </c>
      <c r="L260">
        <v>7.5</v>
      </c>
      <c r="N260">
        <v>11.8</v>
      </c>
      <c r="P260">
        <v>6.2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40803</v>
      </c>
      <c r="F261">
        <v>2011</v>
      </c>
      <c r="G261">
        <v>9</v>
      </c>
      <c r="H261">
        <v>17</v>
      </c>
      <c r="I261" t="s">
        <v>2</v>
      </c>
      <c r="J261">
        <v>17.5</v>
      </c>
      <c r="L261">
        <v>1.5</v>
      </c>
      <c r="N261">
        <v>9.5</v>
      </c>
      <c r="P261">
        <v>8.5</v>
      </c>
      <c r="R261">
        <v>0</v>
      </c>
      <c r="T261">
        <v>0.1</v>
      </c>
      <c r="V261">
        <v>0</v>
      </c>
      <c r="X261">
        <v>0.1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40804</v>
      </c>
      <c r="F262">
        <v>2011</v>
      </c>
      <c r="G262">
        <v>9</v>
      </c>
      <c r="H262">
        <v>18</v>
      </c>
      <c r="I262" t="s">
        <v>2</v>
      </c>
      <c r="J262">
        <v>17.5</v>
      </c>
      <c r="L262">
        <v>4.5</v>
      </c>
      <c r="N262">
        <v>11</v>
      </c>
      <c r="P262">
        <v>7</v>
      </c>
      <c r="R262">
        <v>0</v>
      </c>
      <c r="T262">
        <v>0</v>
      </c>
      <c r="V262">
        <v>0</v>
      </c>
      <c r="X262">
        <v>0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40805</v>
      </c>
      <c r="F263">
        <v>2011</v>
      </c>
      <c r="G263">
        <v>9</v>
      </c>
      <c r="H263">
        <v>19</v>
      </c>
      <c r="I263" t="s">
        <v>2</v>
      </c>
      <c r="J263">
        <v>17.5</v>
      </c>
      <c r="L263">
        <v>2</v>
      </c>
      <c r="N263">
        <v>9.8000000000000007</v>
      </c>
      <c r="P263">
        <v>8.1999999999999993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40806</v>
      </c>
      <c r="F264">
        <v>2011</v>
      </c>
      <c r="G264">
        <v>9</v>
      </c>
      <c r="H264">
        <v>20</v>
      </c>
      <c r="I264" t="s">
        <v>2</v>
      </c>
      <c r="J264">
        <v>20.5</v>
      </c>
      <c r="L264">
        <v>1</v>
      </c>
      <c r="N264">
        <v>10.8</v>
      </c>
      <c r="P264">
        <v>7.2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40807</v>
      </c>
      <c r="F265">
        <v>2011</v>
      </c>
      <c r="G265">
        <v>9</v>
      </c>
      <c r="H265">
        <v>21</v>
      </c>
      <c r="I265" t="s">
        <v>2</v>
      </c>
      <c r="J265">
        <v>21</v>
      </c>
      <c r="L265">
        <v>11.5</v>
      </c>
      <c r="N265">
        <v>16.3</v>
      </c>
      <c r="P265">
        <v>1.7</v>
      </c>
      <c r="R265">
        <v>0</v>
      </c>
      <c r="T265">
        <v>4.4000000000000004</v>
      </c>
      <c r="V265">
        <v>0</v>
      </c>
      <c r="X265">
        <v>4.4000000000000004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40808</v>
      </c>
      <c r="F266">
        <v>2011</v>
      </c>
      <c r="G266">
        <v>9</v>
      </c>
      <c r="H266">
        <v>22</v>
      </c>
      <c r="I266" t="s">
        <v>2</v>
      </c>
      <c r="J266">
        <v>9</v>
      </c>
      <c r="L266">
        <v>3</v>
      </c>
      <c r="N266">
        <v>6</v>
      </c>
      <c r="P266">
        <v>12</v>
      </c>
      <c r="R266">
        <v>0</v>
      </c>
      <c r="T266">
        <v>7.2</v>
      </c>
      <c r="V266">
        <v>0</v>
      </c>
      <c r="X266">
        <v>7.2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40809</v>
      </c>
      <c r="F267">
        <v>2011</v>
      </c>
      <c r="G267">
        <v>9</v>
      </c>
      <c r="H267">
        <v>23</v>
      </c>
      <c r="I267" t="s">
        <v>2</v>
      </c>
      <c r="J267">
        <v>12</v>
      </c>
      <c r="L267">
        <v>4</v>
      </c>
      <c r="N267">
        <v>8</v>
      </c>
      <c r="P267">
        <v>10</v>
      </c>
      <c r="R267">
        <v>0</v>
      </c>
      <c r="T267">
        <v>7.8</v>
      </c>
      <c r="V267">
        <v>0</v>
      </c>
      <c r="X267">
        <v>7.8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40810</v>
      </c>
      <c r="F268">
        <v>2011</v>
      </c>
      <c r="G268">
        <v>9</v>
      </c>
      <c r="H268">
        <v>24</v>
      </c>
      <c r="I268" t="s">
        <v>2</v>
      </c>
      <c r="J268">
        <v>8</v>
      </c>
      <c r="L268">
        <v>4.5</v>
      </c>
      <c r="N268">
        <v>6.3</v>
      </c>
      <c r="P268">
        <v>11.7</v>
      </c>
      <c r="R268">
        <v>0</v>
      </c>
      <c r="T268">
        <v>1.2</v>
      </c>
      <c r="V268">
        <v>0</v>
      </c>
      <c r="X268">
        <v>1.2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40811</v>
      </c>
      <c r="F269">
        <v>2011</v>
      </c>
      <c r="G269">
        <v>9</v>
      </c>
      <c r="H269">
        <v>25</v>
      </c>
      <c r="I269" t="s">
        <v>2</v>
      </c>
      <c r="J269">
        <v>17.5</v>
      </c>
      <c r="L269">
        <v>6</v>
      </c>
      <c r="N269">
        <v>11.8</v>
      </c>
      <c r="P269">
        <v>6.2</v>
      </c>
      <c r="R269">
        <v>0</v>
      </c>
      <c r="T269">
        <v>0</v>
      </c>
      <c r="V269">
        <v>0</v>
      </c>
      <c r="X269">
        <v>0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40812</v>
      </c>
      <c r="F270">
        <v>2011</v>
      </c>
      <c r="G270">
        <v>9</v>
      </c>
      <c r="H270">
        <v>26</v>
      </c>
      <c r="I270" t="s">
        <v>2</v>
      </c>
      <c r="J270">
        <v>15.5</v>
      </c>
      <c r="L270">
        <v>-1</v>
      </c>
      <c r="N270">
        <v>7.3</v>
      </c>
      <c r="P270">
        <v>10.7</v>
      </c>
      <c r="R270">
        <v>0</v>
      </c>
      <c r="T270">
        <v>0.1</v>
      </c>
      <c r="V270">
        <v>0</v>
      </c>
      <c r="X270">
        <v>0.1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40813</v>
      </c>
      <c r="F271">
        <v>2011</v>
      </c>
      <c r="G271">
        <v>9</v>
      </c>
      <c r="H271">
        <v>27</v>
      </c>
      <c r="I271" t="s">
        <v>2</v>
      </c>
      <c r="J271">
        <v>14</v>
      </c>
      <c r="L271">
        <v>6.5</v>
      </c>
      <c r="N271">
        <v>10.3</v>
      </c>
      <c r="P271">
        <v>7.7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40814</v>
      </c>
      <c r="F272">
        <v>2011</v>
      </c>
      <c r="G272">
        <v>9</v>
      </c>
      <c r="H272">
        <v>28</v>
      </c>
      <c r="I272" t="s">
        <v>2</v>
      </c>
      <c r="J272">
        <v>15.5</v>
      </c>
      <c r="L272">
        <v>-0.5</v>
      </c>
      <c r="N272">
        <v>7.5</v>
      </c>
      <c r="P272">
        <v>10.5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40815</v>
      </c>
      <c r="F273">
        <v>2011</v>
      </c>
      <c r="G273">
        <v>9</v>
      </c>
      <c r="H273">
        <v>29</v>
      </c>
      <c r="I273" t="s">
        <v>2</v>
      </c>
      <c r="J273">
        <v>16.5</v>
      </c>
      <c r="L273">
        <v>3</v>
      </c>
      <c r="N273">
        <v>9.8000000000000007</v>
      </c>
      <c r="P273">
        <v>8.1999999999999993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40816</v>
      </c>
      <c r="F274">
        <v>2011</v>
      </c>
      <c r="G274">
        <v>9</v>
      </c>
      <c r="H274">
        <v>30</v>
      </c>
      <c r="I274" t="s">
        <v>2</v>
      </c>
      <c r="J274">
        <v>15</v>
      </c>
      <c r="L274">
        <v>6.5</v>
      </c>
      <c r="N274">
        <v>10.8</v>
      </c>
      <c r="P274">
        <v>7.2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40817</v>
      </c>
      <c r="F275">
        <v>2011</v>
      </c>
      <c r="G275">
        <v>10</v>
      </c>
      <c r="H275">
        <v>1</v>
      </c>
      <c r="I275" t="s">
        <v>2</v>
      </c>
      <c r="J275">
        <v>8.5</v>
      </c>
      <c r="L275">
        <v>-3</v>
      </c>
      <c r="N275">
        <v>2.8</v>
      </c>
      <c r="P275">
        <v>15.2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40818</v>
      </c>
      <c r="F276">
        <v>2011</v>
      </c>
      <c r="G276">
        <v>10</v>
      </c>
      <c r="H276">
        <v>2</v>
      </c>
      <c r="I276" t="s">
        <v>2</v>
      </c>
      <c r="J276">
        <v>12.5</v>
      </c>
      <c r="L276">
        <v>-2</v>
      </c>
      <c r="N276">
        <v>5.3</v>
      </c>
      <c r="P276">
        <v>12.7</v>
      </c>
      <c r="R276">
        <v>0</v>
      </c>
      <c r="T276">
        <v>1.2</v>
      </c>
      <c r="V276">
        <v>0</v>
      </c>
      <c r="X276">
        <v>1.2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40819</v>
      </c>
      <c r="F277">
        <v>2011</v>
      </c>
      <c r="G277">
        <v>10</v>
      </c>
      <c r="H277">
        <v>3</v>
      </c>
      <c r="I277" t="s">
        <v>2</v>
      </c>
      <c r="J277">
        <v>15</v>
      </c>
      <c r="L277">
        <v>0</v>
      </c>
      <c r="N277">
        <v>7.5</v>
      </c>
      <c r="P277">
        <v>10.5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40820</v>
      </c>
      <c r="F278">
        <v>2011</v>
      </c>
      <c r="G278">
        <v>10</v>
      </c>
      <c r="H278">
        <v>4</v>
      </c>
      <c r="I278" t="s">
        <v>2</v>
      </c>
      <c r="J278">
        <v>15.5</v>
      </c>
      <c r="L278">
        <v>6</v>
      </c>
      <c r="N278">
        <v>10.8</v>
      </c>
      <c r="P278">
        <v>7.2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40821</v>
      </c>
      <c r="F279">
        <v>2011</v>
      </c>
      <c r="G279">
        <v>10</v>
      </c>
      <c r="H279">
        <v>5</v>
      </c>
      <c r="I279" t="s">
        <v>2</v>
      </c>
      <c r="J279">
        <v>16.5</v>
      </c>
      <c r="L279">
        <v>3</v>
      </c>
      <c r="N279">
        <v>9.8000000000000007</v>
      </c>
      <c r="P279">
        <v>8.1999999999999993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40822</v>
      </c>
      <c r="F280">
        <v>2011</v>
      </c>
      <c r="G280">
        <v>10</v>
      </c>
      <c r="H280">
        <v>6</v>
      </c>
      <c r="I280" t="s">
        <v>2</v>
      </c>
      <c r="J280">
        <v>14</v>
      </c>
      <c r="L280">
        <v>-1</v>
      </c>
      <c r="N280">
        <v>6.5</v>
      </c>
      <c r="P280">
        <v>11.5</v>
      </c>
      <c r="R280">
        <v>0</v>
      </c>
      <c r="T280">
        <v>0</v>
      </c>
      <c r="V280">
        <v>0</v>
      </c>
      <c r="X280">
        <v>0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40823</v>
      </c>
      <c r="F281">
        <v>2011</v>
      </c>
      <c r="G281">
        <v>10</v>
      </c>
      <c r="H281">
        <v>7</v>
      </c>
      <c r="I281" t="s">
        <v>2</v>
      </c>
      <c r="J281">
        <v>15</v>
      </c>
      <c r="L281">
        <v>4</v>
      </c>
      <c r="N281">
        <v>9.5</v>
      </c>
      <c r="P281">
        <v>8.5</v>
      </c>
      <c r="R281">
        <v>0</v>
      </c>
      <c r="T281">
        <v>0</v>
      </c>
      <c r="V281">
        <v>0</v>
      </c>
      <c r="X281">
        <v>0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40824</v>
      </c>
      <c r="F282">
        <v>2011</v>
      </c>
      <c r="G282">
        <v>10</v>
      </c>
      <c r="H282">
        <v>8</v>
      </c>
      <c r="I282" t="s">
        <v>2</v>
      </c>
      <c r="J282">
        <v>11.5</v>
      </c>
      <c r="L282">
        <v>-2</v>
      </c>
      <c r="N282">
        <v>4.8</v>
      </c>
      <c r="P282">
        <v>13.2</v>
      </c>
      <c r="R282">
        <v>0</v>
      </c>
      <c r="T282">
        <v>0.1</v>
      </c>
      <c r="V282">
        <v>0</v>
      </c>
      <c r="X282">
        <v>0.1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40825</v>
      </c>
      <c r="F283">
        <v>2011</v>
      </c>
      <c r="G283">
        <v>10</v>
      </c>
      <c r="H283">
        <v>9</v>
      </c>
      <c r="I283" t="s">
        <v>2</v>
      </c>
      <c r="J283">
        <v>14.5</v>
      </c>
      <c r="L283">
        <v>7</v>
      </c>
      <c r="N283">
        <v>10.8</v>
      </c>
      <c r="P283">
        <v>7.2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40826</v>
      </c>
      <c r="F284">
        <v>2011</v>
      </c>
      <c r="G284">
        <v>10</v>
      </c>
      <c r="H284">
        <v>10</v>
      </c>
      <c r="I284" t="s">
        <v>2</v>
      </c>
      <c r="J284">
        <v>10</v>
      </c>
      <c r="L284">
        <v>-0.1</v>
      </c>
      <c r="N284">
        <v>5</v>
      </c>
      <c r="P284">
        <v>13</v>
      </c>
      <c r="R284">
        <v>0</v>
      </c>
      <c r="T284">
        <v>0.1</v>
      </c>
      <c r="V284">
        <v>0</v>
      </c>
      <c r="X284">
        <v>0.1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40827</v>
      </c>
      <c r="F285">
        <v>2011</v>
      </c>
      <c r="G285">
        <v>10</v>
      </c>
      <c r="H285">
        <v>11</v>
      </c>
      <c r="I285" t="s">
        <v>2</v>
      </c>
      <c r="J285">
        <v>14.5</v>
      </c>
      <c r="L285">
        <v>4.5</v>
      </c>
      <c r="N285">
        <v>9.5</v>
      </c>
      <c r="P285">
        <v>8.5</v>
      </c>
      <c r="R285">
        <v>0</v>
      </c>
      <c r="T285">
        <v>1.3</v>
      </c>
      <c r="V285">
        <v>0</v>
      </c>
      <c r="X285">
        <v>1.3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40828</v>
      </c>
      <c r="F286">
        <v>2011</v>
      </c>
      <c r="G286">
        <v>10</v>
      </c>
      <c r="H286">
        <v>12</v>
      </c>
      <c r="I286" t="s">
        <v>2</v>
      </c>
      <c r="J286">
        <v>11</v>
      </c>
      <c r="L286">
        <v>4</v>
      </c>
      <c r="N286">
        <v>7.5</v>
      </c>
      <c r="P286">
        <v>10.5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40829</v>
      </c>
      <c r="F287">
        <v>2011</v>
      </c>
      <c r="G287">
        <v>10</v>
      </c>
      <c r="H287">
        <v>13</v>
      </c>
      <c r="I287" t="s">
        <v>2</v>
      </c>
      <c r="J287">
        <v>13</v>
      </c>
      <c r="L287">
        <v>-4</v>
      </c>
      <c r="N287">
        <v>4.5</v>
      </c>
      <c r="P287">
        <v>13.5</v>
      </c>
      <c r="R287">
        <v>0</v>
      </c>
      <c r="T287">
        <v>0</v>
      </c>
      <c r="V287">
        <v>0</v>
      </c>
      <c r="X287">
        <v>0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40830</v>
      </c>
      <c r="F288">
        <v>2011</v>
      </c>
      <c r="G288">
        <v>10</v>
      </c>
      <c r="H288">
        <v>14</v>
      </c>
      <c r="I288" t="s">
        <v>2</v>
      </c>
      <c r="J288">
        <v>12</v>
      </c>
      <c r="L288">
        <v>-4</v>
      </c>
      <c r="N288">
        <v>4</v>
      </c>
      <c r="P288">
        <v>14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40831</v>
      </c>
      <c r="F289">
        <v>2011</v>
      </c>
      <c r="G289">
        <v>10</v>
      </c>
      <c r="H289">
        <v>15</v>
      </c>
      <c r="I289" t="s">
        <v>2</v>
      </c>
      <c r="J289">
        <v>9.5</v>
      </c>
      <c r="L289">
        <v>-5.5</v>
      </c>
      <c r="N289">
        <v>2</v>
      </c>
      <c r="P289">
        <v>16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40832</v>
      </c>
      <c r="F290">
        <v>2011</v>
      </c>
      <c r="G290">
        <v>10</v>
      </c>
      <c r="H290">
        <v>16</v>
      </c>
      <c r="I290" t="s">
        <v>2</v>
      </c>
      <c r="J290">
        <v>11.5</v>
      </c>
      <c r="L290">
        <v>-4.5</v>
      </c>
      <c r="N290">
        <v>3.5</v>
      </c>
      <c r="P290">
        <v>14.5</v>
      </c>
      <c r="R290">
        <v>0</v>
      </c>
      <c r="T290">
        <v>2.8</v>
      </c>
      <c r="V290">
        <v>0</v>
      </c>
      <c r="X290">
        <v>2.8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40833</v>
      </c>
      <c r="F291">
        <v>2011</v>
      </c>
      <c r="G291">
        <v>10</v>
      </c>
      <c r="H291">
        <v>17</v>
      </c>
      <c r="I291" t="s">
        <v>2</v>
      </c>
      <c r="J291">
        <v>12.5</v>
      </c>
      <c r="L291">
        <v>3</v>
      </c>
      <c r="N291">
        <v>7.8</v>
      </c>
      <c r="P291">
        <v>10.199999999999999</v>
      </c>
      <c r="R291">
        <v>0</v>
      </c>
      <c r="T291">
        <v>1.4</v>
      </c>
      <c r="V291">
        <v>0</v>
      </c>
      <c r="X291">
        <v>1.4</v>
      </c>
      <c r="Z291">
        <v>0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40834</v>
      </c>
      <c r="F292">
        <v>2011</v>
      </c>
      <c r="G292">
        <v>10</v>
      </c>
      <c r="H292">
        <v>18</v>
      </c>
      <c r="I292" t="s">
        <v>2</v>
      </c>
      <c r="J292">
        <v>12</v>
      </c>
      <c r="L292">
        <v>5.5</v>
      </c>
      <c r="N292">
        <v>8.8000000000000007</v>
      </c>
      <c r="P292">
        <v>9.1999999999999993</v>
      </c>
      <c r="R292">
        <v>0</v>
      </c>
      <c r="T292">
        <v>0</v>
      </c>
      <c r="U292" t="s">
        <v>3</v>
      </c>
      <c r="V292">
        <v>0</v>
      </c>
      <c r="X292">
        <v>0</v>
      </c>
      <c r="Y292" t="s">
        <v>3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40835</v>
      </c>
      <c r="F293">
        <v>2011</v>
      </c>
      <c r="G293">
        <v>10</v>
      </c>
      <c r="H293">
        <v>19</v>
      </c>
      <c r="I293" t="s">
        <v>2</v>
      </c>
      <c r="J293">
        <v>9</v>
      </c>
      <c r="L293">
        <v>5</v>
      </c>
      <c r="N293">
        <v>7</v>
      </c>
      <c r="P293">
        <v>11</v>
      </c>
      <c r="R293">
        <v>0</v>
      </c>
      <c r="T293">
        <v>4</v>
      </c>
      <c r="V293">
        <v>0</v>
      </c>
      <c r="X293">
        <v>4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40836</v>
      </c>
      <c r="F294">
        <v>2011</v>
      </c>
      <c r="G294">
        <v>10</v>
      </c>
      <c r="H294">
        <v>20</v>
      </c>
      <c r="I294" t="s">
        <v>2</v>
      </c>
      <c r="J294">
        <v>10</v>
      </c>
      <c r="L294">
        <v>-3</v>
      </c>
      <c r="N294">
        <v>3.5</v>
      </c>
      <c r="P294">
        <v>14.5</v>
      </c>
      <c r="R294">
        <v>0</v>
      </c>
      <c r="T294">
        <v>0</v>
      </c>
      <c r="V294">
        <v>0</v>
      </c>
      <c r="W294" t="s">
        <v>3</v>
      </c>
      <c r="X294">
        <v>0</v>
      </c>
      <c r="Y294" t="s">
        <v>3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40837</v>
      </c>
      <c r="F295">
        <v>2011</v>
      </c>
      <c r="G295">
        <v>10</v>
      </c>
      <c r="H295">
        <v>21</v>
      </c>
      <c r="I295" t="s">
        <v>2</v>
      </c>
      <c r="J295">
        <v>9.5</v>
      </c>
      <c r="L295">
        <v>-2.5</v>
      </c>
      <c r="N295">
        <v>3.5</v>
      </c>
      <c r="P295">
        <v>14.5</v>
      </c>
      <c r="R295">
        <v>0</v>
      </c>
      <c r="T295">
        <v>3.8</v>
      </c>
      <c r="V295">
        <v>0</v>
      </c>
      <c r="X295">
        <v>3.8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40838</v>
      </c>
      <c r="F296">
        <v>2011</v>
      </c>
      <c r="G296">
        <v>10</v>
      </c>
      <c r="H296">
        <v>22</v>
      </c>
      <c r="I296" t="s">
        <v>2</v>
      </c>
      <c r="J296">
        <v>11</v>
      </c>
      <c r="L296">
        <v>-2</v>
      </c>
      <c r="N296">
        <v>4.5</v>
      </c>
      <c r="P296">
        <v>13.5</v>
      </c>
      <c r="R296">
        <v>0</v>
      </c>
      <c r="T296">
        <v>0</v>
      </c>
      <c r="V296">
        <v>0</v>
      </c>
      <c r="X296">
        <v>0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40839</v>
      </c>
      <c r="F297">
        <v>2011</v>
      </c>
      <c r="G297">
        <v>10</v>
      </c>
      <c r="H297">
        <v>23</v>
      </c>
      <c r="I297" t="s">
        <v>2</v>
      </c>
      <c r="J297">
        <v>7</v>
      </c>
      <c r="L297">
        <v>-3.5</v>
      </c>
      <c r="N297">
        <v>1.8</v>
      </c>
      <c r="P297">
        <v>16.2</v>
      </c>
      <c r="R297">
        <v>0</v>
      </c>
      <c r="T297">
        <v>0</v>
      </c>
      <c r="V297">
        <v>0</v>
      </c>
      <c r="X297">
        <v>0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40840</v>
      </c>
      <c r="F298">
        <v>2011</v>
      </c>
      <c r="G298">
        <v>10</v>
      </c>
      <c r="H298">
        <v>24</v>
      </c>
      <c r="I298" t="s">
        <v>2</v>
      </c>
      <c r="J298">
        <v>9</v>
      </c>
      <c r="L298">
        <v>-1</v>
      </c>
      <c r="N298">
        <v>4</v>
      </c>
      <c r="P298">
        <v>14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40841</v>
      </c>
      <c r="F299">
        <v>2011</v>
      </c>
      <c r="G299">
        <v>10</v>
      </c>
      <c r="H299">
        <v>25</v>
      </c>
      <c r="I299" t="s">
        <v>2</v>
      </c>
      <c r="J299">
        <v>10</v>
      </c>
      <c r="L299">
        <v>-3</v>
      </c>
      <c r="N299">
        <v>3.5</v>
      </c>
      <c r="P299">
        <v>14.5</v>
      </c>
      <c r="R299">
        <v>0</v>
      </c>
      <c r="T299">
        <v>0</v>
      </c>
      <c r="V299">
        <v>0</v>
      </c>
      <c r="X299">
        <v>0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40842</v>
      </c>
      <c r="F300">
        <v>2011</v>
      </c>
      <c r="G300">
        <v>10</v>
      </c>
      <c r="H300">
        <v>26</v>
      </c>
      <c r="I300" t="s">
        <v>2</v>
      </c>
      <c r="J300">
        <v>10.5</v>
      </c>
      <c r="L300">
        <v>-0.1</v>
      </c>
      <c r="N300">
        <v>5.2</v>
      </c>
      <c r="P300">
        <v>12.8</v>
      </c>
      <c r="R300">
        <v>0</v>
      </c>
      <c r="T300">
        <v>0</v>
      </c>
      <c r="V300">
        <v>0</v>
      </c>
      <c r="X300">
        <v>0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40843</v>
      </c>
      <c r="F301">
        <v>2011</v>
      </c>
      <c r="G301">
        <v>10</v>
      </c>
      <c r="H301">
        <v>27</v>
      </c>
      <c r="I301" t="s">
        <v>2</v>
      </c>
      <c r="J301">
        <v>7</v>
      </c>
      <c r="L301">
        <v>-1</v>
      </c>
      <c r="N301">
        <v>3</v>
      </c>
      <c r="P301">
        <v>15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40844</v>
      </c>
      <c r="F302">
        <v>2011</v>
      </c>
      <c r="G302">
        <v>10</v>
      </c>
      <c r="H302">
        <v>28</v>
      </c>
      <c r="I302" t="s">
        <v>2</v>
      </c>
      <c r="J302">
        <v>9</v>
      </c>
      <c r="L302">
        <v>1</v>
      </c>
      <c r="N302">
        <v>5</v>
      </c>
      <c r="P302">
        <v>13</v>
      </c>
      <c r="R302">
        <v>0</v>
      </c>
      <c r="T302">
        <v>0</v>
      </c>
      <c r="V302">
        <v>0</v>
      </c>
      <c r="X302">
        <v>0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40845</v>
      </c>
      <c r="F303">
        <v>2011</v>
      </c>
      <c r="G303">
        <v>10</v>
      </c>
      <c r="H303">
        <v>29</v>
      </c>
      <c r="I303" t="s">
        <v>2</v>
      </c>
      <c r="J303">
        <v>5.5</v>
      </c>
      <c r="L303">
        <v>0</v>
      </c>
      <c r="N303">
        <v>2.8</v>
      </c>
      <c r="P303">
        <v>15.2</v>
      </c>
      <c r="R303">
        <v>0</v>
      </c>
      <c r="T303">
        <v>1.3</v>
      </c>
      <c r="V303">
        <v>0</v>
      </c>
      <c r="W303" t="s">
        <v>3</v>
      </c>
      <c r="X303">
        <v>1.3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40846</v>
      </c>
      <c r="F304">
        <v>2011</v>
      </c>
      <c r="G304">
        <v>10</v>
      </c>
      <c r="H304">
        <v>30</v>
      </c>
      <c r="I304" t="s">
        <v>2</v>
      </c>
      <c r="J304">
        <v>11</v>
      </c>
      <c r="L304">
        <v>1</v>
      </c>
      <c r="N304">
        <v>6</v>
      </c>
      <c r="P304">
        <v>12</v>
      </c>
      <c r="R304">
        <v>0</v>
      </c>
      <c r="T304">
        <v>0</v>
      </c>
      <c r="V304">
        <v>0</v>
      </c>
      <c r="X304">
        <v>0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40847</v>
      </c>
      <c r="F305">
        <v>2011</v>
      </c>
      <c r="G305">
        <v>10</v>
      </c>
      <c r="H305">
        <v>31</v>
      </c>
      <c r="I305" t="s">
        <v>2</v>
      </c>
      <c r="J305">
        <v>7.5</v>
      </c>
      <c r="L305">
        <v>0</v>
      </c>
      <c r="N305">
        <v>3.8</v>
      </c>
      <c r="P305">
        <v>14.2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40848</v>
      </c>
      <c r="F306">
        <v>2011</v>
      </c>
      <c r="G306">
        <v>11</v>
      </c>
      <c r="H306">
        <v>1</v>
      </c>
      <c r="I306" t="s">
        <v>2</v>
      </c>
      <c r="J306">
        <v>7</v>
      </c>
      <c r="L306">
        <v>-2</v>
      </c>
      <c r="N306">
        <v>2.5</v>
      </c>
      <c r="P306">
        <v>15.5</v>
      </c>
      <c r="R306">
        <v>0</v>
      </c>
      <c r="T306">
        <v>0</v>
      </c>
      <c r="V306">
        <v>0</v>
      </c>
      <c r="X306">
        <v>0</v>
      </c>
      <c r="Z306">
        <v>0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40849</v>
      </c>
      <c r="F307">
        <v>2011</v>
      </c>
      <c r="G307">
        <v>11</v>
      </c>
      <c r="H307">
        <v>2</v>
      </c>
      <c r="I307" t="s">
        <v>2</v>
      </c>
      <c r="J307">
        <v>8</v>
      </c>
      <c r="L307">
        <v>3</v>
      </c>
      <c r="N307">
        <v>5.5</v>
      </c>
      <c r="P307">
        <v>12.5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40850</v>
      </c>
      <c r="F308">
        <v>2011</v>
      </c>
      <c r="G308">
        <v>11</v>
      </c>
      <c r="H308">
        <v>3</v>
      </c>
      <c r="I308" t="s">
        <v>2</v>
      </c>
      <c r="J308">
        <v>6.5</v>
      </c>
      <c r="L308">
        <v>-4.5</v>
      </c>
      <c r="N308">
        <v>1</v>
      </c>
      <c r="P308">
        <v>17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40851</v>
      </c>
      <c r="F309">
        <v>2011</v>
      </c>
      <c r="G309">
        <v>11</v>
      </c>
      <c r="H309">
        <v>4</v>
      </c>
      <c r="I309" t="s">
        <v>2</v>
      </c>
      <c r="J309">
        <v>0</v>
      </c>
      <c r="L309">
        <v>-9.5</v>
      </c>
      <c r="N309">
        <v>-4.8</v>
      </c>
      <c r="P309">
        <v>22.8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40852</v>
      </c>
      <c r="F310">
        <v>2011</v>
      </c>
      <c r="G310">
        <v>11</v>
      </c>
      <c r="H310">
        <v>5</v>
      </c>
      <c r="I310" t="s">
        <v>2</v>
      </c>
      <c r="J310">
        <v>5.5</v>
      </c>
      <c r="L310">
        <v>-6</v>
      </c>
      <c r="N310">
        <v>-0.3</v>
      </c>
      <c r="P310">
        <v>18.3</v>
      </c>
      <c r="R310">
        <v>0</v>
      </c>
      <c r="T310">
        <v>0</v>
      </c>
      <c r="V310">
        <v>1.6</v>
      </c>
      <c r="X310">
        <v>1.6</v>
      </c>
      <c r="Z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40853</v>
      </c>
      <c r="F311">
        <v>2011</v>
      </c>
      <c r="G311">
        <v>11</v>
      </c>
      <c r="H311">
        <v>6</v>
      </c>
      <c r="I311" t="s">
        <v>2</v>
      </c>
      <c r="J311">
        <v>6</v>
      </c>
      <c r="L311">
        <v>-1.5</v>
      </c>
      <c r="N311">
        <v>2.2999999999999998</v>
      </c>
      <c r="P311">
        <v>15.7</v>
      </c>
      <c r="R311">
        <v>0</v>
      </c>
      <c r="T311">
        <v>0</v>
      </c>
      <c r="V311">
        <v>0</v>
      </c>
      <c r="X311">
        <v>0</v>
      </c>
      <c r="Z311">
        <v>0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40854</v>
      </c>
      <c r="F312">
        <v>2011</v>
      </c>
      <c r="G312">
        <v>11</v>
      </c>
      <c r="H312">
        <v>7</v>
      </c>
      <c r="I312" t="s">
        <v>2</v>
      </c>
      <c r="J312">
        <v>5.5</v>
      </c>
      <c r="L312">
        <v>-1.5</v>
      </c>
      <c r="N312">
        <v>2</v>
      </c>
      <c r="P312">
        <v>16</v>
      </c>
      <c r="R312">
        <v>0</v>
      </c>
      <c r="T312">
        <v>0</v>
      </c>
      <c r="V312">
        <v>0</v>
      </c>
      <c r="X312">
        <v>0</v>
      </c>
      <c r="Z312">
        <v>0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40855</v>
      </c>
      <c r="F313">
        <v>2011</v>
      </c>
      <c r="G313">
        <v>11</v>
      </c>
      <c r="H313">
        <v>8</v>
      </c>
      <c r="I313" t="s">
        <v>2</v>
      </c>
      <c r="J313">
        <v>5.5</v>
      </c>
      <c r="L313">
        <v>-6</v>
      </c>
      <c r="N313">
        <v>-0.3</v>
      </c>
      <c r="P313">
        <v>18.3</v>
      </c>
      <c r="R313">
        <v>0</v>
      </c>
      <c r="T313">
        <v>0</v>
      </c>
      <c r="V313">
        <v>1</v>
      </c>
      <c r="X313">
        <v>1</v>
      </c>
      <c r="Z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40856</v>
      </c>
      <c r="F314">
        <v>2011</v>
      </c>
      <c r="G314">
        <v>11</v>
      </c>
      <c r="H314">
        <v>9</v>
      </c>
      <c r="I314" t="s">
        <v>2</v>
      </c>
      <c r="J314">
        <v>3.5</v>
      </c>
      <c r="L314">
        <v>-2</v>
      </c>
      <c r="N314">
        <v>0.8</v>
      </c>
      <c r="P314">
        <v>17.2</v>
      </c>
      <c r="R314">
        <v>0</v>
      </c>
      <c r="T314">
        <v>11</v>
      </c>
      <c r="V314">
        <v>0</v>
      </c>
      <c r="X314">
        <v>11</v>
      </c>
      <c r="Z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40857</v>
      </c>
      <c r="F315">
        <v>2011</v>
      </c>
      <c r="G315">
        <v>11</v>
      </c>
      <c r="H315">
        <v>10</v>
      </c>
      <c r="I315" t="s">
        <v>2</v>
      </c>
      <c r="J315">
        <v>8</v>
      </c>
      <c r="L315">
        <v>1.5</v>
      </c>
      <c r="N315">
        <v>4.8</v>
      </c>
      <c r="P315">
        <v>13.2</v>
      </c>
      <c r="R315">
        <v>0</v>
      </c>
      <c r="T315">
        <v>9.6</v>
      </c>
      <c r="V315">
        <v>0</v>
      </c>
      <c r="X315">
        <v>9.6</v>
      </c>
      <c r="Z315">
        <v>0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40858</v>
      </c>
      <c r="F316">
        <v>2011</v>
      </c>
      <c r="G316">
        <v>11</v>
      </c>
      <c r="H316">
        <v>11</v>
      </c>
      <c r="I316" t="s">
        <v>2</v>
      </c>
      <c r="J316">
        <v>6</v>
      </c>
      <c r="L316">
        <v>-1</v>
      </c>
      <c r="N316">
        <v>2.5</v>
      </c>
      <c r="P316">
        <v>15.5</v>
      </c>
      <c r="R316">
        <v>0</v>
      </c>
      <c r="T316">
        <v>1</v>
      </c>
      <c r="V316">
        <v>2.4</v>
      </c>
      <c r="X316">
        <v>3.4</v>
      </c>
      <c r="Z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40859</v>
      </c>
      <c r="F317">
        <v>2011</v>
      </c>
      <c r="G317">
        <v>11</v>
      </c>
      <c r="H317">
        <v>12</v>
      </c>
      <c r="I317" t="s">
        <v>2</v>
      </c>
      <c r="J317">
        <v>3</v>
      </c>
      <c r="L317">
        <v>-1</v>
      </c>
      <c r="N317">
        <v>1</v>
      </c>
      <c r="P317">
        <v>17</v>
      </c>
      <c r="R317">
        <v>0</v>
      </c>
      <c r="T317">
        <v>0.1</v>
      </c>
      <c r="V317">
        <v>0</v>
      </c>
      <c r="X317">
        <v>0.1</v>
      </c>
      <c r="Z317">
        <v>0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40860</v>
      </c>
      <c r="F318">
        <v>2011</v>
      </c>
      <c r="G318">
        <v>11</v>
      </c>
      <c r="H318">
        <v>13</v>
      </c>
      <c r="I318" t="s">
        <v>2</v>
      </c>
      <c r="J318">
        <v>5</v>
      </c>
      <c r="L318">
        <v>0</v>
      </c>
      <c r="N318">
        <v>2.5</v>
      </c>
      <c r="P318">
        <v>15.5</v>
      </c>
      <c r="R318">
        <v>0</v>
      </c>
      <c r="T318">
        <v>0</v>
      </c>
      <c r="V318">
        <v>0</v>
      </c>
      <c r="W318" t="s">
        <v>3</v>
      </c>
      <c r="X318">
        <v>0</v>
      </c>
      <c r="Y318" t="s">
        <v>3</v>
      </c>
      <c r="Z318">
        <v>0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40861</v>
      </c>
      <c r="F319">
        <v>2011</v>
      </c>
      <c r="G319">
        <v>11</v>
      </c>
      <c r="H319">
        <v>14</v>
      </c>
      <c r="I319" t="s">
        <v>2</v>
      </c>
      <c r="J319">
        <v>2</v>
      </c>
      <c r="L319">
        <v>-6</v>
      </c>
      <c r="N319">
        <v>-2</v>
      </c>
      <c r="P319">
        <v>20</v>
      </c>
      <c r="R319">
        <v>0</v>
      </c>
      <c r="T319">
        <v>0</v>
      </c>
      <c r="V319">
        <v>0</v>
      </c>
      <c r="X319">
        <v>0</v>
      </c>
      <c r="Z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40862</v>
      </c>
      <c r="F320">
        <v>2011</v>
      </c>
      <c r="G320">
        <v>11</v>
      </c>
      <c r="H320">
        <v>15</v>
      </c>
      <c r="I320" t="s">
        <v>2</v>
      </c>
      <c r="J320">
        <v>2</v>
      </c>
      <c r="L320">
        <v>-8</v>
      </c>
      <c r="N320">
        <v>-3</v>
      </c>
      <c r="P320">
        <v>21</v>
      </c>
      <c r="R320">
        <v>0</v>
      </c>
      <c r="T320">
        <v>0</v>
      </c>
      <c r="V320">
        <v>0</v>
      </c>
      <c r="X320">
        <v>0</v>
      </c>
      <c r="Z320">
        <v>0</v>
      </c>
    </row>
    <row r="321" spans="1:26" x14ac:dyDescent="0.25">
      <c r="A321">
        <v>-124.02</v>
      </c>
      <c r="B321">
        <v>54.03</v>
      </c>
      <c r="C321" t="s">
        <v>1</v>
      </c>
      <c r="D321" t="s">
        <v>0</v>
      </c>
      <c r="E321" s="1">
        <v>40863</v>
      </c>
      <c r="F321">
        <v>2011</v>
      </c>
      <c r="G321">
        <v>11</v>
      </c>
      <c r="H321">
        <v>16</v>
      </c>
      <c r="I321" t="s">
        <v>2</v>
      </c>
      <c r="J321">
        <v>-1</v>
      </c>
      <c r="L321">
        <v>-5.5</v>
      </c>
      <c r="N321">
        <v>-3.3</v>
      </c>
      <c r="P321">
        <v>21.3</v>
      </c>
      <c r="R321">
        <v>0</v>
      </c>
      <c r="T321">
        <v>0</v>
      </c>
      <c r="V321">
        <v>11.4</v>
      </c>
      <c r="X321">
        <v>11.4</v>
      </c>
      <c r="Z321">
        <v>0</v>
      </c>
    </row>
    <row r="322" spans="1:26" x14ac:dyDescent="0.25">
      <c r="A322">
        <v>-124.02</v>
      </c>
      <c r="B322">
        <v>54.03</v>
      </c>
      <c r="C322" t="s">
        <v>1</v>
      </c>
      <c r="D322" t="s">
        <v>0</v>
      </c>
      <c r="E322" s="1">
        <v>40864</v>
      </c>
      <c r="F322">
        <v>2011</v>
      </c>
      <c r="G322">
        <v>11</v>
      </c>
      <c r="H322">
        <v>17</v>
      </c>
      <c r="I322" t="s">
        <v>2</v>
      </c>
      <c r="J322">
        <v>-6.5</v>
      </c>
      <c r="L322">
        <v>-10</v>
      </c>
      <c r="N322">
        <v>-8.3000000000000007</v>
      </c>
      <c r="P322">
        <v>26.3</v>
      </c>
      <c r="R322">
        <v>0</v>
      </c>
      <c r="T322">
        <v>0</v>
      </c>
      <c r="V322">
        <v>0.1</v>
      </c>
      <c r="X322">
        <v>0.1</v>
      </c>
      <c r="Z322">
        <v>0</v>
      </c>
    </row>
    <row r="323" spans="1:26" x14ac:dyDescent="0.25">
      <c r="A323">
        <v>-124.02</v>
      </c>
      <c r="B323">
        <v>54.03</v>
      </c>
      <c r="C323" t="s">
        <v>1</v>
      </c>
      <c r="D323" t="s">
        <v>0</v>
      </c>
      <c r="E323" s="1">
        <v>40865</v>
      </c>
      <c r="F323">
        <v>2011</v>
      </c>
      <c r="G323">
        <v>11</v>
      </c>
      <c r="H323">
        <v>18</v>
      </c>
      <c r="I323" t="s">
        <v>2</v>
      </c>
      <c r="J323">
        <v>-11</v>
      </c>
      <c r="L323">
        <v>-15</v>
      </c>
      <c r="N323">
        <v>-13</v>
      </c>
      <c r="P323">
        <v>31</v>
      </c>
      <c r="R323">
        <v>0</v>
      </c>
      <c r="T323">
        <v>0</v>
      </c>
      <c r="V323">
        <v>0</v>
      </c>
      <c r="X323">
        <v>0</v>
      </c>
      <c r="Z323">
        <v>0</v>
      </c>
    </row>
    <row r="324" spans="1:26" x14ac:dyDescent="0.25">
      <c r="A324">
        <v>-124.02</v>
      </c>
      <c r="B324">
        <v>54.03</v>
      </c>
      <c r="C324" t="s">
        <v>1</v>
      </c>
      <c r="D324" t="s">
        <v>0</v>
      </c>
      <c r="E324" s="1">
        <v>40866</v>
      </c>
      <c r="F324">
        <v>2011</v>
      </c>
      <c r="G324">
        <v>11</v>
      </c>
      <c r="H324">
        <v>19</v>
      </c>
      <c r="I324" t="s">
        <v>2</v>
      </c>
      <c r="J324">
        <v>-15</v>
      </c>
      <c r="L324">
        <v>-26</v>
      </c>
      <c r="N324">
        <v>-20.5</v>
      </c>
      <c r="P324">
        <v>38.5</v>
      </c>
      <c r="R324">
        <v>0</v>
      </c>
      <c r="T324">
        <v>0</v>
      </c>
      <c r="V324">
        <v>1.2</v>
      </c>
      <c r="X324">
        <v>1.2</v>
      </c>
      <c r="Z324">
        <v>0</v>
      </c>
    </row>
    <row r="325" spans="1:26" x14ac:dyDescent="0.25">
      <c r="A325">
        <v>-124.02</v>
      </c>
      <c r="B325">
        <v>54.03</v>
      </c>
      <c r="C325" t="s">
        <v>1</v>
      </c>
      <c r="D325" t="s">
        <v>0</v>
      </c>
      <c r="E325" s="1">
        <v>40867</v>
      </c>
      <c r="F325">
        <v>2011</v>
      </c>
      <c r="G325">
        <v>11</v>
      </c>
      <c r="H325">
        <v>20</v>
      </c>
      <c r="I325" t="s">
        <v>2</v>
      </c>
      <c r="J325">
        <v>-3</v>
      </c>
      <c r="L325">
        <v>-19</v>
      </c>
      <c r="N325">
        <v>-11</v>
      </c>
      <c r="P325">
        <v>29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6" x14ac:dyDescent="0.25">
      <c r="A326">
        <v>-124.02</v>
      </c>
      <c r="B326">
        <v>54.03</v>
      </c>
      <c r="C326" t="s">
        <v>1</v>
      </c>
      <c r="D326" t="s">
        <v>0</v>
      </c>
      <c r="E326" s="1">
        <v>40868</v>
      </c>
      <c r="F326">
        <v>2011</v>
      </c>
      <c r="G326">
        <v>11</v>
      </c>
      <c r="H326">
        <v>21</v>
      </c>
      <c r="I326" t="s">
        <v>2</v>
      </c>
      <c r="J326">
        <v>2</v>
      </c>
      <c r="L326">
        <v>-9</v>
      </c>
      <c r="N326">
        <v>-3.5</v>
      </c>
      <c r="P326">
        <v>21.5</v>
      </c>
      <c r="R326">
        <v>0</v>
      </c>
      <c r="T326">
        <v>0</v>
      </c>
      <c r="V326">
        <v>3</v>
      </c>
      <c r="X326">
        <v>3</v>
      </c>
      <c r="Z326">
        <v>0</v>
      </c>
    </row>
    <row r="327" spans="1:26" x14ac:dyDescent="0.25">
      <c r="A327">
        <v>-124.02</v>
      </c>
      <c r="B327">
        <v>54.03</v>
      </c>
      <c r="C327" t="s">
        <v>1</v>
      </c>
      <c r="D327" t="s">
        <v>0</v>
      </c>
      <c r="E327" s="1">
        <v>40869</v>
      </c>
      <c r="F327">
        <v>2011</v>
      </c>
      <c r="G327">
        <v>11</v>
      </c>
      <c r="H327">
        <v>22</v>
      </c>
      <c r="I327" t="s">
        <v>2</v>
      </c>
      <c r="J327">
        <v>6.5</v>
      </c>
      <c r="L327">
        <v>-2.5</v>
      </c>
      <c r="N327">
        <v>2</v>
      </c>
      <c r="P327">
        <v>16</v>
      </c>
      <c r="R327">
        <v>0</v>
      </c>
      <c r="T327">
        <v>0</v>
      </c>
      <c r="V327">
        <v>0</v>
      </c>
      <c r="X327">
        <v>0</v>
      </c>
      <c r="Z327">
        <v>0</v>
      </c>
    </row>
    <row r="328" spans="1:26" x14ac:dyDescent="0.25">
      <c r="A328">
        <v>-124.02</v>
      </c>
      <c r="B328">
        <v>54.03</v>
      </c>
      <c r="C328" t="s">
        <v>1</v>
      </c>
      <c r="D328" t="s">
        <v>0</v>
      </c>
      <c r="E328" s="1">
        <v>40870</v>
      </c>
      <c r="F328">
        <v>2011</v>
      </c>
      <c r="G328">
        <v>11</v>
      </c>
      <c r="H328">
        <v>23</v>
      </c>
      <c r="I328" t="s">
        <v>2</v>
      </c>
      <c r="J328">
        <v>0</v>
      </c>
      <c r="L328">
        <v>-10.5</v>
      </c>
      <c r="N328">
        <v>-5.3</v>
      </c>
      <c r="P328">
        <v>23.3</v>
      </c>
      <c r="R328">
        <v>0</v>
      </c>
      <c r="T328">
        <v>0</v>
      </c>
      <c r="V328">
        <v>0</v>
      </c>
      <c r="X328">
        <v>0</v>
      </c>
      <c r="Z328">
        <v>0</v>
      </c>
    </row>
    <row r="329" spans="1:26" x14ac:dyDescent="0.25">
      <c r="A329">
        <v>-124.02</v>
      </c>
      <c r="B329">
        <v>54.03</v>
      </c>
      <c r="C329" t="s">
        <v>1</v>
      </c>
      <c r="D329" t="s">
        <v>0</v>
      </c>
      <c r="E329" s="1">
        <v>40871</v>
      </c>
      <c r="F329">
        <v>2011</v>
      </c>
      <c r="G329">
        <v>11</v>
      </c>
      <c r="H329">
        <v>24</v>
      </c>
      <c r="I329" t="s">
        <v>2</v>
      </c>
      <c r="J329">
        <v>0.1</v>
      </c>
      <c r="L329">
        <v>-10.5</v>
      </c>
      <c r="N329">
        <v>-5.2</v>
      </c>
      <c r="P329">
        <v>23.2</v>
      </c>
      <c r="R329">
        <v>0</v>
      </c>
      <c r="T329">
        <v>0</v>
      </c>
      <c r="V329">
        <v>0</v>
      </c>
      <c r="W329" t="s">
        <v>3</v>
      </c>
      <c r="X329">
        <v>0</v>
      </c>
      <c r="Y329" t="s">
        <v>3</v>
      </c>
      <c r="Z329">
        <v>0</v>
      </c>
    </row>
    <row r="330" spans="1:26" x14ac:dyDescent="0.25">
      <c r="A330">
        <v>-124.02</v>
      </c>
      <c r="B330">
        <v>54.03</v>
      </c>
      <c r="C330" t="s">
        <v>1</v>
      </c>
      <c r="D330" t="s">
        <v>0</v>
      </c>
      <c r="E330" s="1">
        <v>40872</v>
      </c>
      <c r="F330">
        <v>2011</v>
      </c>
      <c r="G330">
        <v>11</v>
      </c>
      <c r="H330">
        <v>25</v>
      </c>
      <c r="I330" t="s">
        <v>2</v>
      </c>
      <c r="J330">
        <v>2</v>
      </c>
      <c r="L330">
        <v>-5</v>
      </c>
      <c r="N330">
        <v>-1.5</v>
      </c>
      <c r="P330">
        <v>19.5</v>
      </c>
      <c r="R330">
        <v>0</v>
      </c>
      <c r="T330">
        <v>0</v>
      </c>
      <c r="V330">
        <v>2</v>
      </c>
      <c r="X330">
        <v>2</v>
      </c>
      <c r="Z330">
        <v>0</v>
      </c>
    </row>
    <row r="331" spans="1:26" x14ac:dyDescent="0.25">
      <c r="A331">
        <v>-124.02</v>
      </c>
      <c r="B331">
        <v>54.03</v>
      </c>
      <c r="C331" t="s">
        <v>1</v>
      </c>
      <c r="D331" t="s">
        <v>0</v>
      </c>
      <c r="E331" s="1">
        <v>40873</v>
      </c>
      <c r="F331">
        <v>2011</v>
      </c>
      <c r="G331">
        <v>11</v>
      </c>
      <c r="H331">
        <v>26</v>
      </c>
      <c r="I331" t="s">
        <v>2</v>
      </c>
      <c r="J331">
        <v>6</v>
      </c>
      <c r="L331">
        <v>-5</v>
      </c>
      <c r="N331">
        <v>0.5</v>
      </c>
      <c r="P331">
        <v>17.5</v>
      </c>
      <c r="R331">
        <v>0</v>
      </c>
      <c r="T331">
        <v>0</v>
      </c>
      <c r="V331">
        <v>0</v>
      </c>
      <c r="X331">
        <v>0</v>
      </c>
      <c r="Z331">
        <v>0</v>
      </c>
    </row>
    <row r="332" spans="1:26" x14ac:dyDescent="0.25">
      <c r="A332">
        <v>-124.02</v>
      </c>
      <c r="B332">
        <v>54.03</v>
      </c>
      <c r="C332" t="s">
        <v>1</v>
      </c>
      <c r="D332" t="s">
        <v>0</v>
      </c>
      <c r="E332" s="1">
        <v>40874</v>
      </c>
      <c r="F332">
        <v>2011</v>
      </c>
      <c r="G332">
        <v>11</v>
      </c>
      <c r="H332">
        <v>27</v>
      </c>
      <c r="I332" t="s">
        <v>2</v>
      </c>
      <c r="J332">
        <v>5</v>
      </c>
      <c r="L332">
        <v>1</v>
      </c>
      <c r="N332">
        <v>3</v>
      </c>
      <c r="P332">
        <v>15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6" x14ac:dyDescent="0.25">
      <c r="A333">
        <v>-124.02</v>
      </c>
      <c r="B333">
        <v>54.03</v>
      </c>
      <c r="C333" t="s">
        <v>1</v>
      </c>
      <c r="D333" t="s">
        <v>0</v>
      </c>
      <c r="E333" s="1">
        <v>40875</v>
      </c>
      <c r="F333">
        <v>2011</v>
      </c>
      <c r="G333">
        <v>11</v>
      </c>
      <c r="H333">
        <v>28</v>
      </c>
      <c r="I333" t="s">
        <v>2</v>
      </c>
      <c r="J333">
        <v>1.5</v>
      </c>
      <c r="L333">
        <v>-6</v>
      </c>
      <c r="N333">
        <v>-2.2999999999999998</v>
      </c>
      <c r="P333">
        <v>20.3</v>
      </c>
      <c r="R333">
        <v>0</v>
      </c>
      <c r="T333">
        <v>0</v>
      </c>
      <c r="V333">
        <v>30</v>
      </c>
      <c r="X333">
        <v>30</v>
      </c>
      <c r="Z333">
        <v>0</v>
      </c>
    </row>
    <row r="334" spans="1:26" x14ac:dyDescent="0.25">
      <c r="A334">
        <v>-124.02</v>
      </c>
      <c r="B334">
        <v>54.03</v>
      </c>
      <c r="C334" t="s">
        <v>1</v>
      </c>
      <c r="D334" t="s">
        <v>0</v>
      </c>
      <c r="E334" s="1">
        <v>40876</v>
      </c>
      <c r="F334">
        <v>2011</v>
      </c>
      <c r="G334">
        <v>11</v>
      </c>
      <c r="H334">
        <v>29</v>
      </c>
      <c r="I334" t="s">
        <v>2</v>
      </c>
      <c r="J334">
        <v>1</v>
      </c>
      <c r="L334">
        <v>0</v>
      </c>
      <c r="N334">
        <v>0.5</v>
      </c>
      <c r="P334">
        <v>17.5</v>
      </c>
      <c r="R334">
        <v>0</v>
      </c>
      <c r="T334">
        <v>0</v>
      </c>
      <c r="V334">
        <v>2</v>
      </c>
      <c r="X334">
        <v>2</v>
      </c>
      <c r="Z334">
        <v>0</v>
      </c>
    </row>
    <row r="335" spans="1:26" x14ac:dyDescent="0.25">
      <c r="A335">
        <v>-124.02</v>
      </c>
      <c r="B335">
        <v>54.03</v>
      </c>
      <c r="C335" t="s">
        <v>1</v>
      </c>
      <c r="D335" t="s">
        <v>0</v>
      </c>
      <c r="E335" s="1">
        <v>40877</v>
      </c>
      <c r="F335">
        <v>2011</v>
      </c>
      <c r="G335">
        <v>11</v>
      </c>
      <c r="H335">
        <v>30</v>
      </c>
      <c r="I335" t="s">
        <v>2</v>
      </c>
      <c r="J335">
        <v>0.1</v>
      </c>
      <c r="L335">
        <v>-11</v>
      </c>
      <c r="N335">
        <v>-5.5</v>
      </c>
      <c r="P335">
        <v>23.5</v>
      </c>
      <c r="R335">
        <v>0</v>
      </c>
      <c r="T335">
        <v>0</v>
      </c>
      <c r="V335">
        <v>0</v>
      </c>
      <c r="X335">
        <v>0</v>
      </c>
      <c r="Z335">
        <v>0</v>
      </c>
    </row>
    <row r="336" spans="1:26" x14ac:dyDescent="0.25">
      <c r="A336">
        <v>-124.02</v>
      </c>
      <c r="B336">
        <v>54.03</v>
      </c>
      <c r="C336" t="s">
        <v>1</v>
      </c>
      <c r="D336" t="s">
        <v>0</v>
      </c>
      <c r="E336" s="1">
        <v>40878</v>
      </c>
      <c r="F336">
        <v>2011</v>
      </c>
      <c r="G336">
        <v>12</v>
      </c>
      <c r="H336">
        <v>1</v>
      </c>
      <c r="I336" t="s">
        <v>2</v>
      </c>
      <c r="J336">
        <v>4</v>
      </c>
      <c r="L336">
        <v>-11</v>
      </c>
      <c r="N336">
        <v>-3.5</v>
      </c>
      <c r="P336">
        <v>21.5</v>
      </c>
      <c r="R336">
        <v>0</v>
      </c>
      <c r="T336">
        <v>0</v>
      </c>
      <c r="V336">
        <v>0</v>
      </c>
      <c r="X336">
        <v>0</v>
      </c>
      <c r="Z336">
        <v>0</v>
      </c>
    </row>
    <row r="337" spans="1:26" x14ac:dyDescent="0.25">
      <c r="A337">
        <v>-124.02</v>
      </c>
      <c r="B337">
        <v>54.03</v>
      </c>
      <c r="C337" t="s">
        <v>1</v>
      </c>
      <c r="D337" t="s">
        <v>0</v>
      </c>
      <c r="E337" s="1">
        <v>40879</v>
      </c>
      <c r="F337">
        <v>2011</v>
      </c>
      <c r="G337">
        <v>12</v>
      </c>
      <c r="H337">
        <v>2</v>
      </c>
      <c r="I337" t="s">
        <v>2</v>
      </c>
      <c r="J337">
        <v>3</v>
      </c>
      <c r="L337">
        <v>-3</v>
      </c>
      <c r="N337">
        <v>0</v>
      </c>
      <c r="P337">
        <v>18</v>
      </c>
      <c r="R337">
        <v>0</v>
      </c>
      <c r="T337">
        <v>0</v>
      </c>
      <c r="V337">
        <v>0</v>
      </c>
      <c r="X337">
        <v>0</v>
      </c>
      <c r="Z337">
        <v>0</v>
      </c>
    </row>
    <row r="338" spans="1:26" x14ac:dyDescent="0.25">
      <c r="A338">
        <v>-124.02</v>
      </c>
      <c r="B338">
        <v>54.03</v>
      </c>
      <c r="C338" t="s">
        <v>1</v>
      </c>
      <c r="D338" t="s">
        <v>0</v>
      </c>
      <c r="E338" s="1">
        <v>40880</v>
      </c>
      <c r="F338">
        <v>2011</v>
      </c>
      <c r="G338">
        <v>12</v>
      </c>
      <c r="H338">
        <v>3</v>
      </c>
      <c r="I338" t="s">
        <v>2</v>
      </c>
      <c r="J338">
        <v>5</v>
      </c>
      <c r="L338">
        <v>-7</v>
      </c>
      <c r="N338">
        <v>-1</v>
      </c>
      <c r="P338">
        <v>19</v>
      </c>
      <c r="R338">
        <v>0</v>
      </c>
      <c r="T338">
        <v>0</v>
      </c>
      <c r="V338">
        <v>0</v>
      </c>
      <c r="X338">
        <v>0</v>
      </c>
      <c r="Z338">
        <v>0</v>
      </c>
    </row>
    <row r="339" spans="1:26" x14ac:dyDescent="0.25">
      <c r="A339">
        <v>-124.02</v>
      </c>
      <c r="B339">
        <v>54.03</v>
      </c>
      <c r="C339" t="s">
        <v>1</v>
      </c>
      <c r="D339" t="s">
        <v>0</v>
      </c>
      <c r="E339" s="1">
        <v>40881</v>
      </c>
      <c r="F339">
        <v>2011</v>
      </c>
      <c r="G339">
        <v>12</v>
      </c>
      <c r="H339">
        <v>4</v>
      </c>
      <c r="I339" t="s">
        <v>2</v>
      </c>
      <c r="J339">
        <v>3</v>
      </c>
      <c r="L339">
        <v>-11</v>
      </c>
      <c r="N339">
        <v>-4</v>
      </c>
      <c r="P339">
        <v>22</v>
      </c>
      <c r="R339">
        <v>0</v>
      </c>
      <c r="T339">
        <v>0</v>
      </c>
      <c r="V339">
        <v>0</v>
      </c>
      <c r="X339">
        <v>0</v>
      </c>
      <c r="Z339">
        <v>0</v>
      </c>
    </row>
    <row r="340" spans="1:26" x14ac:dyDescent="0.25">
      <c r="A340">
        <v>-124.02</v>
      </c>
      <c r="B340">
        <v>54.03</v>
      </c>
      <c r="C340" t="s">
        <v>1</v>
      </c>
      <c r="D340" t="s">
        <v>0</v>
      </c>
      <c r="E340" s="1">
        <v>40882</v>
      </c>
      <c r="F340">
        <v>2011</v>
      </c>
      <c r="G340">
        <v>12</v>
      </c>
      <c r="H340">
        <v>5</v>
      </c>
      <c r="I340" t="s">
        <v>2</v>
      </c>
      <c r="J340">
        <v>1</v>
      </c>
      <c r="L340">
        <v>-11</v>
      </c>
      <c r="N340">
        <v>-5</v>
      </c>
      <c r="P340">
        <v>23</v>
      </c>
      <c r="R340">
        <v>0</v>
      </c>
      <c r="T340">
        <v>0</v>
      </c>
      <c r="V340">
        <v>0</v>
      </c>
      <c r="X340">
        <v>0</v>
      </c>
      <c r="Z340">
        <v>0</v>
      </c>
    </row>
    <row r="341" spans="1:26" x14ac:dyDescent="0.25">
      <c r="A341">
        <v>-124.02</v>
      </c>
      <c r="B341">
        <v>54.03</v>
      </c>
      <c r="C341" t="s">
        <v>1</v>
      </c>
      <c r="D341" t="s">
        <v>0</v>
      </c>
      <c r="E341" s="1">
        <v>40883</v>
      </c>
      <c r="F341">
        <v>2011</v>
      </c>
      <c r="G341">
        <v>12</v>
      </c>
      <c r="H341">
        <v>6</v>
      </c>
      <c r="I341" t="s">
        <v>2</v>
      </c>
      <c r="J341">
        <v>3</v>
      </c>
      <c r="L341">
        <v>-7</v>
      </c>
      <c r="N341">
        <v>-2</v>
      </c>
      <c r="P341">
        <v>20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-124.02</v>
      </c>
      <c r="B342">
        <v>54.03</v>
      </c>
      <c r="C342" t="s">
        <v>1</v>
      </c>
      <c r="D342" t="s">
        <v>0</v>
      </c>
      <c r="E342" s="1">
        <v>40884</v>
      </c>
      <c r="F342">
        <v>2011</v>
      </c>
      <c r="G342">
        <v>12</v>
      </c>
      <c r="H342">
        <v>7</v>
      </c>
      <c r="I342" t="s">
        <v>2</v>
      </c>
      <c r="J342">
        <v>-3.5</v>
      </c>
      <c r="L342">
        <v>-15</v>
      </c>
      <c r="N342">
        <v>-9.3000000000000007</v>
      </c>
      <c r="P342">
        <v>27.3</v>
      </c>
      <c r="R342">
        <v>0</v>
      </c>
      <c r="T342">
        <v>0</v>
      </c>
      <c r="V342">
        <v>0</v>
      </c>
      <c r="X342">
        <v>0</v>
      </c>
      <c r="Z342">
        <v>0</v>
      </c>
    </row>
    <row r="343" spans="1:26" x14ac:dyDescent="0.25">
      <c r="A343">
        <v>-124.02</v>
      </c>
      <c r="B343">
        <v>54.03</v>
      </c>
      <c r="C343" t="s">
        <v>1</v>
      </c>
      <c r="D343" t="s">
        <v>0</v>
      </c>
      <c r="E343" s="1">
        <v>40885</v>
      </c>
      <c r="F343">
        <v>2011</v>
      </c>
      <c r="G343">
        <v>12</v>
      </c>
      <c r="H343">
        <v>8</v>
      </c>
      <c r="I343" t="s">
        <v>2</v>
      </c>
      <c r="J343">
        <v>-5</v>
      </c>
      <c r="L343">
        <v>-16.5</v>
      </c>
      <c r="N343">
        <v>-10.8</v>
      </c>
      <c r="P343">
        <v>28.8</v>
      </c>
      <c r="R343">
        <v>0</v>
      </c>
      <c r="T343">
        <v>0</v>
      </c>
      <c r="V343">
        <v>0</v>
      </c>
      <c r="X343">
        <v>0</v>
      </c>
      <c r="Z343">
        <v>0</v>
      </c>
    </row>
    <row r="344" spans="1:26" x14ac:dyDescent="0.25">
      <c r="A344">
        <v>-124.02</v>
      </c>
      <c r="B344">
        <v>54.03</v>
      </c>
      <c r="C344" t="s">
        <v>1</v>
      </c>
      <c r="D344" t="s">
        <v>0</v>
      </c>
      <c r="E344" s="1">
        <v>40886</v>
      </c>
      <c r="F344">
        <v>2011</v>
      </c>
      <c r="G344">
        <v>12</v>
      </c>
      <c r="H344">
        <v>9</v>
      </c>
      <c r="I344" t="s">
        <v>2</v>
      </c>
      <c r="J344">
        <v>-5.5</v>
      </c>
      <c r="L344">
        <v>-14</v>
      </c>
      <c r="N344">
        <v>-9.8000000000000007</v>
      </c>
      <c r="P344">
        <v>27.8</v>
      </c>
      <c r="R344">
        <v>0</v>
      </c>
      <c r="T344">
        <v>0</v>
      </c>
      <c r="V344">
        <v>0</v>
      </c>
      <c r="X344">
        <v>0</v>
      </c>
      <c r="Z344">
        <v>0</v>
      </c>
    </row>
    <row r="345" spans="1:26" x14ac:dyDescent="0.25">
      <c r="A345">
        <v>-124.02</v>
      </c>
      <c r="B345">
        <v>54.03</v>
      </c>
      <c r="C345" t="s">
        <v>1</v>
      </c>
      <c r="D345" t="s">
        <v>0</v>
      </c>
      <c r="E345" s="1">
        <v>40887</v>
      </c>
      <c r="F345">
        <v>2011</v>
      </c>
      <c r="G345">
        <v>12</v>
      </c>
      <c r="H345">
        <v>10</v>
      </c>
      <c r="I345" t="s">
        <v>2</v>
      </c>
      <c r="J345">
        <v>-3.5</v>
      </c>
      <c r="L345">
        <v>-11.5</v>
      </c>
      <c r="N345">
        <v>-7.5</v>
      </c>
      <c r="P345">
        <v>25.5</v>
      </c>
      <c r="R345">
        <v>0</v>
      </c>
      <c r="T345">
        <v>0</v>
      </c>
      <c r="V345">
        <v>0</v>
      </c>
      <c r="W345" t="s">
        <v>3</v>
      </c>
      <c r="X345">
        <v>0</v>
      </c>
      <c r="Y345" t="s">
        <v>3</v>
      </c>
      <c r="Z345">
        <v>0</v>
      </c>
    </row>
    <row r="346" spans="1:26" x14ac:dyDescent="0.25">
      <c r="A346">
        <v>-124.02</v>
      </c>
      <c r="B346">
        <v>54.03</v>
      </c>
      <c r="C346" t="s">
        <v>1</v>
      </c>
      <c r="D346" t="s">
        <v>0</v>
      </c>
      <c r="E346" s="1">
        <v>40888</v>
      </c>
      <c r="F346">
        <v>2011</v>
      </c>
      <c r="G346">
        <v>12</v>
      </c>
      <c r="H346">
        <v>11</v>
      </c>
      <c r="I346" t="s">
        <v>2</v>
      </c>
      <c r="J346">
        <v>1</v>
      </c>
      <c r="L346">
        <v>-9</v>
      </c>
      <c r="N346">
        <v>-4</v>
      </c>
      <c r="P346">
        <v>22</v>
      </c>
      <c r="R346">
        <v>0</v>
      </c>
      <c r="T346">
        <v>0</v>
      </c>
      <c r="V346">
        <v>0</v>
      </c>
      <c r="X346">
        <v>0</v>
      </c>
      <c r="Z346">
        <v>0</v>
      </c>
    </row>
    <row r="347" spans="1:26" x14ac:dyDescent="0.25">
      <c r="A347">
        <v>-124.02</v>
      </c>
      <c r="B347">
        <v>54.03</v>
      </c>
      <c r="C347" t="s">
        <v>1</v>
      </c>
      <c r="D347" t="s">
        <v>0</v>
      </c>
      <c r="E347" s="1">
        <v>40889</v>
      </c>
      <c r="F347">
        <v>2011</v>
      </c>
      <c r="G347">
        <v>12</v>
      </c>
      <c r="H347">
        <v>12</v>
      </c>
      <c r="I347" t="s">
        <v>2</v>
      </c>
      <c r="J347">
        <v>-3</v>
      </c>
      <c r="L347">
        <v>-16</v>
      </c>
      <c r="N347">
        <v>-9.5</v>
      </c>
      <c r="P347">
        <v>27.5</v>
      </c>
      <c r="R347">
        <v>0</v>
      </c>
      <c r="T347">
        <v>0</v>
      </c>
      <c r="V347">
        <v>2</v>
      </c>
      <c r="X347">
        <v>2</v>
      </c>
      <c r="Z347">
        <v>0</v>
      </c>
    </row>
    <row r="348" spans="1:26" x14ac:dyDescent="0.25">
      <c r="A348">
        <v>-124.02</v>
      </c>
      <c r="B348">
        <v>54.03</v>
      </c>
      <c r="C348" t="s">
        <v>1</v>
      </c>
      <c r="D348" t="s">
        <v>0</v>
      </c>
      <c r="E348" s="1">
        <v>40890</v>
      </c>
      <c r="F348">
        <v>2011</v>
      </c>
      <c r="G348">
        <v>12</v>
      </c>
      <c r="H348">
        <v>13</v>
      </c>
      <c r="I348" t="s">
        <v>2</v>
      </c>
      <c r="J348">
        <v>0</v>
      </c>
      <c r="L348">
        <v>-8.5</v>
      </c>
      <c r="N348">
        <v>-4.3</v>
      </c>
      <c r="P348">
        <v>22.3</v>
      </c>
      <c r="R348">
        <v>0</v>
      </c>
      <c r="T348">
        <v>0</v>
      </c>
      <c r="V348">
        <v>0</v>
      </c>
      <c r="X348">
        <v>0</v>
      </c>
      <c r="Z348">
        <v>0</v>
      </c>
    </row>
    <row r="349" spans="1:26" x14ac:dyDescent="0.25">
      <c r="A349">
        <v>-124.02</v>
      </c>
      <c r="B349">
        <v>54.03</v>
      </c>
      <c r="C349" t="s">
        <v>1</v>
      </c>
      <c r="D349" t="s">
        <v>0</v>
      </c>
      <c r="E349" s="1">
        <v>40891</v>
      </c>
      <c r="F349">
        <v>2011</v>
      </c>
      <c r="G349">
        <v>12</v>
      </c>
      <c r="H349">
        <v>14</v>
      </c>
      <c r="I349" t="s">
        <v>2</v>
      </c>
      <c r="J349">
        <v>-8</v>
      </c>
      <c r="L349">
        <v>-15</v>
      </c>
      <c r="N349">
        <v>-11.5</v>
      </c>
      <c r="P349">
        <v>29.5</v>
      </c>
      <c r="R349">
        <v>0</v>
      </c>
      <c r="T349">
        <v>0</v>
      </c>
      <c r="V349">
        <v>3.8</v>
      </c>
      <c r="X349">
        <v>3.8</v>
      </c>
      <c r="Z349">
        <v>0</v>
      </c>
    </row>
    <row r="350" spans="1:26" x14ac:dyDescent="0.25">
      <c r="A350">
        <v>-124.02</v>
      </c>
      <c r="B350">
        <v>54.03</v>
      </c>
      <c r="C350" t="s">
        <v>1</v>
      </c>
      <c r="D350" t="s">
        <v>0</v>
      </c>
      <c r="E350" s="1">
        <v>40892</v>
      </c>
      <c r="F350">
        <v>2011</v>
      </c>
      <c r="G350">
        <v>12</v>
      </c>
      <c r="H350">
        <v>15</v>
      </c>
      <c r="I350" t="s">
        <v>2</v>
      </c>
      <c r="J350">
        <v>-6</v>
      </c>
      <c r="L350">
        <v>-9</v>
      </c>
      <c r="N350">
        <v>-7.5</v>
      </c>
      <c r="P350">
        <v>25.5</v>
      </c>
      <c r="R350">
        <v>0</v>
      </c>
      <c r="T350">
        <v>0</v>
      </c>
      <c r="V350">
        <v>6</v>
      </c>
      <c r="X350">
        <v>6</v>
      </c>
      <c r="Z350">
        <v>0</v>
      </c>
    </row>
    <row r="351" spans="1:26" x14ac:dyDescent="0.25">
      <c r="A351">
        <v>-124.02</v>
      </c>
      <c r="B351">
        <v>54.03</v>
      </c>
      <c r="C351" t="s">
        <v>1</v>
      </c>
      <c r="D351" t="s">
        <v>0</v>
      </c>
      <c r="E351" s="1">
        <v>40893</v>
      </c>
      <c r="F351">
        <v>2011</v>
      </c>
      <c r="G351">
        <v>12</v>
      </c>
      <c r="H351">
        <v>16</v>
      </c>
      <c r="I351" t="s">
        <v>2</v>
      </c>
      <c r="J351">
        <v>1</v>
      </c>
      <c r="L351">
        <v>-7</v>
      </c>
      <c r="N351">
        <v>-3</v>
      </c>
      <c r="P351">
        <v>21</v>
      </c>
      <c r="R351">
        <v>0</v>
      </c>
      <c r="T351">
        <v>13.6</v>
      </c>
      <c r="V351">
        <v>0</v>
      </c>
      <c r="X351">
        <v>13.6</v>
      </c>
      <c r="Z351">
        <v>0</v>
      </c>
    </row>
    <row r="352" spans="1:26" x14ac:dyDescent="0.25">
      <c r="A352">
        <v>-124.02</v>
      </c>
      <c r="B352">
        <v>54.03</v>
      </c>
      <c r="C352" t="s">
        <v>1</v>
      </c>
      <c r="D352" t="s">
        <v>0</v>
      </c>
      <c r="E352" s="1">
        <v>40894</v>
      </c>
      <c r="F352">
        <v>2011</v>
      </c>
      <c r="G352">
        <v>12</v>
      </c>
      <c r="H352">
        <v>17</v>
      </c>
      <c r="I352" t="s">
        <v>2</v>
      </c>
      <c r="J352">
        <v>2</v>
      </c>
      <c r="L352">
        <v>-1</v>
      </c>
      <c r="N352">
        <v>0.5</v>
      </c>
      <c r="P352">
        <v>17.5</v>
      </c>
      <c r="R352">
        <v>0</v>
      </c>
      <c r="T352">
        <v>8.6</v>
      </c>
      <c r="V352">
        <v>0</v>
      </c>
      <c r="X352">
        <v>8.6</v>
      </c>
      <c r="Z352">
        <v>0</v>
      </c>
    </row>
    <row r="353" spans="1:26" x14ac:dyDescent="0.25">
      <c r="A353">
        <v>-124.02</v>
      </c>
      <c r="B353">
        <v>54.03</v>
      </c>
      <c r="C353" t="s">
        <v>1</v>
      </c>
      <c r="D353" t="s">
        <v>0</v>
      </c>
      <c r="E353" s="1">
        <v>40895</v>
      </c>
      <c r="F353">
        <v>2011</v>
      </c>
      <c r="G353">
        <v>12</v>
      </c>
      <c r="H353">
        <v>18</v>
      </c>
      <c r="I353" t="s">
        <v>2</v>
      </c>
      <c r="J353">
        <v>-1</v>
      </c>
      <c r="L353">
        <v>-8</v>
      </c>
      <c r="N353">
        <v>-4.5</v>
      </c>
      <c r="P353">
        <v>22.5</v>
      </c>
      <c r="R353">
        <v>0</v>
      </c>
      <c r="T353">
        <v>0</v>
      </c>
      <c r="V353">
        <v>0</v>
      </c>
      <c r="X353">
        <v>0</v>
      </c>
      <c r="Z353">
        <v>0</v>
      </c>
    </row>
    <row r="354" spans="1:26" x14ac:dyDescent="0.25">
      <c r="A354">
        <v>-124.02</v>
      </c>
      <c r="B354">
        <v>54.03</v>
      </c>
      <c r="C354" t="s">
        <v>1</v>
      </c>
      <c r="D354" t="s">
        <v>0</v>
      </c>
      <c r="E354" s="1">
        <v>40896</v>
      </c>
      <c r="F354">
        <v>2011</v>
      </c>
      <c r="G354">
        <v>12</v>
      </c>
      <c r="H354">
        <v>19</v>
      </c>
      <c r="I354" t="s">
        <v>2</v>
      </c>
      <c r="J354">
        <v>4.5</v>
      </c>
      <c r="L354">
        <v>-8</v>
      </c>
      <c r="N354">
        <v>-1.8</v>
      </c>
      <c r="P354">
        <v>19.8</v>
      </c>
      <c r="R354">
        <v>0</v>
      </c>
      <c r="T354">
        <v>0</v>
      </c>
      <c r="V354">
        <v>0</v>
      </c>
      <c r="X354">
        <v>0</v>
      </c>
      <c r="Z354">
        <v>0</v>
      </c>
    </row>
    <row r="355" spans="1:26" x14ac:dyDescent="0.25">
      <c r="A355">
        <v>-124.02</v>
      </c>
      <c r="B355">
        <v>54.03</v>
      </c>
      <c r="C355" t="s">
        <v>1</v>
      </c>
      <c r="D355" t="s">
        <v>0</v>
      </c>
      <c r="E355" s="1">
        <v>40897</v>
      </c>
      <c r="F355">
        <v>2011</v>
      </c>
      <c r="G355">
        <v>12</v>
      </c>
      <c r="H355">
        <v>20</v>
      </c>
    </row>
    <row r="356" spans="1:26" x14ac:dyDescent="0.25">
      <c r="A356">
        <v>-124.02</v>
      </c>
      <c r="B356">
        <v>54.03</v>
      </c>
      <c r="C356" t="s">
        <v>1</v>
      </c>
      <c r="D356" t="s">
        <v>0</v>
      </c>
      <c r="E356" s="1">
        <v>40898</v>
      </c>
      <c r="F356">
        <v>2011</v>
      </c>
      <c r="G356">
        <v>12</v>
      </c>
      <c r="H356">
        <v>21</v>
      </c>
      <c r="I356" t="s">
        <v>2</v>
      </c>
      <c r="J356">
        <v>-4</v>
      </c>
      <c r="L356">
        <v>-9.5</v>
      </c>
      <c r="N356">
        <v>-6.8</v>
      </c>
      <c r="P356">
        <v>24.8</v>
      </c>
      <c r="R356">
        <v>0</v>
      </c>
      <c r="T356">
        <v>0</v>
      </c>
      <c r="V356">
        <v>0</v>
      </c>
      <c r="X356">
        <v>0</v>
      </c>
      <c r="Z356">
        <v>0</v>
      </c>
    </row>
    <row r="357" spans="1:26" x14ac:dyDescent="0.25">
      <c r="A357">
        <v>-124.02</v>
      </c>
      <c r="B357">
        <v>54.03</v>
      </c>
      <c r="C357" t="s">
        <v>1</v>
      </c>
      <c r="D357" t="s">
        <v>0</v>
      </c>
      <c r="E357" s="1">
        <v>40899</v>
      </c>
      <c r="F357">
        <v>2011</v>
      </c>
      <c r="G357">
        <v>12</v>
      </c>
      <c r="H357">
        <v>22</v>
      </c>
      <c r="I357" t="s">
        <v>2</v>
      </c>
      <c r="J357">
        <v>-0.1</v>
      </c>
      <c r="L357">
        <v>-11</v>
      </c>
      <c r="N357">
        <v>-5.5</v>
      </c>
      <c r="P357">
        <v>23.5</v>
      </c>
      <c r="R357">
        <v>0</v>
      </c>
      <c r="T357">
        <v>0</v>
      </c>
      <c r="V357">
        <v>0</v>
      </c>
      <c r="X357">
        <v>0</v>
      </c>
      <c r="Z357">
        <v>0</v>
      </c>
    </row>
    <row r="358" spans="1:26" x14ac:dyDescent="0.25">
      <c r="A358">
        <v>-124.02</v>
      </c>
      <c r="B358">
        <v>54.03</v>
      </c>
      <c r="C358" t="s">
        <v>1</v>
      </c>
      <c r="D358" t="s">
        <v>0</v>
      </c>
      <c r="E358" s="1">
        <v>40900</v>
      </c>
      <c r="F358">
        <v>2011</v>
      </c>
      <c r="G358">
        <v>12</v>
      </c>
      <c r="H358">
        <v>23</v>
      </c>
      <c r="I358" t="s">
        <v>2</v>
      </c>
      <c r="J358">
        <v>4.5</v>
      </c>
      <c r="L358">
        <v>-5</v>
      </c>
      <c r="N358">
        <v>-0.3</v>
      </c>
      <c r="P358">
        <v>18.3</v>
      </c>
      <c r="R358">
        <v>0</v>
      </c>
      <c r="T358">
        <v>0</v>
      </c>
      <c r="V358">
        <v>0</v>
      </c>
      <c r="X358">
        <v>0</v>
      </c>
      <c r="Z358">
        <v>0</v>
      </c>
    </row>
    <row r="359" spans="1:26" x14ac:dyDescent="0.25">
      <c r="A359">
        <v>-124.02</v>
      </c>
      <c r="B359">
        <v>54.03</v>
      </c>
      <c r="C359" t="s">
        <v>1</v>
      </c>
      <c r="D359" t="s">
        <v>0</v>
      </c>
      <c r="E359" s="1">
        <v>40901</v>
      </c>
      <c r="F359">
        <v>2011</v>
      </c>
      <c r="G359">
        <v>12</v>
      </c>
      <c r="H359">
        <v>24</v>
      </c>
      <c r="I359" t="s">
        <v>2</v>
      </c>
      <c r="J359">
        <v>5</v>
      </c>
      <c r="L359">
        <v>-4</v>
      </c>
      <c r="N359">
        <v>0.5</v>
      </c>
      <c r="P359">
        <v>17.5</v>
      </c>
      <c r="R359">
        <v>0</v>
      </c>
      <c r="T359">
        <v>0</v>
      </c>
      <c r="V359">
        <v>0</v>
      </c>
      <c r="X359">
        <v>0</v>
      </c>
      <c r="Z359">
        <v>0</v>
      </c>
    </row>
    <row r="360" spans="1:26" x14ac:dyDescent="0.25">
      <c r="A360">
        <v>-124.02</v>
      </c>
      <c r="B360">
        <v>54.03</v>
      </c>
      <c r="C360" t="s">
        <v>1</v>
      </c>
      <c r="D360" t="s">
        <v>0</v>
      </c>
      <c r="E360" s="1">
        <v>40902</v>
      </c>
      <c r="F360">
        <v>2011</v>
      </c>
      <c r="G360">
        <v>12</v>
      </c>
      <c r="H360">
        <v>25</v>
      </c>
      <c r="I360" t="s">
        <v>2</v>
      </c>
      <c r="J360">
        <v>4.5</v>
      </c>
      <c r="L360">
        <v>0</v>
      </c>
      <c r="N360">
        <v>2.2999999999999998</v>
      </c>
      <c r="P360">
        <v>15.7</v>
      </c>
      <c r="R360">
        <v>0</v>
      </c>
      <c r="T360">
        <v>0</v>
      </c>
      <c r="V360">
        <v>0</v>
      </c>
      <c r="X360">
        <v>0</v>
      </c>
      <c r="Z360">
        <v>0</v>
      </c>
    </row>
    <row r="361" spans="1:26" x14ac:dyDescent="0.25">
      <c r="A361">
        <v>-124.02</v>
      </c>
      <c r="B361">
        <v>54.03</v>
      </c>
      <c r="C361" t="s">
        <v>1</v>
      </c>
      <c r="D361" t="s">
        <v>0</v>
      </c>
      <c r="E361" s="1">
        <v>40903</v>
      </c>
      <c r="F361">
        <v>2011</v>
      </c>
      <c r="G361">
        <v>12</v>
      </c>
      <c r="H361">
        <v>26</v>
      </c>
      <c r="I361" t="s">
        <v>2</v>
      </c>
      <c r="J361">
        <v>1</v>
      </c>
      <c r="L361">
        <v>-5.5</v>
      </c>
      <c r="N361">
        <v>-2.2999999999999998</v>
      </c>
      <c r="P361">
        <v>20.3</v>
      </c>
      <c r="R361">
        <v>0</v>
      </c>
      <c r="T361">
        <v>0</v>
      </c>
      <c r="V361">
        <v>1</v>
      </c>
      <c r="X361">
        <v>1</v>
      </c>
      <c r="Z361">
        <v>0</v>
      </c>
    </row>
    <row r="362" spans="1:26" x14ac:dyDescent="0.25">
      <c r="A362">
        <v>-124.02</v>
      </c>
      <c r="B362">
        <v>54.03</v>
      </c>
      <c r="C362" t="s">
        <v>1</v>
      </c>
      <c r="D362" t="s">
        <v>0</v>
      </c>
      <c r="E362" s="1">
        <v>40904</v>
      </c>
      <c r="F362">
        <v>2011</v>
      </c>
      <c r="G362">
        <v>12</v>
      </c>
      <c r="H362">
        <v>27</v>
      </c>
      <c r="I362" t="s">
        <v>2</v>
      </c>
      <c r="J362">
        <v>0</v>
      </c>
      <c r="L362">
        <v>-4</v>
      </c>
      <c r="N362">
        <v>-2</v>
      </c>
      <c r="P362">
        <v>20</v>
      </c>
      <c r="R362">
        <v>0</v>
      </c>
      <c r="T362">
        <v>0</v>
      </c>
      <c r="V362">
        <v>3</v>
      </c>
      <c r="X362">
        <v>3</v>
      </c>
      <c r="Z362">
        <v>0</v>
      </c>
    </row>
    <row r="363" spans="1:26" x14ac:dyDescent="0.25">
      <c r="A363">
        <v>-124.02</v>
      </c>
      <c r="B363">
        <v>54.03</v>
      </c>
      <c r="C363" t="s">
        <v>1</v>
      </c>
      <c r="D363" t="s">
        <v>0</v>
      </c>
      <c r="E363" s="1">
        <v>40905</v>
      </c>
      <c r="F363">
        <v>2011</v>
      </c>
      <c r="G363">
        <v>12</v>
      </c>
      <c r="H363">
        <v>28</v>
      </c>
      <c r="I363" t="s">
        <v>2</v>
      </c>
      <c r="J363">
        <v>0</v>
      </c>
      <c r="L363">
        <v>-10.5</v>
      </c>
      <c r="N363">
        <v>-5.3</v>
      </c>
      <c r="P363">
        <v>23.3</v>
      </c>
      <c r="R363">
        <v>0</v>
      </c>
      <c r="T363">
        <v>0</v>
      </c>
      <c r="V363">
        <v>0</v>
      </c>
      <c r="X363">
        <v>0</v>
      </c>
      <c r="Z363">
        <v>0</v>
      </c>
    </row>
    <row r="364" spans="1:26" x14ac:dyDescent="0.25">
      <c r="A364">
        <v>-124.02</v>
      </c>
      <c r="B364">
        <v>54.03</v>
      </c>
      <c r="C364" t="s">
        <v>1</v>
      </c>
      <c r="D364" t="s">
        <v>0</v>
      </c>
      <c r="E364" s="1">
        <v>40906</v>
      </c>
      <c r="F364">
        <v>2011</v>
      </c>
      <c r="G364">
        <v>12</v>
      </c>
      <c r="H364">
        <v>29</v>
      </c>
      <c r="I364" t="s">
        <v>2</v>
      </c>
      <c r="J364">
        <v>1</v>
      </c>
      <c r="L364">
        <v>-6</v>
      </c>
      <c r="N364">
        <v>-2.5</v>
      </c>
      <c r="P364">
        <v>20.5</v>
      </c>
      <c r="R364">
        <v>0</v>
      </c>
      <c r="T364">
        <v>0</v>
      </c>
      <c r="V364">
        <v>2.8</v>
      </c>
      <c r="X364">
        <v>2.8</v>
      </c>
      <c r="Z364">
        <v>0</v>
      </c>
    </row>
    <row r="365" spans="1:26" x14ac:dyDescent="0.25">
      <c r="A365">
        <v>-124.02</v>
      </c>
      <c r="B365">
        <v>54.03</v>
      </c>
      <c r="C365" t="s">
        <v>1</v>
      </c>
      <c r="D365" t="s">
        <v>0</v>
      </c>
      <c r="E365" s="1">
        <v>40907</v>
      </c>
      <c r="F365">
        <v>2011</v>
      </c>
      <c r="G365">
        <v>12</v>
      </c>
      <c r="H365">
        <v>30</v>
      </c>
      <c r="I365" t="s">
        <v>2</v>
      </c>
      <c r="J365">
        <v>-1</v>
      </c>
      <c r="L365">
        <v>-8</v>
      </c>
      <c r="N365">
        <v>-4.5</v>
      </c>
      <c r="P365">
        <v>22.5</v>
      </c>
      <c r="R365">
        <v>0</v>
      </c>
      <c r="T365">
        <v>0</v>
      </c>
      <c r="V365">
        <v>0.1</v>
      </c>
      <c r="X365">
        <v>0.1</v>
      </c>
      <c r="Z365">
        <v>0</v>
      </c>
    </row>
    <row r="366" spans="1:26" x14ac:dyDescent="0.25">
      <c r="A366">
        <v>-124.02</v>
      </c>
      <c r="B366">
        <v>54.03</v>
      </c>
      <c r="C366" t="s">
        <v>1</v>
      </c>
      <c r="D366" t="s">
        <v>0</v>
      </c>
      <c r="E366" s="1">
        <v>40908</v>
      </c>
      <c r="F366">
        <v>2011</v>
      </c>
      <c r="G366">
        <v>12</v>
      </c>
      <c r="H366">
        <v>31</v>
      </c>
      <c r="I366" t="s">
        <v>2</v>
      </c>
      <c r="J366">
        <v>-9.5</v>
      </c>
      <c r="L366">
        <v>-19.5</v>
      </c>
      <c r="N366">
        <v>-14.5</v>
      </c>
      <c r="P366">
        <v>32.5</v>
      </c>
      <c r="R366">
        <v>0</v>
      </c>
      <c r="T366">
        <v>0</v>
      </c>
      <c r="V366">
        <v>0</v>
      </c>
      <c r="X366">
        <v>0</v>
      </c>
      <c r="Z36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2E94-C887-4D34-AA87-820E2083F713}">
  <dimension ref="A1:AE366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40179</v>
      </c>
      <c r="F2">
        <v>2010</v>
      </c>
      <c r="G2">
        <v>1</v>
      </c>
      <c r="H2">
        <v>1</v>
      </c>
      <c r="I2" t="s">
        <v>2</v>
      </c>
      <c r="J2">
        <v>-12</v>
      </c>
      <c r="L2">
        <v>-16</v>
      </c>
      <c r="N2">
        <v>-14</v>
      </c>
      <c r="P2">
        <v>32</v>
      </c>
      <c r="R2">
        <v>0</v>
      </c>
      <c r="T2">
        <v>0</v>
      </c>
      <c r="V2">
        <v>1.4</v>
      </c>
      <c r="X2">
        <v>1.4</v>
      </c>
      <c r="Z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40180</v>
      </c>
      <c r="F3">
        <v>2010</v>
      </c>
      <c r="G3">
        <v>1</v>
      </c>
      <c r="H3">
        <v>2</v>
      </c>
      <c r="I3" t="s">
        <v>2</v>
      </c>
      <c r="J3">
        <v>-8.5</v>
      </c>
      <c r="L3">
        <v>-14.5</v>
      </c>
      <c r="N3">
        <v>-11.5</v>
      </c>
      <c r="P3">
        <v>29.5</v>
      </c>
      <c r="R3">
        <v>0</v>
      </c>
      <c r="T3">
        <v>0</v>
      </c>
      <c r="V3">
        <v>2.6</v>
      </c>
      <c r="X3">
        <v>2.6</v>
      </c>
      <c r="Z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40181</v>
      </c>
      <c r="F4">
        <v>2010</v>
      </c>
      <c r="G4">
        <v>1</v>
      </c>
      <c r="H4">
        <v>3</v>
      </c>
      <c r="I4" t="s">
        <v>2</v>
      </c>
      <c r="J4">
        <v>-12.5</v>
      </c>
      <c r="L4">
        <v>-21</v>
      </c>
      <c r="N4">
        <v>-16.8</v>
      </c>
      <c r="P4">
        <v>34.799999999999997</v>
      </c>
      <c r="R4">
        <v>0</v>
      </c>
      <c r="T4">
        <v>0</v>
      </c>
      <c r="V4">
        <v>0</v>
      </c>
      <c r="X4">
        <v>0</v>
      </c>
      <c r="Z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40182</v>
      </c>
      <c r="F5">
        <v>2010</v>
      </c>
      <c r="G5">
        <v>1</v>
      </c>
      <c r="H5">
        <v>4</v>
      </c>
      <c r="I5" t="s">
        <v>2</v>
      </c>
      <c r="J5">
        <v>-21.5</v>
      </c>
      <c r="L5">
        <v>-26.5</v>
      </c>
      <c r="N5">
        <v>-24</v>
      </c>
      <c r="P5">
        <v>42</v>
      </c>
      <c r="R5">
        <v>0</v>
      </c>
      <c r="T5">
        <v>0</v>
      </c>
      <c r="V5">
        <v>0</v>
      </c>
      <c r="X5">
        <v>0</v>
      </c>
      <c r="Z5">
        <v>0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40183</v>
      </c>
      <c r="F6">
        <v>2010</v>
      </c>
      <c r="G6">
        <v>1</v>
      </c>
      <c r="H6">
        <v>5</v>
      </c>
      <c r="I6" t="s">
        <v>2</v>
      </c>
      <c r="J6">
        <v>-21</v>
      </c>
      <c r="L6">
        <v>-32</v>
      </c>
      <c r="N6">
        <v>-26.5</v>
      </c>
      <c r="P6">
        <v>44.5</v>
      </c>
      <c r="R6">
        <v>0</v>
      </c>
      <c r="T6">
        <v>0</v>
      </c>
      <c r="V6">
        <v>0</v>
      </c>
      <c r="X6">
        <v>0</v>
      </c>
      <c r="Z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40184</v>
      </c>
      <c r="F7">
        <v>2010</v>
      </c>
      <c r="G7">
        <v>1</v>
      </c>
      <c r="H7">
        <v>6</v>
      </c>
      <c r="I7" t="s">
        <v>2</v>
      </c>
      <c r="J7">
        <v>-20</v>
      </c>
      <c r="L7">
        <v>-31</v>
      </c>
      <c r="N7">
        <v>-25.5</v>
      </c>
      <c r="P7">
        <v>43.5</v>
      </c>
      <c r="R7">
        <v>0</v>
      </c>
      <c r="T7">
        <v>0</v>
      </c>
      <c r="V7">
        <v>0</v>
      </c>
      <c r="X7">
        <v>0</v>
      </c>
      <c r="Z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40185</v>
      </c>
      <c r="F8">
        <v>2010</v>
      </c>
      <c r="G8">
        <v>1</v>
      </c>
      <c r="H8">
        <v>7</v>
      </c>
      <c r="I8" t="s">
        <v>2</v>
      </c>
      <c r="J8">
        <v>-15.5</v>
      </c>
      <c r="L8">
        <v>-23.5</v>
      </c>
      <c r="N8">
        <v>-19.5</v>
      </c>
      <c r="P8">
        <v>37.5</v>
      </c>
      <c r="R8">
        <v>0</v>
      </c>
      <c r="T8">
        <v>0</v>
      </c>
      <c r="V8">
        <v>0</v>
      </c>
      <c r="X8">
        <v>0</v>
      </c>
      <c r="Z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40186</v>
      </c>
      <c r="F9">
        <v>2010</v>
      </c>
      <c r="G9">
        <v>1</v>
      </c>
      <c r="H9">
        <v>8</v>
      </c>
      <c r="I9" t="s">
        <v>2</v>
      </c>
      <c r="J9">
        <v>-8</v>
      </c>
      <c r="L9">
        <v>-15.5</v>
      </c>
      <c r="N9">
        <v>-11.8</v>
      </c>
      <c r="P9">
        <v>29.8</v>
      </c>
      <c r="R9">
        <v>0</v>
      </c>
      <c r="T9">
        <v>0</v>
      </c>
      <c r="V9">
        <v>0</v>
      </c>
      <c r="W9" t="s">
        <v>3</v>
      </c>
      <c r="X9">
        <v>0</v>
      </c>
      <c r="Y9" t="s">
        <v>3</v>
      </c>
      <c r="Z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40187</v>
      </c>
      <c r="F10">
        <v>2010</v>
      </c>
      <c r="G10">
        <v>1</v>
      </c>
      <c r="H10">
        <v>9</v>
      </c>
      <c r="I10" t="s">
        <v>2</v>
      </c>
      <c r="J10">
        <v>2.5</v>
      </c>
      <c r="L10">
        <v>-12</v>
      </c>
      <c r="N10">
        <v>-4.8</v>
      </c>
      <c r="P10">
        <v>22.8</v>
      </c>
      <c r="R10">
        <v>0</v>
      </c>
      <c r="T10">
        <v>0</v>
      </c>
      <c r="V10">
        <v>0</v>
      </c>
      <c r="X10">
        <v>0</v>
      </c>
      <c r="Z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40188</v>
      </c>
      <c r="F11">
        <v>2010</v>
      </c>
      <c r="G11">
        <v>1</v>
      </c>
      <c r="H11">
        <v>10</v>
      </c>
      <c r="I11" t="s">
        <v>2</v>
      </c>
      <c r="J11">
        <v>5</v>
      </c>
      <c r="L11">
        <v>-5.5</v>
      </c>
      <c r="N11">
        <v>-0.3</v>
      </c>
      <c r="P11">
        <v>18.3</v>
      </c>
      <c r="R11">
        <v>0</v>
      </c>
      <c r="T11">
        <v>0</v>
      </c>
      <c r="V11">
        <v>0</v>
      </c>
      <c r="X11">
        <v>0</v>
      </c>
      <c r="Z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40189</v>
      </c>
      <c r="F12">
        <v>2010</v>
      </c>
      <c r="G12">
        <v>1</v>
      </c>
      <c r="H12">
        <v>11</v>
      </c>
      <c r="I12" t="s">
        <v>2</v>
      </c>
      <c r="J12">
        <v>8</v>
      </c>
      <c r="L12">
        <v>2</v>
      </c>
      <c r="N12">
        <v>5</v>
      </c>
      <c r="P12">
        <v>13</v>
      </c>
      <c r="R12">
        <v>0</v>
      </c>
      <c r="T12">
        <v>4.2</v>
      </c>
      <c r="V12">
        <v>0</v>
      </c>
      <c r="X12">
        <v>4.2</v>
      </c>
      <c r="Z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40190</v>
      </c>
      <c r="F13">
        <v>2010</v>
      </c>
      <c r="G13">
        <v>1</v>
      </c>
      <c r="H13">
        <v>12</v>
      </c>
      <c r="I13" t="s">
        <v>2</v>
      </c>
      <c r="J13">
        <v>8.5</v>
      </c>
      <c r="L13">
        <v>2.5</v>
      </c>
      <c r="N13">
        <v>5.5</v>
      </c>
      <c r="P13">
        <v>12.5</v>
      </c>
      <c r="R13">
        <v>0</v>
      </c>
      <c r="T13">
        <v>0</v>
      </c>
      <c r="V13">
        <v>0</v>
      </c>
      <c r="X13">
        <v>0</v>
      </c>
      <c r="Z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40191</v>
      </c>
      <c r="F14">
        <v>2010</v>
      </c>
      <c r="G14">
        <v>1</v>
      </c>
      <c r="H14">
        <v>13</v>
      </c>
      <c r="I14" t="s">
        <v>2</v>
      </c>
      <c r="J14">
        <v>4</v>
      </c>
      <c r="L14">
        <v>-3</v>
      </c>
      <c r="N14">
        <v>0.5</v>
      </c>
      <c r="P14">
        <v>17.5</v>
      </c>
      <c r="R14">
        <v>0</v>
      </c>
      <c r="T14">
        <v>0.1</v>
      </c>
      <c r="V14">
        <v>0</v>
      </c>
      <c r="X14">
        <v>0.1</v>
      </c>
      <c r="Z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40192</v>
      </c>
      <c r="F15">
        <v>2010</v>
      </c>
      <c r="G15">
        <v>1</v>
      </c>
      <c r="H15">
        <v>14</v>
      </c>
      <c r="I15" t="s">
        <v>2</v>
      </c>
      <c r="J15">
        <v>5</v>
      </c>
      <c r="L15">
        <v>-3</v>
      </c>
      <c r="N15">
        <v>1</v>
      </c>
      <c r="P15">
        <v>17</v>
      </c>
      <c r="R15">
        <v>0</v>
      </c>
      <c r="T15">
        <v>0.1</v>
      </c>
      <c r="V15">
        <v>0</v>
      </c>
      <c r="X15">
        <v>0.1</v>
      </c>
      <c r="Z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40193</v>
      </c>
      <c r="F16">
        <v>2010</v>
      </c>
      <c r="G16">
        <v>1</v>
      </c>
      <c r="H16">
        <v>15</v>
      </c>
      <c r="I16" t="s">
        <v>2</v>
      </c>
      <c r="J16">
        <v>4</v>
      </c>
      <c r="L16">
        <v>1</v>
      </c>
      <c r="N16">
        <v>2.5</v>
      </c>
      <c r="P16">
        <v>15.5</v>
      </c>
      <c r="R16">
        <v>0</v>
      </c>
      <c r="T16">
        <v>0.1</v>
      </c>
      <c r="V16">
        <v>0</v>
      </c>
      <c r="X16">
        <v>0.1</v>
      </c>
      <c r="Z16">
        <v>0</v>
      </c>
    </row>
    <row r="17" spans="1:26" x14ac:dyDescent="0.25">
      <c r="A17">
        <v>-124.02</v>
      </c>
      <c r="B17">
        <v>54.03</v>
      </c>
      <c r="C17" t="s">
        <v>1</v>
      </c>
      <c r="D17" t="s">
        <v>0</v>
      </c>
      <c r="E17" s="1">
        <v>40194</v>
      </c>
      <c r="F17">
        <v>2010</v>
      </c>
      <c r="G17">
        <v>1</v>
      </c>
      <c r="H17">
        <v>16</v>
      </c>
      <c r="I17" t="s">
        <v>2</v>
      </c>
      <c r="J17">
        <v>3</v>
      </c>
      <c r="L17">
        <v>-8</v>
      </c>
      <c r="N17">
        <v>-2.5</v>
      </c>
      <c r="P17">
        <v>20.5</v>
      </c>
      <c r="R17">
        <v>0</v>
      </c>
      <c r="T17">
        <v>0</v>
      </c>
      <c r="V17">
        <v>0</v>
      </c>
      <c r="X17">
        <v>0</v>
      </c>
      <c r="Z17">
        <v>0</v>
      </c>
    </row>
    <row r="18" spans="1:26" x14ac:dyDescent="0.25">
      <c r="A18">
        <v>-124.02</v>
      </c>
      <c r="B18">
        <v>54.03</v>
      </c>
      <c r="C18" t="s">
        <v>1</v>
      </c>
      <c r="D18" t="s">
        <v>0</v>
      </c>
      <c r="E18" s="1">
        <v>40195</v>
      </c>
      <c r="F18">
        <v>2010</v>
      </c>
      <c r="G18">
        <v>1</v>
      </c>
      <c r="H18">
        <v>17</v>
      </c>
      <c r="I18" t="s">
        <v>2</v>
      </c>
      <c r="J18">
        <v>6.5</v>
      </c>
      <c r="L18">
        <v>-4.5</v>
      </c>
      <c r="N18">
        <v>1</v>
      </c>
      <c r="P18">
        <v>17</v>
      </c>
      <c r="R18">
        <v>0</v>
      </c>
      <c r="T18">
        <v>0</v>
      </c>
      <c r="V18">
        <v>0</v>
      </c>
      <c r="W18" t="s">
        <v>3</v>
      </c>
      <c r="X18">
        <v>0</v>
      </c>
      <c r="Y18" t="s">
        <v>3</v>
      </c>
      <c r="Z18">
        <v>0</v>
      </c>
    </row>
    <row r="19" spans="1:26" x14ac:dyDescent="0.25">
      <c r="A19">
        <v>-124.02</v>
      </c>
      <c r="B19">
        <v>54.03</v>
      </c>
      <c r="C19" t="s">
        <v>1</v>
      </c>
      <c r="D19" t="s">
        <v>0</v>
      </c>
      <c r="E19" s="1">
        <v>40196</v>
      </c>
      <c r="F19">
        <v>2010</v>
      </c>
      <c r="G19">
        <v>1</v>
      </c>
      <c r="H19">
        <v>18</v>
      </c>
      <c r="I19" t="s">
        <v>2</v>
      </c>
      <c r="J19">
        <v>5.5</v>
      </c>
      <c r="L19">
        <v>-5</v>
      </c>
      <c r="N19">
        <v>0.3</v>
      </c>
      <c r="P19">
        <v>17.7</v>
      </c>
      <c r="R19">
        <v>0</v>
      </c>
      <c r="T19">
        <v>0</v>
      </c>
      <c r="V19">
        <v>0</v>
      </c>
      <c r="X19">
        <v>0</v>
      </c>
      <c r="Z19">
        <v>0</v>
      </c>
    </row>
    <row r="20" spans="1:26" x14ac:dyDescent="0.25">
      <c r="A20">
        <v>-124.02</v>
      </c>
      <c r="B20">
        <v>54.03</v>
      </c>
      <c r="C20" t="s">
        <v>1</v>
      </c>
      <c r="D20" t="s">
        <v>0</v>
      </c>
      <c r="E20" s="1">
        <v>40197</v>
      </c>
      <c r="F20">
        <v>2010</v>
      </c>
      <c r="G20">
        <v>1</v>
      </c>
      <c r="H20">
        <v>19</v>
      </c>
      <c r="I20" t="s">
        <v>2</v>
      </c>
      <c r="J20">
        <v>5</v>
      </c>
      <c r="L20">
        <v>-6.5</v>
      </c>
      <c r="N20">
        <v>-0.8</v>
      </c>
      <c r="P20">
        <v>18.8</v>
      </c>
      <c r="R20">
        <v>0</v>
      </c>
      <c r="T20">
        <v>0</v>
      </c>
      <c r="V20">
        <v>0</v>
      </c>
      <c r="X20">
        <v>0</v>
      </c>
      <c r="Z20">
        <v>0</v>
      </c>
    </row>
    <row r="21" spans="1:26" x14ac:dyDescent="0.25">
      <c r="A21">
        <v>-124.02</v>
      </c>
      <c r="B21">
        <v>54.03</v>
      </c>
      <c r="C21" t="s">
        <v>1</v>
      </c>
      <c r="D21" t="s">
        <v>0</v>
      </c>
      <c r="E21" s="1">
        <v>40198</v>
      </c>
      <c r="F21">
        <v>2010</v>
      </c>
      <c r="G21">
        <v>1</v>
      </c>
      <c r="H21">
        <v>20</v>
      </c>
      <c r="I21" t="s">
        <v>2</v>
      </c>
      <c r="J21">
        <v>5</v>
      </c>
      <c r="L21">
        <v>-1</v>
      </c>
      <c r="N21">
        <v>2</v>
      </c>
      <c r="P21">
        <v>16</v>
      </c>
      <c r="R21">
        <v>0</v>
      </c>
      <c r="T21">
        <v>0</v>
      </c>
      <c r="V21">
        <v>0</v>
      </c>
      <c r="X21">
        <v>0</v>
      </c>
      <c r="Z21">
        <v>0</v>
      </c>
    </row>
    <row r="22" spans="1:26" x14ac:dyDescent="0.25">
      <c r="A22">
        <v>-124.02</v>
      </c>
      <c r="B22">
        <v>54.03</v>
      </c>
      <c r="C22" t="s">
        <v>1</v>
      </c>
      <c r="D22" t="s">
        <v>0</v>
      </c>
      <c r="E22" s="1">
        <v>40199</v>
      </c>
      <c r="F22">
        <v>2010</v>
      </c>
      <c r="G22">
        <v>1</v>
      </c>
      <c r="H22">
        <v>21</v>
      </c>
      <c r="I22" t="s">
        <v>2</v>
      </c>
      <c r="J22">
        <v>2</v>
      </c>
      <c r="L22">
        <v>-6</v>
      </c>
      <c r="N22">
        <v>-2</v>
      </c>
      <c r="P22">
        <v>20</v>
      </c>
      <c r="R22">
        <v>0</v>
      </c>
      <c r="T22">
        <v>0</v>
      </c>
      <c r="V22">
        <v>0</v>
      </c>
      <c r="X22">
        <v>0</v>
      </c>
      <c r="Z22">
        <v>0</v>
      </c>
    </row>
    <row r="23" spans="1:26" x14ac:dyDescent="0.25">
      <c r="A23">
        <v>-124.02</v>
      </c>
      <c r="B23">
        <v>54.03</v>
      </c>
      <c r="C23" t="s">
        <v>1</v>
      </c>
      <c r="D23" t="s">
        <v>0</v>
      </c>
      <c r="E23" s="1">
        <v>40200</v>
      </c>
      <c r="F23">
        <v>2010</v>
      </c>
      <c r="G23">
        <v>1</v>
      </c>
      <c r="H23">
        <v>22</v>
      </c>
      <c r="I23" t="s">
        <v>2</v>
      </c>
      <c r="J23">
        <v>2</v>
      </c>
      <c r="L23">
        <v>-5.5</v>
      </c>
      <c r="N23">
        <v>-1.8</v>
      </c>
      <c r="P23">
        <v>19.8</v>
      </c>
      <c r="R23">
        <v>0</v>
      </c>
      <c r="T23">
        <v>0</v>
      </c>
      <c r="V23">
        <v>0</v>
      </c>
      <c r="X23">
        <v>0</v>
      </c>
      <c r="Z23">
        <v>0</v>
      </c>
    </row>
    <row r="24" spans="1:26" x14ac:dyDescent="0.25">
      <c r="A24">
        <v>-124.02</v>
      </c>
      <c r="B24">
        <v>54.03</v>
      </c>
      <c r="C24" t="s">
        <v>1</v>
      </c>
      <c r="D24" t="s">
        <v>0</v>
      </c>
      <c r="E24" s="1">
        <v>40201</v>
      </c>
      <c r="F24">
        <v>2010</v>
      </c>
      <c r="G24">
        <v>1</v>
      </c>
      <c r="H24">
        <v>23</v>
      </c>
      <c r="I24" t="s">
        <v>2</v>
      </c>
      <c r="J24">
        <v>-2</v>
      </c>
      <c r="L24">
        <v>-15</v>
      </c>
      <c r="N24">
        <v>-8.5</v>
      </c>
      <c r="P24">
        <v>26.5</v>
      </c>
      <c r="R24">
        <v>0</v>
      </c>
      <c r="T24">
        <v>0</v>
      </c>
      <c r="V24">
        <v>0</v>
      </c>
      <c r="X24">
        <v>0</v>
      </c>
      <c r="Z24">
        <v>0</v>
      </c>
    </row>
    <row r="25" spans="1:26" x14ac:dyDescent="0.25">
      <c r="A25">
        <v>-124.02</v>
      </c>
      <c r="B25">
        <v>54.03</v>
      </c>
      <c r="C25" t="s">
        <v>1</v>
      </c>
      <c r="D25" t="s">
        <v>0</v>
      </c>
      <c r="E25" s="1">
        <v>40202</v>
      </c>
      <c r="F25">
        <v>2010</v>
      </c>
      <c r="G25">
        <v>1</v>
      </c>
      <c r="H25">
        <v>24</v>
      </c>
      <c r="I25" t="s">
        <v>2</v>
      </c>
      <c r="J25">
        <v>-6</v>
      </c>
      <c r="L25">
        <v>-18</v>
      </c>
      <c r="N25">
        <v>-12</v>
      </c>
      <c r="P25">
        <v>30</v>
      </c>
      <c r="R25">
        <v>0</v>
      </c>
      <c r="T25">
        <v>0</v>
      </c>
      <c r="V25">
        <v>2.4</v>
      </c>
      <c r="X25">
        <v>2.4</v>
      </c>
      <c r="Z25">
        <v>0</v>
      </c>
    </row>
    <row r="26" spans="1:26" x14ac:dyDescent="0.25">
      <c r="A26">
        <v>-124.02</v>
      </c>
      <c r="B26">
        <v>54.03</v>
      </c>
      <c r="C26" t="s">
        <v>1</v>
      </c>
      <c r="D26" t="s">
        <v>0</v>
      </c>
      <c r="E26" s="1">
        <v>40203</v>
      </c>
      <c r="F26">
        <v>2010</v>
      </c>
      <c r="G26">
        <v>1</v>
      </c>
      <c r="H26">
        <v>25</v>
      </c>
      <c r="I26" t="s">
        <v>2</v>
      </c>
      <c r="J26">
        <v>-6.5</v>
      </c>
      <c r="L26">
        <v>-9.5</v>
      </c>
      <c r="N26">
        <v>-8</v>
      </c>
      <c r="P26">
        <v>26</v>
      </c>
      <c r="R26">
        <v>0</v>
      </c>
      <c r="T26">
        <v>0</v>
      </c>
      <c r="V26">
        <v>0.1</v>
      </c>
      <c r="X26">
        <v>0.1</v>
      </c>
      <c r="Z26">
        <v>0</v>
      </c>
    </row>
    <row r="27" spans="1:26" x14ac:dyDescent="0.25">
      <c r="A27">
        <v>-124.02</v>
      </c>
      <c r="B27">
        <v>54.03</v>
      </c>
      <c r="C27" t="s">
        <v>1</v>
      </c>
      <c r="D27" t="s">
        <v>0</v>
      </c>
      <c r="E27" s="1">
        <v>40204</v>
      </c>
      <c r="F27">
        <v>2010</v>
      </c>
      <c r="G27">
        <v>1</v>
      </c>
      <c r="H27">
        <v>26</v>
      </c>
      <c r="I27" t="s">
        <v>2</v>
      </c>
      <c r="J27">
        <v>-5</v>
      </c>
      <c r="L27">
        <v>-8</v>
      </c>
      <c r="N27">
        <v>-6.5</v>
      </c>
      <c r="P27">
        <v>24.5</v>
      </c>
      <c r="R27">
        <v>0</v>
      </c>
      <c r="T27">
        <v>0</v>
      </c>
      <c r="V27">
        <v>0</v>
      </c>
      <c r="W27" t="s">
        <v>3</v>
      </c>
      <c r="X27">
        <v>0</v>
      </c>
      <c r="Y27" t="s">
        <v>3</v>
      </c>
      <c r="Z27">
        <v>0</v>
      </c>
    </row>
    <row r="28" spans="1:26" x14ac:dyDescent="0.25">
      <c r="A28">
        <v>-124.02</v>
      </c>
      <c r="B28">
        <v>54.03</v>
      </c>
      <c r="C28" t="s">
        <v>1</v>
      </c>
      <c r="D28" t="s">
        <v>0</v>
      </c>
      <c r="E28" s="1">
        <v>40205</v>
      </c>
      <c r="F28">
        <v>2010</v>
      </c>
      <c r="G28">
        <v>1</v>
      </c>
      <c r="H28">
        <v>27</v>
      </c>
      <c r="I28" t="s">
        <v>2</v>
      </c>
      <c r="J28">
        <v>-2.5</v>
      </c>
      <c r="L28">
        <v>-6</v>
      </c>
      <c r="N28">
        <v>-4.3</v>
      </c>
      <c r="P28">
        <v>22.3</v>
      </c>
      <c r="R28">
        <v>0</v>
      </c>
      <c r="T28">
        <v>0</v>
      </c>
      <c r="V28">
        <v>0</v>
      </c>
      <c r="X28">
        <v>0</v>
      </c>
      <c r="Z28">
        <v>0</v>
      </c>
    </row>
    <row r="29" spans="1:26" x14ac:dyDescent="0.25">
      <c r="A29">
        <v>-124.02</v>
      </c>
      <c r="B29">
        <v>54.03</v>
      </c>
      <c r="C29" t="s">
        <v>1</v>
      </c>
      <c r="D29" t="s">
        <v>0</v>
      </c>
      <c r="E29" s="1">
        <v>40206</v>
      </c>
      <c r="F29">
        <v>2010</v>
      </c>
      <c r="G29">
        <v>1</v>
      </c>
      <c r="H29">
        <v>28</v>
      </c>
      <c r="I29" t="s">
        <v>2</v>
      </c>
      <c r="J29">
        <v>2</v>
      </c>
      <c r="L29">
        <v>-7</v>
      </c>
      <c r="N29">
        <v>-2.5</v>
      </c>
      <c r="P29">
        <v>20.5</v>
      </c>
      <c r="R29">
        <v>0</v>
      </c>
      <c r="T29">
        <v>0</v>
      </c>
      <c r="V29">
        <v>3.9</v>
      </c>
      <c r="X29">
        <v>3.9</v>
      </c>
      <c r="Z29">
        <v>0</v>
      </c>
    </row>
    <row r="30" spans="1:26" x14ac:dyDescent="0.25">
      <c r="A30">
        <v>-124.02</v>
      </c>
      <c r="B30">
        <v>54.03</v>
      </c>
      <c r="C30" t="s">
        <v>1</v>
      </c>
      <c r="D30" t="s">
        <v>0</v>
      </c>
      <c r="E30" s="1">
        <v>40207</v>
      </c>
      <c r="F30">
        <v>2010</v>
      </c>
      <c r="G30">
        <v>1</v>
      </c>
      <c r="H30">
        <v>29</v>
      </c>
      <c r="I30" t="s">
        <v>2</v>
      </c>
      <c r="J30">
        <v>5</v>
      </c>
      <c r="L30">
        <v>-1.5</v>
      </c>
      <c r="N30">
        <v>1.8</v>
      </c>
      <c r="P30">
        <v>16.2</v>
      </c>
      <c r="R30">
        <v>0</v>
      </c>
      <c r="T30">
        <v>0</v>
      </c>
      <c r="V30">
        <v>0</v>
      </c>
      <c r="X30">
        <v>0</v>
      </c>
      <c r="Z30">
        <v>0</v>
      </c>
    </row>
    <row r="31" spans="1:26" x14ac:dyDescent="0.25">
      <c r="A31">
        <v>-124.02</v>
      </c>
      <c r="B31">
        <v>54.03</v>
      </c>
      <c r="C31" t="s">
        <v>1</v>
      </c>
      <c r="D31" t="s">
        <v>0</v>
      </c>
      <c r="E31" s="1">
        <v>40208</v>
      </c>
      <c r="F31">
        <v>2010</v>
      </c>
      <c r="G31">
        <v>1</v>
      </c>
      <c r="H31">
        <v>30</v>
      </c>
      <c r="I31" t="s">
        <v>2</v>
      </c>
      <c r="J31">
        <v>-2</v>
      </c>
      <c r="L31">
        <v>-2.5</v>
      </c>
      <c r="N31">
        <v>-2.2999999999999998</v>
      </c>
      <c r="P31">
        <v>20.3</v>
      </c>
      <c r="R31">
        <v>0</v>
      </c>
      <c r="T31">
        <v>0</v>
      </c>
      <c r="V31">
        <v>9.4</v>
      </c>
      <c r="X31">
        <v>9.4</v>
      </c>
      <c r="Z31">
        <v>0</v>
      </c>
    </row>
    <row r="32" spans="1:26" x14ac:dyDescent="0.25">
      <c r="A32">
        <v>-124.02</v>
      </c>
      <c r="B32">
        <v>54.03</v>
      </c>
      <c r="C32" t="s">
        <v>1</v>
      </c>
      <c r="D32" t="s">
        <v>0</v>
      </c>
      <c r="E32" s="1">
        <v>40209</v>
      </c>
      <c r="F32">
        <v>2010</v>
      </c>
      <c r="G32">
        <v>1</v>
      </c>
      <c r="H32">
        <v>31</v>
      </c>
      <c r="I32" t="s">
        <v>2</v>
      </c>
      <c r="J32">
        <v>-2</v>
      </c>
      <c r="L32">
        <v>-6.5</v>
      </c>
      <c r="N32">
        <v>-4.3</v>
      </c>
      <c r="P32">
        <v>22.3</v>
      </c>
      <c r="R32">
        <v>0</v>
      </c>
      <c r="T32">
        <v>0</v>
      </c>
      <c r="V32">
        <v>0</v>
      </c>
      <c r="X32">
        <v>0</v>
      </c>
      <c r="Z32">
        <v>0</v>
      </c>
    </row>
    <row r="33" spans="1:26" x14ac:dyDescent="0.25">
      <c r="A33">
        <v>-124.02</v>
      </c>
      <c r="B33">
        <v>54.03</v>
      </c>
      <c r="C33" t="s">
        <v>1</v>
      </c>
      <c r="D33" t="s">
        <v>0</v>
      </c>
      <c r="E33" s="1">
        <v>40210</v>
      </c>
      <c r="F33">
        <v>2010</v>
      </c>
      <c r="G33">
        <v>2</v>
      </c>
      <c r="H33">
        <v>1</v>
      </c>
      <c r="I33" t="s">
        <v>2</v>
      </c>
      <c r="J33">
        <v>-1</v>
      </c>
      <c r="L33">
        <v>-4</v>
      </c>
      <c r="N33">
        <v>-2.5</v>
      </c>
      <c r="P33">
        <v>20.5</v>
      </c>
      <c r="R33">
        <v>0</v>
      </c>
      <c r="T33">
        <v>0</v>
      </c>
      <c r="V33">
        <v>0</v>
      </c>
      <c r="X33">
        <v>0</v>
      </c>
      <c r="Z33">
        <v>0</v>
      </c>
    </row>
    <row r="34" spans="1:26" x14ac:dyDescent="0.25">
      <c r="A34">
        <v>-124.02</v>
      </c>
      <c r="B34">
        <v>54.03</v>
      </c>
      <c r="C34" t="s">
        <v>1</v>
      </c>
      <c r="D34" t="s">
        <v>0</v>
      </c>
      <c r="E34" s="1">
        <v>40211</v>
      </c>
      <c r="F34">
        <v>2010</v>
      </c>
      <c r="G34">
        <v>2</v>
      </c>
      <c r="H34">
        <v>2</v>
      </c>
      <c r="I34" t="s">
        <v>2</v>
      </c>
      <c r="J34">
        <v>-1</v>
      </c>
      <c r="L34">
        <v>-5</v>
      </c>
      <c r="N34">
        <v>-3</v>
      </c>
      <c r="P34">
        <v>21</v>
      </c>
      <c r="R34">
        <v>0</v>
      </c>
      <c r="T34">
        <v>0</v>
      </c>
      <c r="V34">
        <v>0</v>
      </c>
      <c r="X34">
        <v>0</v>
      </c>
      <c r="Z34">
        <v>0</v>
      </c>
    </row>
    <row r="35" spans="1:26" x14ac:dyDescent="0.25">
      <c r="A35">
        <v>-124.02</v>
      </c>
      <c r="B35">
        <v>54.03</v>
      </c>
      <c r="C35" t="s">
        <v>1</v>
      </c>
      <c r="D35" t="s">
        <v>0</v>
      </c>
      <c r="E35" s="1">
        <v>40212</v>
      </c>
      <c r="F35">
        <v>2010</v>
      </c>
      <c r="G35">
        <v>2</v>
      </c>
      <c r="H35">
        <v>3</v>
      </c>
      <c r="I35" t="s">
        <v>2</v>
      </c>
      <c r="J35">
        <v>0</v>
      </c>
      <c r="L35">
        <v>-3</v>
      </c>
      <c r="N35">
        <v>-1.5</v>
      </c>
      <c r="P35">
        <v>19.5</v>
      </c>
      <c r="R35">
        <v>0</v>
      </c>
      <c r="T35">
        <v>0</v>
      </c>
      <c r="V35">
        <v>0</v>
      </c>
      <c r="X35">
        <v>0</v>
      </c>
      <c r="Z35">
        <v>0</v>
      </c>
    </row>
    <row r="36" spans="1:26" x14ac:dyDescent="0.25">
      <c r="A36">
        <v>-124.02</v>
      </c>
      <c r="B36">
        <v>54.03</v>
      </c>
      <c r="C36" t="s">
        <v>1</v>
      </c>
      <c r="D36" t="s">
        <v>0</v>
      </c>
      <c r="E36" s="1">
        <v>40213</v>
      </c>
      <c r="F36">
        <v>2010</v>
      </c>
      <c r="G36">
        <v>2</v>
      </c>
      <c r="H36">
        <v>4</v>
      </c>
    </row>
    <row r="37" spans="1:26" x14ac:dyDescent="0.25">
      <c r="A37">
        <v>-124.02</v>
      </c>
      <c r="B37">
        <v>54.03</v>
      </c>
      <c r="C37" t="s">
        <v>1</v>
      </c>
      <c r="D37" t="s">
        <v>0</v>
      </c>
      <c r="E37" s="1">
        <v>40214</v>
      </c>
      <c r="F37">
        <v>2010</v>
      </c>
      <c r="G37">
        <v>2</v>
      </c>
      <c r="H37">
        <v>5</v>
      </c>
      <c r="I37" t="s">
        <v>2</v>
      </c>
      <c r="J37">
        <v>5.5</v>
      </c>
      <c r="L37">
        <v>-3</v>
      </c>
      <c r="N37">
        <v>1.3</v>
      </c>
      <c r="P37">
        <v>16.7</v>
      </c>
      <c r="R37">
        <v>0</v>
      </c>
      <c r="T37">
        <v>0</v>
      </c>
      <c r="V37">
        <v>0</v>
      </c>
      <c r="X37">
        <v>0</v>
      </c>
      <c r="Z37">
        <v>0</v>
      </c>
    </row>
    <row r="38" spans="1:26" x14ac:dyDescent="0.25">
      <c r="A38">
        <v>-124.02</v>
      </c>
      <c r="B38">
        <v>54.03</v>
      </c>
      <c r="C38" t="s">
        <v>1</v>
      </c>
      <c r="D38" t="s">
        <v>0</v>
      </c>
      <c r="E38" s="1">
        <v>40215</v>
      </c>
      <c r="F38">
        <v>2010</v>
      </c>
      <c r="G38">
        <v>2</v>
      </c>
      <c r="H38">
        <v>6</v>
      </c>
      <c r="I38" t="s">
        <v>2</v>
      </c>
      <c r="J38">
        <v>7</v>
      </c>
      <c r="L38">
        <v>-8</v>
      </c>
      <c r="N38">
        <v>-0.5</v>
      </c>
      <c r="P38">
        <v>18.5</v>
      </c>
      <c r="R38">
        <v>0</v>
      </c>
      <c r="T38">
        <v>0</v>
      </c>
      <c r="V38">
        <v>0</v>
      </c>
      <c r="X38">
        <v>0</v>
      </c>
      <c r="Z38">
        <v>0</v>
      </c>
    </row>
    <row r="39" spans="1:26" x14ac:dyDescent="0.25">
      <c r="A39">
        <v>-124.02</v>
      </c>
      <c r="B39">
        <v>54.03</v>
      </c>
      <c r="C39" t="s">
        <v>1</v>
      </c>
      <c r="D39" t="s">
        <v>0</v>
      </c>
      <c r="E39" s="1">
        <v>40216</v>
      </c>
      <c r="F39">
        <v>2010</v>
      </c>
      <c r="G39">
        <v>2</v>
      </c>
      <c r="H39">
        <v>7</v>
      </c>
      <c r="I39" t="s">
        <v>2</v>
      </c>
      <c r="J39">
        <v>-1.5</v>
      </c>
      <c r="L39">
        <v>-9</v>
      </c>
      <c r="N39">
        <v>-5.3</v>
      </c>
      <c r="P39">
        <v>23.3</v>
      </c>
      <c r="R39">
        <v>0</v>
      </c>
      <c r="T39">
        <v>0</v>
      </c>
      <c r="V39">
        <v>0</v>
      </c>
      <c r="X39">
        <v>0</v>
      </c>
      <c r="Z39">
        <v>0</v>
      </c>
    </row>
    <row r="40" spans="1:26" x14ac:dyDescent="0.25">
      <c r="A40">
        <v>-124.02</v>
      </c>
      <c r="B40">
        <v>54.03</v>
      </c>
      <c r="C40" t="s">
        <v>1</v>
      </c>
      <c r="D40" t="s">
        <v>0</v>
      </c>
      <c r="E40" s="1">
        <v>40217</v>
      </c>
      <c r="F40">
        <v>2010</v>
      </c>
      <c r="G40">
        <v>2</v>
      </c>
      <c r="H40">
        <v>8</v>
      </c>
      <c r="I40" t="s">
        <v>2</v>
      </c>
      <c r="J40">
        <v>-2.5</v>
      </c>
      <c r="L40">
        <v>-10.5</v>
      </c>
      <c r="N40">
        <v>-6.5</v>
      </c>
      <c r="P40">
        <v>24.5</v>
      </c>
      <c r="R40">
        <v>0</v>
      </c>
      <c r="T40">
        <v>0</v>
      </c>
      <c r="V40">
        <v>0</v>
      </c>
      <c r="X40">
        <v>0</v>
      </c>
      <c r="Z40">
        <v>0</v>
      </c>
    </row>
    <row r="41" spans="1:26" x14ac:dyDescent="0.25">
      <c r="A41">
        <v>-124.02</v>
      </c>
      <c r="B41">
        <v>54.03</v>
      </c>
      <c r="C41" t="s">
        <v>1</v>
      </c>
      <c r="D41" t="s">
        <v>0</v>
      </c>
      <c r="E41" s="1">
        <v>40218</v>
      </c>
      <c r="F41">
        <v>2010</v>
      </c>
      <c r="G41">
        <v>2</v>
      </c>
      <c r="H41">
        <v>9</v>
      </c>
      <c r="I41" t="s">
        <v>2</v>
      </c>
      <c r="J41">
        <v>0</v>
      </c>
      <c r="L41">
        <v>-4</v>
      </c>
      <c r="N41">
        <v>-2</v>
      </c>
      <c r="P41">
        <v>20</v>
      </c>
      <c r="R41">
        <v>0</v>
      </c>
      <c r="T41">
        <v>0</v>
      </c>
      <c r="V41">
        <v>0</v>
      </c>
      <c r="X41">
        <v>0</v>
      </c>
      <c r="Z41">
        <v>0</v>
      </c>
    </row>
    <row r="42" spans="1:26" x14ac:dyDescent="0.25">
      <c r="A42">
        <v>-124.02</v>
      </c>
      <c r="B42">
        <v>54.03</v>
      </c>
      <c r="C42" t="s">
        <v>1</v>
      </c>
      <c r="D42" t="s">
        <v>0</v>
      </c>
      <c r="E42" s="1">
        <v>40219</v>
      </c>
      <c r="F42">
        <v>2010</v>
      </c>
      <c r="G42">
        <v>2</v>
      </c>
      <c r="H42">
        <v>10</v>
      </c>
      <c r="I42" t="s">
        <v>2</v>
      </c>
      <c r="J42">
        <v>-1</v>
      </c>
      <c r="L42">
        <v>-6</v>
      </c>
      <c r="N42">
        <v>-3.5</v>
      </c>
      <c r="P42">
        <v>21.5</v>
      </c>
      <c r="R42">
        <v>0</v>
      </c>
      <c r="T42">
        <v>0</v>
      </c>
      <c r="V42">
        <v>0</v>
      </c>
      <c r="X42">
        <v>0</v>
      </c>
      <c r="Z42">
        <v>0</v>
      </c>
    </row>
    <row r="43" spans="1:26" x14ac:dyDescent="0.25">
      <c r="A43">
        <v>-124.02</v>
      </c>
      <c r="B43">
        <v>54.03</v>
      </c>
      <c r="C43" t="s">
        <v>1</v>
      </c>
      <c r="D43" t="s">
        <v>0</v>
      </c>
      <c r="E43" s="1">
        <v>40220</v>
      </c>
      <c r="F43">
        <v>2010</v>
      </c>
      <c r="G43">
        <v>2</v>
      </c>
      <c r="H43">
        <v>11</v>
      </c>
      <c r="I43" t="s">
        <v>2</v>
      </c>
      <c r="J43">
        <v>3</v>
      </c>
      <c r="L43">
        <v>-6</v>
      </c>
      <c r="N43">
        <v>-1.5</v>
      </c>
      <c r="P43">
        <v>19.5</v>
      </c>
      <c r="R43">
        <v>0</v>
      </c>
      <c r="T43">
        <v>0</v>
      </c>
      <c r="U43" t="s">
        <v>3</v>
      </c>
      <c r="V43">
        <v>0</v>
      </c>
      <c r="W43" t="s">
        <v>3</v>
      </c>
      <c r="X43">
        <v>0</v>
      </c>
      <c r="Y43" t="s">
        <v>3</v>
      </c>
      <c r="Z43">
        <v>0</v>
      </c>
    </row>
    <row r="44" spans="1:26" x14ac:dyDescent="0.25">
      <c r="A44">
        <v>-124.02</v>
      </c>
      <c r="B44">
        <v>54.03</v>
      </c>
      <c r="C44" t="s">
        <v>1</v>
      </c>
      <c r="D44" t="s">
        <v>0</v>
      </c>
      <c r="E44" s="1">
        <v>40221</v>
      </c>
      <c r="F44">
        <v>2010</v>
      </c>
      <c r="G44">
        <v>2</v>
      </c>
      <c r="H44">
        <v>12</v>
      </c>
      <c r="I44" t="s">
        <v>2</v>
      </c>
      <c r="J44">
        <v>7</v>
      </c>
      <c r="L44">
        <v>0</v>
      </c>
      <c r="N44">
        <v>3.5</v>
      </c>
      <c r="P44">
        <v>14.5</v>
      </c>
      <c r="R44">
        <v>0</v>
      </c>
      <c r="T44">
        <v>0</v>
      </c>
      <c r="U44" t="s">
        <v>3</v>
      </c>
      <c r="V44">
        <v>0</v>
      </c>
      <c r="X44">
        <v>0</v>
      </c>
      <c r="Y44" t="s">
        <v>3</v>
      </c>
      <c r="Z44">
        <v>0</v>
      </c>
    </row>
    <row r="45" spans="1:26" x14ac:dyDescent="0.25">
      <c r="A45">
        <v>-124.02</v>
      </c>
      <c r="B45">
        <v>54.03</v>
      </c>
      <c r="C45" t="s">
        <v>1</v>
      </c>
      <c r="D45" t="s">
        <v>0</v>
      </c>
      <c r="E45" s="1">
        <v>40222</v>
      </c>
      <c r="F45">
        <v>2010</v>
      </c>
      <c r="G45">
        <v>2</v>
      </c>
      <c r="H45">
        <v>13</v>
      </c>
      <c r="I45" t="s">
        <v>2</v>
      </c>
      <c r="J45">
        <v>6</v>
      </c>
      <c r="L45">
        <v>-7</v>
      </c>
      <c r="N45">
        <v>-0.5</v>
      </c>
      <c r="P45">
        <v>18.5</v>
      </c>
      <c r="R45">
        <v>0</v>
      </c>
      <c r="T45">
        <v>0.1</v>
      </c>
      <c r="V45">
        <v>0</v>
      </c>
      <c r="X45">
        <v>0.1</v>
      </c>
      <c r="Z45">
        <v>0</v>
      </c>
    </row>
    <row r="46" spans="1:26" x14ac:dyDescent="0.25">
      <c r="A46">
        <v>-124.02</v>
      </c>
      <c r="B46">
        <v>54.03</v>
      </c>
      <c r="C46" t="s">
        <v>1</v>
      </c>
      <c r="D46" t="s">
        <v>0</v>
      </c>
      <c r="E46" s="1">
        <v>40223</v>
      </c>
      <c r="F46">
        <v>2010</v>
      </c>
      <c r="G46">
        <v>2</v>
      </c>
      <c r="H46">
        <v>14</v>
      </c>
      <c r="I46" t="s">
        <v>2</v>
      </c>
      <c r="J46">
        <v>7</v>
      </c>
      <c r="L46">
        <v>1</v>
      </c>
      <c r="N46">
        <v>4</v>
      </c>
      <c r="P46">
        <v>14</v>
      </c>
      <c r="R46">
        <v>0</v>
      </c>
      <c r="T46">
        <v>0</v>
      </c>
      <c r="V46">
        <v>0</v>
      </c>
      <c r="X46">
        <v>0</v>
      </c>
      <c r="Z46">
        <v>0</v>
      </c>
    </row>
    <row r="47" spans="1:26" x14ac:dyDescent="0.25">
      <c r="A47">
        <v>-124.02</v>
      </c>
      <c r="B47">
        <v>54.03</v>
      </c>
      <c r="C47" t="s">
        <v>1</v>
      </c>
      <c r="D47" t="s">
        <v>0</v>
      </c>
      <c r="E47" s="1">
        <v>40224</v>
      </c>
      <c r="F47">
        <v>2010</v>
      </c>
      <c r="G47">
        <v>2</v>
      </c>
      <c r="H47">
        <v>15</v>
      </c>
      <c r="I47" t="s">
        <v>2</v>
      </c>
      <c r="J47">
        <v>3</v>
      </c>
      <c r="L47">
        <v>-8</v>
      </c>
      <c r="N47">
        <v>-2.5</v>
      </c>
      <c r="P47">
        <v>20.5</v>
      </c>
      <c r="R47">
        <v>0</v>
      </c>
      <c r="T47">
        <v>0</v>
      </c>
      <c r="V47">
        <v>8.6</v>
      </c>
      <c r="X47">
        <v>8.6</v>
      </c>
      <c r="Z47">
        <v>0</v>
      </c>
    </row>
    <row r="48" spans="1:26" x14ac:dyDescent="0.25">
      <c r="A48">
        <v>-124.02</v>
      </c>
      <c r="B48">
        <v>54.03</v>
      </c>
      <c r="C48" t="s">
        <v>1</v>
      </c>
      <c r="D48" t="s">
        <v>0</v>
      </c>
      <c r="E48" s="1">
        <v>40225</v>
      </c>
      <c r="F48">
        <v>2010</v>
      </c>
      <c r="G48">
        <v>2</v>
      </c>
      <c r="H48">
        <v>16</v>
      </c>
      <c r="I48" t="s">
        <v>2</v>
      </c>
      <c r="J48">
        <v>5.5</v>
      </c>
      <c r="L48">
        <v>0</v>
      </c>
      <c r="N48">
        <v>2.8</v>
      </c>
      <c r="P48">
        <v>15.2</v>
      </c>
      <c r="R48">
        <v>0</v>
      </c>
      <c r="T48">
        <v>0</v>
      </c>
      <c r="V48">
        <v>0</v>
      </c>
      <c r="X48">
        <v>0</v>
      </c>
      <c r="Z48">
        <v>0</v>
      </c>
    </row>
    <row r="49" spans="1:26" x14ac:dyDescent="0.25">
      <c r="A49">
        <v>-124.02</v>
      </c>
      <c r="B49">
        <v>54.03</v>
      </c>
      <c r="C49" t="s">
        <v>1</v>
      </c>
      <c r="D49" t="s">
        <v>0</v>
      </c>
      <c r="E49" s="1">
        <v>40226</v>
      </c>
      <c r="F49">
        <v>2010</v>
      </c>
      <c r="G49">
        <v>2</v>
      </c>
      <c r="H49">
        <v>17</v>
      </c>
      <c r="I49" t="s">
        <v>2</v>
      </c>
      <c r="J49">
        <v>4.5</v>
      </c>
      <c r="L49">
        <v>-11.5</v>
      </c>
      <c r="N49">
        <v>-3.5</v>
      </c>
      <c r="P49">
        <v>21.5</v>
      </c>
      <c r="R49">
        <v>0</v>
      </c>
      <c r="T49">
        <v>0</v>
      </c>
      <c r="V49">
        <v>0</v>
      </c>
      <c r="X49">
        <v>0</v>
      </c>
      <c r="Z49">
        <v>0</v>
      </c>
    </row>
    <row r="50" spans="1:26" x14ac:dyDescent="0.25">
      <c r="A50">
        <v>-124.02</v>
      </c>
      <c r="B50">
        <v>54.03</v>
      </c>
      <c r="C50" t="s">
        <v>1</v>
      </c>
      <c r="D50" t="s">
        <v>0</v>
      </c>
      <c r="E50" s="1">
        <v>40227</v>
      </c>
      <c r="F50">
        <v>2010</v>
      </c>
      <c r="G50">
        <v>2</v>
      </c>
      <c r="H50">
        <v>18</v>
      </c>
      <c r="I50" t="s">
        <v>2</v>
      </c>
      <c r="J50">
        <v>-3</v>
      </c>
      <c r="L50">
        <v>-8</v>
      </c>
      <c r="N50">
        <v>-5.5</v>
      </c>
      <c r="P50">
        <v>23.5</v>
      </c>
      <c r="R50">
        <v>0</v>
      </c>
      <c r="T50">
        <v>0</v>
      </c>
      <c r="V50">
        <v>0</v>
      </c>
      <c r="X50">
        <v>0</v>
      </c>
      <c r="Z50">
        <v>0</v>
      </c>
    </row>
    <row r="51" spans="1:26" x14ac:dyDescent="0.25">
      <c r="A51">
        <v>-124.02</v>
      </c>
      <c r="B51">
        <v>54.03</v>
      </c>
      <c r="C51" t="s">
        <v>1</v>
      </c>
      <c r="D51" t="s">
        <v>0</v>
      </c>
      <c r="E51" s="1">
        <v>40228</v>
      </c>
      <c r="F51">
        <v>2010</v>
      </c>
      <c r="G51">
        <v>2</v>
      </c>
      <c r="H51">
        <v>19</v>
      </c>
      <c r="I51" t="s">
        <v>2</v>
      </c>
      <c r="J51">
        <v>-3</v>
      </c>
      <c r="L51">
        <v>-5</v>
      </c>
      <c r="N51">
        <v>-4</v>
      </c>
      <c r="P51">
        <v>22</v>
      </c>
      <c r="R51">
        <v>0</v>
      </c>
      <c r="T51">
        <v>0</v>
      </c>
      <c r="V51">
        <v>0</v>
      </c>
      <c r="X51">
        <v>0</v>
      </c>
      <c r="Z51">
        <v>0</v>
      </c>
    </row>
    <row r="52" spans="1:26" x14ac:dyDescent="0.25">
      <c r="A52">
        <v>-124.02</v>
      </c>
      <c r="B52">
        <v>54.03</v>
      </c>
      <c r="C52" t="s">
        <v>1</v>
      </c>
      <c r="D52" t="s">
        <v>0</v>
      </c>
      <c r="E52" s="1">
        <v>40229</v>
      </c>
      <c r="F52">
        <v>2010</v>
      </c>
      <c r="G52">
        <v>2</v>
      </c>
      <c r="H52">
        <v>20</v>
      </c>
      <c r="I52" t="s">
        <v>2</v>
      </c>
      <c r="J52">
        <v>-4</v>
      </c>
      <c r="L52">
        <v>-7</v>
      </c>
      <c r="N52">
        <v>-5.5</v>
      </c>
      <c r="P52">
        <v>23.5</v>
      </c>
      <c r="R52">
        <v>0</v>
      </c>
      <c r="T52">
        <v>0</v>
      </c>
      <c r="V52">
        <v>0</v>
      </c>
      <c r="X52">
        <v>0</v>
      </c>
      <c r="Z52">
        <v>0</v>
      </c>
    </row>
    <row r="53" spans="1:26" x14ac:dyDescent="0.25">
      <c r="A53">
        <v>-124.02</v>
      </c>
      <c r="B53">
        <v>54.03</v>
      </c>
      <c r="C53" t="s">
        <v>1</v>
      </c>
      <c r="D53" t="s">
        <v>0</v>
      </c>
      <c r="E53" s="1">
        <v>40230</v>
      </c>
      <c r="F53">
        <v>2010</v>
      </c>
      <c r="G53">
        <v>2</v>
      </c>
      <c r="H53">
        <v>21</v>
      </c>
      <c r="I53" t="s">
        <v>2</v>
      </c>
      <c r="J53">
        <v>-3</v>
      </c>
      <c r="L53">
        <v>-5</v>
      </c>
      <c r="N53">
        <v>-4</v>
      </c>
      <c r="P53">
        <v>22</v>
      </c>
      <c r="R53">
        <v>0</v>
      </c>
      <c r="T53">
        <v>0</v>
      </c>
      <c r="V53">
        <v>0</v>
      </c>
      <c r="X53">
        <v>0</v>
      </c>
      <c r="Z53">
        <v>0</v>
      </c>
    </row>
    <row r="54" spans="1:26" x14ac:dyDescent="0.25">
      <c r="A54">
        <v>-124.02</v>
      </c>
      <c r="B54">
        <v>54.03</v>
      </c>
      <c r="C54" t="s">
        <v>1</v>
      </c>
      <c r="D54" t="s">
        <v>0</v>
      </c>
      <c r="E54" s="1">
        <v>40231</v>
      </c>
      <c r="F54">
        <v>2010</v>
      </c>
      <c r="G54">
        <v>2</v>
      </c>
      <c r="H54">
        <v>22</v>
      </c>
      <c r="I54" t="s">
        <v>2</v>
      </c>
      <c r="J54">
        <v>-3</v>
      </c>
      <c r="L54">
        <v>-5</v>
      </c>
      <c r="N54">
        <v>-4</v>
      </c>
      <c r="P54">
        <v>22</v>
      </c>
      <c r="R54">
        <v>0</v>
      </c>
      <c r="T54">
        <v>0</v>
      </c>
      <c r="V54">
        <v>0</v>
      </c>
      <c r="X54">
        <v>0</v>
      </c>
      <c r="Z54">
        <v>0</v>
      </c>
    </row>
    <row r="55" spans="1:26" x14ac:dyDescent="0.25">
      <c r="A55">
        <v>-124.02</v>
      </c>
      <c r="B55">
        <v>54.03</v>
      </c>
      <c r="C55" t="s">
        <v>1</v>
      </c>
      <c r="D55" t="s">
        <v>0</v>
      </c>
      <c r="E55" s="1">
        <v>40232</v>
      </c>
      <c r="F55">
        <v>2010</v>
      </c>
      <c r="G55">
        <v>2</v>
      </c>
      <c r="H55">
        <v>23</v>
      </c>
      <c r="I55" t="s">
        <v>2</v>
      </c>
      <c r="J55">
        <v>-1</v>
      </c>
      <c r="L55">
        <v>-4.5</v>
      </c>
      <c r="N55">
        <v>-2.8</v>
      </c>
      <c r="P55">
        <v>20.8</v>
      </c>
      <c r="R55">
        <v>0</v>
      </c>
      <c r="T55">
        <v>0</v>
      </c>
      <c r="V55">
        <v>0</v>
      </c>
      <c r="X55">
        <v>0</v>
      </c>
      <c r="Z55">
        <v>0</v>
      </c>
    </row>
    <row r="56" spans="1:26" x14ac:dyDescent="0.25">
      <c r="A56">
        <v>-124.02</v>
      </c>
      <c r="B56">
        <v>54.03</v>
      </c>
      <c r="C56" t="s">
        <v>1</v>
      </c>
      <c r="D56" t="s">
        <v>0</v>
      </c>
      <c r="E56" s="1">
        <v>40233</v>
      </c>
      <c r="F56">
        <v>2010</v>
      </c>
      <c r="G56">
        <v>2</v>
      </c>
      <c r="H56">
        <v>24</v>
      </c>
      <c r="I56" t="s">
        <v>2</v>
      </c>
      <c r="J56">
        <v>3</v>
      </c>
      <c r="L56">
        <v>-3</v>
      </c>
      <c r="N56">
        <v>0</v>
      </c>
      <c r="P56">
        <v>18</v>
      </c>
      <c r="R56">
        <v>0</v>
      </c>
      <c r="T56">
        <v>0</v>
      </c>
      <c r="V56">
        <v>1</v>
      </c>
      <c r="X56">
        <v>1</v>
      </c>
      <c r="Z56">
        <v>0</v>
      </c>
    </row>
    <row r="57" spans="1:26" x14ac:dyDescent="0.25">
      <c r="A57">
        <v>-124.02</v>
      </c>
      <c r="B57">
        <v>54.03</v>
      </c>
      <c r="C57" t="s">
        <v>1</v>
      </c>
      <c r="D57" t="s">
        <v>0</v>
      </c>
      <c r="E57" s="1">
        <v>40234</v>
      </c>
      <c r="F57">
        <v>2010</v>
      </c>
      <c r="G57">
        <v>2</v>
      </c>
      <c r="H57">
        <v>25</v>
      </c>
      <c r="I57" t="s">
        <v>2</v>
      </c>
      <c r="J57">
        <v>5.5</v>
      </c>
      <c r="L57">
        <v>-8</v>
      </c>
      <c r="N57">
        <v>-1.3</v>
      </c>
      <c r="P57">
        <v>19.3</v>
      </c>
      <c r="R57">
        <v>0</v>
      </c>
      <c r="T57">
        <v>0</v>
      </c>
      <c r="V57">
        <v>0</v>
      </c>
      <c r="X57">
        <v>0</v>
      </c>
      <c r="Z57">
        <v>0</v>
      </c>
    </row>
    <row r="58" spans="1:26" x14ac:dyDescent="0.25">
      <c r="A58">
        <v>-124.02</v>
      </c>
      <c r="B58">
        <v>54.03</v>
      </c>
      <c r="C58" t="s">
        <v>1</v>
      </c>
      <c r="D58" t="s">
        <v>0</v>
      </c>
      <c r="E58" s="1">
        <v>40235</v>
      </c>
      <c r="F58">
        <v>2010</v>
      </c>
      <c r="G58">
        <v>2</v>
      </c>
      <c r="H58">
        <v>26</v>
      </c>
      <c r="I58" t="s">
        <v>2</v>
      </c>
      <c r="J58">
        <v>3</v>
      </c>
      <c r="L58">
        <v>-9.5</v>
      </c>
      <c r="N58">
        <v>-3.3</v>
      </c>
      <c r="P58">
        <v>21.3</v>
      </c>
      <c r="R58">
        <v>0</v>
      </c>
      <c r="T58">
        <v>1.8</v>
      </c>
      <c r="V58">
        <v>0</v>
      </c>
      <c r="W58" t="s">
        <v>3</v>
      </c>
      <c r="X58">
        <v>1.8</v>
      </c>
      <c r="Z58">
        <v>0</v>
      </c>
    </row>
    <row r="59" spans="1:26" x14ac:dyDescent="0.25">
      <c r="A59">
        <v>-124.02</v>
      </c>
      <c r="B59">
        <v>54.03</v>
      </c>
      <c r="C59" t="s">
        <v>1</v>
      </c>
      <c r="D59" t="s">
        <v>0</v>
      </c>
      <c r="E59" s="1">
        <v>40236</v>
      </c>
      <c r="F59">
        <v>2010</v>
      </c>
      <c r="G59">
        <v>2</v>
      </c>
      <c r="H59">
        <v>27</v>
      </c>
      <c r="I59" t="s">
        <v>2</v>
      </c>
      <c r="J59">
        <v>3.5</v>
      </c>
      <c r="L59">
        <v>1</v>
      </c>
      <c r="N59">
        <v>2.2999999999999998</v>
      </c>
      <c r="P59">
        <v>15.7</v>
      </c>
      <c r="R59">
        <v>0</v>
      </c>
      <c r="T59">
        <v>0</v>
      </c>
      <c r="V59">
        <v>0</v>
      </c>
      <c r="X59">
        <v>0</v>
      </c>
      <c r="Z59">
        <v>0</v>
      </c>
    </row>
    <row r="60" spans="1:26" x14ac:dyDescent="0.25">
      <c r="A60">
        <v>-124.02</v>
      </c>
      <c r="B60">
        <v>54.03</v>
      </c>
      <c r="C60" t="s">
        <v>1</v>
      </c>
      <c r="D60" t="s">
        <v>0</v>
      </c>
      <c r="E60" s="1">
        <v>40237</v>
      </c>
      <c r="F60">
        <v>2010</v>
      </c>
      <c r="G60">
        <v>2</v>
      </c>
      <c r="H60">
        <v>28</v>
      </c>
      <c r="I60" t="s">
        <v>2</v>
      </c>
      <c r="J60">
        <v>8</v>
      </c>
      <c r="L60">
        <v>0</v>
      </c>
      <c r="N60">
        <v>4</v>
      </c>
      <c r="P60">
        <v>14</v>
      </c>
      <c r="R60">
        <v>0</v>
      </c>
      <c r="T60">
        <v>0</v>
      </c>
      <c r="V60">
        <v>0</v>
      </c>
      <c r="X60">
        <v>0</v>
      </c>
      <c r="Z60">
        <v>0</v>
      </c>
    </row>
    <row r="61" spans="1:26" x14ac:dyDescent="0.25">
      <c r="A61">
        <v>-124.02</v>
      </c>
      <c r="B61">
        <v>54.03</v>
      </c>
      <c r="C61" t="s">
        <v>1</v>
      </c>
      <c r="D61" t="s">
        <v>0</v>
      </c>
      <c r="E61" s="1">
        <v>40238</v>
      </c>
      <c r="F61">
        <v>2010</v>
      </c>
      <c r="G61">
        <v>3</v>
      </c>
      <c r="H61">
        <v>1</v>
      </c>
      <c r="I61" t="s">
        <v>2</v>
      </c>
      <c r="J61">
        <v>9</v>
      </c>
      <c r="L61">
        <v>2</v>
      </c>
      <c r="N61">
        <v>5.5</v>
      </c>
      <c r="P61">
        <v>12.5</v>
      </c>
      <c r="R61">
        <v>0</v>
      </c>
      <c r="T61">
        <v>0</v>
      </c>
      <c r="V61">
        <v>0</v>
      </c>
      <c r="X61">
        <v>0</v>
      </c>
      <c r="Z61">
        <v>0</v>
      </c>
    </row>
    <row r="62" spans="1:26" x14ac:dyDescent="0.25">
      <c r="A62">
        <v>-124.02</v>
      </c>
      <c r="B62">
        <v>54.03</v>
      </c>
      <c r="C62" t="s">
        <v>1</v>
      </c>
      <c r="D62" t="s">
        <v>0</v>
      </c>
      <c r="E62" s="1">
        <v>40239</v>
      </c>
      <c r="F62">
        <v>2010</v>
      </c>
      <c r="G62">
        <v>3</v>
      </c>
      <c r="H62">
        <v>2</v>
      </c>
      <c r="I62" t="s">
        <v>2</v>
      </c>
      <c r="J62">
        <v>9</v>
      </c>
      <c r="L62">
        <v>1</v>
      </c>
      <c r="N62">
        <v>5</v>
      </c>
      <c r="P62">
        <v>13</v>
      </c>
      <c r="R62">
        <v>0</v>
      </c>
      <c r="T62">
        <v>0</v>
      </c>
      <c r="V62">
        <v>0</v>
      </c>
      <c r="X62">
        <v>0</v>
      </c>
      <c r="Z62">
        <v>0</v>
      </c>
    </row>
    <row r="63" spans="1:26" x14ac:dyDescent="0.25">
      <c r="A63">
        <v>-124.02</v>
      </c>
      <c r="B63">
        <v>54.03</v>
      </c>
      <c r="C63" t="s">
        <v>1</v>
      </c>
      <c r="D63" t="s">
        <v>0</v>
      </c>
      <c r="E63" s="1">
        <v>40240</v>
      </c>
      <c r="F63">
        <v>2010</v>
      </c>
      <c r="G63">
        <v>3</v>
      </c>
      <c r="H63">
        <v>3</v>
      </c>
      <c r="I63" t="s">
        <v>2</v>
      </c>
      <c r="J63">
        <v>11</v>
      </c>
      <c r="L63">
        <v>-2.5</v>
      </c>
      <c r="N63">
        <v>4.3</v>
      </c>
      <c r="P63">
        <v>13.7</v>
      </c>
      <c r="R63">
        <v>0</v>
      </c>
      <c r="T63">
        <v>0</v>
      </c>
      <c r="V63">
        <v>0</v>
      </c>
      <c r="X63">
        <v>0</v>
      </c>
      <c r="Z63">
        <v>0</v>
      </c>
    </row>
    <row r="64" spans="1:26" x14ac:dyDescent="0.25">
      <c r="A64">
        <v>-124.02</v>
      </c>
      <c r="B64">
        <v>54.03</v>
      </c>
      <c r="C64" t="s">
        <v>1</v>
      </c>
      <c r="D64" t="s">
        <v>0</v>
      </c>
      <c r="E64" s="1">
        <v>40241</v>
      </c>
      <c r="F64">
        <v>2010</v>
      </c>
      <c r="G64">
        <v>3</v>
      </c>
      <c r="H64">
        <v>4</v>
      </c>
      <c r="I64" t="s">
        <v>2</v>
      </c>
      <c r="J64">
        <v>6</v>
      </c>
      <c r="L64">
        <v>-7</v>
      </c>
      <c r="N64">
        <v>-0.5</v>
      </c>
      <c r="P64">
        <v>18.5</v>
      </c>
      <c r="R64">
        <v>0</v>
      </c>
      <c r="T64">
        <v>0</v>
      </c>
      <c r="V64">
        <v>0</v>
      </c>
      <c r="X64">
        <v>0</v>
      </c>
      <c r="Z64">
        <v>0</v>
      </c>
    </row>
    <row r="65" spans="1:26" x14ac:dyDescent="0.25">
      <c r="A65">
        <v>-124.02</v>
      </c>
      <c r="B65">
        <v>54.03</v>
      </c>
      <c r="C65" t="s">
        <v>1</v>
      </c>
      <c r="D65" t="s">
        <v>0</v>
      </c>
      <c r="E65" s="1">
        <v>40242</v>
      </c>
      <c r="F65">
        <v>2010</v>
      </c>
      <c r="G65">
        <v>3</v>
      </c>
      <c r="H65">
        <v>5</v>
      </c>
      <c r="I65" t="s">
        <v>2</v>
      </c>
      <c r="J65">
        <v>11.5</v>
      </c>
      <c r="L65">
        <v>-3</v>
      </c>
      <c r="N65">
        <v>4.3</v>
      </c>
      <c r="P65">
        <v>13.7</v>
      </c>
      <c r="R65">
        <v>0</v>
      </c>
      <c r="T65">
        <v>0</v>
      </c>
      <c r="V65">
        <v>0</v>
      </c>
      <c r="X65">
        <v>0</v>
      </c>
      <c r="Z65">
        <v>0</v>
      </c>
    </row>
    <row r="66" spans="1:26" x14ac:dyDescent="0.25">
      <c r="A66">
        <v>-124.02</v>
      </c>
      <c r="B66">
        <v>54.03</v>
      </c>
      <c r="C66" t="s">
        <v>1</v>
      </c>
      <c r="D66" t="s">
        <v>0</v>
      </c>
      <c r="E66" s="1">
        <v>40243</v>
      </c>
      <c r="F66">
        <v>2010</v>
      </c>
      <c r="G66">
        <v>3</v>
      </c>
      <c r="H66">
        <v>6</v>
      </c>
      <c r="I66" t="s">
        <v>2</v>
      </c>
      <c r="J66">
        <v>12</v>
      </c>
      <c r="L66">
        <v>-5</v>
      </c>
      <c r="N66">
        <v>3.5</v>
      </c>
      <c r="P66">
        <v>14.5</v>
      </c>
      <c r="R66">
        <v>0</v>
      </c>
      <c r="T66">
        <v>0</v>
      </c>
      <c r="V66">
        <v>0</v>
      </c>
      <c r="W66" t="s">
        <v>3</v>
      </c>
      <c r="X66">
        <v>0</v>
      </c>
      <c r="Z66">
        <v>0</v>
      </c>
    </row>
    <row r="67" spans="1:26" x14ac:dyDescent="0.25">
      <c r="A67">
        <v>-124.02</v>
      </c>
      <c r="B67">
        <v>54.03</v>
      </c>
      <c r="C67" t="s">
        <v>1</v>
      </c>
      <c r="D67" t="s">
        <v>0</v>
      </c>
      <c r="E67" s="1">
        <v>40244</v>
      </c>
      <c r="F67">
        <v>2010</v>
      </c>
      <c r="G67">
        <v>3</v>
      </c>
      <c r="H67">
        <v>7</v>
      </c>
      <c r="I67" t="s">
        <v>2</v>
      </c>
      <c r="J67">
        <v>4</v>
      </c>
      <c r="L67">
        <v>-2</v>
      </c>
      <c r="N67">
        <v>1</v>
      </c>
      <c r="P67">
        <v>17</v>
      </c>
      <c r="R67">
        <v>0</v>
      </c>
      <c r="T67">
        <v>1</v>
      </c>
      <c r="V67">
        <v>0</v>
      </c>
      <c r="W67" t="s">
        <v>3</v>
      </c>
      <c r="X67">
        <v>1</v>
      </c>
      <c r="Z67">
        <v>0</v>
      </c>
    </row>
    <row r="68" spans="1:26" x14ac:dyDescent="0.25">
      <c r="A68">
        <v>-124.02</v>
      </c>
      <c r="B68">
        <v>54.03</v>
      </c>
      <c r="C68" t="s">
        <v>1</v>
      </c>
      <c r="D68" t="s">
        <v>0</v>
      </c>
      <c r="E68" s="1">
        <v>40245</v>
      </c>
      <c r="F68">
        <v>2010</v>
      </c>
      <c r="G68">
        <v>3</v>
      </c>
      <c r="H68">
        <v>8</v>
      </c>
      <c r="I68" t="s">
        <v>2</v>
      </c>
      <c r="J68">
        <v>5</v>
      </c>
      <c r="L68">
        <v>-9</v>
      </c>
      <c r="N68">
        <v>-2</v>
      </c>
      <c r="P68">
        <v>20</v>
      </c>
      <c r="R68">
        <v>0</v>
      </c>
      <c r="T68">
        <v>0</v>
      </c>
      <c r="V68">
        <v>0</v>
      </c>
      <c r="X68">
        <v>0</v>
      </c>
      <c r="Z68">
        <v>0</v>
      </c>
    </row>
    <row r="69" spans="1:26" x14ac:dyDescent="0.25">
      <c r="A69">
        <v>-124.02</v>
      </c>
      <c r="B69">
        <v>54.03</v>
      </c>
      <c r="C69" t="s">
        <v>1</v>
      </c>
      <c r="D69" t="s">
        <v>0</v>
      </c>
      <c r="E69" s="1">
        <v>40246</v>
      </c>
      <c r="F69">
        <v>2010</v>
      </c>
      <c r="G69">
        <v>3</v>
      </c>
      <c r="H69">
        <v>9</v>
      </c>
      <c r="I69" t="s">
        <v>2</v>
      </c>
      <c r="J69">
        <v>3.5</v>
      </c>
      <c r="L69">
        <v>-8</v>
      </c>
      <c r="N69">
        <v>-2.2999999999999998</v>
      </c>
      <c r="P69">
        <v>20.3</v>
      </c>
      <c r="R69">
        <v>0</v>
      </c>
      <c r="T69">
        <v>0</v>
      </c>
      <c r="V69">
        <v>0</v>
      </c>
      <c r="X69">
        <v>0</v>
      </c>
      <c r="Z69">
        <v>0</v>
      </c>
    </row>
    <row r="70" spans="1:26" x14ac:dyDescent="0.25">
      <c r="A70">
        <v>-124.02</v>
      </c>
      <c r="B70">
        <v>54.03</v>
      </c>
      <c r="C70" t="s">
        <v>1</v>
      </c>
      <c r="D70" t="s">
        <v>0</v>
      </c>
      <c r="E70" s="1">
        <v>40247</v>
      </c>
      <c r="F70">
        <v>2010</v>
      </c>
      <c r="G70">
        <v>3</v>
      </c>
      <c r="H70">
        <v>10</v>
      </c>
      <c r="I70" t="s">
        <v>2</v>
      </c>
      <c r="J70">
        <v>5.5</v>
      </c>
      <c r="L70">
        <v>-4</v>
      </c>
      <c r="N70">
        <v>0.8</v>
      </c>
      <c r="P70">
        <v>17.2</v>
      </c>
      <c r="R70">
        <v>0</v>
      </c>
      <c r="T70">
        <v>0</v>
      </c>
      <c r="V70">
        <v>0</v>
      </c>
      <c r="X70">
        <v>0</v>
      </c>
      <c r="Z70">
        <v>0</v>
      </c>
    </row>
    <row r="71" spans="1:26" x14ac:dyDescent="0.25">
      <c r="A71">
        <v>-124.02</v>
      </c>
      <c r="B71">
        <v>54.03</v>
      </c>
      <c r="C71" t="s">
        <v>1</v>
      </c>
      <c r="D71" t="s">
        <v>0</v>
      </c>
      <c r="E71" s="1">
        <v>40248</v>
      </c>
      <c r="F71">
        <v>2010</v>
      </c>
      <c r="G71">
        <v>3</v>
      </c>
      <c r="H71">
        <v>11</v>
      </c>
      <c r="I71" t="s">
        <v>2</v>
      </c>
      <c r="J71">
        <v>7.5</v>
      </c>
      <c r="L71">
        <v>0.1</v>
      </c>
      <c r="N71">
        <v>3.8</v>
      </c>
      <c r="P71">
        <v>14.2</v>
      </c>
      <c r="R71">
        <v>0</v>
      </c>
      <c r="T71">
        <v>0</v>
      </c>
      <c r="V71">
        <v>0</v>
      </c>
      <c r="X71">
        <v>0</v>
      </c>
      <c r="Z71">
        <v>0</v>
      </c>
    </row>
    <row r="72" spans="1:26" x14ac:dyDescent="0.25">
      <c r="A72">
        <v>-124.02</v>
      </c>
      <c r="B72">
        <v>54.03</v>
      </c>
      <c r="C72" t="s">
        <v>1</v>
      </c>
      <c r="D72" t="s">
        <v>0</v>
      </c>
      <c r="E72" s="1">
        <v>40249</v>
      </c>
      <c r="F72">
        <v>2010</v>
      </c>
      <c r="G72">
        <v>3</v>
      </c>
      <c r="H72">
        <v>12</v>
      </c>
      <c r="I72" t="s">
        <v>2</v>
      </c>
      <c r="J72">
        <v>4</v>
      </c>
      <c r="L72">
        <v>-8</v>
      </c>
      <c r="N72">
        <v>-2</v>
      </c>
      <c r="P72">
        <v>20</v>
      </c>
      <c r="R72">
        <v>0</v>
      </c>
      <c r="T72">
        <v>0</v>
      </c>
      <c r="V72">
        <v>0</v>
      </c>
      <c r="X72">
        <v>0</v>
      </c>
      <c r="Z72">
        <v>0</v>
      </c>
    </row>
    <row r="73" spans="1:26" x14ac:dyDescent="0.25">
      <c r="A73">
        <v>-124.02</v>
      </c>
      <c r="B73">
        <v>54.03</v>
      </c>
      <c r="C73" t="s">
        <v>1</v>
      </c>
      <c r="D73" t="s">
        <v>0</v>
      </c>
      <c r="E73" s="1">
        <v>40250</v>
      </c>
      <c r="F73">
        <v>2010</v>
      </c>
      <c r="G73">
        <v>3</v>
      </c>
      <c r="H73">
        <v>13</v>
      </c>
      <c r="I73" t="s">
        <v>2</v>
      </c>
      <c r="J73">
        <v>6</v>
      </c>
      <c r="L73">
        <v>-9.5</v>
      </c>
      <c r="N73">
        <v>-1.8</v>
      </c>
      <c r="P73">
        <v>19.8</v>
      </c>
      <c r="R73">
        <v>0</v>
      </c>
      <c r="T73">
        <v>0</v>
      </c>
      <c r="V73">
        <v>0</v>
      </c>
      <c r="X73">
        <v>0</v>
      </c>
      <c r="Z73">
        <v>0</v>
      </c>
    </row>
    <row r="74" spans="1:26" x14ac:dyDescent="0.25">
      <c r="A74">
        <v>-124.02</v>
      </c>
      <c r="B74">
        <v>54.03</v>
      </c>
      <c r="C74" t="s">
        <v>1</v>
      </c>
      <c r="D74" t="s">
        <v>0</v>
      </c>
      <c r="E74" s="1">
        <v>40251</v>
      </c>
      <c r="F74">
        <v>2010</v>
      </c>
      <c r="G74">
        <v>3</v>
      </c>
      <c r="H74">
        <v>14</v>
      </c>
      <c r="I74" t="s">
        <v>2</v>
      </c>
      <c r="J74">
        <v>5</v>
      </c>
      <c r="L74">
        <v>3</v>
      </c>
      <c r="N74">
        <v>4</v>
      </c>
      <c r="P74">
        <v>14</v>
      </c>
      <c r="R74">
        <v>0</v>
      </c>
      <c r="T74">
        <v>0</v>
      </c>
      <c r="U74" t="s">
        <v>3</v>
      </c>
      <c r="V74">
        <v>0</v>
      </c>
      <c r="X74">
        <v>0</v>
      </c>
      <c r="Y74" t="s">
        <v>3</v>
      </c>
      <c r="Z74">
        <v>0</v>
      </c>
    </row>
    <row r="75" spans="1:26" x14ac:dyDescent="0.25">
      <c r="A75">
        <v>-124.02</v>
      </c>
      <c r="B75">
        <v>54.03</v>
      </c>
      <c r="C75" t="s">
        <v>1</v>
      </c>
      <c r="D75" t="s">
        <v>0</v>
      </c>
      <c r="E75" s="1">
        <v>40252</v>
      </c>
      <c r="F75">
        <v>2010</v>
      </c>
      <c r="G75">
        <v>3</v>
      </c>
      <c r="H75">
        <v>15</v>
      </c>
      <c r="I75" t="s">
        <v>2</v>
      </c>
      <c r="J75">
        <v>10</v>
      </c>
      <c r="L75">
        <v>-1.5</v>
      </c>
      <c r="N75">
        <v>4.3</v>
      </c>
      <c r="P75">
        <v>13.7</v>
      </c>
      <c r="R75">
        <v>0</v>
      </c>
      <c r="T75">
        <v>0</v>
      </c>
      <c r="V75">
        <v>0.1</v>
      </c>
      <c r="X75">
        <v>0.1</v>
      </c>
      <c r="Z75">
        <v>0</v>
      </c>
    </row>
    <row r="76" spans="1:26" x14ac:dyDescent="0.25">
      <c r="A76">
        <v>-124.02</v>
      </c>
      <c r="B76">
        <v>54.03</v>
      </c>
      <c r="C76" t="s">
        <v>1</v>
      </c>
      <c r="D76" t="s">
        <v>0</v>
      </c>
      <c r="E76" s="1">
        <v>40253</v>
      </c>
      <c r="F76">
        <v>2010</v>
      </c>
      <c r="G76">
        <v>3</v>
      </c>
      <c r="H76">
        <v>16</v>
      </c>
      <c r="I76" t="s">
        <v>2</v>
      </c>
      <c r="J76">
        <v>11</v>
      </c>
      <c r="L76">
        <v>1</v>
      </c>
      <c r="N76">
        <v>6</v>
      </c>
      <c r="P76">
        <v>12</v>
      </c>
      <c r="R76">
        <v>0</v>
      </c>
      <c r="T76">
        <v>0.1</v>
      </c>
      <c r="V76">
        <v>0</v>
      </c>
      <c r="X76">
        <v>0.1</v>
      </c>
      <c r="Z76">
        <v>0</v>
      </c>
    </row>
    <row r="77" spans="1:26" x14ac:dyDescent="0.25">
      <c r="A77">
        <v>-124.02</v>
      </c>
      <c r="B77">
        <v>54.03</v>
      </c>
      <c r="C77" t="s">
        <v>1</v>
      </c>
      <c r="D77" t="s">
        <v>0</v>
      </c>
      <c r="E77" s="1">
        <v>40254</v>
      </c>
      <c r="F77">
        <v>2010</v>
      </c>
      <c r="G77">
        <v>3</v>
      </c>
      <c r="H77">
        <v>17</v>
      </c>
      <c r="I77" t="s">
        <v>2</v>
      </c>
      <c r="J77">
        <v>8.5</v>
      </c>
      <c r="L77">
        <v>1</v>
      </c>
      <c r="N77">
        <v>4.8</v>
      </c>
      <c r="P77">
        <v>13.2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6" x14ac:dyDescent="0.25">
      <c r="A78">
        <v>-124.02</v>
      </c>
      <c r="B78">
        <v>54.03</v>
      </c>
      <c r="C78" t="s">
        <v>1</v>
      </c>
      <c r="D78" t="s">
        <v>0</v>
      </c>
      <c r="E78" s="1">
        <v>40255</v>
      </c>
      <c r="F78">
        <v>2010</v>
      </c>
      <c r="G78">
        <v>3</v>
      </c>
      <c r="H78">
        <v>18</v>
      </c>
      <c r="I78" t="s">
        <v>2</v>
      </c>
      <c r="J78">
        <v>7.2</v>
      </c>
      <c r="L78">
        <v>-3.5</v>
      </c>
      <c r="N78">
        <v>1.9</v>
      </c>
      <c r="P78">
        <v>16.100000000000001</v>
      </c>
      <c r="R78">
        <v>0</v>
      </c>
      <c r="T78">
        <v>0</v>
      </c>
      <c r="V78">
        <v>0</v>
      </c>
      <c r="X78">
        <v>0</v>
      </c>
      <c r="Z78">
        <v>0</v>
      </c>
    </row>
    <row r="79" spans="1:26" x14ac:dyDescent="0.25">
      <c r="A79">
        <v>-124.02</v>
      </c>
      <c r="B79">
        <v>54.03</v>
      </c>
      <c r="C79" t="s">
        <v>1</v>
      </c>
      <c r="D79" t="s">
        <v>0</v>
      </c>
      <c r="E79" s="1">
        <v>40256</v>
      </c>
      <c r="F79">
        <v>2010</v>
      </c>
      <c r="G79">
        <v>3</v>
      </c>
      <c r="H79">
        <v>19</v>
      </c>
      <c r="I79" t="s">
        <v>2</v>
      </c>
      <c r="J79">
        <v>10</v>
      </c>
      <c r="L79">
        <v>-5</v>
      </c>
      <c r="N79">
        <v>2.5</v>
      </c>
      <c r="P79">
        <v>15.5</v>
      </c>
      <c r="R79">
        <v>0</v>
      </c>
      <c r="T79">
        <v>0</v>
      </c>
      <c r="V79">
        <v>0</v>
      </c>
      <c r="X79">
        <v>0</v>
      </c>
      <c r="Z79">
        <v>0</v>
      </c>
    </row>
    <row r="80" spans="1:26" x14ac:dyDescent="0.25">
      <c r="A80">
        <v>-124.02</v>
      </c>
      <c r="B80">
        <v>54.03</v>
      </c>
      <c r="C80" t="s">
        <v>1</v>
      </c>
      <c r="D80" t="s">
        <v>0</v>
      </c>
      <c r="E80" s="1">
        <v>40257</v>
      </c>
      <c r="F80">
        <v>2010</v>
      </c>
      <c r="G80">
        <v>3</v>
      </c>
      <c r="H80">
        <v>20</v>
      </c>
      <c r="I80" t="s">
        <v>2</v>
      </c>
      <c r="J80">
        <v>13.5</v>
      </c>
      <c r="L80">
        <v>-5</v>
      </c>
      <c r="N80">
        <v>4.3</v>
      </c>
      <c r="P80">
        <v>13.7</v>
      </c>
      <c r="R80">
        <v>0</v>
      </c>
      <c r="T80">
        <v>0</v>
      </c>
      <c r="U80" t="s">
        <v>3</v>
      </c>
      <c r="V80">
        <v>0</v>
      </c>
      <c r="X80">
        <v>0</v>
      </c>
      <c r="Y80" t="s">
        <v>3</v>
      </c>
      <c r="Z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40258</v>
      </c>
      <c r="F81">
        <v>2010</v>
      </c>
      <c r="G81">
        <v>3</v>
      </c>
      <c r="H81">
        <v>21</v>
      </c>
      <c r="I81" t="s">
        <v>2</v>
      </c>
      <c r="J81">
        <v>10</v>
      </c>
      <c r="L81">
        <v>-1</v>
      </c>
      <c r="N81">
        <v>4.5</v>
      </c>
      <c r="P81">
        <v>13.5</v>
      </c>
      <c r="R81">
        <v>0</v>
      </c>
      <c r="T81">
        <v>0.1</v>
      </c>
      <c r="V81">
        <v>0</v>
      </c>
      <c r="X81">
        <v>0.1</v>
      </c>
      <c r="Z81">
        <v>0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40259</v>
      </c>
      <c r="F82">
        <v>2010</v>
      </c>
      <c r="G82">
        <v>3</v>
      </c>
      <c r="H82">
        <v>22</v>
      </c>
      <c r="I82" t="s">
        <v>2</v>
      </c>
      <c r="J82">
        <v>9</v>
      </c>
      <c r="L82">
        <v>-3</v>
      </c>
      <c r="N82">
        <v>3</v>
      </c>
      <c r="P82">
        <v>15</v>
      </c>
      <c r="R82">
        <v>0</v>
      </c>
      <c r="T82">
        <v>0</v>
      </c>
      <c r="V82">
        <v>0</v>
      </c>
      <c r="X82">
        <v>0</v>
      </c>
      <c r="Z82">
        <v>0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40260</v>
      </c>
      <c r="F83">
        <v>2010</v>
      </c>
      <c r="G83">
        <v>3</v>
      </c>
      <c r="H83">
        <v>23</v>
      </c>
      <c r="I83" t="s">
        <v>2</v>
      </c>
      <c r="J83">
        <v>7.5</v>
      </c>
      <c r="L83">
        <v>0.1</v>
      </c>
      <c r="N83">
        <v>3.8</v>
      </c>
      <c r="P83">
        <v>14.2</v>
      </c>
      <c r="R83">
        <v>0</v>
      </c>
      <c r="T83">
        <v>0</v>
      </c>
      <c r="V83">
        <v>0</v>
      </c>
      <c r="X83">
        <v>0</v>
      </c>
      <c r="Z83">
        <v>0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40261</v>
      </c>
      <c r="F84">
        <v>2010</v>
      </c>
      <c r="G84">
        <v>3</v>
      </c>
      <c r="H84">
        <v>24</v>
      </c>
      <c r="I84" t="s">
        <v>2</v>
      </c>
      <c r="J84">
        <v>12.5</v>
      </c>
      <c r="L84">
        <v>-2</v>
      </c>
      <c r="N84">
        <v>5.3</v>
      </c>
      <c r="P84">
        <v>12.7</v>
      </c>
      <c r="R84">
        <v>0</v>
      </c>
      <c r="T84">
        <v>0</v>
      </c>
      <c r="V84">
        <v>0</v>
      </c>
      <c r="X84">
        <v>0</v>
      </c>
      <c r="Z84">
        <v>0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40262</v>
      </c>
      <c r="F85">
        <v>2010</v>
      </c>
      <c r="G85">
        <v>3</v>
      </c>
      <c r="H85">
        <v>25</v>
      </c>
      <c r="I85" t="s">
        <v>2</v>
      </c>
      <c r="J85">
        <v>14</v>
      </c>
      <c r="L85">
        <v>-1</v>
      </c>
      <c r="N85">
        <v>6.5</v>
      </c>
      <c r="P85">
        <v>11.5</v>
      </c>
      <c r="R85">
        <v>0</v>
      </c>
      <c r="T85">
        <v>0.1</v>
      </c>
      <c r="V85">
        <v>0</v>
      </c>
      <c r="X85">
        <v>0.1</v>
      </c>
      <c r="Z85">
        <v>0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40263</v>
      </c>
      <c r="F86">
        <v>2010</v>
      </c>
      <c r="G86">
        <v>3</v>
      </c>
      <c r="H86">
        <v>26</v>
      </c>
      <c r="I86" t="s">
        <v>2</v>
      </c>
      <c r="J86">
        <v>12</v>
      </c>
      <c r="L86">
        <v>0.1</v>
      </c>
      <c r="N86">
        <v>6</v>
      </c>
      <c r="P86">
        <v>12</v>
      </c>
      <c r="R86">
        <v>0</v>
      </c>
      <c r="T86">
        <v>0</v>
      </c>
      <c r="V86">
        <v>0</v>
      </c>
      <c r="X86">
        <v>0</v>
      </c>
      <c r="Z86">
        <v>0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40264</v>
      </c>
      <c r="F87">
        <v>2010</v>
      </c>
      <c r="G87">
        <v>3</v>
      </c>
      <c r="H87">
        <v>27</v>
      </c>
      <c r="I87" t="s">
        <v>2</v>
      </c>
      <c r="J87">
        <v>11</v>
      </c>
      <c r="L87">
        <v>3</v>
      </c>
      <c r="N87">
        <v>7</v>
      </c>
      <c r="P87">
        <v>11</v>
      </c>
      <c r="R87">
        <v>0</v>
      </c>
      <c r="T87">
        <v>0</v>
      </c>
      <c r="V87">
        <v>0</v>
      </c>
      <c r="X87">
        <v>0</v>
      </c>
      <c r="Z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40265</v>
      </c>
      <c r="F88">
        <v>2010</v>
      </c>
      <c r="G88">
        <v>3</v>
      </c>
      <c r="H88">
        <v>28</v>
      </c>
      <c r="I88" t="s">
        <v>2</v>
      </c>
      <c r="J88">
        <v>12</v>
      </c>
      <c r="L88">
        <v>5.5</v>
      </c>
      <c r="N88">
        <v>8.8000000000000007</v>
      </c>
      <c r="P88">
        <v>9.1999999999999993</v>
      </c>
      <c r="R88">
        <v>0</v>
      </c>
      <c r="T88">
        <v>0</v>
      </c>
      <c r="V88">
        <v>0</v>
      </c>
      <c r="X88">
        <v>0</v>
      </c>
      <c r="Z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40266</v>
      </c>
      <c r="F89">
        <v>2010</v>
      </c>
      <c r="G89">
        <v>3</v>
      </c>
      <c r="H89">
        <v>29</v>
      </c>
      <c r="I89" t="s">
        <v>2</v>
      </c>
      <c r="J89">
        <v>10.5</v>
      </c>
      <c r="L89">
        <v>5</v>
      </c>
      <c r="N89">
        <v>7.8</v>
      </c>
      <c r="P89">
        <v>10.199999999999999</v>
      </c>
      <c r="R89">
        <v>0</v>
      </c>
      <c r="T89">
        <v>0</v>
      </c>
      <c r="U89" t="s">
        <v>3</v>
      </c>
      <c r="V89">
        <v>0</v>
      </c>
      <c r="X89">
        <v>0</v>
      </c>
      <c r="Y89" t="s">
        <v>3</v>
      </c>
      <c r="Z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40267</v>
      </c>
      <c r="F90">
        <v>2010</v>
      </c>
      <c r="G90">
        <v>3</v>
      </c>
      <c r="H90">
        <v>30</v>
      </c>
      <c r="I90" t="s">
        <v>2</v>
      </c>
      <c r="J90">
        <v>10.5</v>
      </c>
      <c r="L90">
        <v>-4</v>
      </c>
      <c r="N90">
        <v>3.3</v>
      </c>
      <c r="P90">
        <v>14.7</v>
      </c>
      <c r="R90">
        <v>0</v>
      </c>
      <c r="T90">
        <v>0</v>
      </c>
      <c r="V90">
        <v>0</v>
      </c>
      <c r="X90">
        <v>0</v>
      </c>
      <c r="Z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40268</v>
      </c>
      <c r="F91">
        <v>2010</v>
      </c>
      <c r="G91">
        <v>3</v>
      </c>
      <c r="H91">
        <v>31</v>
      </c>
      <c r="I91" t="s">
        <v>2</v>
      </c>
      <c r="J91">
        <v>11</v>
      </c>
      <c r="L91">
        <v>-3.5</v>
      </c>
      <c r="N91">
        <v>3.8</v>
      </c>
      <c r="P91">
        <v>14.2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40269</v>
      </c>
      <c r="F92">
        <v>2010</v>
      </c>
      <c r="G92">
        <v>4</v>
      </c>
      <c r="H92">
        <v>1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40270</v>
      </c>
      <c r="F93">
        <v>2010</v>
      </c>
      <c r="G93">
        <v>4</v>
      </c>
      <c r="H93">
        <v>2</v>
      </c>
      <c r="I93" t="s">
        <v>2</v>
      </c>
      <c r="J93">
        <v>6.5</v>
      </c>
      <c r="L93">
        <v>-2</v>
      </c>
      <c r="N93">
        <v>2.2999999999999998</v>
      </c>
      <c r="P93">
        <v>15.7</v>
      </c>
      <c r="R93">
        <v>0</v>
      </c>
      <c r="T93">
        <v>2.4</v>
      </c>
      <c r="V93">
        <v>0</v>
      </c>
      <c r="X93">
        <v>2.4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40271</v>
      </c>
      <c r="F94">
        <v>2010</v>
      </c>
      <c r="G94">
        <v>4</v>
      </c>
      <c r="H94">
        <v>3</v>
      </c>
      <c r="I94" t="s">
        <v>2</v>
      </c>
      <c r="J94">
        <v>9.5</v>
      </c>
      <c r="L94">
        <v>-0.1</v>
      </c>
      <c r="N94">
        <v>4.7</v>
      </c>
      <c r="P94">
        <v>13.3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40272</v>
      </c>
      <c r="F95">
        <v>2010</v>
      </c>
      <c r="G95">
        <v>4</v>
      </c>
      <c r="H95">
        <v>4</v>
      </c>
      <c r="I95" t="s">
        <v>2</v>
      </c>
      <c r="J95">
        <v>9.5</v>
      </c>
      <c r="L95">
        <v>-7</v>
      </c>
      <c r="N95">
        <v>1.3</v>
      </c>
      <c r="P95">
        <v>16.7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40273</v>
      </c>
      <c r="F96">
        <v>2010</v>
      </c>
      <c r="G96">
        <v>4</v>
      </c>
      <c r="H96">
        <v>5</v>
      </c>
      <c r="I96" t="s">
        <v>2</v>
      </c>
      <c r="J96">
        <v>12</v>
      </c>
      <c r="L96">
        <v>-3</v>
      </c>
      <c r="N96">
        <v>4.5</v>
      </c>
      <c r="P96">
        <v>13.5</v>
      </c>
      <c r="R96">
        <v>0</v>
      </c>
      <c r="T96">
        <v>1.6</v>
      </c>
      <c r="V96">
        <v>0</v>
      </c>
      <c r="X96">
        <v>1.6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40274</v>
      </c>
      <c r="F97">
        <v>2010</v>
      </c>
      <c r="G97">
        <v>4</v>
      </c>
      <c r="H97">
        <v>6</v>
      </c>
      <c r="I97" t="s">
        <v>2</v>
      </c>
      <c r="J97">
        <v>10.5</v>
      </c>
      <c r="L97">
        <v>1</v>
      </c>
      <c r="N97">
        <v>5.8</v>
      </c>
      <c r="P97">
        <v>12.2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40275</v>
      </c>
      <c r="F98">
        <v>2010</v>
      </c>
      <c r="G98">
        <v>4</v>
      </c>
      <c r="H98">
        <v>7</v>
      </c>
      <c r="I98" t="s">
        <v>2</v>
      </c>
      <c r="J98">
        <v>10</v>
      </c>
      <c r="L98">
        <v>2</v>
      </c>
      <c r="N98">
        <v>6</v>
      </c>
      <c r="P98">
        <v>12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40276</v>
      </c>
      <c r="F99">
        <v>2010</v>
      </c>
      <c r="G99">
        <v>4</v>
      </c>
      <c r="H99">
        <v>8</v>
      </c>
      <c r="I99" t="s">
        <v>2</v>
      </c>
      <c r="J99">
        <v>8</v>
      </c>
      <c r="L99">
        <v>-2</v>
      </c>
      <c r="N99">
        <v>3</v>
      </c>
      <c r="P99">
        <v>15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40277</v>
      </c>
      <c r="F100">
        <v>2010</v>
      </c>
      <c r="G100">
        <v>4</v>
      </c>
      <c r="H100">
        <v>9</v>
      </c>
      <c r="I100" t="s">
        <v>2</v>
      </c>
      <c r="J100">
        <v>8</v>
      </c>
      <c r="L100">
        <v>-5.5</v>
      </c>
      <c r="N100">
        <v>1.3</v>
      </c>
      <c r="P100">
        <v>16.7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40278</v>
      </c>
      <c r="F101">
        <v>2010</v>
      </c>
      <c r="G101">
        <v>4</v>
      </c>
      <c r="H101">
        <v>10</v>
      </c>
      <c r="I101" t="s">
        <v>2</v>
      </c>
      <c r="J101">
        <v>9.5</v>
      </c>
      <c r="L101">
        <v>-8</v>
      </c>
      <c r="N101">
        <v>0.8</v>
      </c>
      <c r="P101">
        <v>17.2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40279</v>
      </c>
      <c r="F102">
        <v>2010</v>
      </c>
      <c r="G102">
        <v>4</v>
      </c>
      <c r="H102">
        <v>11</v>
      </c>
      <c r="I102" t="s">
        <v>2</v>
      </c>
      <c r="J102">
        <v>9</v>
      </c>
      <c r="L102">
        <v>-6.5</v>
      </c>
      <c r="N102">
        <v>1.3</v>
      </c>
      <c r="P102">
        <v>16.7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40280</v>
      </c>
      <c r="F103">
        <v>2010</v>
      </c>
      <c r="G103">
        <v>4</v>
      </c>
      <c r="H103">
        <v>12</v>
      </c>
      <c r="I103" t="s">
        <v>2</v>
      </c>
      <c r="J103">
        <v>10</v>
      </c>
      <c r="L103">
        <v>-5.5</v>
      </c>
      <c r="N103">
        <v>2.2999999999999998</v>
      </c>
      <c r="P103">
        <v>15.7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40281</v>
      </c>
      <c r="F104">
        <v>2010</v>
      </c>
      <c r="G104">
        <v>4</v>
      </c>
      <c r="H104">
        <v>13</v>
      </c>
      <c r="I104" t="s">
        <v>2</v>
      </c>
      <c r="J104">
        <v>15</v>
      </c>
      <c r="L104">
        <v>-5.5</v>
      </c>
      <c r="N104">
        <v>4.8</v>
      </c>
      <c r="P104">
        <v>13.2</v>
      </c>
      <c r="R104">
        <v>0</v>
      </c>
      <c r="T104">
        <v>0</v>
      </c>
      <c r="V104">
        <v>0</v>
      </c>
      <c r="X104">
        <v>0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40282</v>
      </c>
      <c r="F105">
        <v>2010</v>
      </c>
      <c r="G105">
        <v>4</v>
      </c>
      <c r="H105">
        <v>14</v>
      </c>
      <c r="I105" t="s">
        <v>2</v>
      </c>
      <c r="J105">
        <v>18.5</v>
      </c>
      <c r="L105">
        <v>-5</v>
      </c>
      <c r="N105">
        <v>6.8</v>
      </c>
      <c r="P105">
        <v>11.2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40283</v>
      </c>
      <c r="F106">
        <v>2010</v>
      </c>
      <c r="G106">
        <v>4</v>
      </c>
      <c r="H106">
        <v>15</v>
      </c>
      <c r="I106" t="s">
        <v>2</v>
      </c>
      <c r="J106">
        <v>21.5</v>
      </c>
      <c r="L106">
        <v>-4</v>
      </c>
      <c r="N106">
        <v>8.8000000000000007</v>
      </c>
      <c r="P106">
        <v>9.1999999999999993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40284</v>
      </c>
      <c r="F107">
        <v>2010</v>
      </c>
      <c r="G107">
        <v>4</v>
      </c>
      <c r="H107">
        <v>16</v>
      </c>
      <c r="I107" t="s">
        <v>2</v>
      </c>
      <c r="J107">
        <v>22</v>
      </c>
      <c r="L107">
        <v>0</v>
      </c>
      <c r="N107">
        <v>11</v>
      </c>
      <c r="P107">
        <v>7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40285</v>
      </c>
      <c r="F108">
        <v>2010</v>
      </c>
      <c r="G108">
        <v>4</v>
      </c>
      <c r="H108">
        <v>17</v>
      </c>
      <c r="I108" t="s">
        <v>2</v>
      </c>
      <c r="J108">
        <v>19.5</v>
      </c>
      <c r="L108">
        <v>1</v>
      </c>
      <c r="N108">
        <v>10.3</v>
      </c>
      <c r="P108">
        <v>7.7</v>
      </c>
      <c r="R108">
        <v>0</v>
      </c>
      <c r="T108">
        <v>1.8</v>
      </c>
      <c r="V108">
        <v>0</v>
      </c>
      <c r="X108">
        <v>1.8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40286</v>
      </c>
      <c r="F109">
        <v>2010</v>
      </c>
      <c r="G109">
        <v>4</v>
      </c>
      <c r="H109">
        <v>18</v>
      </c>
      <c r="I109" t="s">
        <v>2</v>
      </c>
      <c r="J109">
        <v>19</v>
      </c>
      <c r="L109">
        <v>0</v>
      </c>
      <c r="N109">
        <v>9.5</v>
      </c>
      <c r="P109">
        <v>8.5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40287</v>
      </c>
      <c r="F110">
        <v>2010</v>
      </c>
      <c r="G110">
        <v>4</v>
      </c>
      <c r="H110">
        <v>19</v>
      </c>
      <c r="I110" t="s">
        <v>2</v>
      </c>
      <c r="J110">
        <v>22</v>
      </c>
      <c r="L110">
        <v>6</v>
      </c>
      <c r="N110">
        <v>14</v>
      </c>
      <c r="P110">
        <v>4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40288</v>
      </c>
      <c r="F111">
        <v>2010</v>
      </c>
      <c r="G111">
        <v>4</v>
      </c>
      <c r="H111">
        <v>20</v>
      </c>
      <c r="I111" t="s">
        <v>2</v>
      </c>
      <c r="J111">
        <v>23.5</v>
      </c>
      <c r="L111">
        <v>6.5</v>
      </c>
      <c r="N111">
        <v>15</v>
      </c>
      <c r="P111">
        <v>3</v>
      </c>
      <c r="R111">
        <v>0</v>
      </c>
      <c r="T111">
        <v>0.1</v>
      </c>
      <c r="V111">
        <v>0</v>
      </c>
      <c r="X111">
        <v>0.1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40289</v>
      </c>
      <c r="F112">
        <v>2010</v>
      </c>
      <c r="G112">
        <v>4</v>
      </c>
      <c r="H112">
        <v>21</v>
      </c>
      <c r="I112" t="s">
        <v>2</v>
      </c>
      <c r="J112">
        <v>14</v>
      </c>
      <c r="L112">
        <v>6</v>
      </c>
      <c r="N112">
        <v>10</v>
      </c>
      <c r="P112">
        <v>8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40290</v>
      </c>
      <c r="F113">
        <v>2010</v>
      </c>
      <c r="G113">
        <v>4</v>
      </c>
      <c r="H113">
        <v>22</v>
      </c>
      <c r="I113" t="s">
        <v>2</v>
      </c>
      <c r="J113">
        <v>11.5</v>
      </c>
      <c r="L113">
        <v>-1</v>
      </c>
      <c r="N113">
        <v>5.3</v>
      </c>
      <c r="P113">
        <v>12.7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40291</v>
      </c>
      <c r="F114">
        <v>2010</v>
      </c>
      <c r="G114">
        <v>4</v>
      </c>
      <c r="H114">
        <v>23</v>
      </c>
      <c r="I114" t="s">
        <v>2</v>
      </c>
      <c r="J114">
        <v>12.5</v>
      </c>
      <c r="L114">
        <v>-5</v>
      </c>
      <c r="N114">
        <v>3.8</v>
      </c>
      <c r="P114">
        <v>14.2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40292</v>
      </c>
      <c r="F115">
        <v>2010</v>
      </c>
      <c r="G115">
        <v>4</v>
      </c>
      <c r="H115">
        <v>24</v>
      </c>
      <c r="I115" t="s">
        <v>2</v>
      </c>
      <c r="J115">
        <v>11</v>
      </c>
      <c r="L115">
        <v>1</v>
      </c>
      <c r="N115">
        <v>6</v>
      </c>
      <c r="P115">
        <v>12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40293</v>
      </c>
      <c r="F116">
        <v>2010</v>
      </c>
      <c r="G116">
        <v>4</v>
      </c>
      <c r="H116">
        <v>25</v>
      </c>
      <c r="I116" t="s">
        <v>2</v>
      </c>
      <c r="J116">
        <v>15.2</v>
      </c>
      <c r="L116">
        <v>-4.5</v>
      </c>
      <c r="N116">
        <v>5.4</v>
      </c>
      <c r="P116">
        <v>12.6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40294</v>
      </c>
      <c r="F117">
        <v>2010</v>
      </c>
      <c r="G117">
        <v>4</v>
      </c>
      <c r="H117">
        <v>26</v>
      </c>
      <c r="I117" t="s">
        <v>2</v>
      </c>
      <c r="J117">
        <v>13</v>
      </c>
      <c r="L117">
        <v>1</v>
      </c>
      <c r="N117">
        <v>7</v>
      </c>
      <c r="P117">
        <v>11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40295</v>
      </c>
      <c r="F118">
        <v>2010</v>
      </c>
      <c r="G118">
        <v>4</v>
      </c>
      <c r="H118">
        <v>27</v>
      </c>
      <c r="I118" t="s">
        <v>2</v>
      </c>
      <c r="J118">
        <v>11.5</v>
      </c>
      <c r="L118">
        <v>5</v>
      </c>
      <c r="N118">
        <v>8.3000000000000007</v>
      </c>
      <c r="P118">
        <v>9.6999999999999993</v>
      </c>
      <c r="R118">
        <v>0</v>
      </c>
      <c r="T118">
        <v>15</v>
      </c>
      <c r="V118">
        <v>0</v>
      </c>
      <c r="X118">
        <v>15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40296</v>
      </c>
      <c r="F119">
        <v>2010</v>
      </c>
      <c r="G119">
        <v>4</v>
      </c>
      <c r="H119">
        <v>28</v>
      </c>
      <c r="I119" t="s">
        <v>2</v>
      </c>
      <c r="J119">
        <v>10</v>
      </c>
      <c r="L119">
        <v>4</v>
      </c>
      <c r="N119">
        <v>7</v>
      </c>
      <c r="P119">
        <v>11</v>
      </c>
      <c r="R119">
        <v>0</v>
      </c>
      <c r="T119">
        <v>1.4</v>
      </c>
      <c r="V119">
        <v>0</v>
      </c>
      <c r="X119">
        <v>1.4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40297</v>
      </c>
      <c r="F120">
        <v>2010</v>
      </c>
      <c r="G120">
        <v>4</v>
      </c>
      <c r="H120">
        <v>29</v>
      </c>
      <c r="I120" t="s">
        <v>2</v>
      </c>
      <c r="J120">
        <v>15.5</v>
      </c>
      <c r="L120">
        <v>4</v>
      </c>
      <c r="N120">
        <v>9.8000000000000007</v>
      </c>
      <c r="P120">
        <v>8.1999999999999993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40298</v>
      </c>
      <c r="F121">
        <v>2010</v>
      </c>
      <c r="G121">
        <v>4</v>
      </c>
      <c r="H121">
        <v>30</v>
      </c>
      <c r="I121" t="s">
        <v>2</v>
      </c>
      <c r="J121">
        <v>16</v>
      </c>
      <c r="L121">
        <v>2</v>
      </c>
      <c r="N121">
        <v>9</v>
      </c>
      <c r="P121">
        <v>9</v>
      </c>
      <c r="R121">
        <v>0</v>
      </c>
      <c r="T121">
        <v>0.1</v>
      </c>
      <c r="V121">
        <v>0</v>
      </c>
      <c r="X121">
        <v>0.1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40299</v>
      </c>
      <c r="F122">
        <v>2010</v>
      </c>
      <c r="G122">
        <v>5</v>
      </c>
      <c r="H122">
        <v>1</v>
      </c>
      <c r="I122" t="s">
        <v>2</v>
      </c>
      <c r="J122">
        <v>12.5</v>
      </c>
      <c r="L122">
        <v>2</v>
      </c>
      <c r="N122">
        <v>7.3</v>
      </c>
      <c r="P122">
        <v>10.7</v>
      </c>
      <c r="R122">
        <v>0</v>
      </c>
      <c r="T122">
        <v>0</v>
      </c>
      <c r="U122" t="s">
        <v>3</v>
      </c>
      <c r="V122">
        <v>0</v>
      </c>
      <c r="X122">
        <v>0</v>
      </c>
      <c r="Y122" t="s">
        <v>3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40300</v>
      </c>
      <c r="F123">
        <v>2010</v>
      </c>
      <c r="G123">
        <v>5</v>
      </c>
      <c r="H123">
        <v>2</v>
      </c>
      <c r="I123" t="s">
        <v>2</v>
      </c>
      <c r="J123">
        <v>11</v>
      </c>
      <c r="L123">
        <v>2</v>
      </c>
      <c r="N123">
        <v>6.5</v>
      </c>
      <c r="P123">
        <v>11.5</v>
      </c>
      <c r="R123">
        <v>0</v>
      </c>
      <c r="T123">
        <v>3</v>
      </c>
      <c r="V123">
        <v>0</v>
      </c>
      <c r="X123">
        <v>3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40301</v>
      </c>
      <c r="F124">
        <v>2010</v>
      </c>
      <c r="G124">
        <v>5</v>
      </c>
      <c r="H124">
        <v>3</v>
      </c>
      <c r="I124" t="s">
        <v>2</v>
      </c>
      <c r="J124">
        <v>11</v>
      </c>
      <c r="L124">
        <v>1.5</v>
      </c>
      <c r="N124">
        <v>6.3</v>
      </c>
      <c r="P124">
        <v>11.7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40302</v>
      </c>
      <c r="F125">
        <v>2010</v>
      </c>
      <c r="G125">
        <v>5</v>
      </c>
      <c r="H125">
        <v>4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40303</v>
      </c>
      <c r="F126">
        <v>2010</v>
      </c>
      <c r="G126">
        <v>5</v>
      </c>
      <c r="H126">
        <v>5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40304</v>
      </c>
      <c r="F127">
        <v>2010</v>
      </c>
      <c r="G127">
        <v>5</v>
      </c>
      <c r="H127">
        <v>6</v>
      </c>
      <c r="I127" t="s">
        <v>2</v>
      </c>
      <c r="J127">
        <v>12</v>
      </c>
      <c r="L127">
        <v>-4.5</v>
      </c>
      <c r="N127">
        <v>3.8</v>
      </c>
      <c r="P127">
        <v>14.2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40305</v>
      </c>
      <c r="F128">
        <v>2010</v>
      </c>
      <c r="G128">
        <v>5</v>
      </c>
      <c r="H128">
        <v>7</v>
      </c>
      <c r="I128" t="s">
        <v>2</v>
      </c>
      <c r="J128">
        <v>13.5</v>
      </c>
      <c r="L128">
        <v>-3</v>
      </c>
      <c r="N128">
        <v>5.3</v>
      </c>
      <c r="P128">
        <v>12.7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40306</v>
      </c>
      <c r="F129">
        <v>2010</v>
      </c>
      <c r="G129">
        <v>5</v>
      </c>
      <c r="H129">
        <v>8</v>
      </c>
      <c r="I129" t="s">
        <v>2</v>
      </c>
      <c r="J129">
        <v>15.2</v>
      </c>
      <c r="L129">
        <v>-4.5</v>
      </c>
      <c r="N129">
        <v>5.4</v>
      </c>
      <c r="P129">
        <v>12.6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40307</v>
      </c>
      <c r="F130">
        <v>2010</v>
      </c>
      <c r="G130">
        <v>5</v>
      </c>
      <c r="H130">
        <v>9</v>
      </c>
      <c r="I130" t="s">
        <v>2</v>
      </c>
      <c r="J130">
        <v>15.5</v>
      </c>
      <c r="L130">
        <v>-4</v>
      </c>
      <c r="N130">
        <v>5.8</v>
      </c>
      <c r="P130">
        <v>12.2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40308</v>
      </c>
      <c r="F131">
        <v>2010</v>
      </c>
      <c r="G131">
        <v>5</v>
      </c>
      <c r="H131">
        <v>10</v>
      </c>
      <c r="I131" t="s">
        <v>2</v>
      </c>
      <c r="J131">
        <v>20</v>
      </c>
      <c r="L131">
        <v>-1.5</v>
      </c>
      <c r="N131">
        <v>9.3000000000000007</v>
      </c>
      <c r="P131">
        <v>8.6999999999999993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40309</v>
      </c>
      <c r="F132">
        <v>2010</v>
      </c>
      <c r="G132">
        <v>5</v>
      </c>
      <c r="H132">
        <v>11</v>
      </c>
      <c r="I132" t="s">
        <v>2</v>
      </c>
      <c r="J132">
        <v>22</v>
      </c>
      <c r="L132">
        <v>0</v>
      </c>
      <c r="N132">
        <v>11</v>
      </c>
      <c r="P132">
        <v>7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40310</v>
      </c>
      <c r="F133">
        <v>2010</v>
      </c>
      <c r="G133">
        <v>5</v>
      </c>
      <c r="H133">
        <v>12</v>
      </c>
      <c r="I133" t="s">
        <v>2</v>
      </c>
      <c r="J133">
        <v>18.5</v>
      </c>
      <c r="L133">
        <v>3</v>
      </c>
      <c r="N133">
        <v>10.8</v>
      </c>
      <c r="P133">
        <v>7.2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40311</v>
      </c>
      <c r="F134">
        <v>2010</v>
      </c>
      <c r="G134">
        <v>5</v>
      </c>
      <c r="H134">
        <v>13</v>
      </c>
      <c r="I134" t="s">
        <v>2</v>
      </c>
      <c r="J134">
        <v>19</v>
      </c>
      <c r="L134">
        <v>0</v>
      </c>
      <c r="N134">
        <v>9.5</v>
      </c>
      <c r="P134">
        <v>8.5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40312</v>
      </c>
      <c r="F135">
        <v>2010</v>
      </c>
      <c r="G135">
        <v>5</v>
      </c>
      <c r="H135">
        <v>14</v>
      </c>
      <c r="I135" t="s">
        <v>2</v>
      </c>
      <c r="J135">
        <v>23</v>
      </c>
      <c r="L135">
        <v>4</v>
      </c>
      <c r="N135">
        <v>13.5</v>
      </c>
      <c r="P135">
        <v>4.5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40313</v>
      </c>
      <c r="F136">
        <v>2010</v>
      </c>
      <c r="G136">
        <v>5</v>
      </c>
      <c r="H136">
        <v>15</v>
      </c>
      <c r="I136" t="s">
        <v>2</v>
      </c>
      <c r="J136">
        <v>22</v>
      </c>
      <c r="L136">
        <v>4</v>
      </c>
      <c r="N136">
        <v>13</v>
      </c>
      <c r="P136">
        <v>5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40314</v>
      </c>
      <c r="F137">
        <v>2010</v>
      </c>
      <c r="G137">
        <v>5</v>
      </c>
      <c r="H137">
        <v>16</v>
      </c>
      <c r="I137" t="s">
        <v>2</v>
      </c>
      <c r="J137">
        <v>19</v>
      </c>
      <c r="L137">
        <v>8</v>
      </c>
      <c r="N137">
        <v>13.5</v>
      </c>
      <c r="P137">
        <v>4.5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40315</v>
      </c>
      <c r="F138">
        <v>2010</v>
      </c>
      <c r="G138">
        <v>5</v>
      </c>
      <c r="H138">
        <v>17</v>
      </c>
      <c r="I138" t="s">
        <v>2</v>
      </c>
      <c r="J138">
        <v>22</v>
      </c>
      <c r="L138">
        <v>8.5</v>
      </c>
      <c r="N138">
        <v>15.3</v>
      </c>
      <c r="P138">
        <v>2.7</v>
      </c>
      <c r="R138">
        <v>0</v>
      </c>
      <c r="T138">
        <v>1.7</v>
      </c>
      <c r="V138">
        <v>0</v>
      </c>
      <c r="X138">
        <v>1.7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40316</v>
      </c>
      <c r="F139">
        <v>2010</v>
      </c>
      <c r="G139">
        <v>5</v>
      </c>
      <c r="H139">
        <v>18</v>
      </c>
      <c r="I139" t="s">
        <v>2</v>
      </c>
      <c r="J139">
        <v>21.5</v>
      </c>
      <c r="L139">
        <v>10</v>
      </c>
      <c r="N139">
        <v>15.8</v>
      </c>
      <c r="P139">
        <v>2.2000000000000002</v>
      </c>
      <c r="R139">
        <v>0</v>
      </c>
      <c r="T139">
        <v>10.8</v>
      </c>
      <c r="V139">
        <v>0</v>
      </c>
      <c r="X139">
        <v>10.8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40317</v>
      </c>
      <c r="F140">
        <v>2010</v>
      </c>
      <c r="G140">
        <v>5</v>
      </c>
      <c r="H140">
        <v>19</v>
      </c>
      <c r="I140" t="s">
        <v>2</v>
      </c>
      <c r="J140">
        <v>18</v>
      </c>
      <c r="L140">
        <v>7</v>
      </c>
      <c r="N140">
        <v>12.5</v>
      </c>
      <c r="P140">
        <v>5.5</v>
      </c>
      <c r="R140">
        <v>0</v>
      </c>
      <c r="T140">
        <v>0.1</v>
      </c>
      <c r="V140">
        <v>0</v>
      </c>
      <c r="X140">
        <v>0.1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40318</v>
      </c>
      <c r="F141">
        <v>2010</v>
      </c>
      <c r="G141">
        <v>5</v>
      </c>
      <c r="H141">
        <v>20</v>
      </c>
      <c r="I141" t="s">
        <v>2</v>
      </c>
      <c r="J141">
        <v>16</v>
      </c>
      <c r="L141">
        <v>8</v>
      </c>
      <c r="N141">
        <v>12</v>
      </c>
      <c r="P141">
        <v>6</v>
      </c>
      <c r="R141">
        <v>0</v>
      </c>
      <c r="T141">
        <v>5.4</v>
      </c>
      <c r="V141">
        <v>0</v>
      </c>
      <c r="X141">
        <v>5.4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40319</v>
      </c>
      <c r="F142">
        <v>2010</v>
      </c>
      <c r="G142">
        <v>5</v>
      </c>
      <c r="H142">
        <v>21</v>
      </c>
      <c r="I142" t="s">
        <v>2</v>
      </c>
      <c r="J142">
        <v>5</v>
      </c>
      <c r="L142">
        <v>3</v>
      </c>
      <c r="N142">
        <v>4</v>
      </c>
      <c r="P142">
        <v>14</v>
      </c>
      <c r="R142">
        <v>0</v>
      </c>
      <c r="T142">
        <v>22</v>
      </c>
      <c r="V142">
        <v>0</v>
      </c>
      <c r="X142">
        <v>22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40320</v>
      </c>
      <c r="F143">
        <v>2010</v>
      </c>
      <c r="G143">
        <v>5</v>
      </c>
      <c r="H143">
        <v>22</v>
      </c>
      <c r="I143" t="s">
        <v>2</v>
      </c>
      <c r="J143">
        <v>11</v>
      </c>
      <c r="L143">
        <v>2.5</v>
      </c>
      <c r="N143">
        <v>6.8</v>
      </c>
      <c r="P143">
        <v>11.2</v>
      </c>
      <c r="R143">
        <v>0</v>
      </c>
      <c r="T143">
        <v>1</v>
      </c>
      <c r="V143">
        <v>0</v>
      </c>
      <c r="X143">
        <v>1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40321</v>
      </c>
      <c r="F144">
        <v>2010</v>
      </c>
      <c r="G144">
        <v>5</v>
      </c>
      <c r="H144">
        <v>23</v>
      </c>
      <c r="I144" t="s">
        <v>2</v>
      </c>
      <c r="J144">
        <v>14</v>
      </c>
      <c r="L144">
        <v>0</v>
      </c>
      <c r="N144">
        <v>7</v>
      </c>
      <c r="P144">
        <v>11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40322</v>
      </c>
      <c r="F145">
        <v>2010</v>
      </c>
      <c r="G145">
        <v>5</v>
      </c>
      <c r="H145">
        <v>24</v>
      </c>
      <c r="I145" t="s">
        <v>2</v>
      </c>
      <c r="J145">
        <v>17</v>
      </c>
      <c r="L145">
        <v>5</v>
      </c>
      <c r="N145">
        <v>11</v>
      </c>
      <c r="P145">
        <v>7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40323</v>
      </c>
      <c r="F146">
        <v>2010</v>
      </c>
      <c r="G146">
        <v>5</v>
      </c>
      <c r="H146">
        <v>25</v>
      </c>
      <c r="I146" t="s">
        <v>2</v>
      </c>
      <c r="J146">
        <v>20</v>
      </c>
      <c r="L146">
        <v>4</v>
      </c>
      <c r="N146">
        <v>12</v>
      </c>
      <c r="P146">
        <v>6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40324</v>
      </c>
      <c r="F147">
        <v>2010</v>
      </c>
      <c r="G147">
        <v>5</v>
      </c>
      <c r="H147">
        <v>26</v>
      </c>
      <c r="I147" t="s">
        <v>2</v>
      </c>
      <c r="J147">
        <v>22.5</v>
      </c>
      <c r="L147">
        <v>6</v>
      </c>
      <c r="N147">
        <v>14.3</v>
      </c>
      <c r="P147">
        <v>3.7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40325</v>
      </c>
      <c r="F148">
        <v>2010</v>
      </c>
      <c r="G148">
        <v>5</v>
      </c>
      <c r="H148">
        <v>27</v>
      </c>
      <c r="I148" t="s">
        <v>2</v>
      </c>
      <c r="J148">
        <v>21</v>
      </c>
      <c r="L148">
        <v>6.5</v>
      </c>
      <c r="N148">
        <v>13.8</v>
      </c>
      <c r="P148">
        <v>4.2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40326</v>
      </c>
      <c r="F149">
        <v>2010</v>
      </c>
      <c r="G149">
        <v>5</v>
      </c>
      <c r="H149">
        <v>28</v>
      </c>
      <c r="I149" t="s">
        <v>2</v>
      </c>
      <c r="J149">
        <v>19.5</v>
      </c>
      <c r="L149">
        <v>9</v>
      </c>
      <c r="N149">
        <v>14.3</v>
      </c>
      <c r="P149">
        <v>3.7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40327</v>
      </c>
      <c r="F150">
        <v>2010</v>
      </c>
      <c r="G150">
        <v>5</v>
      </c>
      <c r="H150">
        <v>29</v>
      </c>
      <c r="I150" t="s">
        <v>2</v>
      </c>
      <c r="J150">
        <v>19</v>
      </c>
      <c r="L150">
        <v>2.5</v>
      </c>
      <c r="N150">
        <v>10.8</v>
      </c>
      <c r="P150">
        <v>7.2</v>
      </c>
      <c r="R150">
        <v>0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40328</v>
      </c>
      <c r="F151">
        <v>2010</v>
      </c>
      <c r="G151">
        <v>5</v>
      </c>
      <c r="H151">
        <v>30</v>
      </c>
      <c r="I151" t="s">
        <v>2</v>
      </c>
      <c r="J151">
        <v>20.5</v>
      </c>
      <c r="L151">
        <v>2</v>
      </c>
      <c r="N151">
        <v>11.3</v>
      </c>
      <c r="P151">
        <v>6.7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40329</v>
      </c>
      <c r="F152">
        <v>2010</v>
      </c>
      <c r="G152">
        <v>5</v>
      </c>
      <c r="H152">
        <v>31</v>
      </c>
      <c r="I152" t="s">
        <v>2</v>
      </c>
      <c r="J152">
        <v>22</v>
      </c>
      <c r="L152">
        <v>3</v>
      </c>
      <c r="N152">
        <v>12.5</v>
      </c>
      <c r="P152">
        <v>5.5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40330</v>
      </c>
      <c r="F153">
        <v>2010</v>
      </c>
      <c r="G153">
        <v>6</v>
      </c>
      <c r="H153">
        <v>1</v>
      </c>
      <c r="I153" t="s">
        <v>2</v>
      </c>
      <c r="J153">
        <v>20</v>
      </c>
      <c r="L153">
        <v>7</v>
      </c>
      <c r="N153">
        <v>13.5</v>
      </c>
      <c r="P153">
        <v>4.5</v>
      </c>
      <c r="R153">
        <v>0</v>
      </c>
      <c r="T153">
        <v>1.8</v>
      </c>
      <c r="V153">
        <v>0</v>
      </c>
      <c r="X153">
        <v>1.8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40331</v>
      </c>
      <c r="F154">
        <v>2010</v>
      </c>
      <c r="G154">
        <v>6</v>
      </c>
      <c r="H154">
        <v>2</v>
      </c>
      <c r="I154" t="s">
        <v>2</v>
      </c>
      <c r="J154">
        <v>15</v>
      </c>
      <c r="L154">
        <v>9</v>
      </c>
      <c r="N154">
        <v>12</v>
      </c>
      <c r="P154">
        <v>6</v>
      </c>
      <c r="R154">
        <v>0</v>
      </c>
      <c r="T154">
        <v>27.6</v>
      </c>
      <c r="V154">
        <v>0</v>
      </c>
      <c r="X154">
        <v>27.6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40332</v>
      </c>
      <c r="F155">
        <v>2010</v>
      </c>
      <c r="G155">
        <v>6</v>
      </c>
      <c r="H155">
        <v>3</v>
      </c>
      <c r="I155" t="s">
        <v>2</v>
      </c>
      <c r="J155">
        <v>16.5</v>
      </c>
      <c r="L155">
        <v>3</v>
      </c>
      <c r="N155">
        <v>9.8000000000000007</v>
      </c>
      <c r="P155">
        <v>8.1999999999999993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40333</v>
      </c>
      <c r="F156">
        <v>2010</v>
      </c>
      <c r="G156">
        <v>6</v>
      </c>
      <c r="H156">
        <v>4</v>
      </c>
      <c r="I156" t="s">
        <v>2</v>
      </c>
      <c r="J156">
        <v>19</v>
      </c>
      <c r="L156">
        <v>2.5</v>
      </c>
      <c r="N156">
        <v>10.8</v>
      </c>
      <c r="P156">
        <v>7.2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40334</v>
      </c>
      <c r="F157">
        <v>2010</v>
      </c>
      <c r="G157">
        <v>6</v>
      </c>
      <c r="H157">
        <v>5</v>
      </c>
      <c r="I157" t="s">
        <v>2</v>
      </c>
      <c r="J157">
        <v>19.5</v>
      </c>
      <c r="L157">
        <v>8</v>
      </c>
      <c r="N157">
        <v>13.8</v>
      </c>
      <c r="P157">
        <v>4.2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40335</v>
      </c>
      <c r="F158">
        <v>2010</v>
      </c>
      <c r="G158">
        <v>6</v>
      </c>
      <c r="H158">
        <v>6</v>
      </c>
      <c r="I158" t="s">
        <v>2</v>
      </c>
      <c r="J158">
        <v>21.5</v>
      </c>
      <c r="L158">
        <v>1.5</v>
      </c>
      <c r="N158">
        <v>11.5</v>
      </c>
      <c r="P158">
        <v>6.5</v>
      </c>
      <c r="R158">
        <v>0</v>
      </c>
      <c r="T158">
        <v>2.8</v>
      </c>
      <c r="V158">
        <v>0</v>
      </c>
      <c r="X158">
        <v>2.8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40336</v>
      </c>
      <c r="F159">
        <v>2010</v>
      </c>
      <c r="G159">
        <v>6</v>
      </c>
      <c r="H159">
        <v>7</v>
      </c>
      <c r="I159" t="s">
        <v>2</v>
      </c>
      <c r="J159">
        <v>17.5</v>
      </c>
      <c r="L159">
        <v>9</v>
      </c>
      <c r="N159">
        <v>13.3</v>
      </c>
      <c r="P159">
        <v>4.7</v>
      </c>
      <c r="R159">
        <v>0</v>
      </c>
      <c r="T159">
        <v>2</v>
      </c>
      <c r="V159">
        <v>0</v>
      </c>
      <c r="X159">
        <v>2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40337</v>
      </c>
      <c r="F160">
        <v>2010</v>
      </c>
      <c r="G160">
        <v>6</v>
      </c>
      <c r="H160">
        <v>8</v>
      </c>
      <c r="I160" t="s">
        <v>2</v>
      </c>
      <c r="J160">
        <v>18.5</v>
      </c>
      <c r="L160">
        <v>6</v>
      </c>
      <c r="N160">
        <v>12.3</v>
      </c>
      <c r="P160">
        <v>5.7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40338</v>
      </c>
      <c r="F161">
        <v>2010</v>
      </c>
      <c r="G161">
        <v>6</v>
      </c>
      <c r="H161">
        <v>9</v>
      </c>
      <c r="I161" t="s">
        <v>2</v>
      </c>
      <c r="J161">
        <v>22.5</v>
      </c>
      <c r="L161">
        <v>4</v>
      </c>
      <c r="N161">
        <v>13.3</v>
      </c>
      <c r="P161">
        <v>4.7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40339</v>
      </c>
      <c r="F162">
        <v>2010</v>
      </c>
      <c r="G162">
        <v>6</v>
      </c>
      <c r="H162">
        <v>10</v>
      </c>
      <c r="I162" t="s">
        <v>2</v>
      </c>
      <c r="J162">
        <v>24.2</v>
      </c>
      <c r="L162">
        <v>7.5</v>
      </c>
      <c r="N162">
        <v>15.9</v>
      </c>
      <c r="P162">
        <v>2.1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40340</v>
      </c>
      <c r="F163">
        <v>2010</v>
      </c>
      <c r="G163">
        <v>6</v>
      </c>
      <c r="H163">
        <v>11</v>
      </c>
      <c r="I163" t="s">
        <v>2</v>
      </c>
      <c r="J163">
        <v>25</v>
      </c>
      <c r="L163">
        <v>7</v>
      </c>
      <c r="N163">
        <v>16</v>
      </c>
      <c r="P163">
        <v>2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40341</v>
      </c>
      <c r="F164">
        <v>2010</v>
      </c>
      <c r="G164">
        <v>6</v>
      </c>
      <c r="H164">
        <v>12</v>
      </c>
      <c r="I164" t="s">
        <v>2</v>
      </c>
      <c r="J164">
        <v>26</v>
      </c>
      <c r="L164">
        <v>7</v>
      </c>
      <c r="N164">
        <v>16.5</v>
      </c>
      <c r="P164">
        <v>1.5</v>
      </c>
      <c r="R164">
        <v>0</v>
      </c>
      <c r="T164">
        <v>2.2000000000000002</v>
      </c>
      <c r="V164">
        <v>0</v>
      </c>
      <c r="X164">
        <v>2.2000000000000002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40342</v>
      </c>
      <c r="F165">
        <v>2010</v>
      </c>
      <c r="G165">
        <v>6</v>
      </c>
      <c r="H165">
        <v>13</v>
      </c>
      <c r="I165" t="s">
        <v>2</v>
      </c>
      <c r="J165">
        <v>17</v>
      </c>
      <c r="L165">
        <v>6</v>
      </c>
      <c r="N165">
        <v>11.5</v>
      </c>
      <c r="P165">
        <v>6.5</v>
      </c>
      <c r="R165">
        <v>0</v>
      </c>
      <c r="T165">
        <v>0</v>
      </c>
      <c r="V165">
        <v>0</v>
      </c>
      <c r="X165">
        <v>0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40343</v>
      </c>
      <c r="F166">
        <v>2010</v>
      </c>
      <c r="G166">
        <v>6</v>
      </c>
      <c r="H166">
        <v>14</v>
      </c>
      <c r="I166" t="s">
        <v>2</v>
      </c>
      <c r="J166">
        <v>17</v>
      </c>
      <c r="L166">
        <v>3</v>
      </c>
      <c r="N166">
        <v>10</v>
      </c>
      <c r="P166">
        <v>8</v>
      </c>
      <c r="R166">
        <v>0</v>
      </c>
      <c r="T166">
        <v>0</v>
      </c>
      <c r="U166" t="s">
        <v>3</v>
      </c>
      <c r="V166">
        <v>0</v>
      </c>
      <c r="X166">
        <v>0</v>
      </c>
      <c r="Y166" t="s">
        <v>3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40344</v>
      </c>
      <c r="F167">
        <v>2010</v>
      </c>
      <c r="G167">
        <v>6</v>
      </c>
      <c r="H167">
        <v>15</v>
      </c>
      <c r="I167" t="s">
        <v>2</v>
      </c>
      <c r="J167">
        <v>21.5</v>
      </c>
      <c r="L167">
        <v>1</v>
      </c>
      <c r="N167">
        <v>11.3</v>
      </c>
      <c r="P167">
        <v>6.7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40345</v>
      </c>
      <c r="F168">
        <v>2010</v>
      </c>
      <c r="G168">
        <v>6</v>
      </c>
      <c r="H168">
        <v>16</v>
      </c>
      <c r="I168" t="s">
        <v>2</v>
      </c>
      <c r="J168">
        <v>24</v>
      </c>
      <c r="L168">
        <v>3</v>
      </c>
      <c r="N168">
        <v>13.5</v>
      </c>
      <c r="P168">
        <v>4.5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40346</v>
      </c>
      <c r="F169">
        <v>2010</v>
      </c>
      <c r="G169">
        <v>6</v>
      </c>
      <c r="H169">
        <v>17</v>
      </c>
      <c r="I169" t="s">
        <v>2</v>
      </c>
      <c r="J169">
        <v>25</v>
      </c>
      <c r="L169">
        <v>6</v>
      </c>
      <c r="N169">
        <v>15.5</v>
      </c>
      <c r="P169">
        <v>2.5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40347</v>
      </c>
      <c r="F170">
        <v>2010</v>
      </c>
      <c r="G170">
        <v>6</v>
      </c>
      <c r="H170">
        <v>18</v>
      </c>
      <c r="I170" t="s">
        <v>2</v>
      </c>
      <c r="J170">
        <v>26</v>
      </c>
      <c r="L170">
        <v>6</v>
      </c>
      <c r="N170">
        <v>16</v>
      </c>
      <c r="P170">
        <v>2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40348</v>
      </c>
      <c r="F171">
        <v>2010</v>
      </c>
      <c r="G171">
        <v>6</v>
      </c>
      <c r="H171">
        <v>19</v>
      </c>
      <c r="I171" t="s">
        <v>2</v>
      </c>
      <c r="J171">
        <v>27.5</v>
      </c>
      <c r="L171">
        <v>5.5</v>
      </c>
      <c r="N171">
        <v>16.5</v>
      </c>
      <c r="P171">
        <v>1.5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40349</v>
      </c>
      <c r="F172">
        <v>2010</v>
      </c>
      <c r="G172">
        <v>6</v>
      </c>
      <c r="H172">
        <v>20</v>
      </c>
      <c r="I172" t="s">
        <v>2</v>
      </c>
      <c r="J172">
        <v>25.5</v>
      </c>
      <c r="L172">
        <v>9.5</v>
      </c>
      <c r="N172">
        <v>17.5</v>
      </c>
      <c r="P172">
        <v>0.5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40350</v>
      </c>
      <c r="F173">
        <v>2010</v>
      </c>
      <c r="G173">
        <v>6</v>
      </c>
      <c r="H173">
        <v>21</v>
      </c>
      <c r="I173" t="s">
        <v>2</v>
      </c>
      <c r="J173">
        <v>23.5</v>
      </c>
      <c r="L173">
        <v>12</v>
      </c>
      <c r="N173">
        <v>17.8</v>
      </c>
      <c r="P173">
        <v>0.2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40351</v>
      </c>
      <c r="F174">
        <v>2010</v>
      </c>
      <c r="G174">
        <v>6</v>
      </c>
      <c r="H174">
        <v>22</v>
      </c>
      <c r="I174" t="s">
        <v>2</v>
      </c>
      <c r="J174">
        <v>23</v>
      </c>
      <c r="L174">
        <v>7</v>
      </c>
      <c r="N174">
        <v>15</v>
      </c>
      <c r="P174">
        <v>3</v>
      </c>
      <c r="R174">
        <v>0</v>
      </c>
      <c r="T174">
        <v>0</v>
      </c>
      <c r="U174" t="s">
        <v>3</v>
      </c>
      <c r="V174">
        <v>0</v>
      </c>
      <c r="X174">
        <v>0</v>
      </c>
      <c r="Y174" t="s">
        <v>3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40352</v>
      </c>
      <c r="F175">
        <v>2010</v>
      </c>
      <c r="G175">
        <v>6</v>
      </c>
      <c r="H175">
        <v>23</v>
      </c>
      <c r="I175" t="s">
        <v>2</v>
      </c>
      <c r="J175">
        <v>23</v>
      </c>
      <c r="L175">
        <v>11</v>
      </c>
      <c r="N175">
        <v>17</v>
      </c>
      <c r="P175">
        <v>1</v>
      </c>
      <c r="R175">
        <v>0</v>
      </c>
      <c r="T175">
        <v>0.1</v>
      </c>
      <c r="V175">
        <v>0</v>
      </c>
      <c r="X175">
        <v>0.1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40353</v>
      </c>
      <c r="F176">
        <v>2010</v>
      </c>
      <c r="G176">
        <v>6</v>
      </c>
      <c r="H176">
        <v>24</v>
      </c>
      <c r="I176" t="s">
        <v>2</v>
      </c>
      <c r="J176">
        <v>24.5</v>
      </c>
      <c r="L176">
        <v>13</v>
      </c>
      <c r="N176">
        <v>18.8</v>
      </c>
      <c r="P176">
        <v>0</v>
      </c>
      <c r="R176">
        <v>0.8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40354</v>
      </c>
      <c r="F177">
        <v>2010</v>
      </c>
      <c r="G177">
        <v>6</v>
      </c>
      <c r="H177">
        <v>25</v>
      </c>
      <c r="I177" t="s">
        <v>2</v>
      </c>
      <c r="J177">
        <v>20</v>
      </c>
      <c r="L177">
        <v>9</v>
      </c>
      <c r="N177">
        <v>14.5</v>
      </c>
      <c r="P177">
        <v>3.5</v>
      </c>
      <c r="R177">
        <v>0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40355</v>
      </c>
      <c r="F178">
        <v>2010</v>
      </c>
      <c r="G178">
        <v>6</v>
      </c>
      <c r="H178">
        <v>26</v>
      </c>
      <c r="I178" t="s">
        <v>2</v>
      </c>
      <c r="J178">
        <v>24.5</v>
      </c>
      <c r="L178">
        <v>6</v>
      </c>
      <c r="N178">
        <v>15.3</v>
      </c>
      <c r="P178">
        <v>2.7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40356</v>
      </c>
      <c r="F179">
        <v>2010</v>
      </c>
      <c r="G179">
        <v>6</v>
      </c>
      <c r="H179">
        <v>27</v>
      </c>
      <c r="I179" t="s">
        <v>2</v>
      </c>
      <c r="J179">
        <v>18</v>
      </c>
      <c r="L179">
        <v>11</v>
      </c>
      <c r="N179">
        <v>14.5</v>
      </c>
      <c r="P179">
        <v>3.5</v>
      </c>
      <c r="R179">
        <v>0</v>
      </c>
      <c r="T179">
        <v>1.2</v>
      </c>
      <c r="V179">
        <v>0</v>
      </c>
      <c r="X179">
        <v>1.2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40357</v>
      </c>
      <c r="F180">
        <v>2010</v>
      </c>
      <c r="G180">
        <v>6</v>
      </c>
      <c r="H180">
        <v>28</v>
      </c>
      <c r="I180" t="s">
        <v>2</v>
      </c>
      <c r="J180">
        <v>17</v>
      </c>
      <c r="L180">
        <v>8</v>
      </c>
      <c r="N180">
        <v>12.5</v>
      </c>
      <c r="P180">
        <v>5.5</v>
      </c>
      <c r="R180">
        <v>0</v>
      </c>
      <c r="T180">
        <v>9.6</v>
      </c>
      <c r="V180">
        <v>0</v>
      </c>
      <c r="X180">
        <v>9.6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40358</v>
      </c>
      <c r="F181">
        <v>2010</v>
      </c>
      <c r="G181">
        <v>6</v>
      </c>
      <c r="H181">
        <v>29</v>
      </c>
      <c r="I181" t="s">
        <v>2</v>
      </c>
      <c r="J181">
        <v>16.5</v>
      </c>
      <c r="L181">
        <v>8</v>
      </c>
      <c r="N181">
        <v>12.3</v>
      </c>
      <c r="P181">
        <v>5.7</v>
      </c>
      <c r="R181">
        <v>0</v>
      </c>
      <c r="T181">
        <v>0</v>
      </c>
      <c r="V181">
        <v>0</v>
      </c>
      <c r="X181">
        <v>0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40359</v>
      </c>
      <c r="F182">
        <v>2010</v>
      </c>
      <c r="G182">
        <v>6</v>
      </c>
      <c r="H182">
        <v>30</v>
      </c>
      <c r="I182" t="s">
        <v>2</v>
      </c>
      <c r="J182">
        <v>17</v>
      </c>
      <c r="L182">
        <v>5</v>
      </c>
      <c r="N182">
        <v>11</v>
      </c>
      <c r="P182">
        <v>7</v>
      </c>
      <c r="R182">
        <v>0</v>
      </c>
      <c r="T182">
        <v>3.2</v>
      </c>
      <c r="V182">
        <v>0</v>
      </c>
      <c r="X182">
        <v>3.2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40360</v>
      </c>
      <c r="F183">
        <v>2010</v>
      </c>
      <c r="G183">
        <v>7</v>
      </c>
      <c r="H183">
        <v>1</v>
      </c>
      <c r="I183" t="s">
        <v>2</v>
      </c>
      <c r="J183">
        <v>19.5</v>
      </c>
      <c r="L183">
        <v>1.5</v>
      </c>
      <c r="N183">
        <v>10.5</v>
      </c>
      <c r="P183">
        <v>7.5</v>
      </c>
      <c r="R183">
        <v>0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40361</v>
      </c>
      <c r="F184">
        <v>2010</v>
      </c>
      <c r="G184">
        <v>7</v>
      </c>
      <c r="H184">
        <v>2</v>
      </c>
      <c r="I184" t="s">
        <v>2</v>
      </c>
      <c r="J184">
        <v>21</v>
      </c>
      <c r="L184">
        <v>9</v>
      </c>
      <c r="N184">
        <v>15</v>
      </c>
      <c r="P184">
        <v>3</v>
      </c>
      <c r="R184">
        <v>0</v>
      </c>
      <c r="T184">
        <v>0</v>
      </c>
      <c r="V184">
        <v>0</v>
      </c>
      <c r="X184">
        <v>0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40362</v>
      </c>
      <c r="F185">
        <v>2010</v>
      </c>
      <c r="G185">
        <v>7</v>
      </c>
      <c r="H185">
        <v>3</v>
      </c>
      <c r="I185" t="s">
        <v>2</v>
      </c>
      <c r="J185">
        <v>22</v>
      </c>
      <c r="L185">
        <v>8</v>
      </c>
      <c r="N185">
        <v>15</v>
      </c>
      <c r="P185">
        <v>3</v>
      </c>
      <c r="R185">
        <v>0</v>
      </c>
      <c r="T185">
        <v>6.2</v>
      </c>
      <c r="V185">
        <v>0</v>
      </c>
      <c r="X185">
        <v>6.2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40363</v>
      </c>
      <c r="F186">
        <v>2010</v>
      </c>
      <c r="G186">
        <v>7</v>
      </c>
      <c r="H186">
        <v>4</v>
      </c>
      <c r="I186" t="s">
        <v>2</v>
      </c>
      <c r="J186">
        <v>18</v>
      </c>
      <c r="L186">
        <v>9</v>
      </c>
      <c r="N186">
        <v>13.5</v>
      </c>
      <c r="P186">
        <v>4.5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40364</v>
      </c>
      <c r="F187">
        <v>2010</v>
      </c>
      <c r="G187">
        <v>7</v>
      </c>
      <c r="H187">
        <v>5</v>
      </c>
      <c r="I187" t="s">
        <v>2</v>
      </c>
      <c r="J187">
        <v>22.5</v>
      </c>
      <c r="L187">
        <v>8</v>
      </c>
      <c r="N187">
        <v>15.3</v>
      </c>
      <c r="P187">
        <v>2.7</v>
      </c>
      <c r="R187">
        <v>0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40365</v>
      </c>
      <c r="F188">
        <v>2010</v>
      </c>
      <c r="G188">
        <v>7</v>
      </c>
      <c r="H188">
        <v>6</v>
      </c>
      <c r="I188" t="s">
        <v>2</v>
      </c>
      <c r="J188">
        <v>26</v>
      </c>
      <c r="L188">
        <v>7</v>
      </c>
      <c r="N188">
        <v>16.5</v>
      </c>
      <c r="P188">
        <v>1.5</v>
      </c>
      <c r="R188">
        <v>0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40366</v>
      </c>
      <c r="F189">
        <v>2010</v>
      </c>
      <c r="G189">
        <v>7</v>
      </c>
      <c r="H189">
        <v>7</v>
      </c>
      <c r="I189" t="s">
        <v>2</v>
      </c>
      <c r="J189">
        <v>31</v>
      </c>
      <c r="L189">
        <v>8.5</v>
      </c>
      <c r="N189">
        <v>19.8</v>
      </c>
      <c r="P189">
        <v>0</v>
      </c>
      <c r="R189">
        <v>1.8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40367</v>
      </c>
      <c r="F190">
        <v>2010</v>
      </c>
      <c r="G190">
        <v>7</v>
      </c>
      <c r="H190">
        <v>8</v>
      </c>
      <c r="I190" t="s">
        <v>2</v>
      </c>
      <c r="J190">
        <v>34</v>
      </c>
      <c r="L190">
        <v>9.5</v>
      </c>
      <c r="N190">
        <v>21.8</v>
      </c>
      <c r="P190">
        <v>0</v>
      </c>
      <c r="R190">
        <v>3.8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40368</v>
      </c>
      <c r="F191">
        <v>2010</v>
      </c>
      <c r="G191">
        <v>7</v>
      </c>
      <c r="H191">
        <v>9</v>
      </c>
      <c r="I191" t="s">
        <v>2</v>
      </c>
      <c r="J191">
        <v>30</v>
      </c>
      <c r="L191">
        <v>12</v>
      </c>
      <c r="N191">
        <v>21</v>
      </c>
      <c r="P191">
        <v>0</v>
      </c>
      <c r="R191">
        <v>3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40369</v>
      </c>
      <c r="F192">
        <v>2010</v>
      </c>
      <c r="G192">
        <v>7</v>
      </c>
      <c r="H192">
        <v>10</v>
      </c>
      <c r="I192" t="s">
        <v>2</v>
      </c>
      <c r="J192">
        <v>28</v>
      </c>
      <c r="L192">
        <v>15.5</v>
      </c>
      <c r="N192">
        <v>21.8</v>
      </c>
      <c r="P192">
        <v>0</v>
      </c>
      <c r="R192">
        <v>3.8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40370</v>
      </c>
      <c r="F193">
        <v>2010</v>
      </c>
      <c r="G193">
        <v>7</v>
      </c>
      <c r="H193">
        <v>11</v>
      </c>
      <c r="I193" t="s">
        <v>2</v>
      </c>
      <c r="J193">
        <v>27.5</v>
      </c>
      <c r="L193">
        <v>17</v>
      </c>
      <c r="N193">
        <v>22.3</v>
      </c>
      <c r="P193">
        <v>0</v>
      </c>
      <c r="R193">
        <v>4.3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40371</v>
      </c>
      <c r="F194">
        <v>2010</v>
      </c>
      <c r="G194">
        <v>7</v>
      </c>
      <c r="H194">
        <v>12</v>
      </c>
      <c r="I194" t="s">
        <v>2</v>
      </c>
      <c r="J194">
        <v>15.5</v>
      </c>
      <c r="L194">
        <v>10</v>
      </c>
      <c r="N194">
        <v>12.8</v>
      </c>
      <c r="P194">
        <v>5.2</v>
      </c>
      <c r="R194">
        <v>0</v>
      </c>
      <c r="T194">
        <v>0</v>
      </c>
      <c r="V194">
        <v>0</v>
      </c>
      <c r="X194">
        <v>0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40372</v>
      </c>
      <c r="F195">
        <v>2010</v>
      </c>
      <c r="G195">
        <v>7</v>
      </c>
      <c r="H195">
        <v>13</v>
      </c>
      <c r="I195" t="s">
        <v>2</v>
      </c>
      <c r="J195">
        <v>25.5</v>
      </c>
      <c r="L195">
        <v>9</v>
      </c>
      <c r="N195">
        <v>17.3</v>
      </c>
      <c r="P195">
        <v>0.7</v>
      </c>
      <c r="R195">
        <v>0</v>
      </c>
      <c r="T195">
        <v>0</v>
      </c>
      <c r="V195">
        <v>0</v>
      </c>
      <c r="X195">
        <v>0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40373</v>
      </c>
      <c r="F196">
        <v>2010</v>
      </c>
      <c r="G196">
        <v>7</v>
      </c>
      <c r="H196">
        <v>14</v>
      </c>
      <c r="I196" t="s">
        <v>2</v>
      </c>
      <c r="J196">
        <v>26.5</v>
      </c>
      <c r="L196">
        <v>10.5</v>
      </c>
      <c r="N196">
        <v>18.5</v>
      </c>
      <c r="P196">
        <v>0</v>
      </c>
      <c r="R196">
        <v>0.5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40374</v>
      </c>
      <c r="F197">
        <v>2010</v>
      </c>
      <c r="G197">
        <v>7</v>
      </c>
      <c r="H197">
        <v>15</v>
      </c>
      <c r="I197" t="s">
        <v>2</v>
      </c>
      <c r="J197">
        <v>20</v>
      </c>
      <c r="L197">
        <v>10</v>
      </c>
      <c r="N197">
        <v>15</v>
      </c>
      <c r="P197">
        <v>3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40375</v>
      </c>
      <c r="F198">
        <v>2010</v>
      </c>
      <c r="G198">
        <v>7</v>
      </c>
      <c r="H198">
        <v>16</v>
      </c>
      <c r="I198" t="s">
        <v>2</v>
      </c>
      <c r="J198">
        <v>23</v>
      </c>
      <c r="L198">
        <v>5</v>
      </c>
      <c r="N198">
        <v>14</v>
      </c>
      <c r="P198">
        <v>4</v>
      </c>
      <c r="R198">
        <v>0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40376</v>
      </c>
      <c r="F199">
        <v>2010</v>
      </c>
      <c r="G199">
        <v>7</v>
      </c>
      <c r="H199">
        <v>17</v>
      </c>
      <c r="I199" t="s">
        <v>2</v>
      </c>
      <c r="J199">
        <v>25.5</v>
      </c>
      <c r="L199">
        <v>5.5</v>
      </c>
      <c r="N199">
        <v>15.5</v>
      </c>
      <c r="P199">
        <v>2.5</v>
      </c>
      <c r="R199">
        <v>0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40377</v>
      </c>
      <c r="F200">
        <v>2010</v>
      </c>
      <c r="G200">
        <v>7</v>
      </c>
      <c r="H200">
        <v>18</v>
      </c>
      <c r="I200" t="s">
        <v>2</v>
      </c>
      <c r="J200">
        <v>25</v>
      </c>
      <c r="L200">
        <v>8</v>
      </c>
      <c r="N200">
        <v>16.5</v>
      </c>
      <c r="P200">
        <v>1.5</v>
      </c>
      <c r="R200">
        <v>0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40378</v>
      </c>
      <c r="F201">
        <v>2010</v>
      </c>
      <c r="G201">
        <v>7</v>
      </c>
      <c r="H201">
        <v>19</v>
      </c>
      <c r="I201" t="s">
        <v>2</v>
      </c>
      <c r="J201">
        <v>27</v>
      </c>
      <c r="L201">
        <v>6.5</v>
      </c>
      <c r="N201">
        <v>16.8</v>
      </c>
      <c r="P201">
        <v>1.2</v>
      </c>
      <c r="R201">
        <v>0</v>
      </c>
      <c r="T201">
        <v>0</v>
      </c>
      <c r="V201">
        <v>0</v>
      </c>
      <c r="X201">
        <v>0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40379</v>
      </c>
      <c r="F202">
        <v>2010</v>
      </c>
      <c r="G202">
        <v>7</v>
      </c>
      <c r="H202">
        <v>20</v>
      </c>
      <c r="I202" t="s">
        <v>2</v>
      </c>
      <c r="J202">
        <v>30</v>
      </c>
      <c r="L202">
        <v>9</v>
      </c>
      <c r="N202">
        <v>19.5</v>
      </c>
      <c r="P202">
        <v>0</v>
      </c>
      <c r="R202">
        <v>1.5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40380</v>
      </c>
      <c r="F203">
        <v>2010</v>
      </c>
      <c r="G203">
        <v>7</v>
      </c>
      <c r="H203">
        <v>21</v>
      </c>
      <c r="I203" t="s">
        <v>2</v>
      </c>
      <c r="J203">
        <v>29</v>
      </c>
      <c r="L203">
        <v>10</v>
      </c>
      <c r="N203">
        <v>19.5</v>
      </c>
      <c r="P203">
        <v>0</v>
      </c>
      <c r="R203">
        <v>1.5</v>
      </c>
      <c r="T203">
        <v>1.6</v>
      </c>
      <c r="V203">
        <v>0</v>
      </c>
      <c r="X203">
        <v>1.6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40381</v>
      </c>
      <c r="F204">
        <v>2010</v>
      </c>
      <c r="G204">
        <v>7</v>
      </c>
      <c r="H204">
        <v>22</v>
      </c>
      <c r="I204" t="s">
        <v>2</v>
      </c>
      <c r="J204">
        <v>16.5</v>
      </c>
      <c r="L204">
        <v>13</v>
      </c>
      <c r="N204">
        <v>14.8</v>
      </c>
      <c r="P204">
        <v>3.2</v>
      </c>
      <c r="R204">
        <v>0</v>
      </c>
      <c r="T204">
        <v>1.2</v>
      </c>
      <c r="V204">
        <v>0</v>
      </c>
      <c r="X204">
        <v>1.2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40382</v>
      </c>
      <c r="F205">
        <v>2010</v>
      </c>
      <c r="G205">
        <v>7</v>
      </c>
      <c r="H205">
        <v>23</v>
      </c>
      <c r="I205" t="s">
        <v>2</v>
      </c>
      <c r="J205">
        <v>28</v>
      </c>
      <c r="L205">
        <v>5.5</v>
      </c>
      <c r="N205">
        <v>16.8</v>
      </c>
      <c r="P205">
        <v>1.2</v>
      </c>
      <c r="R205">
        <v>0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40383</v>
      </c>
      <c r="F206">
        <v>2010</v>
      </c>
      <c r="G206">
        <v>7</v>
      </c>
      <c r="H206">
        <v>24</v>
      </c>
      <c r="I206" t="s">
        <v>2</v>
      </c>
      <c r="J206">
        <v>23</v>
      </c>
      <c r="L206">
        <v>8</v>
      </c>
      <c r="N206">
        <v>15.5</v>
      </c>
      <c r="P206">
        <v>2.5</v>
      </c>
      <c r="R206">
        <v>0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40384</v>
      </c>
      <c r="F207">
        <v>2010</v>
      </c>
      <c r="G207">
        <v>7</v>
      </c>
      <c r="H207">
        <v>25</v>
      </c>
      <c r="I207" t="s">
        <v>2</v>
      </c>
      <c r="J207">
        <v>24.5</v>
      </c>
      <c r="L207">
        <v>6</v>
      </c>
      <c r="N207">
        <v>15.3</v>
      </c>
      <c r="P207">
        <v>2.7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40385</v>
      </c>
      <c r="F208">
        <v>2010</v>
      </c>
      <c r="G208">
        <v>7</v>
      </c>
      <c r="H208">
        <v>26</v>
      </c>
      <c r="I208" t="s">
        <v>2</v>
      </c>
      <c r="J208">
        <v>28</v>
      </c>
      <c r="L208">
        <v>6</v>
      </c>
      <c r="N208">
        <v>17</v>
      </c>
      <c r="P208">
        <v>1</v>
      </c>
      <c r="R208">
        <v>0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40386</v>
      </c>
      <c r="F209">
        <v>2010</v>
      </c>
      <c r="G209">
        <v>7</v>
      </c>
      <c r="H209">
        <v>27</v>
      </c>
      <c r="I209" t="s">
        <v>2</v>
      </c>
      <c r="J209">
        <v>30</v>
      </c>
      <c r="L209">
        <v>9</v>
      </c>
      <c r="N209">
        <v>19.5</v>
      </c>
      <c r="P209">
        <v>0</v>
      </c>
      <c r="R209">
        <v>1.5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40387</v>
      </c>
      <c r="F210">
        <v>2010</v>
      </c>
      <c r="G210">
        <v>7</v>
      </c>
      <c r="H210">
        <v>28</v>
      </c>
      <c r="I210" t="s">
        <v>2</v>
      </c>
      <c r="J210">
        <v>31</v>
      </c>
      <c r="L210">
        <v>13</v>
      </c>
      <c r="N210">
        <v>22</v>
      </c>
      <c r="P210">
        <v>0</v>
      </c>
      <c r="R210">
        <v>4</v>
      </c>
      <c r="T210">
        <v>1.4</v>
      </c>
      <c r="V210">
        <v>0</v>
      </c>
      <c r="X210">
        <v>1.4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40388</v>
      </c>
      <c r="F211">
        <v>2010</v>
      </c>
      <c r="G211">
        <v>7</v>
      </c>
      <c r="H211">
        <v>29</v>
      </c>
      <c r="I211" t="s">
        <v>2</v>
      </c>
      <c r="J211">
        <v>26</v>
      </c>
      <c r="L211">
        <v>10.5</v>
      </c>
      <c r="N211">
        <v>18.3</v>
      </c>
      <c r="P211">
        <v>0</v>
      </c>
      <c r="R211">
        <v>0.3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40389</v>
      </c>
      <c r="F212">
        <v>2010</v>
      </c>
      <c r="G212">
        <v>7</v>
      </c>
      <c r="H212">
        <v>30</v>
      </c>
      <c r="I212" t="s">
        <v>2</v>
      </c>
      <c r="J212">
        <v>31</v>
      </c>
      <c r="L212">
        <v>10.5</v>
      </c>
      <c r="N212">
        <v>20.8</v>
      </c>
      <c r="P212">
        <v>0</v>
      </c>
      <c r="R212">
        <v>2.8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40390</v>
      </c>
      <c r="F213">
        <v>2010</v>
      </c>
      <c r="G213">
        <v>7</v>
      </c>
      <c r="H213">
        <v>31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40391</v>
      </c>
      <c r="F214">
        <v>2010</v>
      </c>
      <c r="G214">
        <v>8</v>
      </c>
      <c r="H214">
        <v>1</v>
      </c>
      <c r="I214" t="s">
        <v>2</v>
      </c>
      <c r="J214">
        <v>29</v>
      </c>
      <c r="L214">
        <v>10</v>
      </c>
      <c r="N214">
        <v>19.5</v>
      </c>
      <c r="P214">
        <v>0</v>
      </c>
      <c r="R214">
        <v>1.5</v>
      </c>
      <c r="T214">
        <v>1.2</v>
      </c>
      <c r="V214">
        <v>0</v>
      </c>
      <c r="X214">
        <v>1.2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40392</v>
      </c>
      <c r="F215">
        <v>2010</v>
      </c>
      <c r="G215">
        <v>8</v>
      </c>
      <c r="H215">
        <v>2</v>
      </c>
      <c r="I215" t="s">
        <v>2</v>
      </c>
      <c r="J215">
        <v>29.5</v>
      </c>
      <c r="L215">
        <v>13.5</v>
      </c>
      <c r="N215">
        <v>21.5</v>
      </c>
      <c r="P215">
        <v>0</v>
      </c>
      <c r="R215">
        <v>3.5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40393</v>
      </c>
      <c r="F216">
        <v>2010</v>
      </c>
      <c r="G216">
        <v>8</v>
      </c>
      <c r="H216">
        <v>3</v>
      </c>
      <c r="I216" t="s">
        <v>2</v>
      </c>
      <c r="J216">
        <v>29.5</v>
      </c>
      <c r="L216">
        <v>10</v>
      </c>
      <c r="N216">
        <v>19.8</v>
      </c>
      <c r="P216">
        <v>0</v>
      </c>
      <c r="R216">
        <v>1.8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40394</v>
      </c>
      <c r="F217">
        <v>2010</v>
      </c>
      <c r="G217">
        <v>8</v>
      </c>
      <c r="H217">
        <v>4</v>
      </c>
      <c r="I217" t="s">
        <v>2</v>
      </c>
      <c r="J217">
        <v>28.5</v>
      </c>
      <c r="L217">
        <v>10</v>
      </c>
      <c r="N217">
        <v>19.3</v>
      </c>
      <c r="P217">
        <v>0</v>
      </c>
      <c r="R217">
        <v>1.3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40395</v>
      </c>
      <c r="F218">
        <v>2010</v>
      </c>
      <c r="G218">
        <v>8</v>
      </c>
      <c r="H218">
        <v>5</v>
      </c>
      <c r="I218" t="s">
        <v>2</v>
      </c>
      <c r="J218">
        <v>25.5</v>
      </c>
      <c r="L218">
        <v>11.5</v>
      </c>
      <c r="N218">
        <v>18.5</v>
      </c>
      <c r="P218">
        <v>0</v>
      </c>
      <c r="R218">
        <v>0.5</v>
      </c>
      <c r="T218">
        <v>1.2</v>
      </c>
      <c r="V218">
        <v>0</v>
      </c>
      <c r="X218">
        <v>1.2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40396</v>
      </c>
      <c r="F219">
        <v>2010</v>
      </c>
      <c r="G219">
        <v>8</v>
      </c>
      <c r="H219">
        <v>6</v>
      </c>
      <c r="I219" t="s">
        <v>2</v>
      </c>
      <c r="J219">
        <v>27</v>
      </c>
      <c r="L219">
        <v>16</v>
      </c>
      <c r="N219">
        <v>21.5</v>
      </c>
      <c r="P219">
        <v>0</v>
      </c>
      <c r="R219">
        <v>3.5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40397</v>
      </c>
      <c r="F220">
        <v>2010</v>
      </c>
      <c r="G220">
        <v>8</v>
      </c>
      <c r="H220">
        <v>7</v>
      </c>
      <c r="I220" t="s">
        <v>2</v>
      </c>
      <c r="J220">
        <v>21.5</v>
      </c>
      <c r="L220">
        <v>12.5</v>
      </c>
      <c r="N220">
        <v>17</v>
      </c>
      <c r="P220">
        <v>1</v>
      </c>
      <c r="R220">
        <v>0</v>
      </c>
      <c r="T220">
        <v>0.1</v>
      </c>
      <c r="V220">
        <v>0</v>
      </c>
      <c r="X220">
        <v>0.1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40398</v>
      </c>
      <c r="F221">
        <v>2010</v>
      </c>
      <c r="G221">
        <v>8</v>
      </c>
      <c r="H221">
        <v>8</v>
      </c>
      <c r="I221" t="s">
        <v>2</v>
      </c>
      <c r="J221">
        <v>20</v>
      </c>
      <c r="L221">
        <v>14</v>
      </c>
      <c r="N221">
        <v>17</v>
      </c>
      <c r="P221">
        <v>1</v>
      </c>
      <c r="R221">
        <v>0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40399</v>
      </c>
      <c r="F222">
        <v>2010</v>
      </c>
      <c r="G222">
        <v>8</v>
      </c>
      <c r="H222">
        <v>9</v>
      </c>
      <c r="I222" t="s">
        <v>2</v>
      </c>
      <c r="J222">
        <v>23</v>
      </c>
      <c r="L222">
        <v>11</v>
      </c>
      <c r="N222">
        <v>17</v>
      </c>
      <c r="P222">
        <v>1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40400</v>
      </c>
      <c r="F223">
        <v>2010</v>
      </c>
      <c r="G223">
        <v>8</v>
      </c>
      <c r="H223">
        <v>10</v>
      </c>
      <c r="I223" t="s">
        <v>2</v>
      </c>
      <c r="J223">
        <v>27</v>
      </c>
      <c r="L223">
        <v>5</v>
      </c>
      <c r="N223">
        <v>16</v>
      </c>
      <c r="P223">
        <v>2</v>
      </c>
      <c r="R223">
        <v>0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40401</v>
      </c>
      <c r="F224">
        <v>2010</v>
      </c>
      <c r="G224">
        <v>8</v>
      </c>
      <c r="H224">
        <v>11</v>
      </c>
      <c r="I224" t="s">
        <v>2</v>
      </c>
      <c r="J224">
        <v>28</v>
      </c>
      <c r="L224">
        <v>14</v>
      </c>
      <c r="N224">
        <v>21</v>
      </c>
      <c r="P224">
        <v>0</v>
      </c>
      <c r="R224">
        <v>3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40402</v>
      </c>
      <c r="F225">
        <v>2010</v>
      </c>
      <c r="G225">
        <v>8</v>
      </c>
      <c r="H225">
        <v>12</v>
      </c>
      <c r="I225" t="s">
        <v>2</v>
      </c>
      <c r="J225">
        <v>27</v>
      </c>
      <c r="L225">
        <v>14</v>
      </c>
      <c r="N225">
        <v>20.5</v>
      </c>
      <c r="P225">
        <v>0</v>
      </c>
      <c r="R225">
        <v>2.5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40403</v>
      </c>
      <c r="F226">
        <v>2010</v>
      </c>
      <c r="G226">
        <v>8</v>
      </c>
      <c r="H226">
        <v>13</v>
      </c>
      <c r="I226" t="s">
        <v>2</v>
      </c>
      <c r="J226">
        <v>27.5</v>
      </c>
      <c r="L226">
        <v>7</v>
      </c>
      <c r="N226">
        <v>17.3</v>
      </c>
      <c r="P226">
        <v>0.7</v>
      </c>
      <c r="R226">
        <v>0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40404</v>
      </c>
      <c r="F227">
        <v>2010</v>
      </c>
      <c r="G227">
        <v>8</v>
      </c>
      <c r="H227">
        <v>14</v>
      </c>
      <c r="I227" t="s">
        <v>2</v>
      </c>
      <c r="J227">
        <v>31</v>
      </c>
      <c r="L227">
        <v>7</v>
      </c>
      <c r="N227">
        <v>19</v>
      </c>
      <c r="P227">
        <v>0</v>
      </c>
      <c r="R227">
        <v>1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40405</v>
      </c>
      <c r="F228">
        <v>2010</v>
      </c>
      <c r="G228">
        <v>8</v>
      </c>
      <c r="H228">
        <v>15</v>
      </c>
      <c r="I228" t="s">
        <v>2</v>
      </c>
      <c r="J228">
        <v>33</v>
      </c>
      <c r="L228">
        <v>8</v>
      </c>
      <c r="N228">
        <v>20.5</v>
      </c>
      <c r="P228">
        <v>0</v>
      </c>
      <c r="R228">
        <v>2.5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40406</v>
      </c>
      <c r="F229">
        <v>2010</v>
      </c>
      <c r="G229">
        <v>8</v>
      </c>
      <c r="H229">
        <v>16</v>
      </c>
      <c r="I229" t="s">
        <v>2</v>
      </c>
      <c r="J229">
        <v>32</v>
      </c>
      <c r="L229">
        <v>10</v>
      </c>
      <c r="N229">
        <v>21</v>
      </c>
      <c r="P229">
        <v>0</v>
      </c>
      <c r="R229">
        <v>3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40407</v>
      </c>
      <c r="F230">
        <v>2010</v>
      </c>
      <c r="G230">
        <v>8</v>
      </c>
      <c r="H230">
        <v>17</v>
      </c>
      <c r="I230" t="s">
        <v>2</v>
      </c>
      <c r="J230">
        <v>26</v>
      </c>
      <c r="L230">
        <v>9</v>
      </c>
      <c r="N230">
        <v>17.5</v>
      </c>
      <c r="P230">
        <v>0.5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40408</v>
      </c>
      <c r="F231">
        <v>2010</v>
      </c>
      <c r="G231">
        <v>8</v>
      </c>
      <c r="H231">
        <v>18</v>
      </c>
      <c r="I231" t="s">
        <v>2</v>
      </c>
      <c r="J231">
        <v>28</v>
      </c>
      <c r="L231">
        <v>9</v>
      </c>
      <c r="N231">
        <v>18.5</v>
      </c>
      <c r="P231">
        <v>0</v>
      </c>
      <c r="R231">
        <v>0.5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40409</v>
      </c>
      <c r="F232">
        <v>2010</v>
      </c>
      <c r="G232">
        <v>8</v>
      </c>
      <c r="H232">
        <v>19</v>
      </c>
      <c r="I232" t="s">
        <v>2</v>
      </c>
      <c r="J232">
        <v>19</v>
      </c>
      <c r="L232">
        <v>8</v>
      </c>
      <c r="N232">
        <v>13.5</v>
      </c>
      <c r="P232">
        <v>4.5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40410</v>
      </c>
      <c r="F233">
        <v>2010</v>
      </c>
      <c r="G233">
        <v>8</v>
      </c>
      <c r="H233">
        <v>20</v>
      </c>
      <c r="I233" t="s">
        <v>2</v>
      </c>
      <c r="J233">
        <v>19.5</v>
      </c>
      <c r="L233">
        <v>4.5</v>
      </c>
      <c r="N233">
        <v>12</v>
      </c>
      <c r="P233">
        <v>6</v>
      </c>
      <c r="R233">
        <v>0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40411</v>
      </c>
      <c r="F234">
        <v>2010</v>
      </c>
      <c r="G234">
        <v>8</v>
      </c>
      <c r="H234">
        <v>21</v>
      </c>
      <c r="I234" t="s">
        <v>2</v>
      </c>
      <c r="J234">
        <v>18</v>
      </c>
      <c r="L234">
        <v>5</v>
      </c>
      <c r="N234">
        <v>11.5</v>
      </c>
      <c r="P234">
        <v>6.5</v>
      </c>
      <c r="R234">
        <v>0</v>
      </c>
      <c r="T234">
        <v>5.6</v>
      </c>
      <c r="V234">
        <v>0</v>
      </c>
      <c r="X234">
        <v>5.6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40412</v>
      </c>
      <c r="F235">
        <v>2010</v>
      </c>
      <c r="G235">
        <v>8</v>
      </c>
      <c r="H235">
        <v>22</v>
      </c>
      <c r="I235" t="s">
        <v>2</v>
      </c>
      <c r="J235">
        <v>20</v>
      </c>
      <c r="L235">
        <v>8.5</v>
      </c>
      <c r="N235">
        <v>14.3</v>
      </c>
      <c r="P235">
        <v>3.7</v>
      </c>
      <c r="R235">
        <v>0</v>
      </c>
      <c r="T235">
        <v>0</v>
      </c>
      <c r="V235">
        <v>0</v>
      </c>
      <c r="X235">
        <v>0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40413</v>
      </c>
      <c r="F236">
        <v>2010</v>
      </c>
      <c r="G236">
        <v>8</v>
      </c>
      <c r="H236">
        <v>23</v>
      </c>
      <c r="I236" t="s">
        <v>2</v>
      </c>
      <c r="J236">
        <v>19.5</v>
      </c>
      <c r="L236">
        <v>5</v>
      </c>
      <c r="N236">
        <v>12.3</v>
      </c>
      <c r="P236">
        <v>5.7</v>
      </c>
      <c r="R236">
        <v>0</v>
      </c>
      <c r="T236">
        <v>8.4</v>
      </c>
      <c r="V236">
        <v>0</v>
      </c>
      <c r="X236">
        <v>8.4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40414</v>
      </c>
      <c r="F237">
        <v>2010</v>
      </c>
      <c r="G237">
        <v>8</v>
      </c>
      <c r="H237">
        <v>24</v>
      </c>
      <c r="I237" t="s">
        <v>2</v>
      </c>
      <c r="J237">
        <v>17</v>
      </c>
      <c r="L237">
        <v>9</v>
      </c>
      <c r="N237">
        <v>13</v>
      </c>
      <c r="P237">
        <v>5</v>
      </c>
      <c r="R237">
        <v>0</v>
      </c>
      <c r="T237">
        <v>7.2</v>
      </c>
      <c r="V237">
        <v>0</v>
      </c>
      <c r="X237">
        <v>7.2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40415</v>
      </c>
      <c r="F238">
        <v>2010</v>
      </c>
      <c r="G238">
        <v>8</v>
      </c>
      <c r="H238">
        <v>25</v>
      </c>
      <c r="I238" t="s">
        <v>2</v>
      </c>
      <c r="J238">
        <v>22</v>
      </c>
      <c r="L238">
        <v>10</v>
      </c>
      <c r="N238">
        <v>16</v>
      </c>
      <c r="P238">
        <v>2</v>
      </c>
      <c r="R238">
        <v>0</v>
      </c>
      <c r="T238">
        <v>0.1</v>
      </c>
      <c r="V238">
        <v>0</v>
      </c>
      <c r="X238">
        <v>0.1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40416</v>
      </c>
      <c r="F239">
        <v>2010</v>
      </c>
      <c r="G239">
        <v>8</v>
      </c>
      <c r="H239">
        <v>26</v>
      </c>
      <c r="I239" t="s">
        <v>2</v>
      </c>
      <c r="J239">
        <v>18</v>
      </c>
      <c r="L239">
        <v>7</v>
      </c>
      <c r="N239">
        <v>12.5</v>
      </c>
      <c r="P239">
        <v>5.5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40417</v>
      </c>
      <c r="F240">
        <v>2010</v>
      </c>
      <c r="G240">
        <v>8</v>
      </c>
      <c r="H240">
        <v>27</v>
      </c>
      <c r="I240" t="s">
        <v>2</v>
      </c>
      <c r="J240">
        <v>19</v>
      </c>
      <c r="L240">
        <v>8</v>
      </c>
      <c r="N240">
        <v>13.5</v>
      </c>
      <c r="P240">
        <v>4.5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40418</v>
      </c>
      <c r="F241">
        <v>2010</v>
      </c>
      <c r="G241">
        <v>8</v>
      </c>
      <c r="H241">
        <v>28</v>
      </c>
      <c r="I241" t="s">
        <v>2</v>
      </c>
      <c r="J241">
        <v>18</v>
      </c>
      <c r="L241">
        <v>6</v>
      </c>
      <c r="N241">
        <v>12</v>
      </c>
      <c r="P241">
        <v>6</v>
      </c>
      <c r="R241">
        <v>0</v>
      </c>
      <c r="T241">
        <v>1.4</v>
      </c>
      <c r="V241">
        <v>0</v>
      </c>
      <c r="X241">
        <v>1.4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40419</v>
      </c>
      <c r="F242">
        <v>2010</v>
      </c>
      <c r="G242">
        <v>8</v>
      </c>
      <c r="H242">
        <v>29</v>
      </c>
      <c r="I242" t="s">
        <v>2</v>
      </c>
      <c r="J242">
        <v>18</v>
      </c>
      <c r="L242">
        <v>5</v>
      </c>
      <c r="N242">
        <v>11.5</v>
      </c>
      <c r="P242">
        <v>6.5</v>
      </c>
      <c r="R242">
        <v>0</v>
      </c>
      <c r="T242">
        <v>1.6</v>
      </c>
      <c r="V242">
        <v>0</v>
      </c>
      <c r="X242">
        <v>1.6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40420</v>
      </c>
      <c r="F243">
        <v>2010</v>
      </c>
      <c r="G243">
        <v>8</v>
      </c>
      <c r="H243">
        <v>30</v>
      </c>
      <c r="I243" t="s">
        <v>2</v>
      </c>
      <c r="J243">
        <v>18.5</v>
      </c>
      <c r="L243">
        <v>8</v>
      </c>
      <c r="N243">
        <v>13.3</v>
      </c>
      <c r="P243">
        <v>4.7</v>
      </c>
      <c r="R243">
        <v>0</v>
      </c>
      <c r="T243">
        <v>2</v>
      </c>
      <c r="V243">
        <v>0</v>
      </c>
      <c r="X243">
        <v>2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40421</v>
      </c>
      <c r="F244">
        <v>2010</v>
      </c>
      <c r="G244">
        <v>8</v>
      </c>
      <c r="H244">
        <v>31</v>
      </c>
      <c r="I244" t="s">
        <v>2</v>
      </c>
      <c r="J244">
        <v>19.5</v>
      </c>
      <c r="L244">
        <v>9</v>
      </c>
      <c r="N244">
        <v>14.3</v>
      </c>
      <c r="P244">
        <v>3.7</v>
      </c>
      <c r="R244">
        <v>0</v>
      </c>
      <c r="T244">
        <v>12.6</v>
      </c>
      <c r="V244">
        <v>0</v>
      </c>
      <c r="X244">
        <v>12.6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40422</v>
      </c>
      <c r="F245">
        <v>2010</v>
      </c>
      <c r="G245">
        <v>9</v>
      </c>
      <c r="H245">
        <v>1</v>
      </c>
      <c r="I245" t="s">
        <v>2</v>
      </c>
      <c r="J245">
        <v>20</v>
      </c>
      <c r="L245">
        <v>5</v>
      </c>
      <c r="N245">
        <v>12.5</v>
      </c>
      <c r="P245">
        <v>5.5</v>
      </c>
      <c r="R245">
        <v>0</v>
      </c>
      <c r="T245">
        <v>0.1</v>
      </c>
      <c r="V245">
        <v>0</v>
      </c>
      <c r="X245">
        <v>0.1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40423</v>
      </c>
      <c r="F246">
        <v>2010</v>
      </c>
      <c r="G246">
        <v>9</v>
      </c>
      <c r="H246">
        <v>2</v>
      </c>
      <c r="I246" t="s">
        <v>2</v>
      </c>
      <c r="J246">
        <v>26.5</v>
      </c>
      <c r="L246">
        <v>8</v>
      </c>
      <c r="N246">
        <v>17.3</v>
      </c>
      <c r="P246">
        <v>0.7</v>
      </c>
      <c r="R246">
        <v>0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40424</v>
      </c>
      <c r="F247">
        <v>2010</v>
      </c>
      <c r="G247">
        <v>9</v>
      </c>
      <c r="H247">
        <v>3</v>
      </c>
      <c r="I247" t="s">
        <v>2</v>
      </c>
      <c r="J247">
        <v>20</v>
      </c>
      <c r="L247">
        <v>10</v>
      </c>
      <c r="N247">
        <v>15</v>
      </c>
      <c r="P247">
        <v>3</v>
      </c>
      <c r="R247">
        <v>0</v>
      </c>
      <c r="T247">
        <v>11.6</v>
      </c>
      <c r="V247">
        <v>0</v>
      </c>
      <c r="X247">
        <v>11.6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40425</v>
      </c>
      <c r="F248">
        <v>2010</v>
      </c>
      <c r="G248">
        <v>9</v>
      </c>
      <c r="H248">
        <v>4</v>
      </c>
      <c r="I248" t="s">
        <v>2</v>
      </c>
      <c r="J248">
        <v>15</v>
      </c>
      <c r="L248">
        <v>5</v>
      </c>
      <c r="N248">
        <v>10</v>
      </c>
      <c r="P248">
        <v>8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40426</v>
      </c>
      <c r="F249">
        <v>2010</v>
      </c>
      <c r="G249">
        <v>9</v>
      </c>
      <c r="H249">
        <v>5</v>
      </c>
      <c r="I249" t="s">
        <v>2</v>
      </c>
      <c r="J249">
        <v>17.5</v>
      </c>
      <c r="L249">
        <v>8</v>
      </c>
      <c r="N249">
        <v>12.8</v>
      </c>
      <c r="P249">
        <v>5.2</v>
      </c>
      <c r="R249">
        <v>0</v>
      </c>
      <c r="T249">
        <v>1.2</v>
      </c>
      <c r="V249">
        <v>0</v>
      </c>
      <c r="X249">
        <v>1.2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40427</v>
      </c>
      <c r="F250">
        <v>2010</v>
      </c>
      <c r="G250">
        <v>9</v>
      </c>
      <c r="H250">
        <v>6</v>
      </c>
      <c r="I250" t="s">
        <v>2</v>
      </c>
      <c r="J250">
        <v>12.5</v>
      </c>
      <c r="L250">
        <v>8</v>
      </c>
      <c r="N250">
        <v>10.3</v>
      </c>
      <c r="P250">
        <v>7.7</v>
      </c>
      <c r="R250">
        <v>0</v>
      </c>
      <c r="T250">
        <v>3.4</v>
      </c>
      <c r="V250">
        <v>0</v>
      </c>
      <c r="X250">
        <v>3.4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40428</v>
      </c>
      <c r="F251">
        <v>2010</v>
      </c>
      <c r="G251">
        <v>9</v>
      </c>
      <c r="H251">
        <v>7</v>
      </c>
      <c r="I251" t="s">
        <v>2</v>
      </c>
      <c r="J251">
        <v>17.5</v>
      </c>
      <c r="L251">
        <v>4.5</v>
      </c>
      <c r="N251">
        <v>11</v>
      </c>
      <c r="P251">
        <v>7</v>
      </c>
      <c r="R251">
        <v>0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40429</v>
      </c>
      <c r="F252">
        <v>2010</v>
      </c>
      <c r="G252">
        <v>9</v>
      </c>
      <c r="H252">
        <v>8</v>
      </c>
      <c r="I252" t="s">
        <v>2</v>
      </c>
      <c r="J252">
        <v>19.8</v>
      </c>
      <c r="L252">
        <v>2.5</v>
      </c>
      <c r="N252">
        <v>11.2</v>
      </c>
      <c r="P252">
        <v>6.8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40430</v>
      </c>
      <c r="F253">
        <v>2010</v>
      </c>
      <c r="G253">
        <v>9</v>
      </c>
      <c r="H253">
        <v>9</v>
      </c>
      <c r="I253" t="s">
        <v>2</v>
      </c>
      <c r="J253">
        <v>21</v>
      </c>
      <c r="L253">
        <v>4</v>
      </c>
      <c r="N253">
        <v>12.5</v>
      </c>
      <c r="P253">
        <v>5.5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40431</v>
      </c>
      <c r="F254">
        <v>2010</v>
      </c>
      <c r="G254">
        <v>9</v>
      </c>
      <c r="H254">
        <v>10</v>
      </c>
      <c r="I254" t="s">
        <v>2</v>
      </c>
      <c r="J254">
        <v>17.5</v>
      </c>
      <c r="L254">
        <v>4</v>
      </c>
      <c r="N254">
        <v>10.8</v>
      </c>
      <c r="P254">
        <v>7.2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40432</v>
      </c>
      <c r="F255">
        <v>2010</v>
      </c>
      <c r="G255">
        <v>9</v>
      </c>
      <c r="H255">
        <v>11</v>
      </c>
      <c r="I255" t="s">
        <v>2</v>
      </c>
      <c r="J255">
        <v>18</v>
      </c>
      <c r="L255">
        <v>2.5</v>
      </c>
      <c r="N255">
        <v>10.3</v>
      </c>
      <c r="P255">
        <v>7.7</v>
      </c>
      <c r="R255">
        <v>0</v>
      </c>
      <c r="T255">
        <v>13.2</v>
      </c>
      <c r="V255">
        <v>0</v>
      </c>
      <c r="X255">
        <v>13.2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40433</v>
      </c>
      <c r="F256">
        <v>2010</v>
      </c>
      <c r="G256">
        <v>9</v>
      </c>
      <c r="H256">
        <v>12</v>
      </c>
      <c r="I256" t="s">
        <v>2</v>
      </c>
      <c r="J256">
        <v>11</v>
      </c>
      <c r="L256">
        <v>8</v>
      </c>
      <c r="N256">
        <v>9.5</v>
      </c>
      <c r="P256">
        <v>8.5</v>
      </c>
      <c r="R256">
        <v>0</v>
      </c>
      <c r="T256">
        <v>5</v>
      </c>
      <c r="V256">
        <v>0</v>
      </c>
      <c r="X256">
        <v>5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40434</v>
      </c>
      <c r="F257">
        <v>2010</v>
      </c>
      <c r="G257">
        <v>9</v>
      </c>
      <c r="H257">
        <v>13</v>
      </c>
      <c r="I257" t="s">
        <v>2</v>
      </c>
      <c r="J257">
        <v>14.8</v>
      </c>
      <c r="L257">
        <v>5.5</v>
      </c>
      <c r="N257">
        <v>10.199999999999999</v>
      </c>
      <c r="P257">
        <v>7.8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40435</v>
      </c>
      <c r="F258">
        <v>2010</v>
      </c>
      <c r="G258">
        <v>9</v>
      </c>
      <c r="H258">
        <v>14</v>
      </c>
      <c r="I258" t="s">
        <v>2</v>
      </c>
      <c r="J258">
        <v>16.5</v>
      </c>
      <c r="L258">
        <v>2.5</v>
      </c>
      <c r="N258">
        <v>9.5</v>
      </c>
      <c r="P258">
        <v>8.5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40436</v>
      </c>
      <c r="F259">
        <v>2010</v>
      </c>
      <c r="G259">
        <v>9</v>
      </c>
      <c r="H259">
        <v>15</v>
      </c>
      <c r="I259" t="s">
        <v>2</v>
      </c>
      <c r="J259">
        <v>16.5</v>
      </c>
      <c r="L259">
        <v>8.5</v>
      </c>
      <c r="N259">
        <v>12.5</v>
      </c>
      <c r="P259">
        <v>5.5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40437</v>
      </c>
      <c r="F260">
        <v>2010</v>
      </c>
      <c r="G260">
        <v>9</v>
      </c>
      <c r="H260">
        <v>16</v>
      </c>
      <c r="I260" t="s">
        <v>2</v>
      </c>
      <c r="J260">
        <v>18.5</v>
      </c>
      <c r="L260">
        <v>1</v>
      </c>
      <c r="N260">
        <v>9.8000000000000007</v>
      </c>
      <c r="P260">
        <v>8.1999999999999993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40438</v>
      </c>
      <c r="F261">
        <v>2010</v>
      </c>
      <c r="G261">
        <v>9</v>
      </c>
      <c r="H261">
        <v>17</v>
      </c>
      <c r="I261" t="s">
        <v>2</v>
      </c>
      <c r="J261">
        <v>17</v>
      </c>
      <c r="L261">
        <v>-2</v>
      </c>
      <c r="N261">
        <v>7.5</v>
      </c>
      <c r="P261">
        <v>10.5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40439</v>
      </c>
      <c r="F262">
        <v>2010</v>
      </c>
      <c r="G262">
        <v>9</v>
      </c>
      <c r="H262">
        <v>18</v>
      </c>
      <c r="I262" t="s">
        <v>2</v>
      </c>
      <c r="J262">
        <v>17.5</v>
      </c>
      <c r="L262">
        <v>-1</v>
      </c>
      <c r="N262">
        <v>8.3000000000000007</v>
      </c>
      <c r="P262">
        <v>9.6999999999999993</v>
      </c>
      <c r="R262">
        <v>0</v>
      </c>
      <c r="T262">
        <v>0</v>
      </c>
      <c r="V262">
        <v>0</v>
      </c>
      <c r="X262">
        <v>0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40440</v>
      </c>
      <c r="F263">
        <v>2010</v>
      </c>
      <c r="G263">
        <v>9</v>
      </c>
      <c r="H263">
        <v>19</v>
      </c>
      <c r="I263" t="s">
        <v>2</v>
      </c>
      <c r="J263">
        <v>10</v>
      </c>
      <c r="L263">
        <v>-1</v>
      </c>
      <c r="N263">
        <v>4.5</v>
      </c>
      <c r="P263">
        <v>13.5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40441</v>
      </c>
      <c r="F264">
        <v>2010</v>
      </c>
      <c r="G264">
        <v>9</v>
      </c>
      <c r="H264">
        <v>20</v>
      </c>
      <c r="I264" t="s">
        <v>2</v>
      </c>
      <c r="J264">
        <v>10</v>
      </c>
      <c r="L264">
        <v>6</v>
      </c>
      <c r="N264">
        <v>8</v>
      </c>
      <c r="P264">
        <v>10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40442</v>
      </c>
      <c r="F265">
        <v>2010</v>
      </c>
      <c r="G265">
        <v>9</v>
      </c>
      <c r="H265">
        <v>21</v>
      </c>
      <c r="I265" t="s">
        <v>2</v>
      </c>
      <c r="J265">
        <v>15.5</v>
      </c>
      <c r="L265">
        <v>-5</v>
      </c>
      <c r="N265">
        <v>5.3</v>
      </c>
      <c r="P265">
        <v>12.7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40443</v>
      </c>
      <c r="F266">
        <v>2010</v>
      </c>
      <c r="G266">
        <v>9</v>
      </c>
      <c r="H266">
        <v>22</v>
      </c>
      <c r="I266" t="s">
        <v>2</v>
      </c>
      <c r="J266">
        <v>17.8</v>
      </c>
      <c r="L266">
        <v>-4</v>
      </c>
      <c r="N266">
        <v>6.9</v>
      </c>
      <c r="P266">
        <v>11.1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40444</v>
      </c>
      <c r="F267">
        <v>2010</v>
      </c>
      <c r="G267">
        <v>9</v>
      </c>
      <c r="H267">
        <v>23</v>
      </c>
      <c r="I267" t="s">
        <v>2</v>
      </c>
      <c r="J267">
        <v>21.8</v>
      </c>
      <c r="L267">
        <v>-1</v>
      </c>
      <c r="N267">
        <v>10.4</v>
      </c>
      <c r="P267">
        <v>7.6</v>
      </c>
      <c r="R267">
        <v>0</v>
      </c>
      <c r="T267">
        <v>1</v>
      </c>
      <c r="V267">
        <v>0</v>
      </c>
      <c r="X267">
        <v>1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40445</v>
      </c>
      <c r="F268">
        <v>2010</v>
      </c>
      <c r="G268">
        <v>9</v>
      </c>
      <c r="H268">
        <v>24</v>
      </c>
      <c r="I268" t="s">
        <v>2</v>
      </c>
      <c r="J268">
        <v>11</v>
      </c>
      <c r="L268">
        <v>4.5</v>
      </c>
      <c r="N268">
        <v>7.8</v>
      </c>
      <c r="P268">
        <v>10.199999999999999</v>
      </c>
      <c r="R268">
        <v>0</v>
      </c>
      <c r="T268">
        <v>8.6</v>
      </c>
      <c r="V268">
        <v>0</v>
      </c>
      <c r="X268">
        <v>8.6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40446</v>
      </c>
      <c r="F269">
        <v>2010</v>
      </c>
      <c r="G269">
        <v>9</v>
      </c>
      <c r="H269">
        <v>25</v>
      </c>
      <c r="I269" t="s">
        <v>2</v>
      </c>
      <c r="J269">
        <v>16</v>
      </c>
      <c r="L269">
        <v>9</v>
      </c>
      <c r="N269">
        <v>12.5</v>
      </c>
      <c r="P269">
        <v>5.5</v>
      </c>
      <c r="R269">
        <v>0</v>
      </c>
      <c r="T269">
        <v>6.4</v>
      </c>
      <c r="V269">
        <v>0</v>
      </c>
      <c r="X269">
        <v>6.4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40447</v>
      </c>
      <c r="F270">
        <v>2010</v>
      </c>
      <c r="G270">
        <v>9</v>
      </c>
      <c r="H270">
        <v>26</v>
      </c>
      <c r="I270" t="s">
        <v>2</v>
      </c>
      <c r="J270">
        <v>19</v>
      </c>
      <c r="L270">
        <v>1</v>
      </c>
      <c r="N270">
        <v>10</v>
      </c>
      <c r="P270">
        <v>8</v>
      </c>
      <c r="R270">
        <v>0</v>
      </c>
      <c r="T270">
        <v>7</v>
      </c>
      <c r="V270">
        <v>0</v>
      </c>
      <c r="X270">
        <v>7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40448</v>
      </c>
      <c r="F271">
        <v>2010</v>
      </c>
      <c r="G271">
        <v>9</v>
      </c>
      <c r="H271">
        <v>27</v>
      </c>
      <c r="I271" t="s">
        <v>2</v>
      </c>
      <c r="J271">
        <v>15</v>
      </c>
      <c r="L271">
        <v>10</v>
      </c>
      <c r="N271">
        <v>12.5</v>
      </c>
      <c r="P271">
        <v>5.5</v>
      </c>
      <c r="R271">
        <v>0</v>
      </c>
      <c r="T271">
        <v>1.6</v>
      </c>
      <c r="V271">
        <v>0</v>
      </c>
      <c r="X271">
        <v>1.6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40449</v>
      </c>
      <c r="F272">
        <v>2010</v>
      </c>
      <c r="G272">
        <v>9</v>
      </c>
      <c r="H272">
        <v>28</v>
      </c>
      <c r="I272" t="s">
        <v>2</v>
      </c>
      <c r="J272">
        <v>18.5</v>
      </c>
      <c r="L272">
        <v>6</v>
      </c>
      <c r="N272">
        <v>12.3</v>
      </c>
      <c r="P272">
        <v>5.7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40450</v>
      </c>
      <c r="F273">
        <v>2010</v>
      </c>
      <c r="G273">
        <v>9</v>
      </c>
      <c r="H273">
        <v>29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40451</v>
      </c>
      <c r="F274">
        <v>2010</v>
      </c>
      <c r="G274">
        <v>9</v>
      </c>
      <c r="H274">
        <v>30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40452</v>
      </c>
      <c r="F275">
        <v>2010</v>
      </c>
      <c r="G275">
        <v>10</v>
      </c>
      <c r="H275">
        <v>1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40453</v>
      </c>
      <c r="F276">
        <v>2010</v>
      </c>
      <c r="G276">
        <v>10</v>
      </c>
      <c r="H276">
        <v>2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40454</v>
      </c>
      <c r="F277">
        <v>2010</v>
      </c>
      <c r="G277">
        <v>10</v>
      </c>
      <c r="H277">
        <v>3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40455</v>
      </c>
      <c r="F278">
        <v>2010</v>
      </c>
      <c r="G278">
        <v>10</v>
      </c>
      <c r="H278">
        <v>4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40456</v>
      </c>
      <c r="F279">
        <v>2010</v>
      </c>
      <c r="G279">
        <v>10</v>
      </c>
      <c r="H279">
        <v>5</v>
      </c>
      <c r="I279" t="s">
        <v>2</v>
      </c>
      <c r="J279">
        <v>10</v>
      </c>
      <c r="L279">
        <v>-2</v>
      </c>
      <c r="N279">
        <v>4</v>
      </c>
      <c r="P279">
        <v>14</v>
      </c>
      <c r="R279">
        <v>0</v>
      </c>
      <c r="T279">
        <v>2.4</v>
      </c>
      <c r="V279">
        <v>0</v>
      </c>
      <c r="X279">
        <v>2.4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40457</v>
      </c>
      <c r="F280">
        <v>2010</v>
      </c>
      <c r="G280">
        <v>10</v>
      </c>
      <c r="H280">
        <v>6</v>
      </c>
      <c r="I280" t="s">
        <v>2</v>
      </c>
      <c r="J280">
        <v>21</v>
      </c>
      <c r="L280">
        <v>9</v>
      </c>
      <c r="N280">
        <v>15</v>
      </c>
      <c r="P280">
        <v>3</v>
      </c>
      <c r="R280">
        <v>0</v>
      </c>
      <c r="T280">
        <v>0</v>
      </c>
      <c r="V280">
        <v>0</v>
      </c>
      <c r="X280">
        <v>0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40458</v>
      </c>
      <c r="F281">
        <v>2010</v>
      </c>
      <c r="G281">
        <v>10</v>
      </c>
      <c r="H281">
        <v>7</v>
      </c>
      <c r="I281" t="s">
        <v>2</v>
      </c>
      <c r="J281">
        <v>21</v>
      </c>
      <c r="L281">
        <v>4</v>
      </c>
      <c r="N281">
        <v>12.5</v>
      </c>
      <c r="P281">
        <v>5.5</v>
      </c>
      <c r="R281">
        <v>0</v>
      </c>
      <c r="T281">
        <v>1</v>
      </c>
      <c r="V281">
        <v>0</v>
      </c>
      <c r="X281">
        <v>1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40459</v>
      </c>
      <c r="F282">
        <v>2010</v>
      </c>
      <c r="G282">
        <v>10</v>
      </c>
      <c r="H282">
        <v>8</v>
      </c>
      <c r="I282" t="s">
        <v>2</v>
      </c>
      <c r="J282">
        <v>16.5</v>
      </c>
      <c r="L282">
        <v>4</v>
      </c>
      <c r="N282">
        <v>10.3</v>
      </c>
      <c r="P282">
        <v>7.7</v>
      </c>
      <c r="R282">
        <v>0</v>
      </c>
      <c r="T282">
        <v>0</v>
      </c>
      <c r="V282">
        <v>0</v>
      </c>
      <c r="X282">
        <v>0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40460</v>
      </c>
      <c r="F283">
        <v>2010</v>
      </c>
      <c r="G283">
        <v>10</v>
      </c>
      <c r="H283">
        <v>9</v>
      </c>
      <c r="I283" t="s">
        <v>2</v>
      </c>
      <c r="J283">
        <v>19</v>
      </c>
      <c r="L283">
        <v>12</v>
      </c>
      <c r="N283">
        <v>15.5</v>
      </c>
      <c r="P283">
        <v>2.5</v>
      </c>
      <c r="R283">
        <v>0</v>
      </c>
      <c r="T283">
        <v>1.6</v>
      </c>
      <c r="V283">
        <v>0</v>
      </c>
      <c r="X283">
        <v>1.6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40461</v>
      </c>
      <c r="F284">
        <v>2010</v>
      </c>
      <c r="G284">
        <v>10</v>
      </c>
      <c r="H284">
        <v>10</v>
      </c>
      <c r="I284" t="s">
        <v>2</v>
      </c>
      <c r="J284">
        <v>13</v>
      </c>
      <c r="L284">
        <v>8</v>
      </c>
      <c r="N284">
        <v>10.5</v>
      </c>
      <c r="P284">
        <v>7.5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40462</v>
      </c>
      <c r="F285">
        <v>2010</v>
      </c>
      <c r="G285">
        <v>10</v>
      </c>
      <c r="H285">
        <v>11</v>
      </c>
      <c r="I285" t="s">
        <v>2</v>
      </c>
      <c r="J285">
        <v>9.5</v>
      </c>
      <c r="L285">
        <v>1</v>
      </c>
      <c r="N285">
        <v>5.3</v>
      </c>
      <c r="P285">
        <v>12.7</v>
      </c>
      <c r="R285">
        <v>0</v>
      </c>
      <c r="T285">
        <v>0.1</v>
      </c>
      <c r="V285">
        <v>0</v>
      </c>
      <c r="X285">
        <v>0.1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40463</v>
      </c>
      <c r="F286">
        <v>2010</v>
      </c>
      <c r="G286">
        <v>10</v>
      </c>
      <c r="H286">
        <v>12</v>
      </c>
      <c r="I286" t="s">
        <v>2</v>
      </c>
      <c r="J286">
        <v>11.5</v>
      </c>
      <c r="L286">
        <v>4</v>
      </c>
      <c r="N286">
        <v>7.8</v>
      </c>
      <c r="P286">
        <v>10.199999999999999</v>
      </c>
      <c r="R286">
        <v>0</v>
      </c>
      <c r="T286">
        <v>1</v>
      </c>
      <c r="V286">
        <v>0</v>
      </c>
      <c r="X286">
        <v>1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40464</v>
      </c>
      <c r="F287">
        <v>2010</v>
      </c>
      <c r="G287">
        <v>10</v>
      </c>
      <c r="H287">
        <v>13</v>
      </c>
      <c r="I287" t="s">
        <v>2</v>
      </c>
      <c r="J287">
        <v>15.5</v>
      </c>
      <c r="L287">
        <v>6</v>
      </c>
      <c r="N287">
        <v>10.8</v>
      </c>
      <c r="P287">
        <v>7.2</v>
      </c>
      <c r="R287">
        <v>0</v>
      </c>
      <c r="T287">
        <v>0</v>
      </c>
      <c r="V287">
        <v>0</v>
      </c>
      <c r="X287">
        <v>0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40465</v>
      </c>
      <c r="F288">
        <v>2010</v>
      </c>
      <c r="G288">
        <v>10</v>
      </c>
      <c r="H288">
        <v>14</v>
      </c>
      <c r="I288" t="s">
        <v>2</v>
      </c>
      <c r="J288">
        <v>13</v>
      </c>
      <c r="L288">
        <v>4</v>
      </c>
      <c r="N288">
        <v>8.5</v>
      </c>
      <c r="P288">
        <v>9.5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40466</v>
      </c>
      <c r="F289">
        <v>2010</v>
      </c>
      <c r="G289">
        <v>10</v>
      </c>
      <c r="H289">
        <v>15</v>
      </c>
      <c r="I289" t="s">
        <v>2</v>
      </c>
      <c r="J289">
        <v>10.5</v>
      </c>
      <c r="L289">
        <v>-3</v>
      </c>
      <c r="N289">
        <v>3.8</v>
      </c>
      <c r="P289">
        <v>14.2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40467</v>
      </c>
      <c r="F290">
        <v>2010</v>
      </c>
      <c r="G290">
        <v>10</v>
      </c>
      <c r="H290">
        <v>16</v>
      </c>
      <c r="I290" t="s">
        <v>2</v>
      </c>
      <c r="J290">
        <v>12</v>
      </c>
      <c r="L290">
        <v>-3.5</v>
      </c>
      <c r="N290">
        <v>4.3</v>
      </c>
      <c r="P290">
        <v>13.7</v>
      </c>
      <c r="R290">
        <v>0</v>
      </c>
      <c r="T290">
        <v>0</v>
      </c>
      <c r="V290">
        <v>0</v>
      </c>
      <c r="X290">
        <v>0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40468</v>
      </c>
      <c r="F291">
        <v>2010</v>
      </c>
      <c r="G291">
        <v>10</v>
      </c>
      <c r="H291">
        <v>17</v>
      </c>
      <c r="I291" t="s">
        <v>2</v>
      </c>
      <c r="J291">
        <v>11.8</v>
      </c>
      <c r="L291">
        <v>-3</v>
      </c>
      <c r="N291">
        <v>4.4000000000000004</v>
      </c>
      <c r="P291">
        <v>13.6</v>
      </c>
      <c r="R291">
        <v>0</v>
      </c>
      <c r="T291">
        <v>0</v>
      </c>
      <c r="V291">
        <v>0</v>
      </c>
      <c r="X291">
        <v>0</v>
      </c>
      <c r="Z291">
        <v>0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40469</v>
      </c>
      <c r="F292">
        <v>2010</v>
      </c>
      <c r="G292">
        <v>10</v>
      </c>
      <c r="H292">
        <v>18</v>
      </c>
      <c r="I292" t="s">
        <v>2</v>
      </c>
      <c r="J292">
        <v>17</v>
      </c>
      <c r="L292">
        <v>7</v>
      </c>
      <c r="N292">
        <v>12</v>
      </c>
      <c r="P292">
        <v>6</v>
      </c>
      <c r="R292">
        <v>0</v>
      </c>
      <c r="T292">
        <v>3.8</v>
      </c>
      <c r="V292">
        <v>0</v>
      </c>
      <c r="X292">
        <v>3.8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40470</v>
      </c>
      <c r="F293">
        <v>2010</v>
      </c>
      <c r="G293">
        <v>10</v>
      </c>
      <c r="H293">
        <v>19</v>
      </c>
      <c r="I293" t="s">
        <v>2</v>
      </c>
      <c r="J293">
        <v>7.5</v>
      </c>
      <c r="L293">
        <v>7</v>
      </c>
      <c r="N293">
        <v>7.3</v>
      </c>
      <c r="P293">
        <v>10.7</v>
      </c>
      <c r="R293">
        <v>0</v>
      </c>
      <c r="T293">
        <v>14.8</v>
      </c>
      <c r="V293">
        <v>0</v>
      </c>
      <c r="X293">
        <v>14.8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40471</v>
      </c>
      <c r="F294">
        <v>2010</v>
      </c>
      <c r="G294">
        <v>10</v>
      </c>
      <c r="H294">
        <v>20</v>
      </c>
      <c r="I294" t="s">
        <v>2</v>
      </c>
      <c r="J294">
        <v>9</v>
      </c>
      <c r="L294">
        <v>5</v>
      </c>
      <c r="N294">
        <v>7</v>
      </c>
      <c r="P294">
        <v>11</v>
      </c>
      <c r="R294">
        <v>0</v>
      </c>
      <c r="T294">
        <v>1.7</v>
      </c>
      <c r="V294">
        <v>0</v>
      </c>
      <c r="X294">
        <v>1.7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40472</v>
      </c>
      <c r="F295">
        <v>2010</v>
      </c>
      <c r="G295">
        <v>10</v>
      </c>
      <c r="H295">
        <v>21</v>
      </c>
      <c r="I295" t="s">
        <v>2</v>
      </c>
      <c r="J295">
        <v>10.5</v>
      </c>
      <c r="L295">
        <v>6.5</v>
      </c>
      <c r="N295">
        <v>8.5</v>
      </c>
      <c r="P295">
        <v>9.5</v>
      </c>
      <c r="R295">
        <v>0</v>
      </c>
      <c r="T295">
        <v>0</v>
      </c>
      <c r="V295">
        <v>0</v>
      </c>
      <c r="X295">
        <v>0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40473</v>
      </c>
      <c r="F296">
        <v>2010</v>
      </c>
      <c r="G296">
        <v>10</v>
      </c>
      <c r="H296">
        <v>22</v>
      </c>
      <c r="I296" t="s">
        <v>2</v>
      </c>
      <c r="J296">
        <v>9</v>
      </c>
      <c r="L296">
        <v>4.5</v>
      </c>
      <c r="N296">
        <v>6.8</v>
      </c>
      <c r="P296">
        <v>11.2</v>
      </c>
      <c r="R296">
        <v>0</v>
      </c>
      <c r="T296">
        <v>3.6</v>
      </c>
      <c r="V296">
        <v>0</v>
      </c>
      <c r="X296">
        <v>3.6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40474</v>
      </c>
      <c r="F297">
        <v>2010</v>
      </c>
      <c r="G297">
        <v>10</v>
      </c>
      <c r="H297">
        <v>23</v>
      </c>
      <c r="I297" t="s">
        <v>2</v>
      </c>
      <c r="J297">
        <v>5</v>
      </c>
      <c r="L297">
        <v>0.1</v>
      </c>
      <c r="N297">
        <v>2.5</v>
      </c>
      <c r="P297">
        <v>15.5</v>
      </c>
      <c r="R297">
        <v>0</v>
      </c>
      <c r="T297">
        <v>1.4</v>
      </c>
      <c r="V297">
        <v>0</v>
      </c>
      <c r="X297">
        <v>1.4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40475</v>
      </c>
      <c r="F298">
        <v>2010</v>
      </c>
      <c r="G298">
        <v>10</v>
      </c>
      <c r="H298">
        <v>24</v>
      </c>
      <c r="I298" t="s">
        <v>2</v>
      </c>
      <c r="J298">
        <v>5</v>
      </c>
      <c r="L298">
        <v>4</v>
      </c>
      <c r="N298">
        <v>4.5</v>
      </c>
      <c r="P298">
        <v>13.5</v>
      </c>
      <c r="R298">
        <v>0</v>
      </c>
      <c r="T298">
        <v>3.6</v>
      </c>
      <c r="V298">
        <v>0</v>
      </c>
      <c r="X298">
        <v>3.6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40476</v>
      </c>
      <c r="F299">
        <v>2010</v>
      </c>
      <c r="G299">
        <v>10</v>
      </c>
      <c r="H299">
        <v>25</v>
      </c>
      <c r="I299" t="s">
        <v>2</v>
      </c>
      <c r="J299">
        <v>7.5</v>
      </c>
      <c r="L299">
        <v>1.5</v>
      </c>
      <c r="N299">
        <v>4.5</v>
      </c>
      <c r="P299">
        <v>13.5</v>
      </c>
      <c r="R299">
        <v>0</v>
      </c>
      <c r="T299">
        <v>1</v>
      </c>
      <c r="V299">
        <v>0</v>
      </c>
      <c r="W299" t="s">
        <v>3</v>
      </c>
      <c r="X299">
        <v>1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40477</v>
      </c>
      <c r="F300">
        <v>2010</v>
      </c>
      <c r="G300">
        <v>10</v>
      </c>
      <c r="H300">
        <v>26</v>
      </c>
      <c r="I300" t="s">
        <v>2</v>
      </c>
      <c r="J300">
        <v>5</v>
      </c>
      <c r="L300">
        <v>1</v>
      </c>
      <c r="N300">
        <v>3</v>
      </c>
      <c r="P300">
        <v>15</v>
      </c>
      <c r="R300">
        <v>0</v>
      </c>
      <c r="T300">
        <v>2.8</v>
      </c>
      <c r="V300">
        <v>0</v>
      </c>
      <c r="W300" t="s">
        <v>3</v>
      </c>
      <c r="X300">
        <v>2.8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40478</v>
      </c>
      <c r="F301">
        <v>2010</v>
      </c>
      <c r="G301">
        <v>10</v>
      </c>
      <c r="H301">
        <v>27</v>
      </c>
      <c r="I301" t="s">
        <v>2</v>
      </c>
      <c r="J301">
        <v>9.8000000000000007</v>
      </c>
      <c r="L301">
        <v>1</v>
      </c>
      <c r="N301">
        <v>5.4</v>
      </c>
      <c r="P301">
        <v>12.6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40479</v>
      </c>
      <c r="F302">
        <v>2010</v>
      </c>
      <c r="G302">
        <v>10</v>
      </c>
      <c r="H302">
        <v>28</v>
      </c>
      <c r="I302" t="s">
        <v>2</v>
      </c>
      <c r="J302">
        <v>2</v>
      </c>
      <c r="L302">
        <v>-4.5</v>
      </c>
      <c r="N302">
        <v>-1.3</v>
      </c>
      <c r="P302">
        <v>19.3</v>
      </c>
      <c r="R302">
        <v>0</v>
      </c>
      <c r="T302">
        <v>0</v>
      </c>
      <c r="V302">
        <v>0</v>
      </c>
      <c r="X302">
        <v>0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40480</v>
      </c>
      <c r="F303">
        <v>2010</v>
      </c>
      <c r="G303">
        <v>10</v>
      </c>
      <c r="H303">
        <v>29</v>
      </c>
      <c r="I303" t="s">
        <v>2</v>
      </c>
      <c r="J303">
        <v>8.5</v>
      </c>
      <c r="L303">
        <v>0</v>
      </c>
      <c r="N303">
        <v>4.3</v>
      </c>
      <c r="P303">
        <v>13.7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40481</v>
      </c>
      <c r="F304">
        <v>2010</v>
      </c>
      <c r="G304">
        <v>10</v>
      </c>
      <c r="H304">
        <v>30</v>
      </c>
      <c r="I304" t="s">
        <v>2</v>
      </c>
      <c r="J304">
        <v>7.5</v>
      </c>
      <c r="L304">
        <v>5</v>
      </c>
      <c r="N304">
        <v>6.3</v>
      </c>
      <c r="P304">
        <v>11.7</v>
      </c>
      <c r="R304">
        <v>0</v>
      </c>
      <c r="T304">
        <v>3</v>
      </c>
      <c r="V304">
        <v>0</v>
      </c>
      <c r="X304">
        <v>3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40482</v>
      </c>
      <c r="F305">
        <v>2010</v>
      </c>
      <c r="G305">
        <v>10</v>
      </c>
      <c r="H305">
        <v>31</v>
      </c>
      <c r="I305" t="s">
        <v>2</v>
      </c>
      <c r="J305">
        <v>9</v>
      </c>
      <c r="L305">
        <v>-1</v>
      </c>
      <c r="N305">
        <v>4</v>
      </c>
      <c r="P305">
        <v>14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40483</v>
      </c>
      <c r="F306">
        <v>2010</v>
      </c>
      <c r="G306">
        <v>11</v>
      </c>
      <c r="H306">
        <v>1</v>
      </c>
      <c r="I306" t="s">
        <v>2</v>
      </c>
      <c r="J306">
        <v>13</v>
      </c>
      <c r="L306">
        <v>4</v>
      </c>
      <c r="N306">
        <v>8.5</v>
      </c>
      <c r="P306">
        <v>9.5</v>
      </c>
      <c r="R306">
        <v>0</v>
      </c>
      <c r="T306">
        <v>0</v>
      </c>
      <c r="V306">
        <v>0</v>
      </c>
      <c r="X306">
        <v>0</v>
      </c>
      <c r="Z306">
        <v>0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40484</v>
      </c>
      <c r="F307">
        <v>2010</v>
      </c>
      <c r="G307">
        <v>11</v>
      </c>
      <c r="H307">
        <v>2</v>
      </c>
      <c r="I307" t="s">
        <v>2</v>
      </c>
      <c r="J307">
        <v>13</v>
      </c>
      <c r="L307">
        <v>-2.5</v>
      </c>
      <c r="N307">
        <v>5.3</v>
      </c>
      <c r="P307">
        <v>12.7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40485</v>
      </c>
      <c r="F308">
        <v>2010</v>
      </c>
      <c r="G308">
        <v>11</v>
      </c>
      <c r="H308">
        <v>3</v>
      </c>
      <c r="I308" t="s">
        <v>2</v>
      </c>
      <c r="J308">
        <v>11</v>
      </c>
      <c r="L308">
        <v>0</v>
      </c>
      <c r="N308">
        <v>5.5</v>
      </c>
      <c r="P308">
        <v>12.5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40486</v>
      </c>
      <c r="F309">
        <v>2010</v>
      </c>
      <c r="G309">
        <v>11</v>
      </c>
      <c r="H309">
        <v>4</v>
      </c>
      <c r="I309" t="s">
        <v>2</v>
      </c>
      <c r="J309">
        <v>14</v>
      </c>
      <c r="L309">
        <v>3</v>
      </c>
      <c r="N309">
        <v>8.5</v>
      </c>
      <c r="P309">
        <v>9.5</v>
      </c>
      <c r="R309">
        <v>0</v>
      </c>
      <c r="T309">
        <v>0</v>
      </c>
      <c r="U309" t="s">
        <v>3</v>
      </c>
      <c r="V309">
        <v>0</v>
      </c>
      <c r="X309">
        <v>0</v>
      </c>
      <c r="Y309" t="s">
        <v>3</v>
      </c>
      <c r="Z309">
        <v>0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40487</v>
      </c>
      <c r="F310">
        <v>2010</v>
      </c>
      <c r="G310">
        <v>11</v>
      </c>
      <c r="H310">
        <v>5</v>
      </c>
      <c r="I310" t="s">
        <v>2</v>
      </c>
      <c r="J310">
        <v>8.5</v>
      </c>
      <c r="L310">
        <v>1</v>
      </c>
      <c r="N310">
        <v>4.8</v>
      </c>
      <c r="P310">
        <v>13.2</v>
      </c>
      <c r="R310">
        <v>0</v>
      </c>
      <c r="T310">
        <v>0</v>
      </c>
      <c r="V310">
        <v>0</v>
      </c>
      <c r="X310">
        <v>0</v>
      </c>
      <c r="Z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40488</v>
      </c>
      <c r="F311">
        <v>2010</v>
      </c>
      <c r="G311">
        <v>11</v>
      </c>
      <c r="H311">
        <v>6</v>
      </c>
      <c r="I311" t="s">
        <v>2</v>
      </c>
      <c r="J311">
        <v>7</v>
      </c>
      <c r="L311">
        <v>-4.5</v>
      </c>
      <c r="N311">
        <v>1.3</v>
      </c>
      <c r="P311">
        <v>16.7</v>
      </c>
      <c r="R311">
        <v>0</v>
      </c>
      <c r="T311">
        <v>0.1</v>
      </c>
      <c r="V311">
        <v>0.1</v>
      </c>
      <c r="X311">
        <v>0.1</v>
      </c>
      <c r="Z311">
        <v>0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40489</v>
      </c>
      <c r="F312">
        <v>2010</v>
      </c>
      <c r="G312">
        <v>11</v>
      </c>
      <c r="H312">
        <v>7</v>
      </c>
      <c r="I312" t="s">
        <v>2</v>
      </c>
      <c r="J312">
        <v>9</v>
      </c>
      <c r="L312">
        <v>0</v>
      </c>
      <c r="N312">
        <v>4.5</v>
      </c>
      <c r="P312">
        <v>13.5</v>
      </c>
      <c r="R312">
        <v>0</v>
      </c>
      <c r="T312">
        <v>0</v>
      </c>
      <c r="V312">
        <v>0</v>
      </c>
      <c r="X312">
        <v>0</v>
      </c>
      <c r="Z312">
        <v>0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40490</v>
      </c>
      <c r="F313">
        <v>2010</v>
      </c>
      <c r="G313">
        <v>11</v>
      </c>
      <c r="H313">
        <v>8</v>
      </c>
      <c r="I313" t="s">
        <v>2</v>
      </c>
      <c r="J313">
        <v>5.2</v>
      </c>
      <c r="L313">
        <v>-4.5</v>
      </c>
      <c r="N313">
        <v>0.4</v>
      </c>
      <c r="P313">
        <v>17.600000000000001</v>
      </c>
      <c r="R313">
        <v>0</v>
      </c>
      <c r="T313">
        <v>0</v>
      </c>
      <c r="V313">
        <v>0</v>
      </c>
      <c r="X313">
        <v>0</v>
      </c>
      <c r="Z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40491</v>
      </c>
      <c r="F314">
        <v>2010</v>
      </c>
      <c r="G314">
        <v>11</v>
      </c>
      <c r="H314">
        <v>9</v>
      </c>
      <c r="I314" t="s">
        <v>2</v>
      </c>
      <c r="J314">
        <v>2</v>
      </c>
      <c r="L314">
        <v>-8</v>
      </c>
      <c r="N314">
        <v>-3</v>
      </c>
      <c r="P314">
        <v>21</v>
      </c>
      <c r="R314">
        <v>0</v>
      </c>
      <c r="T314">
        <v>0</v>
      </c>
      <c r="V314">
        <v>0</v>
      </c>
      <c r="X314">
        <v>0</v>
      </c>
      <c r="Z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40492</v>
      </c>
      <c r="F315">
        <v>2010</v>
      </c>
      <c r="G315">
        <v>11</v>
      </c>
      <c r="H315">
        <v>10</v>
      </c>
      <c r="I315" t="s">
        <v>2</v>
      </c>
      <c r="J315">
        <v>1</v>
      </c>
      <c r="L315">
        <v>-2</v>
      </c>
      <c r="N315">
        <v>-0.5</v>
      </c>
      <c r="P315">
        <v>18.5</v>
      </c>
      <c r="R315">
        <v>0</v>
      </c>
      <c r="T315">
        <v>0</v>
      </c>
      <c r="V315">
        <v>0</v>
      </c>
      <c r="X315">
        <v>0</v>
      </c>
      <c r="Z315">
        <v>0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40493</v>
      </c>
      <c r="F316">
        <v>2010</v>
      </c>
      <c r="G316">
        <v>11</v>
      </c>
      <c r="H316">
        <v>11</v>
      </c>
      <c r="I316" t="s">
        <v>2</v>
      </c>
      <c r="J316">
        <v>3</v>
      </c>
      <c r="L316">
        <v>-5</v>
      </c>
      <c r="N316">
        <v>-1</v>
      </c>
      <c r="P316">
        <v>19</v>
      </c>
      <c r="R316">
        <v>0</v>
      </c>
      <c r="T316">
        <v>0</v>
      </c>
      <c r="V316">
        <v>0.1</v>
      </c>
      <c r="X316">
        <v>0.1</v>
      </c>
      <c r="Z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40494</v>
      </c>
      <c r="F317">
        <v>2010</v>
      </c>
      <c r="G317">
        <v>11</v>
      </c>
      <c r="H317">
        <v>12</v>
      </c>
      <c r="I317" t="s">
        <v>2</v>
      </c>
      <c r="J317">
        <v>1</v>
      </c>
      <c r="L317">
        <v>-7</v>
      </c>
      <c r="N317">
        <v>-3</v>
      </c>
      <c r="P317">
        <v>21</v>
      </c>
      <c r="R317">
        <v>0</v>
      </c>
      <c r="T317">
        <v>6.6</v>
      </c>
      <c r="V317">
        <v>0</v>
      </c>
      <c r="W317" t="s">
        <v>3</v>
      </c>
      <c r="X317">
        <v>6.6</v>
      </c>
      <c r="Z317">
        <v>0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40495</v>
      </c>
      <c r="F318">
        <v>2010</v>
      </c>
      <c r="G318">
        <v>11</v>
      </c>
      <c r="H318">
        <v>13</v>
      </c>
      <c r="I318" t="s">
        <v>2</v>
      </c>
      <c r="J318">
        <v>9.1999999999999993</v>
      </c>
      <c r="L318">
        <v>0</v>
      </c>
      <c r="N318">
        <v>4.5999999999999996</v>
      </c>
      <c r="P318">
        <v>13.4</v>
      </c>
      <c r="R318">
        <v>0</v>
      </c>
      <c r="T318">
        <v>1</v>
      </c>
      <c r="V318">
        <v>0</v>
      </c>
      <c r="X318">
        <v>1</v>
      </c>
      <c r="Z318">
        <v>0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40496</v>
      </c>
      <c r="F319">
        <v>2010</v>
      </c>
      <c r="G319">
        <v>11</v>
      </c>
      <c r="H319">
        <v>14</v>
      </c>
      <c r="I319" t="s">
        <v>2</v>
      </c>
      <c r="J319">
        <v>13</v>
      </c>
      <c r="L319">
        <v>0</v>
      </c>
      <c r="N319">
        <v>6.5</v>
      </c>
      <c r="P319">
        <v>11.5</v>
      </c>
      <c r="R319">
        <v>0</v>
      </c>
      <c r="T319">
        <v>0</v>
      </c>
      <c r="V319">
        <v>0</v>
      </c>
      <c r="X319">
        <v>0</v>
      </c>
      <c r="Z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40497</v>
      </c>
      <c r="F320">
        <v>2010</v>
      </c>
      <c r="G320">
        <v>11</v>
      </c>
      <c r="H320">
        <v>15</v>
      </c>
      <c r="I320" t="s">
        <v>2</v>
      </c>
      <c r="J320">
        <v>4</v>
      </c>
      <c r="L320">
        <v>1</v>
      </c>
      <c r="N320">
        <v>2.5</v>
      </c>
      <c r="P320">
        <v>15.5</v>
      </c>
      <c r="R320">
        <v>0</v>
      </c>
      <c r="T320">
        <v>5.4</v>
      </c>
      <c r="V320">
        <v>0</v>
      </c>
      <c r="X320">
        <v>5.4</v>
      </c>
      <c r="Z320">
        <v>0</v>
      </c>
    </row>
    <row r="321" spans="1:26" x14ac:dyDescent="0.25">
      <c r="A321">
        <v>-124.02</v>
      </c>
      <c r="B321">
        <v>54.03</v>
      </c>
      <c r="C321" t="s">
        <v>1</v>
      </c>
      <c r="D321" t="s">
        <v>0</v>
      </c>
      <c r="E321" s="1">
        <v>40498</v>
      </c>
      <c r="F321">
        <v>2010</v>
      </c>
      <c r="G321">
        <v>11</v>
      </c>
      <c r="H321">
        <v>16</v>
      </c>
      <c r="I321" t="s">
        <v>2</v>
      </c>
      <c r="J321">
        <v>-4</v>
      </c>
      <c r="L321">
        <v>-5.5</v>
      </c>
      <c r="N321">
        <v>-4.8</v>
      </c>
      <c r="P321">
        <v>22.8</v>
      </c>
      <c r="R321">
        <v>0</v>
      </c>
      <c r="T321">
        <v>0</v>
      </c>
      <c r="V321">
        <v>3.6</v>
      </c>
      <c r="X321">
        <v>3.6</v>
      </c>
      <c r="Z321">
        <v>0</v>
      </c>
    </row>
    <row r="322" spans="1:26" x14ac:dyDescent="0.25">
      <c r="A322">
        <v>-124.02</v>
      </c>
      <c r="B322">
        <v>54.03</v>
      </c>
      <c r="C322" t="s">
        <v>1</v>
      </c>
      <c r="D322" t="s">
        <v>0</v>
      </c>
      <c r="E322" s="1">
        <v>40499</v>
      </c>
      <c r="F322">
        <v>2010</v>
      </c>
      <c r="G322">
        <v>11</v>
      </c>
      <c r="H322">
        <v>17</v>
      </c>
      <c r="I322" t="s">
        <v>2</v>
      </c>
      <c r="J322">
        <v>-10</v>
      </c>
      <c r="L322">
        <v>-10.5</v>
      </c>
      <c r="N322">
        <v>-10.3</v>
      </c>
      <c r="P322">
        <v>28.3</v>
      </c>
      <c r="R322">
        <v>0</v>
      </c>
      <c r="T322">
        <v>0</v>
      </c>
      <c r="V322">
        <v>14.4</v>
      </c>
      <c r="X322">
        <v>14.4</v>
      </c>
      <c r="Z322">
        <v>0</v>
      </c>
    </row>
    <row r="323" spans="1:26" x14ac:dyDescent="0.25">
      <c r="A323">
        <v>-124.02</v>
      </c>
      <c r="B323">
        <v>54.03</v>
      </c>
      <c r="C323" t="s">
        <v>1</v>
      </c>
      <c r="D323" t="s">
        <v>0</v>
      </c>
      <c r="E323" s="1">
        <v>40500</v>
      </c>
      <c r="F323">
        <v>2010</v>
      </c>
      <c r="G323">
        <v>11</v>
      </c>
      <c r="H323">
        <v>18</v>
      </c>
      <c r="I323" t="s">
        <v>2</v>
      </c>
      <c r="J323">
        <v>-9.5</v>
      </c>
      <c r="L323">
        <v>-14</v>
      </c>
      <c r="N323">
        <v>-11.8</v>
      </c>
      <c r="P323">
        <v>29.8</v>
      </c>
      <c r="R323">
        <v>0</v>
      </c>
      <c r="T323">
        <v>0</v>
      </c>
      <c r="V323">
        <v>0</v>
      </c>
      <c r="X323">
        <v>0</v>
      </c>
      <c r="Z323">
        <v>0</v>
      </c>
    </row>
    <row r="324" spans="1:26" x14ac:dyDescent="0.25">
      <c r="A324">
        <v>-124.02</v>
      </c>
      <c r="B324">
        <v>54.03</v>
      </c>
      <c r="C324" t="s">
        <v>1</v>
      </c>
      <c r="D324" t="s">
        <v>0</v>
      </c>
      <c r="E324" s="1">
        <v>40501</v>
      </c>
      <c r="F324">
        <v>2010</v>
      </c>
      <c r="G324">
        <v>11</v>
      </c>
      <c r="H324">
        <v>19</v>
      </c>
      <c r="I324" t="s">
        <v>2</v>
      </c>
      <c r="J324">
        <v>-15.5</v>
      </c>
      <c r="L324">
        <v>-23</v>
      </c>
      <c r="N324">
        <v>-19.3</v>
      </c>
      <c r="P324">
        <v>37.299999999999997</v>
      </c>
      <c r="R324">
        <v>0</v>
      </c>
      <c r="T324">
        <v>0</v>
      </c>
      <c r="V324">
        <v>0</v>
      </c>
      <c r="X324">
        <v>0</v>
      </c>
      <c r="Z324">
        <v>0</v>
      </c>
    </row>
    <row r="325" spans="1:26" x14ac:dyDescent="0.25">
      <c r="A325">
        <v>-124.02</v>
      </c>
      <c r="B325">
        <v>54.03</v>
      </c>
      <c r="C325" t="s">
        <v>1</v>
      </c>
      <c r="D325" t="s">
        <v>0</v>
      </c>
      <c r="E325" s="1">
        <v>40502</v>
      </c>
      <c r="F325">
        <v>2010</v>
      </c>
      <c r="G325">
        <v>11</v>
      </c>
      <c r="H325">
        <v>20</v>
      </c>
      <c r="I325" t="s">
        <v>2</v>
      </c>
      <c r="J325">
        <v>-6</v>
      </c>
      <c r="L325">
        <v>-23</v>
      </c>
      <c r="N325">
        <v>-14.5</v>
      </c>
      <c r="P325">
        <v>32.5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6" x14ac:dyDescent="0.25">
      <c r="A326">
        <v>-124.02</v>
      </c>
      <c r="B326">
        <v>54.03</v>
      </c>
      <c r="C326" t="s">
        <v>1</v>
      </c>
      <c r="D326" t="s">
        <v>0</v>
      </c>
      <c r="E326" s="1">
        <v>40503</v>
      </c>
      <c r="F326">
        <v>2010</v>
      </c>
      <c r="G326">
        <v>11</v>
      </c>
      <c r="H326">
        <v>21</v>
      </c>
      <c r="I326" t="s">
        <v>2</v>
      </c>
      <c r="J326">
        <v>-10</v>
      </c>
      <c r="L326">
        <v>-22.5</v>
      </c>
      <c r="N326">
        <v>-16.3</v>
      </c>
      <c r="P326">
        <v>34.299999999999997</v>
      </c>
      <c r="R326">
        <v>0</v>
      </c>
      <c r="T326">
        <v>0</v>
      </c>
      <c r="V326">
        <v>0</v>
      </c>
      <c r="X326">
        <v>0</v>
      </c>
      <c r="Z326">
        <v>0</v>
      </c>
    </row>
    <row r="327" spans="1:26" x14ac:dyDescent="0.25">
      <c r="A327">
        <v>-124.02</v>
      </c>
      <c r="B327">
        <v>54.03</v>
      </c>
      <c r="C327" t="s">
        <v>1</v>
      </c>
      <c r="D327" t="s">
        <v>0</v>
      </c>
      <c r="E327" s="1">
        <v>40504</v>
      </c>
      <c r="F327">
        <v>2010</v>
      </c>
      <c r="G327">
        <v>11</v>
      </c>
      <c r="H327">
        <v>22</v>
      </c>
      <c r="I327" t="s">
        <v>2</v>
      </c>
      <c r="J327">
        <v>-14.5</v>
      </c>
      <c r="L327">
        <v>-20</v>
      </c>
      <c r="N327">
        <v>-17.3</v>
      </c>
      <c r="P327">
        <v>35.299999999999997</v>
      </c>
      <c r="R327">
        <v>0</v>
      </c>
      <c r="T327">
        <v>0</v>
      </c>
      <c r="V327">
        <v>0</v>
      </c>
      <c r="X327">
        <v>0</v>
      </c>
      <c r="Z327">
        <v>0</v>
      </c>
    </row>
    <row r="328" spans="1:26" x14ac:dyDescent="0.25">
      <c r="A328">
        <v>-124.02</v>
      </c>
      <c r="B328">
        <v>54.03</v>
      </c>
      <c r="C328" t="s">
        <v>1</v>
      </c>
      <c r="D328" t="s">
        <v>0</v>
      </c>
      <c r="E328" s="1">
        <v>40505</v>
      </c>
      <c r="F328">
        <v>2010</v>
      </c>
      <c r="G328">
        <v>11</v>
      </c>
      <c r="H328">
        <v>23</v>
      </c>
      <c r="I328" t="s">
        <v>2</v>
      </c>
      <c r="J328">
        <v>-14</v>
      </c>
      <c r="L328">
        <v>-28.5</v>
      </c>
      <c r="N328">
        <v>-21.3</v>
      </c>
      <c r="P328">
        <v>39.299999999999997</v>
      </c>
      <c r="R328">
        <v>0</v>
      </c>
      <c r="T328">
        <v>0</v>
      </c>
      <c r="V328">
        <v>0</v>
      </c>
      <c r="X328">
        <v>0</v>
      </c>
      <c r="Z328">
        <v>0</v>
      </c>
    </row>
    <row r="329" spans="1:26" x14ac:dyDescent="0.25">
      <c r="A329">
        <v>-124.02</v>
      </c>
      <c r="B329">
        <v>54.03</v>
      </c>
      <c r="C329" t="s">
        <v>1</v>
      </c>
      <c r="D329" t="s">
        <v>0</v>
      </c>
      <c r="E329" s="1">
        <v>40506</v>
      </c>
      <c r="F329">
        <v>2010</v>
      </c>
      <c r="G329">
        <v>11</v>
      </c>
      <c r="H329">
        <v>24</v>
      </c>
      <c r="I329" t="s">
        <v>2</v>
      </c>
      <c r="J329">
        <v>-11</v>
      </c>
      <c r="L329">
        <v>-19</v>
      </c>
      <c r="N329">
        <v>-15</v>
      </c>
      <c r="P329">
        <v>33</v>
      </c>
      <c r="R329">
        <v>0</v>
      </c>
      <c r="T329">
        <v>0</v>
      </c>
      <c r="V329">
        <v>1.2</v>
      </c>
      <c r="X329">
        <v>1.2</v>
      </c>
      <c r="Z329">
        <v>0</v>
      </c>
    </row>
    <row r="330" spans="1:26" x14ac:dyDescent="0.25">
      <c r="A330">
        <v>-124.02</v>
      </c>
      <c r="B330">
        <v>54.03</v>
      </c>
      <c r="C330" t="s">
        <v>1</v>
      </c>
      <c r="D330" t="s">
        <v>0</v>
      </c>
      <c r="E330" s="1">
        <v>40507</v>
      </c>
      <c r="F330">
        <v>2010</v>
      </c>
      <c r="G330">
        <v>11</v>
      </c>
      <c r="H330">
        <v>25</v>
      </c>
      <c r="I330" t="s">
        <v>2</v>
      </c>
      <c r="J330">
        <v>-3.5</v>
      </c>
      <c r="L330">
        <v>-12</v>
      </c>
      <c r="N330">
        <v>-7.8</v>
      </c>
      <c r="P330">
        <v>25.8</v>
      </c>
      <c r="R330">
        <v>0</v>
      </c>
      <c r="T330">
        <v>0</v>
      </c>
      <c r="V330">
        <v>2.4</v>
      </c>
      <c r="X330">
        <v>2.4</v>
      </c>
      <c r="Z330">
        <v>0</v>
      </c>
    </row>
    <row r="331" spans="1:26" x14ac:dyDescent="0.25">
      <c r="A331">
        <v>-124.02</v>
      </c>
      <c r="B331">
        <v>54.03</v>
      </c>
      <c r="C331" t="s">
        <v>1</v>
      </c>
      <c r="D331" t="s">
        <v>0</v>
      </c>
      <c r="E331" s="1">
        <v>40508</v>
      </c>
      <c r="F331">
        <v>2010</v>
      </c>
      <c r="G331">
        <v>11</v>
      </c>
      <c r="H331">
        <v>26</v>
      </c>
      <c r="I331" t="s">
        <v>2</v>
      </c>
      <c r="J331">
        <v>0</v>
      </c>
      <c r="L331">
        <v>-4</v>
      </c>
      <c r="N331">
        <v>-2</v>
      </c>
      <c r="P331">
        <v>20</v>
      </c>
      <c r="R331">
        <v>0</v>
      </c>
      <c r="T331">
        <v>0</v>
      </c>
      <c r="V331">
        <v>0</v>
      </c>
      <c r="X331">
        <v>0</v>
      </c>
      <c r="Z331">
        <v>0</v>
      </c>
    </row>
    <row r="332" spans="1:26" x14ac:dyDescent="0.25">
      <c r="A332">
        <v>-124.02</v>
      </c>
      <c r="B332">
        <v>54.03</v>
      </c>
      <c r="C332" t="s">
        <v>1</v>
      </c>
      <c r="D332" t="s">
        <v>0</v>
      </c>
      <c r="E332" s="1">
        <v>40509</v>
      </c>
      <c r="F332">
        <v>2010</v>
      </c>
      <c r="G332">
        <v>11</v>
      </c>
      <c r="H332">
        <v>27</v>
      </c>
      <c r="I332" t="s">
        <v>2</v>
      </c>
      <c r="J332">
        <v>-5</v>
      </c>
      <c r="L332">
        <v>-11</v>
      </c>
      <c r="N332">
        <v>-8</v>
      </c>
      <c r="P332">
        <v>26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6" x14ac:dyDescent="0.25">
      <c r="A333">
        <v>-124.02</v>
      </c>
      <c r="B333">
        <v>54.03</v>
      </c>
      <c r="C333" t="s">
        <v>1</v>
      </c>
      <c r="D333" t="s">
        <v>0</v>
      </c>
      <c r="E333" s="1">
        <v>40510</v>
      </c>
      <c r="F333">
        <v>2010</v>
      </c>
      <c r="G333">
        <v>11</v>
      </c>
      <c r="H333">
        <v>28</v>
      </c>
      <c r="I333" t="s">
        <v>2</v>
      </c>
      <c r="J333">
        <v>0.1</v>
      </c>
      <c r="L333">
        <v>-6</v>
      </c>
      <c r="N333">
        <v>-3</v>
      </c>
      <c r="P333">
        <v>21</v>
      </c>
      <c r="R333">
        <v>0</v>
      </c>
      <c r="T333">
        <v>0</v>
      </c>
      <c r="V333">
        <v>0</v>
      </c>
      <c r="X333">
        <v>0</v>
      </c>
      <c r="Z333">
        <v>0</v>
      </c>
    </row>
    <row r="334" spans="1:26" x14ac:dyDescent="0.25">
      <c r="A334">
        <v>-124.02</v>
      </c>
      <c r="B334">
        <v>54.03</v>
      </c>
      <c r="C334" t="s">
        <v>1</v>
      </c>
      <c r="D334" t="s">
        <v>0</v>
      </c>
      <c r="E334" s="1">
        <v>40511</v>
      </c>
      <c r="F334">
        <v>2010</v>
      </c>
      <c r="G334">
        <v>11</v>
      </c>
      <c r="H334">
        <v>29</v>
      </c>
      <c r="I334" t="s">
        <v>2</v>
      </c>
      <c r="J334">
        <v>0</v>
      </c>
      <c r="L334">
        <v>-17</v>
      </c>
      <c r="N334">
        <v>-8.5</v>
      </c>
      <c r="P334">
        <v>26.5</v>
      </c>
      <c r="R334">
        <v>0</v>
      </c>
      <c r="T334">
        <v>0</v>
      </c>
      <c r="V334">
        <v>0</v>
      </c>
      <c r="X334">
        <v>0</v>
      </c>
      <c r="Z334">
        <v>0</v>
      </c>
    </row>
    <row r="335" spans="1:26" x14ac:dyDescent="0.25">
      <c r="A335">
        <v>-124.02</v>
      </c>
      <c r="B335">
        <v>54.03</v>
      </c>
      <c r="C335" t="s">
        <v>1</v>
      </c>
      <c r="D335" t="s">
        <v>0</v>
      </c>
      <c r="E335" s="1">
        <v>40512</v>
      </c>
      <c r="F335">
        <v>2010</v>
      </c>
      <c r="G335">
        <v>11</v>
      </c>
      <c r="H335">
        <v>30</v>
      </c>
      <c r="I335" t="s">
        <v>2</v>
      </c>
      <c r="J335">
        <v>2</v>
      </c>
      <c r="L335">
        <v>-3</v>
      </c>
      <c r="N335">
        <v>-0.5</v>
      </c>
      <c r="P335">
        <v>18.5</v>
      </c>
      <c r="R335">
        <v>0</v>
      </c>
      <c r="T335">
        <v>0</v>
      </c>
      <c r="V335">
        <v>0.1</v>
      </c>
      <c r="X335">
        <v>0.1</v>
      </c>
      <c r="Z335">
        <v>0</v>
      </c>
    </row>
    <row r="336" spans="1:26" x14ac:dyDescent="0.25">
      <c r="A336">
        <v>-124.02</v>
      </c>
      <c r="B336">
        <v>54.03</v>
      </c>
      <c r="C336" t="s">
        <v>1</v>
      </c>
      <c r="D336" t="s">
        <v>0</v>
      </c>
      <c r="E336" s="1">
        <v>40513</v>
      </c>
      <c r="F336">
        <v>2010</v>
      </c>
      <c r="G336">
        <v>12</v>
      </c>
      <c r="H336">
        <v>1</v>
      </c>
      <c r="I336" t="s">
        <v>2</v>
      </c>
      <c r="J336">
        <v>-1</v>
      </c>
      <c r="L336">
        <v>-11.5</v>
      </c>
      <c r="N336">
        <v>-6.3</v>
      </c>
      <c r="P336">
        <v>24.3</v>
      </c>
      <c r="R336">
        <v>0</v>
      </c>
      <c r="T336">
        <v>0</v>
      </c>
      <c r="V336">
        <v>0</v>
      </c>
      <c r="X336">
        <v>0</v>
      </c>
      <c r="Z336">
        <v>0</v>
      </c>
    </row>
    <row r="337" spans="1:26" x14ac:dyDescent="0.25">
      <c r="A337">
        <v>-124.02</v>
      </c>
      <c r="B337">
        <v>54.03</v>
      </c>
      <c r="C337" t="s">
        <v>1</v>
      </c>
      <c r="D337" t="s">
        <v>0</v>
      </c>
      <c r="E337" s="1">
        <v>40514</v>
      </c>
      <c r="F337">
        <v>2010</v>
      </c>
      <c r="G337">
        <v>12</v>
      </c>
      <c r="H337">
        <v>2</v>
      </c>
      <c r="I337" t="s">
        <v>2</v>
      </c>
      <c r="J337">
        <v>2</v>
      </c>
      <c r="L337">
        <v>-7.5</v>
      </c>
      <c r="N337">
        <v>-2.8</v>
      </c>
      <c r="P337">
        <v>20.8</v>
      </c>
      <c r="R337">
        <v>0</v>
      </c>
      <c r="T337">
        <v>0</v>
      </c>
      <c r="V337">
        <v>1.6</v>
      </c>
      <c r="X337">
        <v>1.6</v>
      </c>
      <c r="Z337">
        <v>0</v>
      </c>
    </row>
    <row r="338" spans="1:26" x14ac:dyDescent="0.25">
      <c r="A338">
        <v>-124.02</v>
      </c>
      <c r="B338">
        <v>54.03</v>
      </c>
      <c r="C338" t="s">
        <v>1</v>
      </c>
      <c r="D338" t="s">
        <v>0</v>
      </c>
      <c r="E338" s="1">
        <v>40515</v>
      </c>
      <c r="F338">
        <v>2010</v>
      </c>
      <c r="G338">
        <v>12</v>
      </c>
      <c r="H338">
        <v>3</v>
      </c>
      <c r="I338" t="s">
        <v>2</v>
      </c>
      <c r="J338">
        <v>-1</v>
      </c>
      <c r="L338">
        <v>-8</v>
      </c>
      <c r="N338">
        <v>-4.5</v>
      </c>
      <c r="P338">
        <v>22.5</v>
      </c>
      <c r="R338">
        <v>0</v>
      </c>
      <c r="T338">
        <v>0</v>
      </c>
      <c r="V338">
        <v>0</v>
      </c>
      <c r="X338">
        <v>0</v>
      </c>
      <c r="Z338">
        <v>0</v>
      </c>
    </row>
    <row r="339" spans="1:26" x14ac:dyDescent="0.25">
      <c r="A339">
        <v>-124.02</v>
      </c>
      <c r="B339">
        <v>54.03</v>
      </c>
      <c r="C339" t="s">
        <v>1</v>
      </c>
      <c r="D339" t="s">
        <v>0</v>
      </c>
      <c r="E339" s="1">
        <v>40516</v>
      </c>
      <c r="F339">
        <v>2010</v>
      </c>
      <c r="G339">
        <v>12</v>
      </c>
      <c r="H339">
        <v>4</v>
      </c>
      <c r="I339" t="s">
        <v>2</v>
      </c>
      <c r="J339">
        <v>-6.5</v>
      </c>
      <c r="L339">
        <v>-11.5</v>
      </c>
      <c r="N339">
        <v>-9</v>
      </c>
      <c r="P339">
        <v>27</v>
      </c>
      <c r="R339">
        <v>0</v>
      </c>
      <c r="T339">
        <v>0</v>
      </c>
      <c r="V339">
        <v>0</v>
      </c>
      <c r="X339">
        <v>0</v>
      </c>
      <c r="Z339">
        <v>0</v>
      </c>
    </row>
    <row r="340" spans="1:26" x14ac:dyDescent="0.25">
      <c r="A340">
        <v>-124.02</v>
      </c>
      <c r="B340">
        <v>54.03</v>
      </c>
      <c r="C340" t="s">
        <v>1</v>
      </c>
      <c r="D340" t="s">
        <v>0</v>
      </c>
      <c r="E340" s="1">
        <v>40517</v>
      </c>
      <c r="F340">
        <v>2010</v>
      </c>
      <c r="G340">
        <v>12</v>
      </c>
      <c r="H340">
        <v>5</v>
      </c>
      <c r="I340" t="s">
        <v>2</v>
      </c>
      <c r="J340">
        <v>-12</v>
      </c>
      <c r="L340">
        <v>-19</v>
      </c>
      <c r="N340">
        <v>-15.5</v>
      </c>
      <c r="P340">
        <v>33.5</v>
      </c>
      <c r="R340">
        <v>0</v>
      </c>
      <c r="T340">
        <v>0</v>
      </c>
      <c r="V340">
        <v>0</v>
      </c>
      <c r="X340">
        <v>0</v>
      </c>
      <c r="Z340">
        <v>0</v>
      </c>
    </row>
    <row r="341" spans="1:26" x14ac:dyDescent="0.25">
      <c r="A341">
        <v>-124.02</v>
      </c>
      <c r="B341">
        <v>54.03</v>
      </c>
      <c r="C341" t="s">
        <v>1</v>
      </c>
      <c r="D341" t="s">
        <v>0</v>
      </c>
      <c r="E341" s="1">
        <v>40518</v>
      </c>
      <c r="F341">
        <v>2010</v>
      </c>
      <c r="G341">
        <v>12</v>
      </c>
      <c r="H341">
        <v>6</v>
      </c>
      <c r="I341" t="s">
        <v>2</v>
      </c>
      <c r="J341">
        <v>-8</v>
      </c>
      <c r="L341">
        <v>-13</v>
      </c>
      <c r="N341">
        <v>-10.5</v>
      </c>
      <c r="P341">
        <v>28.5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-124.02</v>
      </c>
      <c r="B342">
        <v>54.03</v>
      </c>
      <c r="C342" t="s">
        <v>1</v>
      </c>
      <c r="D342" t="s">
        <v>0</v>
      </c>
      <c r="E342" s="1">
        <v>40519</v>
      </c>
      <c r="F342">
        <v>2010</v>
      </c>
      <c r="G342">
        <v>12</v>
      </c>
      <c r="H342">
        <v>7</v>
      </c>
      <c r="I342" t="s">
        <v>2</v>
      </c>
      <c r="J342">
        <v>-0.1</v>
      </c>
      <c r="L342">
        <v>-11</v>
      </c>
      <c r="N342">
        <v>-5.5</v>
      </c>
      <c r="P342">
        <v>23.5</v>
      </c>
      <c r="R342">
        <v>0</v>
      </c>
      <c r="T342">
        <v>0</v>
      </c>
      <c r="V342">
        <v>0</v>
      </c>
      <c r="X342">
        <v>0</v>
      </c>
      <c r="Z342">
        <v>0</v>
      </c>
    </row>
    <row r="343" spans="1:26" x14ac:dyDescent="0.25">
      <c r="A343">
        <v>-124.02</v>
      </c>
      <c r="B343">
        <v>54.03</v>
      </c>
      <c r="C343" t="s">
        <v>1</v>
      </c>
      <c r="D343" t="s">
        <v>0</v>
      </c>
      <c r="E343" s="1">
        <v>40520</v>
      </c>
      <c r="F343">
        <v>2010</v>
      </c>
      <c r="G343">
        <v>12</v>
      </c>
      <c r="H343">
        <v>8</v>
      </c>
      <c r="I343" t="s">
        <v>2</v>
      </c>
      <c r="J343">
        <v>4.8</v>
      </c>
      <c r="L343">
        <v>-3</v>
      </c>
      <c r="N343">
        <v>0.9</v>
      </c>
      <c r="P343">
        <v>17.100000000000001</v>
      </c>
      <c r="R343">
        <v>0</v>
      </c>
      <c r="T343">
        <v>0</v>
      </c>
      <c r="V343">
        <v>0</v>
      </c>
      <c r="X343">
        <v>0</v>
      </c>
      <c r="Z343">
        <v>0</v>
      </c>
    </row>
    <row r="344" spans="1:26" x14ac:dyDescent="0.25">
      <c r="A344">
        <v>-124.02</v>
      </c>
      <c r="B344">
        <v>54.03</v>
      </c>
      <c r="C344" t="s">
        <v>1</v>
      </c>
      <c r="D344" t="s">
        <v>0</v>
      </c>
      <c r="E344" s="1">
        <v>40521</v>
      </c>
      <c r="F344">
        <v>2010</v>
      </c>
      <c r="G344">
        <v>12</v>
      </c>
      <c r="H344">
        <v>9</v>
      </c>
      <c r="I344" t="s">
        <v>2</v>
      </c>
      <c r="J344">
        <v>-4.5</v>
      </c>
      <c r="L344">
        <v>-5</v>
      </c>
      <c r="N344">
        <v>-4.8</v>
      </c>
      <c r="P344">
        <v>22.8</v>
      </c>
      <c r="R344">
        <v>0</v>
      </c>
      <c r="T344">
        <v>0</v>
      </c>
      <c r="V344">
        <v>0</v>
      </c>
      <c r="X344">
        <v>0</v>
      </c>
      <c r="Z344">
        <v>0</v>
      </c>
    </row>
    <row r="345" spans="1:26" x14ac:dyDescent="0.25">
      <c r="A345">
        <v>-124.02</v>
      </c>
      <c r="B345">
        <v>54.03</v>
      </c>
      <c r="C345" t="s">
        <v>1</v>
      </c>
      <c r="D345" t="s">
        <v>0</v>
      </c>
      <c r="E345" s="1">
        <v>40522</v>
      </c>
      <c r="F345">
        <v>2010</v>
      </c>
      <c r="G345">
        <v>12</v>
      </c>
      <c r="H345">
        <v>10</v>
      </c>
      <c r="I345" t="s">
        <v>2</v>
      </c>
      <c r="J345">
        <v>-7</v>
      </c>
      <c r="L345">
        <v>-10</v>
      </c>
      <c r="N345">
        <v>-8.5</v>
      </c>
      <c r="P345">
        <v>26.5</v>
      </c>
      <c r="R345">
        <v>0</v>
      </c>
      <c r="T345">
        <v>0</v>
      </c>
      <c r="V345">
        <v>1.4</v>
      </c>
      <c r="X345">
        <v>1.4</v>
      </c>
      <c r="Z345">
        <v>0</v>
      </c>
    </row>
    <row r="346" spans="1:26" x14ac:dyDescent="0.25">
      <c r="A346">
        <v>-124.02</v>
      </c>
      <c r="B346">
        <v>54.03</v>
      </c>
      <c r="C346" t="s">
        <v>1</v>
      </c>
      <c r="D346" t="s">
        <v>0</v>
      </c>
      <c r="E346" s="1">
        <v>40523</v>
      </c>
      <c r="F346">
        <v>2010</v>
      </c>
      <c r="G346">
        <v>12</v>
      </c>
      <c r="H346">
        <v>11</v>
      </c>
      <c r="I346" t="s">
        <v>2</v>
      </c>
      <c r="J346">
        <v>-1</v>
      </c>
      <c r="L346">
        <v>-15.5</v>
      </c>
      <c r="N346">
        <v>-8.3000000000000007</v>
      </c>
      <c r="P346">
        <v>26.3</v>
      </c>
      <c r="R346">
        <v>0</v>
      </c>
      <c r="T346">
        <v>0</v>
      </c>
      <c r="V346">
        <v>1.6</v>
      </c>
      <c r="X346">
        <v>1.6</v>
      </c>
      <c r="Z346">
        <v>0</v>
      </c>
    </row>
    <row r="347" spans="1:26" x14ac:dyDescent="0.25">
      <c r="A347">
        <v>-124.02</v>
      </c>
      <c r="B347">
        <v>54.03</v>
      </c>
      <c r="C347" t="s">
        <v>1</v>
      </c>
      <c r="D347" t="s">
        <v>0</v>
      </c>
      <c r="E347" s="1">
        <v>40524</v>
      </c>
      <c r="F347">
        <v>2010</v>
      </c>
      <c r="G347">
        <v>12</v>
      </c>
      <c r="H347">
        <v>12</v>
      </c>
      <c r="I347" t="s">
        <v>2</v>
      </c>
      <c r="J347">
        <v>5</v>
      </c>
      <c r="L347">
        <v>-11</v>
      </c>
      <c r="N347">
        <v>-3</v>
      </c>
      <c r="P347">
        <v>21</v>
      </c>
      <c r="R347">
        <v>0</v>
      </c>
      <c r="T347">
        <v>0</v>
      </c>
      <c r="V347">
        <v>0</v>
      </c>
      <c r="X347">
        <v>0</v>
      </c>
      <c r="Z347">
        <v>0</v>
      </c>
    </row>
    <row r="348" spans="1:26" x14ac:dyDescent="0.25">
      <c r="A348">
        <v>-124.02</v>
      </c>
      <c r="B348">
        <v>54.03</v>
      </c>
      <c r="C348" t="s">
        <v>1</v>
      </c>
      <c r="D348" t="s">
        <v>0</v>
      </c>
      <c r="E348" s="1">
        <v>40525</v>
      </c>
      <c r="F348">
        <v>2010</v>
      </c>
      <c r="G348">
        <v>12</v>
      </c>
      <c r="H348">
        <v>13</v>
      </c>
      <c r="I348" t="s">
        <v>2</v>
      </c>
      <c r="J348">
        <v>2</v>
      </c>
      <c r="L348">
        <v>-14</v>
      </c>
      <c r="N348">
        <v>-6</v>
      </c>
      <c r="P348">
        <v>24</v>
      </c>
      <c r="R348">
        <v>0</v>
      </c>
      <c r="T348">
        <v>0</v>
      </c>
      <c r="U348" t="s">
        <v>3</v>
      </c>
      <c r="V348">
        <v>0</v>
      </c>
      <c r="X348">
        <v>0</v>
      </c>
      <c r="Y348" t="s">
        <v>3</v>
      </c>
      <c r="Z348">
        <v>0</v>
      </c>
    </row>
    <row r="349" spans="1:26" x14ac:dyDescent="0.25">
      <c r="A349">
        <v>-124.02</v>
      </c>
      <c r="B349">
        <v>54.03</v>
      </c>
      <c r="C349" t="s">
        <v>1</v>
      </c>
      <c r="D349" t="s">
        <v>0</v>
      </c>
      <c r="E349" s="1">
        <v>40526</v>
      </c>
      <c r="F349">
        <v>2010</v>
      </c>
      <c r="G349">
        <v>12</v>
      </c>
      <c r="H349">
        <v>14</v>
      </c>
      <c r="I349" t="s">
        <v>2</v>
      </c>
      <c r="J349">
        <v>2.5</v>
      </c>
      <c r="L349">
        <v>-2.5</v>
      </c>
      <c r="N349">
        <v>0</v>
      </c>
      <c r="P349">
        <v>18</v>
      </c>
      <c r="R349">
        <v>0</v>
      </c>
      <c r="T349">
        <v>0</v>
      </c>
      <c r="V349">
        <v>0</v>
      </c>
      <c r="X349">
        <v>0.1</v>
      </c>
      <c r="Z349">
        <v>0</v>
      </c>
    </row>
    <row r="350" spans="1:26" x14ac:dyDescent="0.25">
      <c r="A350">
        <v>-124.02</v>
      </c>
      <c r="B350">
        <v>54.03</v>
      </c>
      <c r="C350" t="s">
        <v>1</v>
      </c>
      <c r="D350" t="s">
        <v>0</v>
      </c>
      <c r="E350" s="1">
        <v>40527</v>
      </c>
      <c r="F350">
        <v>2010</v>
      </c>
      <c r="G350">
        <v>12</v>
      </c>
      <c r="H350">
        <v>15</v>
      </c>
      <c r="I350" t="s">
        <v>2</v>
      </c>
      <c r="J350">
        <v>4</v>
      </c>
      <c r="L350">
        <v>-4</v>
      </c>
      <c r="N350">
        <v>0</v>
      </c>
      <c r="P350">
        <v>18</v>
      </c>
      <c r="R350">
        <v>0</v>
      </c>
      <c r="T350">
        <v>0</v>
      </c>
      <c r="V350">
        <v>0</v>
      </c>
      <c r="X350">
        <v>0</v>
      </c>
      <c r="Z350">
        <v>0</v>
      </c>
    </row>
    <row r="351" spans="1:26" x14ac:dyDescent="0.25">
      <c r="A351">
        <v>-124.02</v>
      </c>
      <c r="B351">
        <v>54.03</v>
      </c>
      <c r="C351" t="s">
        <v>1</v>
      </c>
      <c r="D351" t="s">
        <v>0</v>
      </c>
      <c r="E351" s="1">
        <v>40528</v>
      </c>
      <c r="F351">
        <v>2010</v>
      </c>
      <c r="G351">
        <v>12</v>
      </c>
      <c r="H351">
        <v>16</v>
      </c>
      <c r="I351" t="s">
        <v>2</v>
      </c>
      <c r="J351">
        <v>-8.5</v>
      </c>
      <c r="L351">
        <v>-13</v>
      </c>
      <c r="N351">
        <v>-10.8</v>
      </c>
      <c r="P351">
        <v>28.8</v>
      </c>
      <c r="R351">
        <v>0</v>
      </c>
      <c r="T351">
        <v>0</v>
      </c>
      <c r="V351">
        <v>0</v>
      </c>
      <c r="X351">
        <v>0</v>
      </c>
      <c r="Z351">
        <v>0</v>
      </c>
    </row>
    <row r="352" spans="1:26" x14ac:dyDescent="0.25">
      <c r="A352">
        <v>-124.02</v>
      </c>
      <c r="B352">
        <v>54.03</v>
      </c>
      <c r="C352" t="s">
        <v>1</v>
      </c>
      <c r="D352" t="s">
        <v>0</v>
      </c>
      <c r="E352" s="1">
        <v>40529</v>
      </c>
      <c r="F352">
        <v>2010</v>
      </c>
      <c r="G352">
        <v>12</v>
      </c>
      <c r="H352">
        <v>17</v>
      </c>
      <c r="I352" t="s">
        <v>2</v>
      </c>
      <c r="J352">
        <v>-9.5</v>
      </c>
      <c r="L352">
        <v>-18</v>
      </c>
      <c r="N352">
        <v>-13.8</v>
      </c>
      <c r="P352">
        <v>31.8</v>
      </c>
      <c r="R352">
        <v>0</v>
      </c>
      <c r="T352">
        <v>0</v>
      </c>
      <c r="V352">
        <v>0</v>
      </c>
      <c r="X352">
        <v>0</v>
      </c>
      <c r="Z352">
        <v>0</v>
      </c>
    </row>
    <row r="353" spans="1:26" x14ac:dyDescent="0.25">
      <c r="A353">
        <v>-124.02</v>
      </c>
      <c r="B353">
        <v>54.03</v>
      </c>
      <c r="C353" t="s">
        <v>1</v>
      </c>
      <c r="D353" t="s">
        <v>0</v>
      </c>
      <c r="E353" s="1">
        <v>40530</v>
      </c>
      <c r="F353">
        <v>2010</v>
      </c>
      <c r="G353">
        <v>12</v>
      </c>
      <c r="H353">
        <v>18</v>
      </c>
      <c r="I353" t="s">
        <v>2</v>
      </c>
      <c r="J353">
        <v>-13</v>
      </c>
      <c r="L353">
        <v>-23</v>
      </c>
      <c r="N353">
        <v>-18</v>
      </c>
      <c r="P353">
        <v>36</v>
      </c>
      <c r="R353">
        <v>0</v>
      </c>
      <c r="T353">
        <v>0</v>
      </c>
      <c r="V353">
        <v>0</v>
      </c>
      <c r="X353">
        <v>0</v>
      </c>
      <c r="Z353">
        <v>0</v>
      </c>
    </row>
    <row r="354" spans="1:26" x14ac:dyDescent="0.25">
      <c r="A354">
        <v>-124.02</v>
      </c>
      <c r="B354">
        <v>54.03</v>
      </c>
      <c r="C354" t="s">
        <v>1</v>
      </c>
      <c r="D354" t="s">
        <v>0</v>
      </c>
      <c r="E354" s="1">
        <v>40531</v>
      </c>
      <c r="F354">
        <v>2010</v>
      </c>
      <c r="G354">
        <v>12</v>
      </c>
      <c r="H354">
        <v>19</v>
      </c>
      <c r="I354" t="s">
        <v>2</v>
      </c>
      <c r="J354">
        <v>-10.199999999999999</v>
      </c>
      <c r="L354">
        <v>-23</v>
      </c>
      <c r="N354">
        <v>-16.600000000000001</v>
      </c>
      <c r="P354">
        <v>34.6</v>
      </c>
      <c r="R354">
        <v>0</v>
      </c>
      <c r="T354">
        <v>0</v>
      </c>
      <c r="V354">
        <v>0</v>
      </c>
      <c r="X354">
        <v>0</v>
      </c>
      <c r="Z354">
        <v>0</v>
      </c>
    </row>
    <row r="355" spans="1:26" x14ac:dyDescent="0.25">
      <c r="A355">
        <v>-124.02</v>
      </c>
      <c r="B355">
        <v>54.03</v>
      </c>
      <c r="C355" t="s">
        <v>1</v>
      </c>
      <c r="D355" t="s">
        <v>0</v>
      </c>
      <c r="E355" s="1">
        <v>40532</v>
      </c>
      <c r="F355">
        <v>2010</v>
      </c>
      <c r="G355">
        <v>12</v>
      </c>
      <c r="H355">
        <v>20</v>
      </c>
      <c r="I355" t="s">
        <v>2</v>
      </c>
      <c r="J355">
        <v>-10</v>
      </c>
      <c r="L355">
        <v>-22</v>
      </c>
      <c r="N355">
        <v>-16</v>
      </c>
      <c r="P355">
        <v>34</v>
      </c>
      <c r="R355">
        <v>0</v>
      </c>
      <c r="T355">
        <v>0</v>
      </c>
      <c r="V355">
        <v>0</v>
      </c>
      <c r="W355" t="s">
        <v>3</v>
      </c>
      <c r="X355">
        <v>0</v>
      </c>
      <c r="Y355" t="s">
        <v>3</v>
      </c>
      <c r="Z355">
        <v>0</v>
      </c>
    </row>
    <row r="356" spans="1:26" x14ac:dyDescent="0.25">
      <c r="A356">
        <v>-124.02</v>
      </c>
      <c r="B356">
        <v>54.03</v>
      </c>
      <c r="C356" t="s">
        <v>1</v>
      </c>
      <c r="D356" t="s">
        <v>0</v>
      </c>
      <c r="E356" s="1">
        <v>40533</v>
      </c>
      <c r="F356">
        <v>2010</v>
      </c>
      <c r="G356">
        <v>12</v>
      </c>
      <c r="H356">
        <v>21</v>
      </c>
      <c r="I356" t="s">
        <v>2</v>
      </c>
      <c r="J356">
        <v>-1</v>
      </c>
      <c r="L356">
        <v>-12</v>
      </c>
      <c r="N356">
        <v>-6.5</v>
      </c>
      <c r="P356">
        <v>24.5</v>
      </c>
      <c r="R356">
        <v>0</v>
      </c>
      <c r="T356">
        <v>0</v>
      </c>
      <c r="V356">
        <v>0</v>
      </c>
      <c r="X356">
        <v>0</v>
      </c>
      <c r="Z356">
        <v>0</v>
      </c>
    </row>
    <row r="357" spans="1:26" x14ac:dyDescent="0.25">
      <c r="A357">
        <v>-124.02</v>
      </c>
      <c r="B357">
        <v>54.03</v>
      </c>
      <c r="C357" t="s">
        <v>1</v>
      </c>
      <c r="D357" t="s">
        <v>0</v>
      </c>
      <c r="E357" s="1">
        <v>40534</v>
      </c>
      <c r="F357">
        <v>2010</v>
      </c>
      <c r="G357">
        <v>12</v>
      </c>
      <c r="H357">
        <v>22</v>
      </c>
      <c r="I357" t="s">
        <v>2</v>
      </c>
      <c r="J357">
        <v>5.5</v>
      </c>
      <c r="L357">
        <v>-13</v>
      </c>
      <c r="N357">
        <v>-3.8</v>
      </c>
      <c r="P357">
        <v>21.8</v>
      </c>
      <c r="R357">
        <v>0</v>
      </c>
      <c r="T357">
        <v>0</v>
      </c>
      <c r="V357">
        <v>0</v>
      </c>
      <c r="X357">
        <v>0</v>
      </c>
      <c r="Z357">
        <v>0</v>
      </c>
    </row>
    <row r="358" spans="1:26" x14ac:dyDescent="0.25">
      <c r="A358">
        <v>-124.02</v>
      </c>
      <c r="B358">
        <v>54.03</v>
      </c>
      <c r="C358" t="s">
        <v>1</v>
      </c>
      <c r="D358" t="s">
        <v>0</v>
      </c>
      <c r="E358" s="1">
        <v>40535</v>
      </c>
      <c r="F358">
        <v>2010</v>
      </c>
      <c r="G358">
        <v>12</v>
      </c>
      <c r="H358">
        <v>23</v>
      </c>
      <c r="I358" t="s">
        <v>2</v>
      </c>
      <c r="J358">
        <v>4.5</v>
      </c>
      <c r="L358">
        <v>-4.5</v>
      </c>
      <c r="N358">
        <v>0</v>
      </c>
      <c r="P358">
        <v>18</v>
      </c>
      <c r="R358">
        <v>0</v>
      </c>
      <c r="T358">
        <v>0</v>
      </c>
      <c r="V358">
        <v>0</v>
      </c>
      <c r="X358">
        <v>0</v>
      </c>
      <c r="Z358">
        <v>0</v>
      </c>
    </row>
    <row r="359" spans="1:26" x14ac:dyDescent="0.25">
      <c r="A359">
        <v>-124.02</v>
      </c>
      <c r="B359">
        <v>54.03</v>
      </c>
      <c r="C359" t="s">
        <v>1</v>
      </c>
      <c r="D359" t="s">
        <v>0</v>
      </c>
      <c r="E359" s="1">
        <v>40536</v>
      </c>
      <c r="F359">
        <v>2010</v>
      </c>
      <c r="G359">
        <v>12</v>
      </c>
      <c r="H359">
        <v>24</v>
      </c>
      <c r="I359" t="s">
        <v>2</v>
      </c>
      <c r="J359">
        <v>7</v>
      </c>
      <c r="L359">
        <v>2</v>
      </c>
      <c r="N359">
        <v>4.5</v>
      </c>
      <c r="P359">
        <v>13.5</v>
      </c>
      <c r="R359">
        <v>0</v>
      </c>
      <c r="T359">
        <v>1.4</v>
      </c>
      <c r="V359">
        <v>0</v>
      </c>
      <c r="X359">
        <v>1.4</v>
      </c>
      <c r="Z359">
        <v>0</v>
      </c>
    </row>
    <row r="360" spans="1:26" x14ac:dyDescent="0.25">
      <c r="A360">
        <v>-124.02</v>
      </c>
      <c r="B360">
        <v>54.03</v>
      </c>
      <c r="C360" t="s">
        <v>1</v>
      </c>
      <c r="D360" t="s">
        <v>0</v>
      </c>
      <c r="E360" s="1">
        <v>40537</v>
      </c>
      <c r="F360">
        <v>2010</v>
      </c>
      <c r="G360">
        <v>12</v>
      </c>
      <c r="H360">
        <v>25</v>
      </c>
      <c r="I360" t="s">
        <v>2</v>
      </c>
      <c r="J360">
        <v>1.5</v>
      </c>
      <c r="L360">
        <v>1</v>
      </c>
      <c r="N360">
        <v>1.3</v>
      </c>
      <c r="P360">
        <v>16.7</v>
      </c>
      <c r="R360">
        <v>0</v>
      </c>
      <c r="T360">
        <v>0</v>
      </c>
      <c r="V360">
        <v>1.8</v>
      </c>
      <c r="X360">
        <v>1.8</v>
      </c>
      <c r="Z360">
        <v>0</v>
      </c>
    </row>
    <row r="361" spans="1:26" x14ac:dyDescent="0.25">
      <c r="A361">
        <v>-124.02</v>
      </c>
      <c r="B361">
        <v>54.03</v>
      </c>
      <c r="C361" t="s">
        <v>1</v>
      </c>
      <c r="D361" t="s">
        <v>0</v>
      </c>
      <c r="E361" s="1">
        <v>40538</v>
      </c>
      <c r="F361">
        <v>2010</v>
      </c>
      <c r="G361">
        <v>12</v>
      </c>
      <c r="H361">
        <v>26</v>
      </c>
      <c r="I361" t="s">
        <v>2</v>
      </c>
      <c r="J361">
        <v>-1</v>
      </c>
      <c r="L361">
        <v>-2.5</v>
      </c>
      <c r="N361">
        <v>-1.8</v>
      </c>
      <c r="P361">
        <v>19.8</v>
      </c>
      <c r="R361">
        <v>0</v>
      </c>
      <c r="T361">
        <v>0</v>
      </c>
      <c r="V361">
        <v>0</v>
      </c>
      <c r="X361">
        <v>0</v>
      </c>
      <c r="Z361">
        <v>0</v>
      </c>
    </row>
    <row r="362" spans="1:26" x14ac:dyDescent="0.25">
      <c r="A362">
        <v>-124.02</v>
      </c>
      <c r="B362">
        <v>54.03</v>
      </c>
      <c r="C362" t="s">
        <v>1</v>
      </c>
      <c r="D362" t="s">
        <v>0</v>
      </c>
      <c r="E362" s="1">
        <v>40539</v>
      </c>
      <c r="F362">
        <v>2010</v>
      </c>
      <c r="G362">
        <v>12</v>
      </c>
      <c r="H362">
        <v>27</v>
      </c>
      <c r="I362" t="s">
        <v>2</v>
      </c>
      <c r="J362">
        <v>1.5</v>
      </c>
      <c r="L362">
        <v>-4</v>
      </c>
      <c r="N362">
        <v>-1.3</v>
      </c>
      <c r="P362">
        <v>19.3</v>
      </c>
      <c r="R362">
        <v>0</v>
      </c>
      <c r="T362">
        <v>0</v>
      </c>
      <c r="V362">
        <v>0</v>
      </c>
      <c r="X362">
        <v>0</v>
      </c>
      <c r="Z362">
        <v>0</v>
      </c>
    </row>
    <row r="363" spans="1:26" x14ac:dyDescent="0.25">
      <c r="A363">
        <v>-124.02</v>
      </c>
      <c r="B363">
        <v>54.03</v>
      </c>
      <c r="C363" t="s">
        <v>1</v>
      </c>
      <c r="D363" t="s">
        <v>0</v>
      </c>
      <c r="E363" s="1">
        <v>40540</v>
      </c>
      <c r="F363">
        <v>2010</v>
      </c>
      <c r="G363">
        <v>12</v>
      </c>
      <c r="H363">
        <v>28</v>
      </c>
      <c r="I363" t="s">
        <v>2</v>
      </c>
      <c r="J363">
        <v>-4</v>
      </c>
      <c r="L363">
        <v>-11.5</v>
      </c>
      <c r="N363">
        <v>-7.8</v>
      </c>
      <c r="P363">
        <v>25.8</v>
      </c>
      <c r="R363">
        <v>0</v>
      </c>
      <c r="T363">
        <v>0</v>
      </c>
      <c r="V363">
        <v>0</v>
      </c>
      <c r="W363" t="s">
        <v>3</v>
      </c>
      <c r="X363">
        <v>0</v>
      </c>
      <c r="Y363" t="s">
        <v>3</v>
      </c>
      <c r="Z363">
        <v>0</v>
      </c>
    </row>
    <row r="364" spans="1:26" x14ac:dyDescent="0.25">
      <c r="A364">
        <v>-124.02</v>
      </c>
      <c r="B364">
        <v>54.03</v>
      </c>
      <c r="C364" t="s">
        <v>1</v>
      </c>
      <c r="D364" t="s">
        <v>0</v>
      </c>
      <c r="E364" s="1">
        <v>40541</v>
      </c>
      <c r="F364">
        <v>2010</v>
      </c>
      <c r="G364">
        <v>12</v>
      </c>
      <c r="H364">
        <v>29</v>
      </c>
      <c r="I364" t="s">
        <v>2</v>
      </c>
      <c r="J364">
        <v>-8</v>
      </c>
      <c r="L364">
        <v>-14.5</v>
      </c>
      <c r="N364">
        <v>-11.3</v>
      </c>
      <c r="P364">
        <v>29.3</v>
      </c>
      <c r="R364">
        <v>0</v>
      </c>
      <c r="T364">
        <v>0</v>
      </c>
      <c r="V364">
        <v>0</v>
      </c>
      <c r="X364">
        <v>0</v>
      </c>
      <c r="Z364">
        <v>0</v>
      </c>
    </row>
    <row r="365" spans="1:26" x14ac:dyDescent="0.25">
      <c r="A365">
        <v>-124.02</v>
      </c>
      <c r="B365">
        <v>54.03</v>
      </c>
      <c r="C365" t="s">
        <v>1</v>
      </c>
      <c r="D365" t="s">
        <v>0</v>
      </c>
      <c r="E365" s="1">
        <v>40542</v>
      </c>
      <c r="F365">
        <v>2010</v>
      </c>
      <c r="G365">
        <v>12</v>
      </c>
      <c r="H365">
        <v>30</v>
      </c>
      <c r="I365" t="s">
        <v>2</v>
      </c>
      <c r="J365">
        <v>-9</v>
      </c>
      <c r="L365">
        <v>-17</v>
      </c>
      <c r="N365">
        <v>-13</v>
      </c>
      <c r="P365">
        <v>31</v>
      </c>
      <c r="R365">
        <v>0</v>
      </c>
      <c r="T365">
        <v>0</v>
      </c>
      <c r="V365">
        <v>0</v>
      </c>
      <c r="X365">
        <v>0</v>
      </c>
      <c r="Z365">
        <v>0</v>
      </c>
    </row>
    <row r="366" spans="1:26" x14ac:dyDescent="0.25">
      <c r="A366">
        <v>-124.02</v>
      </c>
      <c r="B366">
        <v>54.03</v>
      </c>
      <c r="C366" t="s">
        <v>1</v>
      </c>
      <c r="D366" t="s">
        <v>0</v>
      </c>
      <c r="E366" s="1">
        <v>40543</v>
      </c>
      <c r="F366">
        <v>2010</v>
      </c>
      <c r="G366">
        <v>12</v>
      </c>
      <c r="H366">
        <v>31</v>
      </c>
      <c r="I366" t="s">
        <v>2</v>
      </c>
      <c r="J366">
        <v>-10</v>
      </c>
      <c r="L366">
        <v>-19</v>
      </c>
      <c r="N366">
        <v>-14.5</v>
      </c>
      <c r="P366">
        <v>32.5</v>
      </c>
      <c r="R366">
        <v>0</v>
      </c>
      <c r="T366">
        <v>0</v>
      </c>
      <c r="V366">
        <v>0</v>
      </c>
      <c r="X366">
        <v>0</v>
      </c>
      <c r="Z36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F83E-F2BE-4FD8-8B7C-6C7361442310}">
  <dimension ref="A1:AE366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39814</v>
      </c>
      <c r="F2">
        <v>2009</v>
      </c>
      <c r="G2">
        <v>1</v>
      </c>
      <c r="H2">
        <v>1</v>
      </c>
      <c r="I2" t="s">
        <v>2</v>
      </c>
      <c r="J2">
        <v>-11</v>
      </c>
      <c r="L2">
        <v>-17</v>
      </c>
      <c r="N2">
        <v>-14</v>
      </c>
      <c r="P2">
        <v>32</v>
      </c>
      <c r="R2">
        <v>0</v>
      </c>
      <c r="T2">
        <v>0</v>
      </c>
      <c r="V2">
        <v>0.1</v>
      </c>
      <c r="X2">
        <v>0.1</v>
      </c>
      <c r="Z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39815</v>
      </c>
      <c r="F3">
        <v>2009</v>
      </c>
      <c r="G3">
        <v>1</v>
      </c>
      <c r="H3">
        <v>2</v>
      </c>
      <c r="I3" t="s">
        <v>2</v>
      </c>
      <c r="J3">
        <v>-16.5</v>
      </c>
      <c r="L3">
        <v>-20</v>
      </c>
      <c r="N3">
        <v>-18.3</v>
      </c>
      <c r="P3">
        <v>36.299999999999997</v>
      </c>
      <c r="R3">
        <v>0</v>
      </c>
      <c r="T3">
        <v>0</v>
      </c>
      <c r="V3">
        <v>0.1</v>
      </c>
      <c r="X3">
        <v>0.1</v>
      </c>
      <c r="Z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39816</v>
      </c>
      <c r="F4">
        <v>2009</v>
      </c>
      <c r="G4">
        <v>1</v>
      </c>
      <c r="H4">
        <v>3</v>
      </c>
      <c r="I4" t="s">
        <v>2</v>
      </c>
      <c r="J4">
        <v>-7</v>
      </c>
      <c r="L4">
        <v>-22</v>
      </c>
      <c r="N4">
        <v>-14.5</v>
      </c>
      <c r="P4">
        <v>32.5</v>
      </c>
      <c r="R4">
        <v>0</v>
      </c>
      <c r="T4">
        <v>0</v>
      </c>
      <c r="V4">
        <v>4.5999999999999996</v>
      </c>
      <c r="X4">
        <v>4.5999999999999996</v>
      </c>
      <c r="Z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39817</v>
      </c>
      <c r="F5">
        <v>2009</v>
      </c>
      <c r="G5">
        <v>1</v>
      </c>
      <c r="H5">
        <v>4</v>
      </c>
      <c r="I5" t="s">
        <v>2</v>
      </c>
      <c r="J5">
        <v>-4</v>
      </c>
      <c r="L5">
        <v>-7</v>
      </c>
      <c r="N5">
        <v>-5.5</v>
      </c>
      <c r="P5">
        <v>23.5</v>
      </c>
      <c r="R5">
        <v>0</v>
      </c>
      <c r="T5">
        <v>0</v>
      </c>
      <c r="V5">
        <v>3</v>
      </c>
      <c r="X5">
        <v>3</v>
      </c>
      <c r="Z5">
        <v>0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39818</v>
      </c>
      <c r="F6">
        <v>2009</v>
      </c>
      <c r="G6">
        <v>1</v>
      </c>
      <c r="H6">
        <v>5</v>
      </c>
      <c r="I6" t="s">
        <v>2</v>
      </c>
      <c r="J6">
        <v>6</v>
      </c>
      <c r="L6">
        <v>-4</v>
      </c>
      <c r="N6">
        <v>1</v>
      </c>
      <c r="P6">
        <v>17</v>
      </c>
      <c r="R6">
        <v>0</v>
      </c>
      <c r="T6">
        <v>0</v>
      </c>
      <c r="V6">
        <v>2</v>
      </c>
      <c r="X6">
        <v>2</v>
      </c>
      <c r="Z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39819</v>
      </c>
      <c r="F7">
        <v>2009</v>
      </c>
      <c r="G7">
        <v>1</v>
      </c>
      <c r="H7">
        <v>6</v>
      </c>
      <c r="I7" t="s">
        <v>2</v>
      </c>
      <c r="J7">
        <v>-1.5</v>
      </c>
      <c r="L7">
        <v>-3</v>
      </c>
      <c r="N7">
        <v>-2.2999999999999998</v>
      </c>
      <c r="P7">
        <v>20.3</v>
      </c>
      <c r="R7">
        <v>0</v>
      </c>
      <c r="T7">
        <v>0</v>
      </c>
      <c r="V7">
        <v>17.8</v>
      </c>
      <c r="X7">
        <v>17.8</v>
      </c>
      <c r="Z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39820</v>
      </c>
      <c r="F8">
        <v>2009</v>
      </c>
      <c r="G8">
        <v>1</v>
      </c>
      <c r="H8">
        <v>7</v>
      </c>
      <c r="I8" t="s">
        <v>2</v>
      </c>
      <c r="J8">
        <v>-4.5</v>
      </c>
      <c r="L8">
        <v>-5.5</v>
      </c>
      <c r="N8">
        <v>-5</v>
      </c>
      <c r="P8">
        <v>23</v>
      </c>
      <c r="R8">
        <v>0</v>
      </c>
      <c r="T8">
        <v>0</v>
      </c>
      <c r="V8">
        <v>5.8</v>
      </c>
      <c r="X8">
        <v>5.8</v>
      </c>
      <c r="Z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39821</v>
      </c>
      <c r="F9">
        <v>2009</v>
      </c>
      <c r="G9">
        <v>1</v>
      </c>
      <c r="H9">
        <v>8</v>
      </c>
      <c r="I9" t="s">
        <v>2</v>
      </c>
      <c r="J9">
        <v>-6</v>
      </c>
      <c r="L9">
        <v>-13</v>
      </c>
      <c r="N9">
        <v>-9.5</v>
      </c>
      <c r="P9">
        <v>27.5</v>
      </c>
      <c r="R9">
        <v>0</v>
      </c>
      <c r="T9">
        <v>0</v>
      </c>
      <c r="V9">
        <v>1.4</v>
      </c>
      <c r="X9">
        <v>1.4</v>
      </c>
      <c r="Z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39822</v>
      </c>
      <c r="F10">
        <v>2009</v>
      </c>
      <c r="G10">
        <v>1</v>
      </c>
      <c r="H10">
        <v>9</v>
      </c>
      <c r="I10" t="s">
        <v>2</v>
      </c>
      <c r="J10">
        <v>-5</v>
      </c>
      <c r="L10">
        <v>-18</v>
      </c>
      <c r="N10">
        <v>-11.5</v>
      </c>
      <c r="P10">
        <v>29.5</v>
      </c>
      <c r="R10">
        <v>0</v>
      </c>
      <c r="T10">
        <v>0</v>
      </c>
      <c r="V10">
        <v>0</v>
      </c>
      <c r="X10">
        <v>0</v>
      </c>
      <c r="Z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39823</v>
      </c>
      <c r="F11">
        <v>2009</v>
      </c>
      <c r="G11">
        <v>1</v>
      </c>
      <c r="H11">
        <v>10</v>
      </c>
      <c r="I11" t="s">
        <v>2</v>
      </c>
      <c r="J11">
        <v>-1</v>
      </c>
      <c r="L11">
        <v>-14</v>
      </c>
      <c r="N11">
        <v>-7.5</v>
      </c>
      <c r="P11">
        <v>25.5</v>
      </c>
      <c r="R11">
        <v>0</v>
      </c>
      <c r="T11">
        <v>0</v>
      </c>
      <c r="V11">
        <v>0</v>
      </c>
      <c r="X11">
        <v>0</v>
      </c>
      <c r="Z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39824</v>
      </c>
      <c r="F12">
        <v>2009</v>
      </c>
      <c r="G12">
        <v>1</v>
      </c>
      <c r="H12">
        <v>11</v>
      </c>
      <c r="I12" t="s">
        <v>2</v>
      </c>
      <c r="J12">
        <v>3</v>
      </c>
      <c r="L12">
        <v>-10</v>
      </c>
      <c r="N12">
        <v>-3.5</v>
      </c>
      <c r="P12">
        <v>21.5</v>
      </c>
      <c r="R12">
        <v>0</v>
      </c>
      <c r="T12">
        <v>0</v>
      </c>
      <c r="V12">
        <v>5</v>
      </c>
      <c r="X12">
        <v>5</v>
      </c>
      <c r="Z12">
        <v>0</v>
      </c>
      <c r="AA12" t="s">
        <v>3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39825</v>
      </c>
      <c r="F13">
        <v>2009</v>
      </c>
      <c r="G13">
        <v>1</v>
      </c>
      <c r="H13">
        <v>12</v>
      </c>
      <c r="I13" t="s">
        <v>2</v>
      </c>
      <c r="J13">
        <v>6.5</v>
      </c>
      <c r="L13">
        <v>-3</v>
      </c>
      <c r="N13">
        <v>1.8</v>
      </c>
      <c r="P13">
        <v>16.2</v>
      </c>
      <c r="R13">
        <v>0</v>
      </c>
      <c r="T13">
        <v>0</v>
      </c>
      <c r="V13">
        <v>0</v>
      </c>
      <c r="X13">
        <v>0</v>
      </c>
      <c r="Z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39826</v>
      </c>
      <c r="F14">
        <v>2009</v>
      </c>
      <c r="G14">
        <v>1</v>
      </c>
      <c r="H14">
        <v>13</v>
      </c>
      <c r="I14" t="s">
        <v>2</v>
      </c>
      <c r="J14">
        <v>5.5</v>
      </c>
      <c r="L14">
        <v>2</v>
      </c>
      <c r="N14">
        <v>3.8</v>
      </c>
      <c r="P14">
        <v>14.2</v>
      </c>
      <c r="R14">
        <v>0</v>
      </c>
      <c r="T14">
        <v>0</v>
      </c>
      <c r="V14">
        <v>0</v>
      </c>
      <c r="X14">
        <v>0</v>
      </c>
      <c r="Z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39827</v>
      </c>
      <c r="F15">
        <v>2009</v>
      </c>
      <c r="G15">
        <v>1</v>
      </c>
      <c r="H15">
        <v>14</v>
      </c>
      <c r="I15" t="s">
        <v>2</v>
      </c>
      <c r="J15">
        <v>6</v>
      </c>
      <c r="L15">
        <v>-2</v>
      </c>
      <c r="N15">
        <v>2</v>
      </c>
      <c r="P15">
        <v>16</v>
      </c>
      <c r="R15">
        <v>0</v>
      </c>
      <c r="T15">
        <v>0</v>
      </c>
      <c r="V15">
        <v>0</v>
      </c>
      <c r="X15">
        <v>0</v>
      </c>
      <c r="Z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39828</v>
      </c>
      <c r="F16">
        <v>2009</v>
      </c>
      <c r="G16">
        <v>1</v>
      </c>
      <c r="H16">
        <v>15</v>
      </c>
      <c r="I16" t="s">
        <v>2</v>
      </c>
      <c r="J16">
        <v>-5.5</v>
      </c>
      <c r="L16">
        <v>-10</v>
      </c>
      <c r="N16">
        <v>-7.8</v>
      </c>
      <c r="P16">
        <v>25.8</v>
      </c>
      <c r="R16">
        <v>0</v>
      </c>
      <c r="T16">
        <v>0</v>
      </c>
      <c r="V16">
        <v>0</v>
      </c>
      <c r="X16">
        <v>0</v>
      </c>
      <c r="Z16">
        <v>0</v>
      </c>
    </row>
    <row r="17" spans="1:26" x14ac:dyDescent="0.25">
      <c r="A17">
        <v>-124.02</v>
      </c>
      <c r="B17">
        <v>54.03</v>
      </c>
      <c r="C17" t="s">
        <v>1</v>
      </c>
      <c r="D17" t="s">
        <v>0</v>
      </c>
      <c r="E17" s="1">
        <v>39829</v>
      </c>
      <c r="F17">
        <v>2009</v>
      </c>
      <c r="G17">
        <v>1</v>
      </c>
      <c r="H17">
        <v>16</v>
      </c>
      <c r="I17" t="s">
        <v>2</v>
      </c>
      <c r="J17">
        <v>-5.5</v>
      </c>
      <c r="L17">
        <v>-10</v>
      </c>
      <c r="N17">
        <v>-7.8</v>
      </c>
      <c r="P17">
        <v>25.8</v>
      </c>
      <c r="R17">
        <v>0</v>
      </c>
      <c r="T17">
        <v>0</v>
      </c>
      <c r="V17">
        <v>0</v>
      </c>
      <c r="X17">
        <v>0</v>
      </c>
      <c r="Z17">
        <v>0</v>
      </c>
    </row>
    <row r="18" spans="1:26" x14ac:dyDescent="0.25">
      <c r="A18">
        <v>-124.02</v>
      </c>
      <c r="B18">
        <v>54.03</v>
      </c>
      <c r="C18" t="s">
        <v>1</v>
      </c>
      <c r="D18" t="s">
        <v>0</v>
      </c>
      <c r="E18" s="1">
        <v>39830</v>
      </c>
      <c r="F18">
        <v>2009</v>
      </c>
      <c r="G18">
        <v>1</v>
      </c>
      <c r="H18">
        <v>17</v>
      </c>
      <c r="I18" t="s">
        <v>2</v>
      </c>
      <c r="J18">
        <v>-3.5</v>
      </c>
      <c r="L18">
        <v>-5.5</v>
      </c>
      <c r="N18">
        <v>-4.5</v>
      </c>
      <c r="P18">
        <v>22.5</v>
      </c>
      <c r="R18">
        <v>0</v>
      </c>
      <c r="T18">
        <v>0</v>
      </c>
      <c r="V18">
        <v>0</v>
      </c>
      <c r="X18">
        <v>0</v>
      </c>
      <c r="Z18">
        <v>0</v>
      </c>
    </row>
    <row r="19" spans="1:26" x14ac:dyDescent="0.25">
      <c r="A19">
        <v>-124.02</v>
      </c>
      <c r="B19">
        <v>54.03</v>
      </c>
      <c r="C19" t="s">
        <v>1</v>
      </c>
      <c r="D19" t="s">
        <v>0</v>
      </c>
      <c r="E19" s="1">
        <v>39831</v>
      </c>
      <c r="F19">
        <v>2009</v>
      </c>
      <c r="G19">
        <v>1</v>
      </c>
      <c r="H19">
        <v>18</v>
      </c>
      <c r="I19" t="s">
        <v>2</v>
      </c>
      <c r="J19">
        <v>-5.5</v>
      </c>
      <c r="L19">
        <v>-7</v>
      </c>
      <c r="N19">
        <v>-6.3</v>
      </c>
      <c r="P19">
        <v>24.3</v>
      </c>
      <c r="R19">
        <v>0</v>
      </c>
      <c r="T19">
        <v>0</v>
      </c>
      <c r="V19">
        <v>0</v>
      </c>
      <c r="X19">
        <v>0</v>
      </c>
      <c r="Z19">
        <v>0</v>
      </c>
    </row>
    <row r="20" spans="1:26" x14ac:dyDescent="0.25">
      <c r="A20">
        <v>-124.02</v>
      </c>
      <c r="B20">
        <v>54.03</v>
      </c>
      <c r="C20" t="s">
        <v>1</v>
      </c>
      <c r="D20" t="s">
        <v>0</v>
      </c>
      <c r="E20" s="1">
        <v>39832</v>
      </c>
      <c r="F20">
        <v>2009</v>
      </c>
      <c r="G20">
        <v>1</v>
      </c>
      <c r="H20">
        <v>19</v>
      </c>
      <c r="I20" t="s">
        <v>2</v>
      </c>
      <c r="J20">
        <v>-6</v>
      </c>
      <c r="L20">
        <v>-8</v>
      </c>
      <c r="N20">
        <v>-7</v>
      </c>
      <c r="P20">
        <v>25</v>
      </c>
      <c r="R20">
        <v>0</v>
      </c>
      <c r="T20">
        <v>0</v>
      </c>
      <c r="V20">
        <v>0</v>
      </c>
      <c r="X20">
        <v>0</v>
      </c>
      <c r="Z20">
        <v>0</v>
      </c>
    </row>
    <row r="21" spans="1:26" x14ac:dyDescent="0.25">
      <c r="A21">
        <v>-124.02</v>
      </c>
      <c r="B21">
        <v>54.03</v>
      </c>
      <c r="C21" t="s">
        <v>1</v>
      </c>
      <c r="D21" t="s">
        <v>0</v>
      </c>
      <c r="E21" s="1">
        <v>39833</v>
      </c>
      <c r="F21">
        <v>2009</v>
      </c>
      <c r="G21">
        <v>1</v>
      </c>
      <c r="H21">
        <v>20</v>
      </c>
      <c r="I21" t="s">
        <v>2</v>
      </c>
      <c r="J21">
        <v>-7.5</v>
      </c>
      <c r="L21">
        <v>-8</v>
      </c>
      <c r="N21">
        <v>-7.8</v>
      </c>
      <c r="P21">
        <v>25.8</v>
      </c>
      <c r="R21">
        <v>0</v>
      </c>
      <c r="T21">
        <v>0</v>
      </c>
      <c r="V21">
        <v>0</v>
      </c>
      <c r="X21">
        <v>0</v>
      </c>
      <c r="Z21">
        <v>0</v>
      </c>
    </row>
    <row r="22" spans="1:26" x14ac:dyDescent="0.25">
      <c r="A22">
        <v>-124.02</v>
      </c>
      <c r="B22">
        <v>54.03</v>
      </c>
      <c r="C22" t="s">
        <v>1</v>
      </c>
      <c r="D22" t="s">
        <v>0</v>
      </c>
      <c r="E22" s="1">
        <v>39834</v>
      </c>
      <c r="F22">
        <v>2009</v>
      </c>
      <c r="G22">
        <v>1</v>
      </c>
      <c r="H22">
        <v>21</v>
      </c>
      <c r="I22" t="s">
        <v>2</v>
      </c>
      <c r="J22">
        <v>-9</v>
      </c>
      <c r="L22">
        <v>-13</v>
      </c>
      <c r="N22">
        <v>-11</v>
      </c>
      <c r="P22">
        <v>29</v>
      </c>
      <c r="R22">
        <v>0</v>
      </c>
      <c r="T22">
        <v>0</v>
      </c>
      <c r="V22">
        <v>0</v>
      </c>
      <c r="X22">
        <v>0</v>
      </c>
      <c r="Z22">
        <v>0</v>
      </c>
    </row>
    <row r="23" spans="1:26" x14ac:dyDescent="0.25">
      <c r="A23">
        <v>-124.02</v>
      </c>
      <c r="B23">
        <v>54.03</v>
      </c>
      <c r="C23" t="s">
        <v>1</v>
      </c>
      <c r="D23" t="s">
        <v>0</v>
      </c>
      <c r="E23" s="1">
        <v>39835</v>
      </c>
      <c r="F23">
        <v>2009</v>
      </c>
      <c r="G23">
        <v>1</v>
      </c>
      <c r="H23">
        <v>22</v>
      </c>
      <c r="I23" t="s">
        <v>2</v>
      </c>
      <c r="J23">
        <v>-13.5</v>
      </c>
      <c r="L23">
        <v>-17</v>
      </c>
      <c r="N23">
        <v>-15.3</v>
      </c>
      <c r="P23">
        <v>33.299999999999997</v>
      </c>
      <c r="R23">
        <v>0</v>
      </c>
      <c r="T23">
        <v>0</v>
      </c>
      <c r="V23">
        <v>0</v>
      </c>
      <c r="X23">
        <v>0</v>
      </c>
      <c r="Z23">
        <v>0</v>
      </c>
    </row>
    <row r="24" spans="1:26" x14ac:dyDescent="0.25">
      <c r="A24">
        <v>-124.02</v>
      </c>
      <c r="B24">
        <v>54.03</v>
      </c>
      <c r="C24" t="s">
        <v>1</v>
      </c>
      <c r="D24" t="s">
        <v>0</v>
      </c>
      <c r="E24" s="1">
        <v>39836</v>
      </c>
      <c r="F24">
        <v>2009</v>
      </c>
      <c r="G24">
        <v>1</v>
      </c>
      <c r="H24">
        <v>23</v>
      </c>
      <c r="I24" t="s">
        <v>2</v>
      </c>
      <c r="J24">
        <v>-17</v>
      </c>
      <c r="L24">
        <v>-23</v>
      </c>
      <c r="N24">
        <v>-20</v>
      </c>
      <c r="P24">
        <v>38</v>
      </c>
      <c r="R24">
        <v>0</v>
      </c>
      <c r="T24">
        <v>0</v>
      </c>
      <c r="V24">
        <v>0</v>
      </c>
      <c r="X24">
        <v>0</v>
      </c>
      <c r="Z24">
        <v>0</v>
      </c>
    </row>
    <row r="25" spans="1:26" x14ac:dyDescent="0.25">
      <c r="A25">
        <v>-124.02</v>
      </c>
      <c r="B25">
        <v>54.03</v>
      </c>
      <c r="C25" t="s">
        <v>1</v>
      </c>
      <c r="D25" t="s">
        <v>0</v>
      </c>
      <c r="E25" s="1">
        <v>39837</v>
      </c>
      <c r="F25">
        <v>2009</v>
      </c>
      <c r="G25">
        <v>1</v>
      </c>
      <c r="H25">
        <v>24</v>
      </c>
      <c r="I25" t="s">
        <v>2</v>
      </c>
      <c r="J25">
        <v>-14</v>
      </c>
      <c r="L25">
        <v>-20</v>
      </c>
      <c r="N25">
        <v>-17</v>
      </c>
      <c r="P25">
        <v>35</v>
      </c>
      <c r="R25">
        <v>0</v>
      </c>
      <c r="T25">
        <v>0</v>
      </c>
      <c r="V25">
        <v>0</v>
      </c>
      <c r="X25">
        <v>0</v>
      </c>
      <c r="Z25">
        <v>0</v>
      </c>
    </row>
    <row r="26" spans="1:26" x14ac:dyDescent="0.25">
      <c r="A26">
        <v>-124.02</v>
      </c>
      <c r="B26">
        <v>54.03</v>
      </c>
      <c r="C26" t="s">
        <v>1</v>
      </c>
      <c r="D26" t="s">
        <v>0</v>
      </c>
      <c r="E26" s="1">
        <v>39838</v>
      </c>
      <c r="F26">
        <v>2009</v>
      </c>
      <c r="G26">
        <v>1</v>
      </c>
      <c r="H26">
        <v>25</v>
      </c>
      <c r="I26" t="s">
        <v>2</v>
      </c>
      <c r="J26">
        <v>-17</v>
      </c>
      <c r="L26">
        <v>-33</v>
      </c>
      <c r="N26">
        <v>-25</v>
      </c>
      <c r="P26">
        <v>43</v>
      </c>
      <c r="R26">
        <v>0</v>
      </c>
      <c r="T26">
        <v>0</v>
      </c>
      <c r="V26">
        <v>0</v>
      </c>
      <c r="X26">
        <v>0</v>
      </c>
      <c r="Z26">
        <v>0</v>
      </c>
    </row>
    <row r="27" spans="1:26" x14ac:dyDescent="0.25">
      <c r="A27">
        <v>-124.02</v>
      </c>
      <c r="B27">
        <v>54.03</v>
      </c>
      <c r="C27" t="s">
        <v>1</v>
      </c>
      <c r="D27" t="s">
        <v>0</v>
      </c>
      <c r="E27" s="1">
        <v>39839</v>
      </c>
      <c r="F27">
        <v>2009</v>
      </c>
      <c r="G27">
        <v>1</v>
      </c>
      <c r="H27">
        <v>26</v>
      </c>
      <c r="I27" t="s">
        <v>2</v>
      </c>
      <c r="J27">
        <v>-19</v>
      </c>
      <c r="L27">
        <v>-33</v>
      </c>
      <c r="N27">
        <v>-26</v>
      </c>
      <c r="P27">
        <v>44</v>
      </c>
      <c r="R27">
        <v>0</v>
      </c>
      <c r="T27">
        <v>0</v>
      </c>
      <c r="V27">
        <v>8</v>
      </c>
      <c r="X27">
        <v>8</v>
      </c>
      <c r="Z27">
        <v>0</v>
      </c>
    </row>
    <row r="28" spans="1:26" x14ac:dyDescent="0.25">
      <c r="A28">
        <v>-124.02</v>
      </c>
      <c r="B28">
        <v>54.03</v>
      </c>
      <c r="C28" t="s">
        <v>1</v>
      </c>
      <c r="D28" t="s">
        <v>0</v>
      </c>
      <c r="E28" s="1">
        <v>39840</v>
      </c>
      <c r="F28">
        <v>2009</v>
      </c>
      <c r="G28">
        <v>1</v>
      </c>
      <c r="H28">
        <v>27</v>
      </c>
      <c r="I28" t="s">
        <v>2</v>
      </c>
      <c r="J28">
        <v>-8</v>
      </c>
      <c r="L28">
        <v>-20</v>
      </c>
      <c r="N28">
        <v>-14</v>
      </c>
      <c r="P28">
        <v>32</v>
      </c>
      <c r="R28">
        <v>0</v>
      </c>
      <c r="T28">
        <v>0</v>
      </c>
      <c r="V28">
        <v>0</v>
      </c>
      <c r="X28">
        <v>0</v>
      </c>
      <c r="Z28">
        <v>0</v>
      </c>
    </row>
    <row r="29" spans="1:26" x14ac:dyDescent="0.25">
      <c r="A29">
        <v>-124.02</v>
      </c>
      <c r="B29">
        <v>54.03</v>
      </c>
      <c r="C29" t="s">
        <v>1</v>
      </c>
      <c r="D29" t="s">
        <v>0</v>
      </c>
      <c r="E29" s="1">
        <v>39841</v>
      </c>
      <c r="F29">
        <v>2009</v>
      </c>
      <c r="G29">
        <v>1</v>
      </c>
      <c r="H29">
        <v>28</v>
      </c>
      <c r="I29" t="s">
        <v>2</v>
      </c>
      <c r="J29">
        <v>1.5</v>
      </c>
      <c r="L29">
        <v>-13</v>
      </c>
      <c r="N29">
        <v>-5.8</v>
      </c>
      <c r="P29">
        <v>23.8</v>
      </c>
      <c r="R29">
        <v>0</v>
      </c>
      <c r="T29">
        <v>0</v>
      </c>
      <c r="V29">
        <v>6.4</v>
      </c>
      <c r="X29">
        <v>6.4</v>
      </c>
      <c r="Z29">
        <v>0</v>
      </c>
    </row>
    <row r="30" spans="1:26" x14ac:dyDescent="0.25">
      <c r="A30">
        <v>-124.02</v>
      </c>
      <c r="B30">
        <v>54.03</v>
      </c>
      <c r="C30" t="s">
        <v>1</v>
      </c>
      <c r="D30" t="s">
        <v>0</v>
      </c>
      <c r="E30" s="1">
        <v>39842</v>
      </c>
      <c r="F30">
        <v>2009</v>
      </c>
      <c r="G30">
        <v>1</v>
      </c>
      <c r="H30">
        <v>29</v>
      </c>
      <c r="I30" t="s">
        <v>2</v>
      </c>
      <c r="J30">
        <v>10.5</v>
      </c>
      <c r="L30">
        <v>-5</v>
      </c>
      <c r="N30">
        <v>2.8</v>
      </c>
      <c r="P30">
        <v>15.2</v>
      </c>
      <c r="R30">
        <v>0</v>
      </c>
      <c r="T30">
        <v>0</v>
      </c>
      <c r="V30">
        <v>0</v>
      </c>
      <c r="X30">
        <v>0</v>
      </c>
      <c r="Z30">
        <v>0</v>
      </c>
    </row>
    <row r="31" spans="1:26" x14ac:dyDescent="0.25">
      <c r="A31">
        <v>-124.02</v>
      </c>
      <c r="B31">
        <v>54.03</v>
      </c>
      <c r="C31" t="s">
        <v>1</v>
      </c>
      <c r="D31" t="s">
        <v>0</v>
      </c>
      <c r="E31" s="1">
        <v>39843</v>
      </c>
      <c r="F31">
        <v>2009</v>
      </c>
      <c r="G31">
        <v>1</v>
      </c>
      <c r="H31">
        <v>30</v>
      </c>
      <c r="I31" t="s">
        <v>2</v>
      </c>
      <c r="J31">
        <v>10</v>
      </c>
      <c r="L31">
        <v>0</v>
      </c>
      <c r="N31">
        <v>5</v>
      </c>
      <c r="P31">
        <v>13</v>
      </c>
      <c r="R31">
        <v>0</v>
      </c>
      <c r="T31">
        <v>0.1</v>
      </c>
      <c r="V31">
        <v>0</v>
      </c>
      <c r="X31">
        <v>0.1</v>
      </c>
      <c r="Z31">
        <v>0</v>
      </c>
    </row>
    <row r="32" spans="1:26" x14ac:dyDescent="0.25">
      <c r="A32">
        <v>-124.02</v>
      </c>
      <c r="B32">
        <v>54.03</v>
      </c>
      <c r="C32" t="s">
        <v>1</v>
      </c>
      <c r="D32" t="s">
        <v>0</v>
      </c>
      <c r="E32" s="1">
        <v>39844</v>
      </c>
      <c r="F32">
        <v>2009</v>
      </c>
      <c r="G32">
        <v>1</v>
      </c>
      <c r="H32">
        <v>31</v>
      </c>
      <c r="I32" t="s">
        <v>2</v>
      </c>
      <c r="J32">
        <v>1</v>
      </c>
      <c r="L32">
        <v>-5</v>
      </c>
      <c r="N32">
        <v>-2</v>
      </c>
      <c r="P32">
        <v>20</v>
      </c>
      <c r="R32">
        <v>0</v>
      </c>
      <c r="T32">
        <v>0</v>
      </c>
      <c r="V32">
        <v>3</v>
      </c>
      <c r="X32">
        <v>3</v>
      </c>
      <c r="Z32">
        <v>0</v>
      </c>
    </row>
    <row r="33" spans="1:26" x14ac:dyDescent="0.25">
      <c r="A33">
        <v>-124.02</v>
      </c>
      <c r="B33">
        <v>54.03</v>
      </c>
      <c r="C33" t="s">
        <v>1</v>
      </c>
      <c r="D33" t="s">
        <v>0</v>
      </c>
      <c r="E33" s="1">
        <v>39845</v>
      </c>
      <c r="F33">
        <v>2009</v>
      </c>
      <c r="G33">
        <v>2</v>
      </c>
      <c r="H33">
        <v>1</v>
      </c>
      <c r="I33" t="s">
        <v>2</v>
      </c>
      <c r="J33">
        <v>-1</v>
      </c>
      <c r="L33">
        <v>-6</v>
      </c>
      <c r="N33">
        <v>-3.5</v>
      </c>
      <c r="P33">
        <v>21.5</v>
      </c>
      <c r="R33">
        <v>0</v>
      </c>
      <c r="T33">
        <v>0</v>
      </c>
      <c r="V33">
        <v>26.6</v>
      </c>
      <c r="X33">
        <v>26.6</v>
      </c>
      <c r="Z33">
        <v>0</v>
      </c>
    </row>
    <row r="34" spans="1:26" x14ac:dyDescent="0.25">
      <c r="A34">
        <v>-124.02</v>
      </c>
      <c r="B34">
        <v>54.03</v>
      </c>
      <c r="C34" t="s">
        <v>1</v>
      </c>
      <c r="D34" t="s">
        <v>0</v>
      </c>
      <c r="E34" s="1">
        <v>39846</v>
      </c>
      <c r="F34">
        <v>2009</v>
      </c>
      <c r="G34">
        <v>2</v>
      </c>
      <c r="H34">
        <v>2</v>
      </c>
      <c r="I34" t="s">
        <v>2</v>
      </c>
      <c r="J34">
        <v>4</v>
      </c>
      <c r="L34">
        <v>-4</v>
      </c>
      <c r="N34">
        <v>0</v>
      </c>
      <c r="P34">
        <v>18</v>
      </c>
      <c r="R34">
        <v>0</v>
      </c>
      <c r="T34">
        <v>1</v>
      </c>
      <c r="V34">
        <v>0</v>
      </c>
      <c r="X34">
        <v>1</v>
      </c>
      <c r="Z34">
        <v>0</v>
      </c>
    </row>
    <row r="35" spans="1:26" x14ac:dyDescent="0.25">
      <c r="A35">
        <v>-124.02</v>
      </c>
      <c r="B35">
        <v>54.03</v>
      </c>
      <c r="C35" t="s">
        <v>1</v>
      </c>
      <c r="D35" t="s">
        <v>0</v>
      </c>
      <c r="E35" s="1">
        <v>39847</v>
      </c>
      <c r="F35">
        <v>2009</v>
      </c>
      <c r="G35">
        <v>2</v>
      </c>
      <c r="H35">
        <v>3</v>
      </c>
      <c r="I35" t="s">
        <v>2</v>
      </c>
      <c r="J35">
        <v>7.5</v>
      </c>
      <c r="L35">
        <v>-4</v>
      </c>
      <c r="N35">
        <v>1.8</v>
      </c>
      <c r="P35">
        <v>16.2</v>
      </c>
      <c r="R35">
        <v>0</v>
      </c>
      <c r="T35">
        <v>0</v>
      </c>
      <c r="V35">
        <v>0</v>
      </c>
      <c r="X35">
        <v>0</v>
      </c>
      <c r="Z35">
        <v>0</v>
      </c>
    </row>
    <row r="36" spans="1:26" x14ac:dyDescent="0.25">
      <c r="A36">
        <v>-124.02</v>
      </c>
      <c r="B36">
        <v>54.03</v>
      </c>
      <c r="C36" t="s">
        <v>1</v>
      </c>
      <c r="D36" t="s">
        <v>0</v>
      </c>
      <c r="E36" s="1">
        <v>39848</v>
      </c>
      <c r="F36">
        <v>2009</v>
      </c>
      <c r="G36">
        <v>2</v>
      </c>
      <c r="H36">
        <v>4</v>
      </c>
      <c r="I36" t="s">
        <v>2</v>
      </c>
      <c r="J36">
        <v>4</v>
      </c>
      <c r="L36">
        <v>-5</v>
      </c>
      <c r="N36">
        <v>-0.5</v>
      </c>
      <c r="P36">
        <v>18.5</v>
      </c>
      <c r="R36">
        <v>0</v>
      </c>
      <c r="T36">
        <v>0</v>
      </c>
      <c r="V36">
        <v>2</v>
      </c>
      <c r="X36">
        <v>2</v>
      </c>
      <c r="Z36">
        <v>0</v>
      </c>
    </row>
    <row r="37" spans="1:26" x14ac:dyDescent="0.25">
      <c r="A37">
        <v>-124.02</v>
      </c>
      <c r="B37">
        <v>54.03</v>
      </c>
      <c r="C37" t="s">
        <v>1</v>
      </c>
      <c r="D37" t="s">
        <v>0</v>
      </c>
      <c r="E37" s="1">
        <v>39849</v>
      </c>
      <c r="F37">
        <v>2009</v>
      </c>
      <c r="G37">
        <v>2</v>
      </c>
      <c r="H37">
        <v>5</v>
      </c>
      <c r="I37" t="s">
        <v>2</v>
      </c>
      <c r="J37">
        <v>4</v>
      </c>
      <c r="L37">
        <v>-6</v>
      </c>
      <c r="N37">
        <v>-1</v>
      </c>
      <c r="P37">
        <v>19</v>
      </c>
      <c r="R37">
        <v>0</v>
      </c>
      <c r="T37">
        <v>8</v>
      </c>
      <c r="V37">
        <v>1</v>
      </c>
      <c r="X37">
        <v>9</v>
      </c>
      <c r="Z37">
        <v>0</v>
      </c>
    </row>
    <row r="38" spans="1:26" x14ac:dyDescent="0.25">
      <c r="A38">
        <v>-124.02</v>
      </c>
      <c r="B38">
        <v>54.03</v>
      </c>
      <c r="C38" t="s">
        <v>1</v>
      </c>
      <c r="D38" t="s">
        <v>0</v>
      </c>
      <c r="E38" s="1">
        <v>39850</v>
      </c>
      <c r="F38">
        <v>2009</v>
      </c>
      <c r="G38">
        <v>2</v>
      </c>
      <c r="H38">
        <v>6</v>
      </c>
      <c r="I38" t="s">
        <v>2</v>
      </c>
      <c r="J38">
        <v>3</v>
      </c>
      <c r="L38">
        <v>-8</v>
      </c>
      <c r="N38">
        <v>-2.5</v>
      </c>
      <c r="P38">
        <v>20.5</v>
      </c>
      <c r="R38">
        <v>0</v>
      </c>
      <c r="T38">
        <v>0</v>
      </c>
      <c r="V38">
        <v>0</v>
      </c>
      <c r="X38">
        <v>0</v>
      </c>
      <c r="Z38">
        <v>0</v>
      </c>
    </row>
    <row r="39" spans="1:26" x14ac:dyDescent="0.25">
      <c r="A39">
        <v>-124.02</v>
      </c>
      <c r="B39">
        <v>54.03</v>
      </c>
      <c r="C39" t="s">
        <v>1</v>
      </c>
      <c r="D39" t="s">
        <v>0</v>
      </c>
      <c r="E39" s="1">
        <v>39851</v>
      </c>
      <c r="F39">
        <v>2009</v>
      </c>
      <c r="G39">
        <v>2</v>
      </c>
      <c r="H39">
        <v>7</v>
      </c>
      <c r="I39" t="s">
        <v>2</v>
      </c>
      <c r="J39">
        <v>4</v>
      </c>
      <c r="L39">
        <v>-4</v>
      </c>
      <c r="N39">
        <v>0</v>
      </c>
      <c r="P39">
        <v>18</v>
      </c>
      <c r="R39">
        <v>0</v>
      </c>
      <c r="T39">
        <v>0</v>
      </c>
      <c r="V39">
        <v>0</v>
      </c>
      <c r="X39">
        <v>0</v>
      </c>
      <c r="Z39">
        <v>0</v>
      </c>
    </row>
    <row r="40" spans="1:26" x14ac:dyDescent="0.25">
      <c r="A40">
        <v>-124.02</v>
      </c>
      <c r="B40">
        <v>54.03</v>
      </c>
      <c r="C40" t="s">
        <v>1</v>
      </c>
      <c r="D40" t="s">
        <v>0</v>
      </c>
      <c r="E40" s="1">
        <v>39852</v>
      </c>
      <c r="F40">
        <v>2009</v>
      </c>
      <c r="G40">
        <v>2</v>
      </c>
      <c r="H40">
        <v>8</v>
      </c>
      <c r="I40" t="s">
        <v>2</v>
      </c>
      <c r="J40">
        <v>4</v>
      </c>
      <c r="L40">
        <v>-5</v>
      </c>
      <c r="N40">
        <v>-0.5</v>
      </c>
      <c r="P40">
        <v>18.5</v>
      </c>
      <c r="R40">
        <v>0</v>
      </c>
      <c r="T40">
        <v>0</v>
      </c>
      <c r="V40">
        <v>5</v>
      </c>
      <c r="X40">
        <v>5</v>
      </c>
      <c r="Z40">
        <v>0</v>
      </c>
    </row>
    <row r="41" spans="1:26" x14ac:dyDescent="0.25">
      <c r="A41">
        <v>-124.02</v>
      </c>
      <c r="B41">
        <v>54.03</v>
      </c>
      <c r="C41" t="s">
        <v>1</v>
      </c>
      <c r="D41" t="s">
        <v>0</v>
      </c>
      <c r="E41" s="1">
        <v>39853</v>
      </c>
      <c r="F41">
        <v>2009</v>
      </c>
      <c r="G41">
        <v>2</v>
      </c>
      <c r="H41">
        <v>9</v>
      </c>
      <c r="I41" t="s">
        <v>2</v>
      </c>
      <c r="J41">
        <v>2</v>
      </c>
      <c r="L41">
        <v>-3</v>
      </c>
      <c r="N41">
        <v>-0.5</v>
      </c>
      <c r="P41">
        <v>18.5</v>
      </c>
      <c r="R41">
        <v>0</v>
      </c>
      <c r="T41">
        <v>0</v>
      </c>
      <c r="V41">
        <v>0</v>
      </c>
      <c r="X41">
        <v>0</v>
      </c>
      <c r="Z41">
        <v>0</v>
      </c>
    </row>
    <row r="42" spans="1:26" x14ac:dyDescent="0.25">
      <c r="A42">
        <v>-124.02</v>
      </c>
      <c r="B42">
        <v>54.03</v>
      </c>
      <c r="C42" t="s">
        <v>1</v>
      </c>
      <c r="D42" t="s">
        <v>0</v>
      </c>
      <c r="E42" s="1">
        <v>39854</v>
      </c>
      <c r="F42">
        <v>2009</v>
      </c>
      <c r="G42">
        <v>2</v>
      </c>
      <c r="H42">
        <v>10</v>
      </c>
      <c r="I42" t="s">
        <v>2</v>
      </c>
      <c r="J42">
        <v>-5</v>
      </c>
      <c r="L42">
        <v>-24</v>
      </c>
      <c r="N42">
        <v>-14.5</v>
      </c>
      <c r="P42">
        <v>32.5</v>
      </c>
      <c r="R42">
        <v>0</v>
      </c>
      <c r="T42">
        <v>0</v>
      </c>
      <c r="V42">
        <v>0</v>
      </c>
      <c r="X42">
        <v>0</v>
      </c>
      <c r="Z42">
        <v>0</v>
      </c>
    </row>
    <row r="43" spans="1:26" x14ac:dyDescent="0.25">
      <c r="A43">
        <v>-124.02</v>
      </c>
      <c r="B43">
        <v>54.03</v>
      </c>
      <c r="C43" t="s">
        <v>1</v>
      </c>
      <c r="D43" t="s">
        <v>0</v>
      </c>
      <c r="E43" s="1">
        <v>39855</v>
      </c>
      <c r="F43">
        <v>2009</v>
      </c>
      <c r="G43">
        <v>2</v>
      </c>
      <c r="H43">
        <v>11</v>
      </c>
      <c r="I43" t="s">
        <v>2</v>
      </c>
      <c r="J43">
        <v>-5</v>
      </c>
      <c r="L43">
        <v>-21</v>
      </c>
      <c r="N43">
        <v>-13</v>
      </c>
      <c r="P43">
        <v>31</v>
      </c>
      <c r="R43">
        <v>0</v>
      </c>
      <c r="T43">
        <v>0</v>
      </c>
      <c r="V43">
        <v>0</v>
      </c>
      <c r="X43">
        <v>0</v>
      </c>
      <c r="Z43">
        <v>0</v>
      </c>
    </row>
    <row r="44" spans="1:26" x14ac:dyDescent="0.25">
      <c r="A44">
        <v>-124.02</v>
      </c>
      <c r="B44">
        <v>54.03</v>
      </c>
      <c r="C44" t="s">
        <v>1</v>
      </c>
      <c r="D44" t="s">
        <v>0</v>
      </c>
      <c r="E44" s="1">
        <v>39856</v>
      </c>
      <c r="F44">
        <v>2009</v>
      </c>
      <c r="G44">
        <v>2</v>
      </c>
      <c r="H44">
        <v>12</v>
      </c>
      <c r="I44" t="s">
        <v>2</v>
      </c>
      <c r="J44">
        <v>-2</v>
      </c>
      <c r="L44">
        <v>-10</v>
      </c>
      <c r="N44">
        <v>-6</v>
      </c>
      <c r="P44">
        <v>24</v>
      </c>
      <c r="R44">
        <v>0</v>
      </c>
      <c r="T44">
        <v>0</v>
      </c>
      <c r="V44">
        <v>0</v>
      </c>
      <c r="X44">
        <v>0</v>
      </c>
      <c r="Z44">
        <v>0</v>
      </c>
    </row>
    <row r="45" spans="1:26" x14ac:dyDescent="0.25">
      <c r="A45">
        <v>-124.02</v>
      </c>
      <c r="B45">
        <v>54.03</v>
      </c>
      <c r="C45" t="s">
        <v>1</v>
      </c>
      <c r="D45" t="s">
        <v>0</v>
      </c>
      <c r="E45" s="1">
        <v>39857</v>
      </c>
      <c r="F45">
        <v>2009</v>
      </c>
      <c r="G45">
        <v>2</v>
      </c>
      <c r="H45">
        <v>13</v>
      </c>
      <c r="I45" t="s">
        <v>2</v>
      </c>
      <c r="J45">
        <v>-5</v>
      </c>
      <c r="L45">
        <v>-18</v>
      </c>
      <c r="N45">
        <v>-11.5</v>
      </c>
      <c r="P45">
        <v>29.5</v>
      </c>
      <c r="R45">
        <v>0</v>
      </c>
      <c r="T45">
        <v>0</v>
      </c>
      <c r="V45">
        <v>0</v>
      </c>
      <c r="X45">
        <v>0</v>
      </c>
      <c r="Z45">
        <v>0</v>
      </c>
    </row>
    <row r="46" spans="1:26" x14ac:dyDescent="0.25">
      <c r="A46">
        <v>-124.02</v>
      </c>
      <c r="B46">
        <v>54.03</v>
      </c>
      <c r="C46" t="s">
        <v>1</v>
      </c>
      <c r="D46" t="s">
        <v>0</v>
      </c>
      <c r="E46" s="1">
        <v>39858</v>
      </c>
      <c r="F46">
        <v>2009</v>
      </c>
      <c r="G46">
        <v>2</v>
      </c>
      <c r="H46">
        <v>14</v>
      </c>
      <c r="I46" t="s">
        <v>2</v>
      </c>
      <c r="J46">
        <v>-4</v>
      </c>
      <c r="L46">
        <v>-18</v>
      </c>
      <c r="N46">
        <v>-11</v>
      </c>
      <c r="P46">
        <v>29</v>
      </c>
      <c r="R46">
        <v>0</v>
      </c>
      <c r="T46">
        <v>0</v>
      </c>
      <c r="V46">
        <v>0</v>
      </c>
      <c r="X46">
        <v>0</v>
      </c>
      <c r="Z46">
        <v>0</v>
      </c>
    </row>
    <row r="47" spans="1:26" x14ac:dyDescent="0.25">
      <c r="A47">
        <v>-124.02</v>
      </c>
      <c r="B47">
        <v>54.03</v>
      </c>
      <c r="C47" t="s">
        <v>1</v>
      </c>
      <c r="D47" t="s">
        <v>0</v>
      </c>
      <c r="E47" s="1">
        <v>39859</v>
      </c>
      <c r="F47">
        <v>2009</v>
      </c>
      <c r="G47">
        <v>2</v>
      </c>
      <c r="H47">
        <v>15</v>
      </c>
      <c r="I47" t="s">
        <v>2</v>
      </c>
      <c r="J47">
        <v>-9.5</v>
      </c>
      <c r="L47">
        <v>-29</v>
      </c>
      <c r="N47">
        <v>-19.3</v>
      </c>
      <c r="P47">
        <v>37.299999999999997</v>
      </c>
      <c r="R47">
        <v>0</v>
      </c>
      <c r="T47">
        <v>0</v>
      </c>
      <c r="V47">
        <v>0</v>
      </c>
      <c r="X47">
        <v>0</v>
      </c>
      <c r="Z47">
        <v>0</v>
      </c>
    </row>
    <row r="48" spans="1:26" x14ac:dyDescent="0.25">
      <c r="A48">
        <v>-124.02</v>
      </c>
      <c r="B48">
        <v>54.03</v>
      </c>
      <c r="C48" t="s">
        <v>1</v>
      </c>
      <c r="D48" t="s">
        <v>0</v>
      </c>
      <c r="E48" s="1">
        <v>39860</v>
      </c>
      <c r="F48">
        <v>2009</v>
      </c>
      <c r="G48">
        <v>2</v>
      </c>
      <c r="H48">
        <v>16</v>
      </c>
      <c r="I48" t="s">
        <v>2</v>
      </c>
      <c r="J48">
        <v>-7</v>
      </c>
      <c r="L48">
        <v>-28</v>
      </c>
      <c r="N48">
        <v>-17.5</v>
      </c>
      <c r="P48">
        <v>35.5</v>
      </c>
      <c r="R48">
        <v>0</v>
      </c>
      <c r="T48">
        <v>0</v>
      </c>
      <c r="V48">
        <v>0</v>
      </c>
      <c r="X48">
        <v>0</v>
      </c>
      <c r="Z48">
        <v>0</v>
      </c>
    </row>
    <row r="49" spans="1:26" x14ac:dyDescent="0.25">
      <c r="A49">
        <v>-124.02</v>
      </c>
      <c r="B49">
        <v>54.03</v>
      </c>
      <c r="C49" t="s">
        <v>1</v>
      </c>
      <c r="D49" t="s">
        <v>0</v>
      </c>
      <c r="E49" s="1">
        <v>39861</v>
      </c>
      <c r="F49">
        <v>2009</v>
      </c>
      <c r="G49">
        <v>2</v>
      </c>
      <c r="H49">
        <v>17</v>
      </c>
      <c r="I49" t="s">
        <v>2</v>
      </c>
      <c r="J49">
        <v>-7</v>
      </c>
      <c r="L49">
        <v>-24</v>
      </c>
      <c r="N49">
        <v>-15.5</v>
      </c>
      <c r="P49">
        <v>33.5</v>
      </c>
      <c r="R49">
        <v>0</v>
      </c>
      <c r="T49">
        <v>0</v>
      </c>
      <c r="V49">
        <v>0</v>
      </c>
      <c r="X49">
        <v>0</v>
      </c>
      <c r="Z49">
        <v>0</v>
      </c>
    </row>
    <row r="50" spans="1:26" x14ac:dyDescent="0.25">
      <c r="A50">
        <v>-124.02</v>
      </c>
      <c r="B50">
        <v>54.03</v>
      </c>
      <c r="C50" t="s">
        <v>1</v>
      </c>
      <c r="D50" t="s">
        <v>0</v>
      </c>
      <c r="E50" s="1">
        <v>39862</v>
      </c>
      <c r="F50">
        <v>2009</v>
      </c>
      <c r="G50">
        <v>2</v>
      </c>
      <c r="H50">
        <v>18</v>
      </c>
      <c r="I50" t="s">
        <v>2</v>
      </c>
      <c r="J50">
        <v>-5</v>
      </c>
      <c r="L50">
        <v>-21</v>
      </c>
      <c r="N50">
        <v>-13</v>
      </c>
      <c r="P50">
        <v>31</v>
      </c>
      <c r="R50">
        <v>0</v>
      </c>
      <c r="T50">
        <v>0</v>
      </c>
      <c r="V50">
        <v>0</v>
      </c>
      <c r="X50">
        <v>0</v>
      </c>
      <c r="Z50">
        <v>0</v>
      </c>
    </row>
    <row r="51" spans="1:26" x14ac:dyDescent="0.25">
      <c r="A51">
        <v>-124.02</v>
      </c>
      <c r="B51">
        <v>54.03</v>
      </c>
      <c r="C51" t="s">
        <v>1</v>
      </c>
      <c r="D51" t="s">
        <v>0</v>
      </c>
      <c r="E51" s="1">
        <v>39863</v>
      </c>
      <c r="F51">
        <v>2009</v>
      </c>
      <c r="G51">
        <v>2</v>
      </c>
      <c r="H51">
        <v>19</v>
      </c>
      <c r="I51" t="s">
        <v>2</v>
      </c>
      <c r="J51">
        <v>1</v>
      </c>
      <c r="L51">
        <v>-18</v>
      </c>
      <c r="N51">
        <v>-8.5</v>
      </c>
      <c r="P51">
        <v>26.5</v>
      </c>
      <c r="R51">
        <v>0</v>
      </c>
      <c r="T51">
        <v>0</v>
      </c>
      <c r="V51">
        <v>0</v>
      </c>
      <c r="X51">
        <v>0</v>
      </c>
      <c r="Z51">
        <v>0</v>
      </c>
    </row>
    <row r="52" spans="1:26" x14ac:dyDescent="0.25">
      <c r="A52">
        <v>-124.02</v>
      </c>
      <c r="B52">
        <v>54.03</v>
      </c>
      <c r="C52" t="s">
        <v>1</v>
      </c>
      <c r="D52" t="s">
        <v>0</v>
      </c>
      <c r="E52" s="1">
        <v>39864</v>
      </c>
      <c r="F52">
        <v>2009</v>
      </c>
      <c r="G52">
        <v>2</v>
      </c>
      <c r="H52">
        <v>20</v>
      </c>
      <c r="I52" t="s">
        <v>2</v>
      </c>
      <c r="J52">
        <v>2</v>
      </c>
      <c r="L52">
        <v>-19</v>
      </c>
      <c r="N52">
        <v>-8.5</v>
      </c>
      <c r="P52">
        <v>26.5</v>
      </c>
      <c r="R52">
        <v>0</v>
      </c>
      <c r="T52">
        <v>0</v>
      </c>
      <c r="V52">
        <v>0</v>
      </c>
      <c r="X52">
        <v>0</v>
      </c>
      <c r="Z52">
        <v>0</v>
      </c>
    </row>
    <row r="53" spans="1:26" x14ac:dyDescent="0.25">
      <c r="A53">
        <v>-124.02</v>
      </c>
      <c r="B53">
        <v>54.03</v>
      </c>
      <c r="C53" t="s">
        <v>1</v>
      </c>
      <c r="D53" t="s">
        <v>0</v>
      </c>
      <c r="E53" s="1">
        <v>39865</v>
      </c>
      <c r="F53">
        <v>2009</v>
      </c>
      <c r="G53">
        <v>2</v>
      </c>
      <c r="H53">
        <v>21</v>
      </c>
      <c r="I53" t="s">
        <v>2</v>
      </c>
      <c r="J53">
        <v>3</v>
      </c>
      <c r="L53">
        <v>-15</v>
      </c>
      <c r="N53">
        <v>-6</v>
      </c>
      <c r="P53">
        <v>24</v>
      </c>
      <c r="R53">
        <v>0</v>
      </c>
      <c r="T53">
        <v>0</v>
      </c>
      <c r="V53">
        <v>0</v>
      </c>
      <c r="X53">
        <v>0</v>
      </c>
      <c r="Z53">
        <v>0</v>
      </c>
    </row>
    <row r="54" spans="1:26" x14ac:dyDescent="0.25">
      <c r="A54">
        <v>-124.02</v>
      </c>
      <c r="B54">
        <v>54.03</v>
      </c>
      <c r="C54" t="s">
        <v>1</v>
      </c>
      <c r="D54" t="s">
        <v>0</v>
      </c>
      <c r="E54" s="1">
        <v>39866</v>
      </c>
      <c r="F54">
        <v>2009</v>
      </c>
      <c r="G54">
        <v>2</v>
      </c>
      <c r="H54">
        <v>22</v>
      </c>
      <c r="I54" t="s">
        <v>2</v>
      </c>
      <c r="J54">
        <v>0</v>
      </c>
      <c r="L54">
        <v>-17</v>
      </c>
      <c r="N54">
        <v>-8.5</v>
      </c>
      <c r="P54">
        <v>26.5</v>
      </c>
      <c r="R54">
        <v>0</v>
      </c>
      <c r="T54">
        <v>0</v>
      </c>
      <c r="V54">
        <v>7</v>
      </c>
      <c r="X54">
        <v>7</v>
      </c>
      <c r="Z54">
        <v>0</v>
      </c>
    </row>
    <row r="55" spans="1:26" x14ac:dyDescent="0.25">
      <c r="A55">
        <v>-124.02</v>
      </c>
      <c r="B55">
        <v>54.03</v>
      </c>
      <c r="C55" t="s">
        <v>1</v>
      </c>
      <c r="D55" t="s">
        <v>0</v>
      </c>
      <c r="E55" s="1">
        <v>39867</v>
      </c>
      <c r="F55">
        <v>2009</v>
      </c>
      <c r="G55">
        <v>2</v>
      </c>
      <c r="H55">
        <v>23</v>
      </c>
      <c r="I55" t="s">
        <v>2</v>
      </c>
      <c r="J55">
        <v>-5</v>
      </c>
      <c r="L55">
        <v>-16</v>
      </c>
      <c r="N55">
        <v>-10.5</v>
      </c>
      <c r="P55">
        <v>28.5</v>
      </c>
      <c r="R55">
        <v>0</v>
      </c>
      <c r="T55">
        <v>0</v>
      </c>
      <c r="V55">
        <v>2.4</v>
      </c>
      <c r="X55">
        <v>2.4</v>
      </c>
      <c r="Z55">
        <v>0</v>
      </c>
    </row>
    <row r="56" spans="1:26" x14ac:dyDescent="0.25">
      <c r="A56">
        <v>-124.02</v>
      </c>
      <c r="B56">
        <v>54.03</v>
      </c>
      <c r="C56" t="s">
        <v>1</v>
      </c>
      <c r="D56" t="s">
        <v>0</v>
      </c>
      <c r="E56" s="1">
        <v>39868</v>
      </c>
      <c r="F56">
        <v>2009</v>
      </c>
      <c r="G56">
        <v>2</v>
      </c>
      <c r="H56">
        <v>24</v>
      </c>
      <c r="I56" t="s">
        <v>2</v>
      </c>
      <c r="J56">
        <v>-8</v>
      </c>
      <c r="L56">
        <v>-12</v>
      </c>
      <c r="N56">
        <v>-10</v>
      </c>
      <c r="P56">
        <v>28</v>
      </c>
      <c r="R56">
        <v>0</v>
      </c>
      <c r="T56">
        <v>0</v>
      </c>
      <c r="V56">
        <v>0</v>
      </c>
      <c r="X56">
        <v>0</v>
      </c>
      <c r="Z56">
        <v>0</v>
      </c>
    </row>
    <row r="57" spans="1:26" x14ac:dyDescent="0.25">
      <c r="A57">
        <v>-124.02</v>
      </c>
      <c r="B57">
        <v>54.03</v>
      </c>
      <c r="C57" t="s">
        <v>1</v>
      </c>
      <c r="D57" t="s">
        <v>0</v>
      </c>
      <c r="E57" s="1">
        <v>39869</v>
      </c>
      <c r="F57">
        <v>2009</v>
      </c>
      <c r="G57">
        <v>2</v>
      </c>
      <c r="H57">
        <v>25</v>
      </c>
      <c r="I57" t="s">
        <v>2</v>
      </c>
      <c r="J57">
        <v>-11</v>
      </c>
      <c r="L57">
        <v>-22</v>
      </c>
      <c r="N57">
        <v>-16.5</v>
      </c>
      <c r="P57">
        <v>34.5</v>
      </c>
      <c r="R57">
        <v>0</v>
      </c>
      <c r="T57">
        <v>0</v>
      </c>
      <c r="V57">
        <v>0</v>
      </c>
      <c r="X57">
        <v>0</v>
      </c>
      <c r="Z57">
        <v>0</v>
      </c>
    </row>
    <row r="58" spans="1:26" x14ac:dyDescent="0.25">
      <c r="A58">
        <v>-124.02</v>
      </c>
      <c r="B58">
        <v>54.03</v>
      </c>
      <c r="C58" t="s">
        <v>1</v>
      </c>
      <c r="D58" t="s">
        <v>0</v>
      </c>
      <c r="E58" s="1">
        <v>39870</v>
      </c>
      <c r="F58">
        <v>2009</v>
      </c>
      <c r="G58">
        <v>2</v>
      </c>
      <c r="H58">
        <v>26</v>
      </c>
      <c r="I58" t="s">
        <v>2</v>
      </c>
      <c r="J58">
        <v>-10</v>
      </c>
      <c r="L58">
        <v>-32.5</v>
      </c>
      <c r="N58">
        <v>-21.3</v>
      </c>
      <c r="P58">
        <v>39.299999999999997</v>
      </c>
      <c r="R58">
        <v>0</v>
      </c>
      <c r="T58">
        <v>0</v>
      </c>
      <c r="V58">
        <v>0</v>
      </c>
      <c r="X58">
        <v>0</v>
      </c>
      <c r="Z58">
        <v>0</v>
      </c>
    </row>
    <row r="59" spans="1:26" x14ac:dyDescent="0.25">
      <c r="A59">
        <v>-124.02</v>
      </c>
      <c r="B59">
        <v>54.03</v>
      </c>
      <c r="C59" t="s">
        <v>1</v>
      </c>
      <c r="D59" t="s">
        <v>0</v>
      </c>
      <c r="E59" s="1">
        <v>39871</v>
      </c>
      <c r="F59">
        <v>2009</v>
      </c>
      <c r="G59">
        <v>2</v>
      </c>
      <c r="H59">
        <v>27</v>
      </c>
      <c r="I59" t="s">
        <v>2</v>
      </c>
      <c r="J59">
        <v>-4</v>
      </c>
      <c r="L59">
        <v>-25.5</v>
      </c>
      <c r="N59">
        <v>-14.8</v>
      </c>
      <c r="P59">
        <v>32.799999999999997</v>
      </c>
      <c r="R59">
        <v>0</v>
      </c>
      <c r="T59">
        <v>0</v>
      </c>
      <c r="V59">
        <v>0</v>
      </c>
      <c r="X59">
        <v>0</v>
      </c>
      <c r="Z59">
        <v>0</v>
      </c>
    </row>
    <row r="60" spans="1:26" x14ac:dyDescent="0.25">
      <c r="A60">
        <v>-124.02</v>
      </c>
      <c r="B60">
        <v>54.03</v>
      </c>
      <c r="C60" t="s">
        <v>1</v>
      </c>
      <c r="D60" t="s">
        <v>0</v>
      </c>
      <c r="E60" s="1">
        <v>39872</v>
      </c>
      <c r="F60">
        <v>2009</v>
      </c>
      <c r="G60">
        <v>2</v>
      </c>
      <c r="H60">
        <v>28</v>
      </c>
      <c r="I60" t="s">
        <v>2</v>
      </c>
      <c r="J60">
        <v>-2.5</v>
      </c>
      <c r="L60">
        <v>-21</v>
      </c>
      <c r="N60">
        <v>-11.8</v>
      </c>
      <c r="P60">
        <v>29.8</v>
      </c>
      <c r="R60">
        <v>0</v>
      </c>
      <c r="T60">
        <v>0</v>
      </c>
      <c r="V60">
        <v>2</v>
      </c>
      <c r="X60">
        <v>2</v>
      </c>
      <c r="Z60">
        <v>0</v>
      </c>
    </row>
    <row r="61" spans="1:26" x14ac:dyDescent="0.25">
      <c r="A61">
        <v>-124.02</v>
      </c>
      <c r="B61">
        <v>54.03</v>
      </c>
      <c r="C61" t="s">
        <v>1</v>
      </c>
      <c r="D61" t="s">
        <v>0</v>
      </c>
      <c r="E61" s="1">
        <v>39873</v>
      </c>
      <c r="F61">
        <v>2009</v>
      </c>
      <c r="G61">
        <v>3</v>
      </c>
      <c r="H61">
        <v>1</v>
      </c>
      <c r="I61" t="s">
        <v>2</v>
      </c>
      <c r="J61">
        <v>5.5</v>
      </c>
      <c r="L61">
        <v>-10</v>
      </c>
      <c r="N61">
        <v>-2.2999999999999998</v>
      </c>
      <c r="P61">
        <v>20.3</v>
      </c>
      <c r="R61">
        <v>0</v>
      </c>
      <c r="T61">
        <v>0</v>
      </c>
      <c r="V61">
        <v>0</v>
      </c>
      <c r="X61">
        <v>0</v>
      </c>
      <c r="Z61">
        <v>0</v>
      </c>
    </row>
    <row r="62" spans="1:26" x14ac:dyDescent="0.25">
      <c r="A62">
        <v>-124.02</v>
      </c>
      <c r="B62">
        <v>54.03</v>
      </c>
      <c r="C62" t="s">
        <v>1</v>
      </c>
      <c r="D62" t="s">
        <v>0</v>
      </c>
      <c r="E62" s="1">
        <v>39874</v>
      </c>
      <c r="F62">
        <v>2009</v>
      </c>
      <c r="G62">
        <v>3</v>
      </c>
      <c r="H62">
        <v>2</v>
      </c>
      <c r="I62" t="s">
        <v>2</v>
      </c>
      <c r="J62">
        <v>5</v>
      </c>
      <c r="L62">
        <v>0</v>
      </c>
      <c r="N62">
        <v>2.5</v>
      </c>
      <c r="P62">
        <v>15.5</v>
      </c>
      <c r="R62">
        <v>0</v>
      </c>
      <c r="T62">
        <v>3.2</v>
      </c>
      <c r="V62">
        <v>0</v>
      </c>
      <c r="X62">
        <v>3.2</v>
      </c>
      <c r="Z62">
        <v>0</v>
      </c>
    </row>
    <row r="63" spans="1:26" x14ac:dyDescent="0.25">
      <c r="A63">
        <v>-124.02</v>
      </c>
      <c r="B63">
        <v>54.03</v>
      </c>
      <c r="C63" t="s">
        <v>1</v>
      </c>
      <c r="D63" t="s">
        <v>0</v>
      </c>
      <c r="E63" s="1">
        <v>39875</v>
      </c>
      <c r="F63">
        <v>2009</v>
      </c>
      <c r="G63">
        <v>3</v>
      </c>
      <c r="H63">
        <v>3</v>
      </c>
      <c r="I63" t="s">
        <v>2</v>
      </c>
      <c r="J63">
        <v>6</v>
      </c>
      <c r="L63">
        <v>-3</v>
      </c>
      <c r="N63">
        <v>1.5</v>
      </c>
      <c r="P63">
        <v>16.5</v>
      </c>
      <c r="R63">
        <v>0</v>
      </c>
      <c r="T63">
        <v>0</v>
      </c>
      <c r="V63">
        <v>0</v>
      </c>
      <c r="X63">
        <v>0</v>
      </c>
      <c r="Z63">
        <v>0</v>
      </c>
    </row>
    <row r="64" spans="1:26" x14ac:dyDescent="0.25">
      <c r="A64">
        <v>-124.02</v>
      </c>
      <c r="B64">
        <v>54.03</v>
      </c>
      <c r="C64" t="s">
        <v>1</v>
      </c>
      <c r="D64" t="s">
        <v>0</v>
      </c>
      <c r="E64" s="1">
        <v>39876</v>
      </c>
      <c r="F64">
        <v>2009</v>
      </c>
      <c r="G64">
        <v>3</v>
      </c>
      <c r="H64">
        <v>4</v>
      </c>
      <c r="I64" t="s">
        <v>2</v>
      </c>
      <c r="J64">
        <v>3</v>
      </c>
      <c r="L64">
        <v>-9</v>
      </c>
      <c r="N64">
        <v>-3</v>
      </c>
      <c r="P64">
        <v>21</v>
      </c>
      <c r="R64">
        <v>0</v>
      </c>
      <c r="T64">
        <v>0</v>
      </c>
      <c r="V64">
        <v>0</v>
      </c>
      <c r="W64" t="s">
        <v>3</v>
      </c>
      <c r="X64">
        <v>0</v>
      </c>
      <c r="Y64" t="s">
        <v>3</v>
      </c>
      <c r="Z64">
        <v>0</v>
      </c>
    </row>
    <row r="65" spans="1:26" x14ac:dyDescent="0.25">
      <c r="A65">
        <v>-124.02</v>
      </c>
      <c r="B65">
        <v>54.03</v>
      </c>
      <c r="C65" t="s">
        <v>1</v>
      </c>
      <c r="D65" t="s">
        <v>0</v>
      </c>
      <c r="E65" s="1">
        <v>39877</v>
      </c>
      <c r="F65">
        <v>2009</v>
      </c>
      <c r="G65">
        <v>3</v>
      </c>
      <c r="H65">
        <v>5</v>
      </c>
      <c r="I65" t="s">
        <v>2</v>
      </c>
      <c r="J65">
        <v>-3</v>
      </c>
      <c r="L65">
        <v>-15.5</v>
      </c>
      <c r="N65">
        <v>-9.3000000000000007</v>
      </c>
      <c r="P65">
        <v>27.3</v>
      </c>
      <c r="R65">
        <v>0</v>
      </c>
      <c r="T65">
        <v>0</v>
      </c>
      <c r="V65">
        <v>0</v>
      </c>
      <c r="X65">
        <v>0</v>
      </c>
      <c r="Z65">
        <v>0</v>
      </c>
    </row>
    <row r="66" spans="1:26" x14ac:dyDescent="0.25">
      <c r="A66">
        <v>-124.02</v>
      </c>
      <c r="B66">
        <v>54.03</v>
      </c>
      <c r="C66" t="s">
        <v>1</v>
      </c>
      <c r="D66" t="s">
        <v>0</v>
      </c>
      <c r="E66" s="1">
        <v>39878</v>
      </c>
      <c r="F66">
        <v>2009</v>
      </c>
      <c r="G66">
        <v>3</v>
      </c>
      <c r="H66">
        <v>6</v>
      </c>
      <c r="I66" t="s">
        <v>2</v>
      </c>
      <c r="J66">
        <v>3</v>
      </c>
      <c r="L66">
        <v>-16.5</v>
      </c>
      <c r="N66">
        <v>-6.8</v>
      </c>
      <c r="P66">
        <v>24.8</v>
      </c>
      <c r="R66">
        <v>0</v>
      </c>
      <c r="T66">
        <v>0</v>
      </c>
      <c r="V66">
        <v>0</v>
      </c>
      <c r="X66">
        <v>0</v>
      </c>
      <c r="Z66">
        <v>0</v>
      </c>
    </row>
    <row r="67" spans="1:26" x14ac:dyDescent="0.25">
      <c r="A67">
        <v>-124.02</v>
      </c>
      <c r="B67">
        <v>54.03</v>
      </c>
      <c r="C67" t="s">
        <v>1</v>
      </c>
      <c r="D67" t="s">
        <v>0</v>
      </c>
      <c r="E67" s="1">
        <v>39879</v>
      </c>
      <c r="F67">
        <v>2009</v>
      </c>
      <c r="G67">
        <v>3</v>
      </c>
      <c r="H67">
        <v>7</v>
      </c>
      <c r="I67" t="s">
        <v>2</v>
      </c>
      <c r="J67">
        <v>-1.5</v>
      </c>
      <c r="L67">
        <v>-5.5</v>
      </c>
      <c r="N67">
        <v>-3.5</v>
      </c>
      <c r="P67">
        <v>21.5</v>
      </c>
      <c r="R67">
        <v>0</v>
      </c>
      <c r="T67">
        <v>0</v>
      </c>
      <c r="V67">
        <v>4</v>
      </c>
      <c r="X67">
        <v>4</v>
      </c>
      <c r="Z67">
        <v>0</v>
      </c>
    </row>
    <row r="68" spans="1:26" x14ac:dyDescent="0.25">
      <c r="A68">
        <v>-124.02</v>
      </c>
      <c r="B68">
        <v>54.03</v>
      </c>
      <c r="C68" t="s">
        <v>1</v>
      </c>
      <c r="D68" t="s">
        <v>0</v>
      </c>
      <c r="E68" s="1">
        <v>39880</v>
      </c>
      <c r="F68">
        <v>2009</v>
      </c>
      <c r="G68">
        <v>3</v>
      </c>
      <c r="H68">
        <v>8</v>
      </c>
      <c r="I68" t="s">
        <v>2</v>
      </c>
      <c r="J68">
        <v>-8.5</v>
      </c>
      <c r="L68">
        <v>-15</v>
      </c>
      <c r="N68">
        <v>-11.8</v>
      </c>
      <c r="P68">
        <v>29.8</v>
      </c>
      <c r="R68">
        <v>0</v>
      </c>
      <c r="T68">
        <v>0</v>
      </c>
      <c r="V68">
        <v>0</v>
      </c>
      <c r="X68">
        <v>0</v>
      </c>
      <c r="Z68">
        <v>0</v>
      </c>
    </row>
    <row r="69" spans="1:26" x14ac:dyDescent="0.25">
      <c r="A69">
        <v>-124.02</v>
      </c>
      <c r="B69">
        <v>54.03</v>
      </c>
      <c r="C69" t="s">
        <v>1</v>
      </c>
      <c r="D69" t="s">
        <v>0</v>
      </c>
      <c r="E69" s="1">
        <v>39881</v>
      </c>
      <c r="F69">
        <v>2009</v>
      </c>
      <c r="G69">
        <v>3</v>
      </c>
      <c r="H69">
        <v>9</v>
      </c>
      <c r="I69" t="s">
        <v>2</v>
      </c>
      <c r="J69">
        <v>-11</v>
      </c>
      <c r="L69">
        <v>-23</v>
      </c>
      <c r="N69">
        <v>-17</v>
      </c>
      <c r="P69">
        <v>35</v>
      </c>
      <c r="R69">
        <v>0</v>
      </c>
      <c r="T69">
        <v>0</v>
      </c>
      <c r="V69">
        <v>0</v>
      </c>
      <c r="X69">
        <v>0</v>
      </c>
      <c r="Z69">
        <v>0</v>
      </c>
    </row>
    <row r="70" spans="1:26" x14ac:dyDescent="0.25">
      <c r="A70">
        <v>-124.02</v>
      </c>
      <c r="B70">
        <v>54.03</v>
      </c>
      <c r="C70" t="s">
        <v>1</v>
      </c>
      <c r="D70" t="s">
        <v>0</v>
      </c>
      <c r="E70" s="1">
        <v>39882</v>
      </c>
      <c r="F70">
        <v>2009</v>
      </c>
      <c r="G70">
        <v>3</v>
      </c>
      <c r="H70">
        <v>10</v>
      </c>
      <c r="I70" t="s">
        <v>2</v>
      </c>
      <c r="J70">
        <v>-10</v>
      </c>
      <c r="L70">
        <v>-34</v>
      </c>
      <c r="N70">
        <v>-22</v>
      </c>
      <c r="P70">
        <v>40</v>
      </c>
      <c r="R70">
        <v>0</v>
      </c>
      <c r="T70">
        <v>0</v>
      </c>
      <c r="V70">
        <v>0</v>
      </c>
      <c r="X70">
        <v>0</v>
      </c>
      <c r="Z70">
        <v>0</v>
      </c>
    </row>
    <row r="71" spans="1:26" x14ac:dyDescent="0.25">
      <c r="A71">
        <v>-124.02</v>
      </c>
      <c r="B71">
        <v>54.03</v>
      </c>
      <c r="C71" t="s">
        <v>1</v>
      </c>
      <c r="D71" t="s">
        <v>0</v>
      </c>
      <c r="E71" s="1">
        <v>39883</v>
      </c>
      <c r="F71">
        <v>2009</v>
      </c>
      <c r="G71">
        <v>3</v>
      </c>
      <c r="H71">
        <v>11</v>
      </c>
      <c r="I71" t="s">
        <v>2</v>
      </c>
      <c r="J71">
        <v>-8</v>
      </c>
      <c r="L71">
        <v>-28</v>
      </c>
      <c r="N71">
        <v>-18</v>
      </c>
      <c r="P71">
        <v>36</v>
      </c>
      <c r="R71">
        <v>0</v>
      </c>
      <c r="T71">
        <v>0</v>
      </c>
      <c r="V71">
        <v>0.1</v>
      </c>
      <c r="X71">
        <v>0.1</v>
      </c>
      <c r="Z71">
        <v>0</v>
      </c>
    </row>
    <row r="72" spans="1:26" x14ac:dyDescent="0.25">
      <c r="A72">
        <v>-124.02</v>
      </c>
      <c r="B72">
        <v>54.03</v>
      </c>
      <c r="C72" t="s">
        <v>1</v>
      </c>
      <c r="D72" t="s">
        <v>0</v>
      </c>
      <c r="E72" s="1">
        <v>39884</v>
      </c>
      <c r="F72">
        <v>2009</v>
      </c>
      <c r="G72">
        <v>3</v>
      </c>
      <c r="H72">
        <v>12</v>
      </c>
      <c r="I72" t="s">
        <v>2</v>
      </c>
      <c r="J72">
        <v>5.5</v>
      </c>
      <c r="L72">
        <v>-13</v>
      </c>
      <c r="N72">
        <v>-3.8</v>
      </c>
      <c r="P72">
        <v>21.8</v>
      </c>
      <c r="R72">
        <v>0</v>
      </c>
      <c r="T72">
        <v>0</v>
      </c>
      <c r="V72">
        <v>0</v>
      </c>
      <c r="X72">
        <v>0</v>
      </c>
      <c r="Z72">
        <v>0</v>
      </c>
    </row>
    <row r="73" spans="1:26" x14ac:dyDescent="0.25">
      <c r="A73">
        <v>-124.02</v>
      </c>
      <c r="B73">
        <v>54.03</v>
      </c>
      <c r="C73" t="s">
        <v>1</v>
      </c>
      <c r="D73" t="s">
        <v>0</v>
      </c>
      <c r="E73" s="1">
        <v>39885</v>
      </c>
      <c r="F73">
        <v>2009</v>
      </c>
      <c r="G73">
        <v>3</v>
      </c>
      <c r="H73">
        <v>13</v>
      </c>
      <c r="I73" t="s">
        <v>2</v>
      </c>
      <c r="J73">
        <v>7</v>
      </c>
      <c r="L73">
        <v>-4</v>
      </c>
      <c r="N73">
        <v>1.5</v>
      </c>
      <c r="P73">
        <v>16.5</v>
      </c>
      <c r="R73">
        <v>0</v>
      </c>
      <c r="T73">
        <v>0</v>
      </c>
      <c r="V73">
        <v>0</v>
      </c>
      <c r="X73">
        <v>0</v>
      </c>
      <c r="Z73">
        <v>0</v>
      </c>
    </row>
    <row r="74" spans="1:26" x14ac:dyDescent="0.25">
      <c r="A74">
        <v>-124.02</v>
      </c>
      <c r="B74">
        <v>54.03</v>
      </c>
      <c r="C74" t="s">
        <v>1</v>
      </c>
      <c r="D74" t="s">
        <v>0</v>
      </c>
      <c r="E74" s="1">
        <v>39886</v>
      </c>
      <c r="F74">
        <v>2009</v>
      </c>
      <c r="G74">
        <v>3</v>
      </c>
      <c r="H74">
        <v>14</v>
      </c>
      <c r="I74" t="s">
        <v>2</v>
      </c>
      <c r="J74">
        <v>4.5</v>
      </c>
      <c r="L74">
        <v>-8.5</v>
      </c>
      <c r="N74">
        <v>-2</v>
      </c>
      <c r="P74">
        <v>20</v>
      </c>
      <c r="R74">
        <v>0</v>
      </c>
      <c r="T74">
        <v>0</v>
      </c>
      <c r="V74">
        <v>5.6</v>
      </c>
      <c r="X74">
        <v>5.6</v>
      </c>
      <c r="Z74">
        <v>0</v>
      </c>
    </row>
    <row r="75" spans="1:26" x14ac:dyDescent="0.25">
      <c r="A75">
        <v>-124.02</v>
      </c>
      <c r="B75">
        <v>54.03</v>
      </c>
      <c r="C75" t="s">
        <v>1</v>
      </c>
      <c r="D75" t="s">
        <v>0</v>
      </c>
      <c r="E75" s="1">
        <v>39887</v>
      </c>
      <c r="F75">
        <v>2009</v>
      </c>
      <c r="G75">
        <v>3</v>
      </c>
      <c r="H75">
        <v>15</v>
      </c>
      <c r="I75" t="s">
        <v>2</v>
      </c>
      <c r="J75">
        <v>5</v>
      </c>
      <c r="L75">
        <v>-5</v>
      </c>
      <c r="N75">
        <v>0</v>
      </c>
      <c r="P75">
        <v>18</v>
      </c>
      <c r="R75">
        <v>0</v>
      </c>
      <c r="T75">
        <v>0</v>
      </c>
      <c r="V75">
        <v>4</v>
      </c>
      <c r="X75">
        <v>4</v>
      </c>
      <c r="Z75">
        <v>0</v>
      </c>
    </row>
    <row r="76" spans="1:26" x14ac:dyDescent="0.25">
      <c r="A76">
        <v>-124.02</v>
      </c>
      <c r="B76">
        <v>54.03</v>
      </c>
      <c r="C76" t="s">
        <v>1</v>
      </c>
      <c r="D76" t="s">
        <v>0</v>
      </c>
      <c r="E76" s="1">
        <v>39888</v>
      </c>
      <c r="F76">
        <v>2009</v>
      </c>
      <c r="G76">
        <v>3</v>
      </c>
      <c r="H76">
        <v>16</v>
      </c>
      <c r="I76" t="s">
        <v>2</v>
      </c>
      <c r="J76">
        <v>0</v>
      </c>
      <c r="L76">
        <v>-10</v>
      </c>
      <c r="N76">
        <v>-5</v>
      </c>
      <c r="P76">
        <v>23</v>
      </c>
      <c r="R76">
        <v>0</v>
      </c>
      <c r="T76">
        <v>0</v>
      </c>
      <c r="V76">
        <v>0.1</v>
      </c>
      <c r="X76">
        <v>0.1</v>
      </c>
      <c r="Z76">
        <v>0</v>
      </c>
    </row>
    <row r="77" spans="1:26" x14ac:dyDescent="0.25">
      <c r="A77">
        <v>-124.02</v>
      </c>
      <c r="B77">
        <v>54.03</v>
      </c>
      <c r="C77" t="s">
        <v>1</v>
      </c>
      <c r="D77" t="s">
        <v>0</v>
      </c>
      <c r="E77" s="1">
        <v>39889</v>
      </c>
      <c r="F77">
        <v>2009</v>
      </c>
      <c r="G77">
        <v>3</v>
      </c>
      <c r="H77">
        <v>17</v>
      </c>
      <c r="I77" t="s">
        <v>2</v>
      </c>
      <c r="J77">
        <v>2</v>
      </c>
      <c r="L77">
        <v>-7.5</v>
      </c>
      <c r="N77">
        <v>-2.8</v>
      </c>
      <c r="P77">
        <v>20.8</v>
      </c>
      <c r="R77">
        <v>0</v>
      </c>
      <c r="T77">
        <v>0</v>
      </c>
      <c r="V77">
        <v>0</v>
      </c>
      <c r="X77">
        <v>0</v>
      </c>
      <c r="Z77">
        <v>0</v>
      </c>
    </row>
    <row r="78" spans="1:26" x14ac:dyDescent="0.25">
      <c r="A78">
        <v>-124.02</v>
      </c>
      <c r="B78">
        <v>54.03</v>
      </c>
      <c r="C78" t="s">
        <v>1</v>
      </c>
      <c r="D78" t="s">
        <v>0</v>
      </c>
      <c r="E78" s="1">
        <v>39890</v>
      </c>
      <c r="F78">
        <v>2009</v>
      </c>
      <c r="G78">
        <v>3</v>
      </c>
      <c r="H78">
        <v>18</v>
      </c>
      <c r="I78" t="s">
        <v>2</v>
      </c>
      <c r="J78">
        <v>9</v>
      </c>
      <c r="L78">
        <v>-5</v>
      </c>
      <c r="N78">
        <v>2</v>
      </c>
      <c r="P78">
        <v>16</v>
      </c>
      <c r="R78">
        <v>0</v>
      </c>
      <c r="T78">
        <v>0</v>
      </c>
      <c r="V78">
        <v>0</v>
      </c>
      <c r="X78">
        <v>0</v>
      </c>
      <c r="Z78">
        <v>0</v>
      </c>
    </row>
    <row r="79" spans="1:26" x14ac:dyDescent="0.25">
      <c r="A79">
        <v>-124.02</v>
      </c>
      <c r="B79">
        <v>54.03</v>
      </c>
      <c r="C79" t="s">
        <v>1</v>
      </c>
      <c r="D79" t="s">
        <v>0</v>
      </c>
      <c r="E79" s="1">
        <v>39891</v>
      </c>
      <c r="F79">
        <v>2009</v>
      </c>
      <c r="G79">
        <v>3</v>
      </c>
      <c r="H79">
        <v>19</v>
      </c>
      <c r="I79" t="s">
        <v>2</v>
      </c>
      <c r="J79">
        <v>4</v>
      </c>
      <c r="L79">
        <v>-2</v>
      </c>
      <c r="N79">
        <v>1</v>
      </c>
      <c r="P79">
        <v>17</v>
      </c>
      <c r="R79">
        <v>0</v>
      </c>
      <c r="T79">
        <v>0</v>
      </c>
      <c r="V79">
        <v>3.1</v>
      </c>
      <c r="X79">
        <v>3.1</v>
      </c>
      <c r="Z79">
        <v>0</v>
      </c>
    </row>
    <row r="80" spans="1:26" x14ac:dyDescent="0.25">
      <c r="A80">
        <v>-124.02</v>
      </c>
      <c r="B80">
        <v>54.03</v>
      </c>
      <c r="C80" t="s">
        <v>1</v>
      </c>
      <c r="D80" t="s">
        <v>0</v>
      </c>
      <c r="E80" s="1">
        <v>39892</v>
      </c>
      <c r="F80">
        <v>2009</v>
      </c>
      <c r="G80">
        <v>3</v>
      </c>
      <c r="H80">
        <v>20</v>
      </c>
      <c r="I80" t="s">
        <v>2</v>
      </c>
      <c r="J80">
        <v>8</v>
      </c>
      <c r="L80">
        <v>-2</v>
      </c>
      <c r="N80">
        <v>3</v>
      </c>
      <c r="P80">
        <v>15</v>
      </c>
      <c r="R80">
        <v>0</v>
      </c>
      <c r="T80">
        <v>0</v>
      </c>
      <c r="V80">
        <v>0</v>
      </c>
      <c r="X80">
        <v>0</v>
      </c>
      <c r="Z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39893</v>
      </c>
      <c r="F81">
        <v>2009</v>
      </c>
      <c r="G81">
        <v>3</v>
      </c>
      <c r="H81">
        <v>21</v>
      </c>
      <c r="I81" t="s">
        <v>2</v>
      </c>
      <c r="J81">
        <v>7</v>
      </c>
      <c r="L81">
        <v>-8</v>
      </c>
      <c r="N81">
        <v>-0.5</v>
      </c>
      <c r="P81">
        <v>18.5</v>
      </c>
      <c r="R81">
        <v>0</v>
      </c>
      <c r="T81">
        <v>0</v>
      </c>
      <c r="V81">
        <v>0</v>
      </c>
      <c r="X81">
        <v>0</v>
      </c>
      <c r="Z81">
        <v>0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39894</v>
      </c>
      <c r="F82">
        <v>2009</v>
      </c>
      <c r="G82">
        <v>3</v>
      </c>
      <c r="H82">
        <v>22</v>
      </c>
      <c r="I82" t="s">
        <v>2</v>
      </c>
      <c r="J82">
        <v>7.5</v>
      </c>
      <c r="L82">
        <v>-10.5</v>
      </c>
      <c r="N82">
        <v>-1.5</v>
      </c>
      <c r="P82">
        <v>19.5</v>
      </c>
      <c r="R82">
        <v>0</v>
      </c>
      <c r="T82">
        <v>0</v>
      </c>
      <c r="V82">
        <v>0</v>
      </c>
      <c r="X82">
        <v>0</v>
      </c>
      <c r="Z82">
        <v>0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39895</v>
      </c>
      <c r="F83">
        <v>2009</v>
      </c>
      <c r="G83">
        <v>3</v>
      </c>
      <c r="H83">
        <v>23</v>
      </c>
      <c r="I83" t="s">
        <v>2</v>
      </c>
      <c r="J83">
        <v>8</v>
      </c>
      <c r="L83">
        <v>-5</v>
      </c>
      <c r="N83">
        <v>1.5</v>
      </c>
      <c r="P83">
        <v>16.5</v>
      </c>
      <c r="R83">
        <v>0</v>
      </c>
      <c r="T83">
        <v>0</v>
      </c>
      <c r="V83">
        <v>0</v>
      </c>
      <c r="X83">
        <v>0</v>
      </c>
      <c r="Z83">
        <v>0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39896</v>
      </c>
      <c r="F84">
        <v>2009</v>
      </c>
      <c r="G84">
        <v>3</v>
      </c>
      <c r="H84">
        <v>24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39897</v>
      </c>
      <c r="F85">
        <v>2009</v>
      </c>
      <c r="G85">
        <v>3</v>
      </c>
      <c r="H85">
        <v>25</v>
      </c>
      <c r="I85" t="s">
        <v>2</v>
      </c>
      <c r="J85">
        <v>5.5</v>
      </c>
      <c r="L85">
        <v>-9.5</v>
      </c>
      <c r="N85">
        <v>-2</v>
      </c>
      <c r="P85">
        <v>20</v>
      </c>
      <c r="R85">
        <v>0</v>
      </c>
      <c r="T85">
        <v>0</v>
      </c>
      <c r="V85">
        <v>0</v>
      </c>
      <c r="X85">
        <v>0</v>
      </c>
      <c r="Z85">
        <v>0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39898</v>
      </c>
      <c r="F86">
        <v>2009</v>
      </c>
      <c r="G86">
        <v>3</v>
      </c>
      <c r="H86">
        <v>26</v>
      </c>
      <c r="I86" t="s">
        <v>2</v>
      </c>
      <c r="J86">
        <v>3</v>
      </c>
      <c r="L86">
        <v>-11</v>
      </c>
      <c r="N86">
        <v>-4</v>
      </c>
      <c r="P86">
        <v>22</v>
      </c>
      <c r="R86">
        <v>0</v>
      </c>
      <c r="T86">
        <v>0</v>
      </c>
      <c r="V86">
        <v>0</v>
      </c>
      <c r="X86">
        <v>0</v>
      </c>
      <c r="Z86">
        <v>0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39899</v>
      </c>
      <c r="F87">
        <v>2009</v>
      </c>
      <c r="G87">
        <v>3</v>
      </c>
      <c r="H87">
        <v>27</v>
      </c>
      <c r="I87" t="s">
        <v>2</v>
      </c>
      <c r="J87">
        <v>4.5</v>
      </c>
      <c r="L87">
        <v>-3</v>
      </c>
      <c r="N87">
        <v>0.8</v>
      </c>
      <c r="P87">
        <v>17.2</v>
      </c>
      <c r="R87">
        <v>0</v>
      </c>
      <c r="T87">
        <v>0</v>
      </c>
      <c r="V87">
        <v>0</v>
      </c>
      <c r="X87">
        <v>0</v>
      </c>
      <c r="Z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39900</v>
      </c>
      <c r="F88">
        <v>2009</v>
      </c>
      <c r="G88">
        <v>3</v>
      </c>
      <c r="H88">
        <v>28</v>
      </c>
      <c r="I88" t="s">
        <v>2</v>
      </c>
      <c r="J88">
        <v>5</v>
      </c>
      <c r="L88">
        <v>-7</v>
      </c>
      <c r="N88">
        <v>-1</v>
      </c>
      <c r="P88">
        <v>19</v>
      </c>
      <c r="R88">
        <v>0</v>
      </c>
      <c r="T88">
        <v>0</v>
      </c>
      <c r="V88">
        <v>0</v>
      </c>
      <c r="X88">
        <v>0</v>
      </c>
      <c r="Z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39901</v>
      </c>
      <c r="F89">
        <v>2009</v>
      </c>
      <c r="G89">
        <v>3</v>
      </c>
      <c r="H89">
        <v>29</v>
      </c>
      <c r="I89" t="s">
        <v>2</v>
      </c>
      <c r="J89">
        <v>7</v>
      </c>
      <c r="L89">
        <v>-11</v>
      </c>
      <c r="N89">
        <v>-2</v>
      </c>
      <c r="P89">
        <v>20</v>
      </c>
      <c r="R89">
        <v>0</v>
      </c>
      <c r="T89">
        <v>0</v>
      </c>
      <c r="V89">
        <v>1</v>
      </c>
      <c r="X89">
        <v>1</v>
      </c>
      <c r="Z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39902</v>
      </c>
      <c r="F90">
        <v>2009</v>
      </c>
      <c r="G90">
        <v>3</v>
      </c>
      <c r="H90">
        <v>30</v>
      </c>
      <c r="I90" t="s">
        <v>2</v>
      </c>
      <c r="J90">
        <v>9</v>
      </c>
      <c r="L90">
        <v>-2</v>
      </c>
      <c r="N90">
        <v>3.5</v>
      </c>
      <c r="P90">
        <v>14.5</v>
      </c>
      <c r="R90">
        <v>0</v>
      </c>
      <c r="T90">
        <v>0</v>
      </c>
      <c r="V90">
        <v>0.1</v>
      </c>
      <c r="X90">
        <v>0.1</v>
      </c>
      <c r="Z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39903</v>
      </c>
      <c r="F91">
        <v>2009</v>
      </c>
      <c r="G91">
        <v>3</v>
      </c>
      <c r="H91">
        <v>31</v>
      </c>
      <c r="I91" t="s">
        <v>2</v>
      </c>
      <c r="J91">
        <v>5</v>
      </c>
      <c r="L91">
        <v>-3</v>
      </c>
      <c r="N91">
        <v>1</v>
      </c>
      <c r="P91">
        <v>17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39904</v>
      </c>
      <c r="F92">
        <v>2009</v>
      </c>
      <c r="G92">
        <v>4</v>
      </c>
      <c r="H92">
        <v>1</v>
      </c>
      <c r="I92" t="s">
        <v>2</v>
      </c>
      <c r="J92">
        <v>3</v>
      </c>
      <c r="L92">
        <v>-7</v>
      </c>
      <c r="N92">
        <v>-2</v>
      </c>
      <c r="P92">
        <v>20</v>
      </c>
      <c r="R92">
        <v>0</v>
      </c>
      <c r="T92">
        <v>0</v>
      </c>
      <c r="V92">
        <v>5</v>
      </c>
      <c r="X92">
        <v>5</v>
      </c>
      <c r="Z92">
        <v>0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39905</v>
      </c>
      <c r="F93">
        <v>2009</v>
      </c>
      <c r="G93">
        <v>4</v>
      </c>
      <c r="H93">
        <v>2</v>
      </c>
      <c r="I93" t="s">
        <v>2</v>
      </c>
      <c r="J93">
        <v>5</v>
      </c>
      <c r="L93">
        <v>-2</v>
      </c>
      <c r="N93">
        <v>1.5</v>
      </c>
      <c r="P93">
        <v>16.5</v>
      </c>
      <c r="R93">
        <v>0</v>
      </c>
      <c r="T93">
        <v>0</v>
      </c>
      <c r="V93">
        <v>2</v>
      </c>
      <c r="X93">
        <v>2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39906</v>
      </c>
      <c r="F94">
        <v>2009</v>
      </c>
      <c r="G94">
        <v>4</v>
      </c>
      <c r="H94">
        <v>3</v>
      </c>
      <c r="I94" t="s">
        <v>2</v>
      </c>
      <c r="J94">
        <v>5.5</v>
      </c>
      <c r="L94">
        <v>-4</v>
      </c>
      <c r="N94">
        <v>0.8</v>
      </c>
      <c r="P94">
        <v>17.2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39907</v>
      </c>
      <c r="F95">
        <v>2009</v>
      </c>
      <c r="G95">
        <v>4</v>
      </c>
      <c r="H95">
        <v>4</v>
      </c>
      <c r="I95" t="s">
        <v>2</v>
      </c>
      <c r="J95">
        <v>7.5</v>
      </c>
      <c r="L95">
        <v>-8.5</v>
      </c>
      <c r="N95">
        <v>-0.5</v>
      </c>
      <c r="P95">
        <v>18.5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39908</v>
      </c>
      <c r="F96">
        <v>2009</v>
      </c>
      <c r="G96">
        <v>4</v>
      </c>
      <c r="H96">
        <v>5</v>
      </c>
      <c r="I96" t="s">
        <v>2</v>
      </c>
      <c r="J96">
        <v>10</v>
      </c>
      <c r="L96">
        <v>-1</v>
      </c>
      <c r="N96">
        <v>4.5</v>
      </c>
      <c r="P96">
        <v>13.5</v>
      </c>
      <c r="R96">
        <v>0</v>
      </c>
      <c r="T96">
        <v>0</v>
      </c>
      <c r="V96">
        <v>0</v>
      </c>
      <c r="X96">
        <v>0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39909</v>
      </c>
      <c r="F97">
        <v>2009</v>
      </c>
      <c r="G97">
        <v>4</v>
      </c>
      <c r="H97">
        <v>6</v>
      </c>
      <c r="I97" t="s">
        <v>2</v>
      </c>
      <c r="J97">
        <v>12</v>
      </c>
      <c r="L97">
        <v>-4</v>
      </c>
      <c r="N97">
        <v>4</v>
      </c>
      <c r="P97">
        <v>14</v>
      </c>
      <c r="R97">
        <v>0</v>
      </c>
      <c r="T97">
        <v>0</v>
      </c>
      <c r="U97" t="s">
        <v>3</v>
      </c>
      <c r="V97">
        <v>0</v>
      </c>
      <c r="X97">
        <v>0</v>
      </c>
      <c r="Y97" t="s">
        <v>3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39910</v>
      </c>
      <c r="F98">
        <v>2009</v>
      </c>
      <c r="G98">
        <v>4</v>
      </c>
      <c r="H98">
        <v>7</v>
      </c>
      <c r="I98" t="s">
        <v>2</v>
      </c>
      <c r="J98">
        <v>10.5</v>
      </c>
      <c r="L98">
        <v>-3</v>
      </c>
      <c r="N98">
        <v>3.8</v>
      </c>
      <c r="P98">
        <v>14.2</v>
      </c>
      <c r="R98">
        <v>0</v>
      </c>
      <c r="T98">
        <v>1.4</v>
      </c>
      <c r="V98">
        <v>0</v>
      </c>
      <c r="X98">
        <v>1.4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39911</v>
      </c>
      <c r="F99">
        <v>2009</v>
      </c>
      <c r="G99">
        <v>4</v>
      </c>
      <c r="H99">
        <v>8</v>
      </c>
      <c r="I99" t="s">
        <v>2</v>
      </c>
      <c r="J99">
        <v>12</v>
      </c>
      <c r="L99">
        <v>1</v>
      </c>
      <c r="N99">
        <v>6.5</v>
      </c>
      <c r="P99">
        <v>11.5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39912</v>
      </c>
      <c r="F100">
        <v>2009</v>
      </c>
      <c r="G100">
        <v>4</v>
      </c>
      <c r="H100">
        <v>9</v>
      </c>
      <c r="I100" t="s">
        <v>2</v>
      </c>
      <c r="J100">
        <v>11.5</v>
      </c>
      <c r="L100">
        <v>-1</v>
      </c>
      <c r="N100">
        <v>5.3</v>
      </c>
      <c r="P100">
        <v>12.7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39913</v>
      </c>
      <c r="F101">
        <v>2009</v>
      </c>
      <c r="G101">
        <v>4</v>
      </c>
      <c r="H101">
        <v>10</v>
      </c>
      <c r="I101" t="s">
        <v>2</v>
      </c>
      <c r="J101">
        <v>11</v>
      </c>
      <c r="L101">
        <v>-3</v>
      </c>
      <c r="N101">
        <v>4</v>
      </c>
      <c r="P101">
        <v>14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39914</v>
      </c>
      <c r="F102">
        <v>2009</v>
      </c>
      <c r="G102">
        <v>4</v>
      </c>
      <c r="H102">
        <v>11</v>
      </c>
      <c r="I102" t="s">
        <v>2</v>
      </c>
      <c r="J102">
        <v>10.5</v>
      </c>
      <c r="L102">
        <v>-2</v>
      </c>
      <c r="N102">
        <v>4.3</v>
      </c>
      <c r="P102">
        <v>13.7</v>
      </c>
      <c r="R102">
        <v>0</v>
      </c>
      <c r="T102">
        <v>1.2</v>
      </c>
      <c r="V102">
        <v>0</v>
      </c>
      <c r="X102">
        <v>1.2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39915</v>
      </c>
      <c r="F103">
        <v>2009</v>
      </c>
      <c r="G103">
        <v>4</v>
      </c>
      <c r="H103">
        <v>12</v>
      </c>
      <c r="I103" t="s">
        <v>2</v>
      </c>
      <c r="J103">
        <v>9</v>
      </c>
      <c r="L103">
        <v>-3</v>
      </c>
      <c r="N103">
        <v>3</v>
      </c>
      <c r="P103">
        <v>15</v>
      </c>
      <c r="R103">
        <v>0</v>
      </c>
      <c r="T103">
        <v>1.6</v>
      </c>
      <c r="V103">
        <v>0</v>
      </c>
      <c r="X103">
        <v>1.6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39916</v>
      </c>
      <c r="F104">
        <v>2009</v>
      </c>
      <c r="G104">
        <v>4</v>
      </c>
      <c r="H104">
        <v>13</v>
      </c>
      <c r="I104" t="s">
        <v>2</v>
      </c>
      <c r="J104">
        <v>7</v>
      </c>
      <c r="L104">
        <v>1</v>
      </c>
      <c r="N104">
        <v>4</v>
      </c>
      <c r="P104">
        <v>14</v>
      </c>
      <c r="R104">
        <v>0</v>
      </c>
      <c r="T104">
        <v>0</v>
      </c>
      <c r="V104">
        <v>0</v>
      </c>
      <c r="X104">
        <v>0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39917</v>
      </c>
      <c r="F105">
        <v>2009</v>
      </c>
      <c r="G105">
        <v>4</v>
      </c>
      <c r="H105">
        <v>14</v>
      </c>
      <c r="I105" t="s">
        <v>2</v>
      </c>
      <c r="J105">
        <v>10</v>
      </c>
      <c r="L105">
        <v>-1</v>
      </c>
      <c r="N105">
        <v>4.5</v>
      </c>
      <c r="P105">
        <v>13.5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39918</v>
      </c>
      <c r="F106">
        <v>2009</v>
      </c>
      <c r="G106">
        <v>4</v>
      </c>
      <c r="H106">
        <v>15</v>
      </c>
      <c r="I106" t="s">
        <v>2</v>
      </c>
      <c r="J106">
        <v>13</v>
      </c>
      <c r="L106">
        <v>-4.5</v>
      </c>
      <c r="N106">
        <v>4.3</v>
      </c>
      <c r="P106">
        <v>13.7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39919</v>
      </c>
      <c r="F107">
        <v>2009</v>
      </c>
      <c r="G107">
        <v>4</v>
      </c>
      <c r="H107">
        <v>16</v>
      </c>
      <c r="I107" t="s">
        <v>2</v>
      </c>
      <c r="J107">
        <v>15.5</v>
      </c>
      <c r="L107">
        <v>-2</v>
      </c>
      <c r="N107">
        <v>6.8</v>
      </c>
      <c r="P107">
        <v>11.2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39920</v>
      </c>
      <c r="F108">
        <v>2009</v>
      </c>
      <c r="G108">
        <v>4</v>
      </c>
      <c r="H108">
        <v>17</v>
      </c>
      <c r="I108" t="s">
        <v>2</v>
      </c>
      <c r="J108">
        <v>13</v>
      </c>
      <c r="L108">
        <v>1</v>
      </c>
      <c r="N108">
        <v>7</v>
      </c>
      <c r="P108">
        <v>11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39921</v>
      </c>
      <c r="F109">
        <v>2009</v>
      </c>
      <c r="G109">
        <v>4</v>
      </c>
      <c r="H109">
        <v>18</v>
      </c>
      <c r="I109" t="s">
        <v>2</v>
      </c>
      <c r="J109">
        <v>11</v>
      </c>
      <c r="L109">
        <v>-2</v>
      </c>
      <c r="N109">
        <v>4.5</v>
      </c>
      <c r="P109">
        <v>13.5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39922</v>
      </c>
      <c r="F110">
        <v>2009</v>
      </c>
      <c r="G110">
        <v>4</v>
      </c>
      <c r="H110">
        <v>19</v>
      </c>
      <c r="I110" t="s">
        <v>2</v>
      </c>
      <c r="J110">
        <v>8</v>
      </c>
      <c r="L110">
        <v>-2</v>
      </c>
      <c r="N110">
        <v>3</v>
      </c>
      <c r="P110">
        <v>15</v>
      </c>
      <c r="R110">
        <v>0</v>
      </c>
      <c r="T110">
        <v>7.2</v>
      </c>
      <c r="V110">
        <v>0</v>
      </c>
      <c r="X110">
        <v>7.2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39923</v>
      </c>
      <c r="F111">
        <v>2009</v>
      </c>
      <c r="G111">
        <v>4</v>
      </c>
      <c r="H111">
        <v>20</v>
      </c>
      <c r="I111" t="s">
        <v>2</v>
      </c>
      <c r="J111">
        <v>9</v>
      </c>
      <c r="L111">
        <v>3</v>
      </c>
      <c r="N111">
        <v>6</v>
      </c>
      <c r="P111">
        <v>12</v>
      </c>
      <c r="R111">
        <v>0</v>
      </c>
      <c r="T111">
        <v>7</v>
      </c>
      <c r="V111">
        <v>0</v>
      </c>
      <c r="X111">
        <v>7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39924</v>
      </c>
      <c r="F112">
        <v>2009</v>
      </c>
      <c r="G112">
        <v>4</v>
      </c>
      <c r="H112">
        <v>21</v>
      </c>
      <c r="I112" t="s">
        <v>2</v>
      </c>
      <c r="J112">
        <v>10</v>
      </c>
      <c r="L112">
        <v>4.5</v>
      </c>
      <c r="N112">
        <v>7.3</v>
      </c>
      <c r="P112">
        <v>10.7</v>
      </c>
      <c r="R112">
        <v>0</v>
      </c>
      <c r="T112">
        <v>1</v>
      </c>
      <c r="V112">
        <v>0</v>
      </c>
      <c r="X112">
        <v>1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39925</v>
      </c>
      <c r="F113">
        <v>2009</v>
      </c>
      <c r="G113">
        <v>4</v>
      </c>
      <c r="H113">
        <v>22</v>
      </c>
      <c r="I113" t="s">
        <v>2</v>
      </c>
      <c r="J113">
        <v>9</v>
      </c>
      <c r="L113">
        <v>-1</v>
      </c>
      <c r="N113">
        <v>4</v>
      </c>
      <c r="P113">
        <v>14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39926</v>
      </c>
      <c r="F114">
        <v>2009</v>
      </c>
      <c r="G114">
        <v>4</v>
      </c>
      <c r="H114">
        <v>23</v>
      </c>
      <c r="I114" t="s">
        <v>2</v>
      </c>
      <c r="J114">
        <v>11</v>
      </c>
      <c r="L114">
        <v>-6</v>
      </c>
      <c r="N114">
        <v>2.5</v>
      </c>
      <c r="P114">
        <v>15.5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39927</v>
      </c>
      <c r="F115">
        <v>2009</v>
      </c>
      <c r="G115">
        <v>4</v>
      </c>
      <c r="H115">
        <v>24</v>
      </c>
      <c r="I115" t="s">
        <v>2</v>
      </c>
      <c r="J115">
        <v>13</v>
      </c>
      <c r="L115">
        <v>-3</v>
      </c>
      <c r="N115">
        <v>5</v>
      </c>
      <c r="P115">
        <v>13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39928</v>
      </c>
      <c r="F116">
        <v>2009</v>
      </c>
      <c r="G116">
        <v>4</v>
      </c>
      <c r="H116">
        <v>25</v>
      </c>
      <c r="I116" t="s">
        <v>2</v>
      </c>
      <c r="J116">
        <v>14</v>
      </c>
      <c r="L116">
        <v>2</v>
      </c>
      <c r="N116">
        <v>8</v>
      </c>
      <c r="P116">
        <v>10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39929</v>
      </c>
      <c r="F117">
        <v>2009</v>
      </c>
      <c r="G117">
        <v>4</v>
      </c>
      <c r="H117">
        <v>26</v>
      </c>
      <c r="I117" t="s">
        <v>2</v>
      </c>
      <c r="J117">
        <v>13</v>
      </c>
      <c r="L117">
        <v>-2</v>
      </c>
      <c r="N117">
        <v>5.5</v>
      </c>
      <c r="P117">
        <v>12.5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39930</v>
      </c>
      <c r="F118">
        <v>2009</v>
      </c>
      <c r="G118">
        <v>4</v>
      </c>
      <c r="H118">
        <v>27</v>
      </c>
      <c r="I118" t="s">
        <v>2</v>
      </c>
      <c r="J118">
        <v>12</v>
      </c>
      <c r="L118">
        <v>-5</v>
      </c>
      <c r="N118">
        <v>3.5</v>
      </c>
      <c r="P118">
        <v>14.5</v>
      </c>
      <c r="R118">
        <v>0</v>
      </c>
      <c r="T118">
        <v>0</v>
      </c>
      <c r="V118">
        <v>0</v>
      </c>
      <c r="X118">
        <v>0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39931</v>
      </c>
      <c r="F119">
        <v>2009</v>
      </c>
      <c r="G119">
        <v>4</v>
      </c>
      <c r="H119">
        <v>28</v>
      </c>
      <c r="I119" t="s">
        <v>2</v>
      </c>
      <c r="J119">
        <v>11.5</v>
      </c>
      <c r="L119">
        <v>0</v>
      </c>
      <c r="N119">
        <v>5.8</v>
      </c>
      <c r="P119">
        <v>12.2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39932</v>
      </c>
      <c r="F120">
        <v>2009</v>
      </c>
      <c r="G120">
        <v>4</v>
      </c>
      <c r="H120">
        <v>29</v>
      </c>
      <c r="I120" t="s">
        <v>2</v>
      </c>
      <c r="J120">
        <v>14</v>
      </c>
      <c r="L120">
        <v>-3.5</v>
      </c>
      <c r="N120">
        <v>5.3</v>
      </c>
      <c r="P120">
        <v>12.7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39933</v>
      </c>
      <c r="F121">
        <v>2009</v>
      </c>
      <c r="G121">
        <v>4</v>
      </c>
      <c r="H121">
        <v>30</v>
      </c>
      <c r="I121" t="s">
        <v>2</v>
      </c>
      <c r="J121">
        <v>17.5</v>
      </c>
      <c r="L121">
        <v>-4</v>
      </c>
      <c r="N121">
        <v>6.8</v>
      </c>
      <c r="P121">
        <v>11.2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39934</v>
      </c>
      <c r="F122">
        <v>2009</v>
      </c>
      <c r="G122">
        <v>5</v>
      </c>
      <c r="H122">
        <v>1</v>
      </c>
      <c r="I122" t="s">
        <v>2</v>
      </c>
      <c r="J122">
        <v>19.5</v>
      </c>
      <c r="L122">
        <v>-3</v>
      </c>
      <c r="N122">
        <v>8.3000000000000007</v>
      </c>
      <c r="P122">
        <v>9.6999999999999993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39935</v>
      </c>
      <c r="F123">
        <v>2009</v>
      </c>
      <c r="G123">
        <v>5</v>
      </c>
      <c r="H123">
        <v>2</v>
      </c>
      <c r="I123" t="s">
        <v>2</v>
      </c>
      <c r="J123">
        <v>22</v>
      </c>
      <c r="L123">
        <v>-1</v>
      </c>
      <c r="N123">
        <v>10.5</v>
      </c>
      <c r="P123">
        <v>7.5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39936</v>
      </c>
      <c r="F124">
        <v>2009</v>
      </c>
      <c r="G124">
        <v>5</v>
      </c>
      <c r="H124">
        <v>3</v>
      </c>
      <c r="I124" t="s">
        <v>2</v>
      </c>
      <c r="J124">
        <v>9.5</v>
      </c>
      <c r="L124">
        <v>7</v>
      </c>
      <c r="N124">
        <v>8.3000000000000007</v>
      </c>
      <c r="P124">
        <v>9.6999999999999993</v>
      </c>
      <c r="R124">
        <v>0</v>
      </c>
      <c r="T124">
        <v>1</v>
      </c>
      <c r="V124">
        <v>0</v>
      </c>
      <c r="X124">
        <v>1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39937</v>
      </c>
      <c r="F125">
        <v>2009</v>
      </c>
      <c r="G125">
        <v>5</v>
      </c>
      <c r="H125">
        <v>4</v>
      </c>
      <c r="I125" t="s">
        <v>2</v>
      </c>
      <c r="J125">
        <v>15.5</v>
      </c>
      <c r="L125">
        <v>-3</v>
      </c>
      <c r="N125">
        <v>6.3</v>
      </c>
      <c r="P125">
        <v>11.7</v>
      </c>
      <c r="R125">
        <v>0</v>
      </c>
      <c r="T125">
        <v>0</v>
      </c>
      <c r="U125" t="s">
        <v>3</v>
      </c>
      <c r="V125">
        <v>0</v>
      </c>
      <c r="X125">
        <v>0</v>
      </c>
      <c r="Y125" t="s">
        <v>3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39938</v>
      </c>
      <c r="F126">
        <v>2009</v>
      </c>
      <c r="G126">
        <v>5</v>
      </c>
      <c r="H126">
        <v>5</v>
      </c>
      <c r="I126" t="s">
        <v>2</v>
      </c>
      <c r="J126">
        <v>15.5</v>
      </c>
      <c r="L126">
        <v>3.5</v>
      </c>
      <c r="N126">
        <v>9.5</v>
      </c>
      <c r="P126">
        <v>8.5</v>
      </c>
      <c r="R126">
        <v>0</v>
      </c>
      <c r="T126">
        <v>6.4</v>
      </c>
      <c r="V126">
        <v>0</v>
      </c>
      <c r="X126">
        <v>6.4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39939</v>
      </c>
      <c r="F127">
        <v>2009</v>
      </c>
      <c r="G127">
        <v>5</v>
      </c>
      <c r="H127">
        <v>6</v>
      </c>
      <c r="I127" t="s">
        <v>2</v>
      </c>
      <c r="J127">
        <v>15</v>
      </c>
      <c r="L127">
        <v>2</v>
      </c>
      <c r="N127">
        <v>8.5</v>
      </c>
      <c r="P127">
        <v>9.5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39940</v>
      </c>
      <c r="F128">
        <v>2009</v>
      </c>
      <c r="G128">
        <v>5</v>
      </c>
      <c r="H128">
        <v>7</v>
      </c>
      <c r="I128" t="s">
        <v>2</v>
      </c>
      <c r="J128">
        <v>16.5</v>
      </c>
      <c r="L128">
        <v>1</v>
      </c>
      <c r="N128">
        <v>8.8000000000000007</v>
      </c>
      <c r="P128">
        <v>9.1999999999999993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39941</v>
      </c>
      <c r="F129">
        <v>2009</v>
      </c>
      <c r="G129">
        <v>5</v>
      </c>
      <c r="H129">
        <v>8</v>
      </c>
      <c r="I129" t="s">
        <v>2</v>
      </c>
      <c r="J129">
        <v>17</v>
      </c>
      <c r="L129">
        <v>4</v>
      </c>
      <c r="N129">
        <v>10.5</v>
      </c>
      <c r="P129">
        <v>7.5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39942</v>
      </c>
      <c r="F130">
        <v>2009</v>
      </c>
      <c r="G130">
        <v>5</v>
      </c>
      <c r="H130">
        <v>9</v>
      </c>
      <c r="I130" t="s">
        <v>2</v>
      </c>
      <c r="J130">
        <v>19</v>
      </c>
      <c r="L130">
        <v>2</v>
      </c>
      <c r="N130">
        <v>10.5</v>
      </c>
      <c r="P130">
        <v>7.5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39943</v>
      </c>
      <c r="F131">
        <v>2009</v>
      </c>
      <c r="G131">
        <v>5</v>
      </c>
      <c r="H131">
        <v>10</v>
      </c>
      <c r="I131" t="s">
        <v>2</v>
      </c>
      <c r="J131">
        <v>21</v>
      </c>
      <c r="L131">
        <v>-0.1</v>
      </c>
      <c r="N131">
        <v>10.5</v>
      </c>
      <c r="P131">
        <v>7.5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39944</v>
      </c>
      <c r="F132">
        <v>2009</v>
      </c>
      <c r="G132">
        <v>5</v>
      </c>
      <c r="H132">
        <v>11</v>
      </c>
      <c r="I132" t="s">
        <v>2</v>
      </c>
      <c r="J132">
        <v>16</v>
      </c>
      <c r="L132">
        <v>7</v>
      </c>
      <c r="N132">
        <v>11.5</v>
      </c>
      <c r="P132">
        <v>6.5</v>
      </c>
      <c r="R132">
        <v>0</v>
      </c>
      <c r="T132">
        <v>1.2</v>
      </c>
      <c r="V132">
        <v>0</v>
      </c>
      <c r="W132" t="s">
        <v>3</v>
      </c>
      <c r="X132">
        <v>1.2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39945</v>
      </c>
      <c r="F133">
        <v>2009</v>
      </c>
      <c r="G133">
        <v>5</v>
      </c>
      <c r="H133">
        <v>12</v>
      </c>
      <c r="I133" t="s">
        <v>2</v>
      </c>
      <c r="J133">
        <v>13</v>
      </c>
      <c r="L133">
        <v>0</v>
      </c>
      <c r="N133">
        <v>6.5</v>
      </c>
      <c r="P133">
        <v>11.5</v>
      </c>
      <c r="R133">
        <v>0</v>
      </c>
      <c r="T133">
        <v>7.2</v>
      </c>
      <c r="V133">
        <v>0</v>
      </c>
      <c r="X133">
        <v>7.2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39946</v>
      </c>
      <c r="F134">
        <v>2009</v>
      </c>
      <c r="G134">
        <v>5</v>
      </c>
      <c r="H134">
        <v>13</v>
      </c>
      <c r="I134" t="s">
        <v>2</v>
      </c>
      <c r="J134">
        <v>11</v>
      </c>
      <c r="L134">
        <v>3</v>
      </c>
      <c r="N134">
        <v>7</v>
      </c>
      <c r="P134">
        <v>11</v>
      </c>
      <c r="R134">
        <v>0</v>
      </c>
      <c r="T134">
        <v>1.2</v>
      </c>
      <c r="V134">
        <v>0</v>
      </c>
      <c r="X134">
        <v>1.2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39947</v>
      </c>
      <c r="F135">
        <v>2009</v>
      </c>
      <c r="G135">
        <v>5</v>
      </c>
      <c r="H135">
        <v>14</v>
      </c>
      <c r="I135" t="s">
        <v>2</v>
      </c>
      <c r="J135">
        <v>14</v>
      </c>
      <c r="L135">
        <v>2</v>
      </c>
      <c r="N135">
        <v>8</v>
      </c>
      <c r="P135">
        <v>10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39948</v>
      </c>
      <c r="F136">
        <v>2009</v>
      </c>
      <c r="G136">
        <v>5</v>
      </c>
      <c r="H136">
        <v>15</v>
      </c>
      <c r="I136" t="s">
        <v>2</v>
      </c>
      <c r="J136">
        <v>18</v>
      </c>
      <c r="L136">
        <v>1.5</v>
      </c>
      <c r="N136">
        <v>9.8000000000000007</v>
      </c>
      <c r="P136">
        <v>8.1999999999999993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39949</v>
      </c>
      <c r="F137">
        <v>2009</v>
      </c>
      <c r="G137">
        <v>5</v>
      </c>
      <c r="H137">
        <v>16</v>
      </c>
      <c r="I137" t="s">
        <v>2</v>
      </c>
      <c r="J137">
        <v>13</v>
      </c>
      <c r="L137">
        <v>5</v>
      </c>
      <c r="N137">
        <v>9</v>
      </c>
      <c r="P137">
        <v>9</v>
      </c>
      <c r="R137">
        <v>0</v>
      </c>
      <c r="T137">
        <v>2.1</v>
      </c>
      <c r="V137">
        <v>0</v>
      </c>
      <c r="X137">
        <v>2.1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39950</v>
      </c>
      <c r="F138">
        <v>2009</v>
      </c>
      <c r="G138">
        <v>5</v>
      </c>
      <c r="H138">
        <v>17</v>
      </c>
      <c r="I138" t="s">
        <v>2</v>
      </c>
      <c r="J138">
        <v>18</v>
      </c>
      <c r="L138">
        <v>6</v>
      </c>
      <c r="N138">
        <v>12</v>
      </c>
      <c r="P138">
        <v>6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39951</v>
      </c>
      <c r="F139">
        <v>2009</v>
      </c>
      <c r="G139">
        <v>5</v>
      </c>
      <c r="H139">
        <v>18</v>
      </c>
      <c r="I139" t="s">
        <v>2</v>
      </c>
      <c r="J139">
        <v>14.5</v>
      </c>
      <c r="L139">
        <v>1</v>
      </c>
      <c r="N139">
        <v>7.8</v>
      </c>
      <c r="P139">
        <v>10.199999999999999</v>
      </c>
      <c r="R139">
        <v>0</v>
      </c>
      <c r="T139">
        <v>0</v>
      </c>
      <c r="U139" t="s">
        <v>3</v>
      </c>
      <c r="V139">
        <v>1.4</v>
      </c>
      <c r="X139">
        <v>1.4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39952</v>
      </c>
      <c r="F140">
        <v>2009</v>
      </c>
      <c r="G140">
        <v>5</v>
      </c>
      <c r="H140">
        <v>19</v>
      </c>
      <c r="I140" t="s">
        <v>2</v>
      </c>
      <c r="J140">
        <v>5.5</v>
      </c>
      <c r="L140">
        <v>0.1</v>
      </c>
      <c r="N140">
        <v>2.8</v>
      </c>
      <c r="P140">
        <v>15.2</v>
      </c>
      <c r="R140">
        <v>0</v>
      </c>
      <c r="T140">
        <v>1.1000000000000001</v>
      </c>
      <c r="V140">
        <v>0</v>
      </c>
      <c r="X140">
        <v>1.1000000000000001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39953</v>
      </c>
      <c r="F141">
        <v>2009</v>
      </c>
      <c r="G141">
        <v>5</v>
      </c>
      <c r="H141">
        <v>20</v>
      </c>
      <c r="I141" t="s">
        <v>2</v>
      </c>
      <c r="J141">
        <v>15.5</v>
      </c>
      <c r="L141">
        <v>-1</v>
      </c>
      <c r="N141">
        <v>7.3</v>
      </c>
      <c r="P141">
        <v>10.7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39954</v>
      </c>
      <c r="F142">
        <v>2009</v>
      </c>
      <c r="G142">
        <v>5</v>
      </c>
      <c r="H142">
        <v>21</v>
      </c>
      <c r="I142" t="s">
        <v>2</v>
      </c>
      <c r="J142">
        <v>19</v>
      </c>
      <c r="L142">
        <v>0</v>
      </c>
      <c r="N142">
        <v>9.5</v>
      </c>
      <c r="P142">
        <v>8.5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39955</v>
      </c>
      <c r="F143">
        <v>2009</v>
      </c>
      <c r="G143">
        <v>5</v>
      </c>
      <c r="H143">
        <v>22</v>
      </c>
      <c r="I143" t="s">
        <v>2</v>
      </c>
      <c r="J143">
        <v>20.5</v>
      </c>
      <c r="L143">
        <v>0</v>
      </c>
      <c r="N143">
        <v>10.3</v>
      </c>
      <c r="P143">
        <v>7.7</v>
      </c>
      <c r="R143">
        <v>0</v>
      </c>
      <c r="T143">
        <v>2.2000000000000002</v>
      </c>
      <c r="V143">
        <v>0</v>
      </c>
      <c r="X143">
        <v>2.2000000000000002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39956</v>
      </c>
      <c r="F144">
        <v>2009</v>
      </c>
      <c r="G144">
        <v>5</v>
      </c>
      <c r="H144">
        <v>23</v>
      </c>
      <c r="I144" t="s">
        <v>2</v>
      </c>
      <c r="J144">
        <v>19</v>
      </c>
      <c r="L144">
        <v>2</v>
      </c>
      <c r="N144">
        <v>10.5</v>
      </c>
      <c r="P144">
        <v>7.5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39957</v>
      </c>
      <c r="F145">
        <v>2009</v>
      </c>
      <c r="G145">
        <v>5</v>
      </c>
      <c r="H145">
        <v>24</v>
      </c>
      <c r="I145" t="s">
        <v>2</v>
      </c>
      <c r="J145">
        <v>21</v>
      </c>
      <c r="L145">
        <v>2.5</v>
      </c>
      <c r="N145">
        <v>11.8</v>
      </c>
      <c r="P145">
        <v>6.2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39958</v>
      </c>
      <c r="F146">
        <v>2009</v>
      </c>
      <c r="G146">
        <v>5</v>
      </c>
      <c r="H146">
        <v>25</v>
      </c>
      <c r="I146" t="s">
        <v>2</v>
      </c>
      <c r="J146">
        <v>23.5</v>
      </c>
      <c r="L146">
        <v>5</v>
      </c>
      <c r="N146">
        <v>14.3</v>
      </c>
      <c r="P146">
        <v>3.7</v>
      </c>
      <c r="R146">
        <v>0</v>
      </c>
      <c r="T146">
        <v>1.6</v>
      </c>
      <c r="V146">
        <v>0</v>
      </c>
      <c r="X146">
        <v>1.6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39959</v>
      </c>
      <c r="F147">
        <v>2009</v>
      </c>
      <c r="G147">
        <v>5</v>
      </c>
      <c r="H147">
        <v>26</v>
      </c>
      <c r="I147" t="s">
        <v>2</v>
      </c>
      <c r="J147">
        <v>15.5</v>
      </c>
      <c r="L147">
        <v>8</v>
      </c>
      <c r="N147">
        <v>11.8</v>
      </c>
      <c r="P147">
        <v>6.2</v>
      </c>
      <c r="R147">
        <v>0</v>
      </c>
      <c r="T147">
        <v>6</v>
      </c>
      <c r="V147">
        <v>0</v>
      </c>
      <c r="X147">
        <v>6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39960</v>
      </c>
      <c r="F148">
        <v>2009</v>
      </c>
      <c r="G148">
        <v>5</v>
      </c>
      <c r="H148">
        <v>27</v>
      </c>
      <c r="I148" t="s">
        <v>2</v>
      </c>
      <c r="J148">
        <v>15.5</v>
      </c>
      <c r="L148">
        <v>0</v>
      </c>
      <c r="N148">
        <v>7.8</v>
      </c>
      <c r="P148">
        <v>10.199999999999999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39961</v>
      </c>
      <c r="F149">
        <v>2009</v>
      </c>
      <c r="G149">
        <v>5</v>
      </c>
      <c r="H149">
        <v>28</v>
      </c>
      <c r="I149" t="s">
        <v>2</v>
      </c>
      <c r="J149">
        <v>18</v>
      </c>
      <c r="L149">
        <v>-1</v>
      </c>
      <c r="N149">
        <v>8.5</v>
      </c>
      <c r="P149">
        <v>9.5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39962</v>
      </c>
      <c r="F150">
        <v>2009</v>
      </c>
      <c r="G150">
        <v>5</v>
      </c>
      <c r="H150">
        <v>29</v>
      </c>
      <c r="I150" t="s">
        <v>2</v>
      </c>
      <c r="J150">
        <v>24</v>
      </c>
      <c r="L150">
        <v>4</v>
      </c>
      <c r="N150">
        <v>14</v>
      </c>
      <c r="P150">
        <v>4</v>
      </c>
      <c r="R150">
        <v>0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39963</v>
      </c>
      <c r="F151">
        <v>2009</v>
      </c>
      <c r="G151">
        <v>5</v>
      </c>
      <c r="H151">
        <v>30</v>
      </c>
      <c r="I151" t="s">
        <v>2</v>
      </c>
      <c r="J151">
        <v>18.5</v>
      </c>
      <c r="L151">
        <v>0.1</v>
      </c>
      <c r="N151">
        <v>9.3000000000000007</v>
      </c>
      <c r="P151">
        <v>8.6999999999999993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39964</v>
      </c>
      <c r="F152">
        <v>2009</v>
      </c>
      <c r="G152">
        <v>5</v>
      </c>
      <c r="H152">
        <v>31</v>
      </c>
      <c r="I152" t="s">
        <v>2</v>
      </c>
      <c r="J152">
        <v>21</v>
      </c>
      <c r="L152">
        <v>1</v>
      </c>
      <c r="N152">
        <v>11</v>
      </c>
      <c r="P152">
        <v>7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39965</v>
      </c>
      <c r="F153">
        <v>2009</v>
      </c>
      <c r="G153">
        <v>6</v>
      </c>
      <c r="H153">
        <v>1</v>
      </c>
      <c r="I153" t="s">
        <v>2</v>
      </c>
      <c r="J153">
        <v>21.5</v>
      </c>
      <c r="L153">
        <v>2</v>
      </c>
      <c r="N153">
        <v>11.8</v>
      </c>
      <c r="P153">
        <v>6.2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39966</v>
      </c>
      <c r="F154">
        <v>2009</v>
      </c>
      <c r="G154">
        <v>6</v>
      </c>
      <c r="H154">
        <v>2</v>
      </c>
      <c r="I154" t="s">
        <v>2</v>
      </c>
      <c r="J154">
        <v>24</v>
      </c>
      <c r="L154">
        <v>3</v>
      </c>
      <c r="N154">
        <v>13.5</v>
      </c>
      <c r="P154">
        <v>4.5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39967</v>
      </c>
      <c r="F155">
        <v>2009</v>
      </c>
      <c r="G155">
        <v>6</v>
      </c>
      <c r="H155">
        <v>3</v>
      </c>
      <c r="I155" t="s">
        <v>2</v>
      </c>
      <c r="J155">
        <v>29.2</v>
      </c>
      <c r="L155">
        <v>4</v>
      </c>
      <c r="N155">
        <v>16.600000000000001</v>
      </c>
      <c r="P155">
        <v>1.4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39968</v>
      </c>
      <c r="F156">
        <v>2009</v>
      </c>
      <c r="G156">
        <v>6</v>
      </c>
      <c r="H156">
        <v>4</v>
      </c>
      <c r="I156" t="s">
        <v>2</v>
      </c>
      <c r="J156">
        <v>30.5</v>
      </c>
      <c r="L156">
        <v>6</v>
      </c>
      <c r="N156">
        <v>18.3</v>
      </c>
      <c r="P156">
        <v>0</v>
      </c>
      <c r="R156">
        <v>0.3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39969</v>
      </c>
      <c r="F157">
        <v>2009</v>
      </c>
      <c r="G157">
        <v>6</v>
      </c>
      <c r="H157">
        <v>5</v>
      </c>
      <c r="I157" t="s">
        <v>2</v>
      </c>
      <c r="J157">
        <v>24</v>
      </c>
      <c r="L157">
        <v>10</v>
      </c>
      <c r="N157">
        <v>17</v>
      </c>
      <c r="P157">
        <v>1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39970</v>
      </c>
      <c r="F158">
        <v>2009</v>
      </c>
      <c r="G158">
        <v>6</v>
      </c>
      <c r="H158">
        <v>6</v>
      </c>
      <c r="I158" t="s">
        <v>2</v>
      </c>
      <c r="J158">
        <v>22</v>
      </c>
      <c r="L158">
        <v>3</v>
      </c>
      <c r="N158">
        <v>12.5</v>
      </c>
      <c r="P158">
        <v>5.5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39971</v>
      </c>
      <c r="F159">
        <v>2009</v>
      </c>
      <c r="G159">
        <v>6</v>
      </c>
      <c r="H159">
        <v>7</v>
      </c>
      <c r="I159" t="s">
        <v>2</v>
      </c>
      <c r="J159">
        <v>24</v>
      </c>
      <c r="L159">
        <v>6</v>
      </c>
      <c r="N159">
        <v>15</v>
      </c>
      <c r="P159">
        <v>3</v>
      </c>
      <c r="R159">
        <v>0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39972</v>
      </c>
      <c r="F160">
        <v>2009</v>
      </c>
      <c r="G160">
        <v>6</v>
      </c>
      <c r="H160">
        <v>8</v>
      </c>
      <c r="I160" t="s">
        <v>2</v>
      </c>
      <c r="J160">
        <v>23</v>
      </c>
      <c r="L160">
        <v>5</v>
      </c>
      <c r="N160">
        <v>14</v>
      </c>
      <c r="P160">
        <v>4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39973</v>
      </c>
      <c r="F161">
        <v>2009</v>
      </c>
      <c r="G161">
        <v>6</v>
      </c>
      <c r="H161">
        <v>9</v>
      </c>
      <c r="I161" t="s">
        <v>2</v>
      </c>
      <c r="J161">
        <v>28</v>
      </c>
      <c r="L161">
        <v>13</v>
      </c>
      <c r="N161">
        <v>20.5</v>
      </c>
      <c r="P161">
        <v>0</v>
      </c>
      <c r="R161">
        <v>2.5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39974</v>
      </c>
      <c r="F162">
        <v>2009</v>
      </c>
      <c r="G162">
        <v>6</v>
      </c>
      <c r="H162">
        <v>10</v>
      </c>
      <c r="I162" t="s">
        <v>2</v>
      </c>
      <c r="J162">
        <v>26.5</v>
      </c>
      <c r="L162">
        <v>8</v>
      </c>
      <c r="N162">
        <v>17.3</v>
      </c>
      <c r="P162">
        <v>0.7</v>
      </c>
      <c r="R162">
        <v>0</v>
      </c>
      <c r="T162">
        <v>0</v>
      </c>
      <c r="U162" t="s">
        <v>3</v>
      </c>
      <c r="V162">
        <v>0</v>
      </c>
      <c r="X162">
        <v>0</v>
      </c>
      <c r="Y162" t="s">
        <v>3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39975</v>
      </c>
      <c r="F163">
        <v>2009</v>
      </c>
      <c r="G163">
        <v>6</v>
      </c>
      <c r="H163">
        <v>11</v>
      </c>
      <c r="I163" t="s">
        <v>2</v>
      </c>
      <c r="J163">
        <v>28</v>
      </c>
      <c r="L163">
        <v>11</v>
      </c>
      <c r="N163">
        <v>19.5</v>
      </c>
      <c r="P163">
        <v>0</v>
      </c>
      <c r="R163">
        <v>1.5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39976</v>
      </c>
      <c r="F164">
        <v>2009</v>
      </c>
      <c r="G164">
        <v>6</v>
      </c>
      <c r="H164">
        <v>12</v>
      </c>
      <c r="I164" t="s">
        <v>2</v>
      </c>
      <c r="J164">
        <v>28</v>
      </c>
      <c r="L164">
        <v>9</v>
      </c>
      <c r="N164">
        <v>18.5</v>
      </c>
      <c r="P164">
        <v>0</v>
      </c>
      <c r="R164">
        <v>0.5</v>
      </c>
      <c r="T164">
        <v>0</v>
      </c>
      <c r="V164">
        <v>0</v>
      </c>
      <c r="X164">
        <v>0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39977</v>
      </c>
      <c r="F165">
        <v>2009</v>
      </c>
      <c r="G165">
        <v>6</v>
      </c>
      <c r="H165">
        <v>13</v>
      </c>
      <c r="I165" t="s">
        <v>2</v>
      </c>
      <c r="J165">
        <v>26.5</v>
      </c>
      <c r="L165">
        <v>7.5</v>
      </c>
      <c r="N165">
        <v>17</v>
      </c>
      <c r="P165">
        <v>1</v>
      </c>
      <c r="R165">
        <v>0</v>
      </c>
      <c r="T165">
        <v>0</v>
      </c>
      <c r="V165">
        <v>0</v>
      </c>
      <c r="X165">
        <v>0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39978</v>
      </c>
      <c r="F166">
        <v>2009</v>
      </c>
      <c r="G166">
        <v>6</v>
      </c>
      <c r="H166">
        <v>14</v>
      </c>
      <c r="I166" t="s">
        <v>2</v>
      </c>
      <c r="J166">
        <v>26.5</v>
      </c>
      <c r="L166">
        <v>7</v>
      </c>
      <c r="N166">
        <v>16.8</v>
      </c>
      <c r="P166">
        <v>1.2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39979</v>
      </c>
      <c r="F167">
        <v>2009</v>
      </c>
      <c r="G167">
        <v>6</v>
      </c>
      <c r="H167">
        <v>15</v>
      </c>
      <c r="I167" t="s">
        <v>2</v>
      </c>
      <c r="J167">
        <v>23.5</v>
      </c>
      <c r="L167">
        <v>9.5</v>
      </c>
      <c r="N167">
        <v>16.5</v>
      </c>
      <c r="P167">
        <v>1.5</v>
      </c>
      <c r="R167">
        <v>0</v>
      </c>
      <c r="T167">
        <v>1</v>
      </c>
      <c r="V167">
        <v>0</v>
      </c>
      <c r="X167">
        <v>1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39980</v>
      </c>
      <c r="F168">
        <v>2009</v>
      </c>
      <c r="G168">
        <v>6</v>
      </c>
      <c r="H168">
        <v>16</v>
      </c>
      <c r="I168" t="s">
        <v>2</v>
      </c>
      <c r="J168">
        <v>23</v>
      </c>
      <c r="L168">
        <v>7</v>
      </c>
      <c r="N168">
        <v>15</v>
      </c>
      <c r="P168">
        <v>3</v>
      </c>
      <c r="R168">
        <v>0</v>
      </c>
      <c r="T168">
        <v>11</v>
      </c>
      <c r="V168">
        <v>0</v>
      </c>
      <c r="X168">
        <v>11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39981</v>
      </c>
      <c r="F169">
        <v>2009</v>
      </c>
      <c r="G169">
        <v>6</v>
      </c>
      <c r="H169">
        <v>17</v>
      </c>
      <c r="I169" t="s">
        <v>2</v>
      </c>
      <c r="J169">
        <v>22</v>
      </c>
      <c r="L169">
        <v>9</v>
      </c>
      <c r="N169">
        <v>15.5</v>
      </c>
      <c r="P169">
        <v>2.5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39982</v>
      </c>
      <c r="F170">
        <v>2009</v>
      </c>
      <c r="G170">
        <v>6</v>
      </c>
      <c r="H170">
        <v>18</v>
      </c>
      <c r="I170" t="s">
        <v>2</v>
      </c>
      <c r="J170">
        <v>22</v>
      </c>
      <c r="L170">
        <v>9</v>
      </c>
      <c r="N170">
        <v>15.5</v>
      </c>
      <c r="P170">
        <v>2.5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39983</v>
      </c>
      <c r="F171">
        <v>2009</v>
      </c>
      <c r="G171">
        <v>6</v>
      </c>
      <c r="H171">
        <v>19</v>
      </c>
      <c r="I171" t="s">
        <v>2</v>
      </c>
      <c r="J171">
        <v>20</v>
      </c>
      <c r="L171">
        <v>9</v>
      </c>
      <c r="N171">
        <v>14.5</v>
      </c>
      <c r="P171">
        <v>3.5</v>
      </c>
      <c r="R171">
        <v>0</v>
      </c>
      <c r="T171">
        <v>4.5999999999999996</v>
      </c>
      <c r="V171">
        <v>0</v>
      </c>
      <c r="X171">
        <v>4.5999999999999996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39984</v>
      </c>
      <c r="F172">
        <v>2009</v>
      </c>
      <c r="G172">
        <v>6</v>
      </c>
      <c r="H172">
        <v>20</v>
      </c>
      <c r="I172" t="s">
        <v>2</v>
      </c>
      <c r="J172">
        <v>17.5</v>
      </c>
      <c r="L172">
        <v>4</v>
      </c>
      <c r="N172">
        <v>10.8</v>
      </c>
      <c r="P172">
        <v>7.2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39985</v>
      </c>
      <c r="F173">
        <v>2009</v>
      </c>
      <c r="G173">
        <v>6</v>
      </c>
      <c r="H173">
        <v>21</v>
      </c>
      <c r="I173" t="s">
        <v>2</v>
      </c>
      <c r="J173">
        <v>20.5</v>
      </c>
      <c r="L173">
        <v>2</v>
      </c>
      <c r="N173">
        <v>11.3</v>
      </c>
      <c r="P173">
        <v>6.7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39986</v>
      </c>
      <c r="F174">
        <v>2009</v>
      </c>
      <c r="G174">
        <v>6</v>
      </c>
      <c r="H174">
        <v>22</v>
      </c>
      <c r="I174" t="s">
        <v>2</v>
      </c>
      <c r="J174">
        <v>21</v>
      </c>
      <c r="L174">
        <v>3</v>
      </c>
      <c r="N174">
        <v>12</v>
      </c>
      <c r="P174">
        <v>6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39987</v>
      </c>
      <c r="F175">
        <v>2009</v>
      </c>
      <c r="G175">
        <v>6</v>
      </c>
      <c r="H175">
        <v>23</v>
      </c>
      <c r="I175" t="s">
        <v>2</v>
      </c>
      <c r="J175">
        <v>20</v>
      </c>
      <c r="L175">
        <v>5.5</v>
      </c>
      <c r="N175">
        <v>12.8</v>
      </c>
      <c r="P175">
        <v>5.2</v>
      </c>
      <c r="R175">
        <v>0</v>
      </c>
      <c r="T175">
        <v>4.8</v>
      </c>
      <c r="V175">
        <v>0</v>
      </c>
      <c r="X175">
        <v>4.8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39988</v>
      </c>
      <c r="F176">
        <v>2009</v>
      </c>
      <c r="G176">
        <v>6</v>
      </c>
      <c r="H176">
        <v>24</v>
      </c>
      <c r="I176" t="s">
        <v>2</v>
      </c>
      <c r="J176">
        <v>18</v>
      </c>
      <c r="L176">
        <v>9.5</v>
      </c>
      <c r="N176">
        <v>13.8</v>
      </c>
      <c r="P176">
        <v>4.2</v>
      </c>
      <c r="R176">
        <v>0</v>
      </c>
      <c r="T176">
        <v>8.1</v>
      </c>
      <c r="V176">
        <v>0</v>
      </c>
      <c r="X176">
        <v>8.1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39989</v>
      </c>
      <c r="F177">
        <v>2009</v>
      </c>
      <c r="G177">
        <v>6</v>
      </c>
      <c r="H177">
        <v>25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39990</v>
      </c>
      <c r="F178">
        <v>2009</v>
      </c>
      <c r="G178">
        <v>6</v>
      </c>
      <c r="H178">
        <v>26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39991</v>
      </c>
      <c r="F179">
        <v>2009</v>
      </c>
      <c r="G179">
        <v>6</v>
      </c>
      <c r="H179">
        <v>27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39992</v>
      </c>
      <c r="F180">
        <v>2009</v>
      </c>
      <c r="G180">
        <v>6</v>
      </c>
      <c r="H180">
        <v>28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39993</v>
      </c>
      <c r="F181">
        <v>2009</v>
      </c>
      <c r="G181">
        <v>6</v>
      </c>
      <c r="H181">
        <v>29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39994</v>
      </c>
      <c r="F182">
        <v>2009</v>
      </c>
      <c r="G182">
        <v>6</v>
      </c>
      <c r="H182">
        <v>30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39995</v>
      </c>
      <c r="F183">
        <v>2009</v>
      </c>
      <c r="G183">
        <v>7</v>
      </c>
      <c r="H183">
        <v>1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39996</v>
      </c>
      <c r="F184">
        <v>2009</v>
      </c>
      <c r="G184">
        <v>7</v>
      </c>
      <c r="H184">
        <v>2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39997</v>
      </c>
      <c r="F185">
        <v>2009</v>
      </c>
      <c r="G185">
        <v>7</v>
      </c>
      <c r="H185">
        <v>3</v>
      </c>
      <c r="I185" t="s">
        <v>2</v>
      </c>
      <c r="J185">
        <v>26</v>
      </c>
      <c r="L185">
        <v>5</v>
      </c>
      <c r="N185">
        <v>15.5</v>
      </c>
      <c r="P185">
        <v>2.5</v>
      </c>
      <c r="R185">
        <v>0</v>
      </c>
      <c r="T185">
        <v>0</v>
      </c>
      <c r="V185">
        <v>0</v>
      </c>
      <c r="X185">
        <v>0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39998</v>
      </c>
      <c r="F186">
        <v>2009</v>
      </c>
      <c r="G186">
        <v>7</v>
      </c>
      <c r="H186">
        <v>4</v>
      </c>
      <c r="I186" t="s">
        <v>2</v>
      </c>
      <c r="J186">
        <v>26.5</v>
      </c>
      <c r="L186">
        <v>10</v>
      </c>
      <c r="N186">
        <v>18.3</v>
      </c>
      <c r="P186">
        <v>0</v>
      </c>
      <c r="R186">
        <v>0.3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39999</v>
      </c>
      <c r="F187">
        <v>2009</v>
      </c>
      <c r="G187">
        <v>7</v>
      </c>
      <c r="H187">
        <v>5</v>
      </c>
      <c r="I187" t="s">
        <v>2</v>
      </c>
      <c r="J187">
        <v>24.5</v>
      </c>
      <c r="L187">
        <v>8</v>
      </c>
      <c r="N187">
        <v>16.3</v>
      </c>
      <c r="P187">
        <v>1.7</v>
      </c>
      <c r="R187">
        <v>0</v>
      </c>
      <c r="T187">
        <v>13</v>
      </c>
      <c r="V187">
        <v>0</v>
      </c>
      <c r="X187">
        <v>13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40000</v>
      </c>
      <c r="F188">
        <v>2009</v>
      </c>
      <c r="G188">
        <v>7</v>
      </c>
      <c r="H188">
        <v>6</v>
      </c>
      <c r="I188" t="s">
        <v>2</v>
      </c>
      <c r="J188">
        <v>19.5</v>
      </c>
      <c r="L188">
        <v>13</v>
      </c>
      <c r="N188">
        <v>16.3</v>
      </c>
      <c r="P188">
        <v>1.7</v>
      </c>
      <c r="R188">
        <v>0</v>
      </c>
      <c r="T188">
        <v>9.6</v>
      </c>
      <c r="V188">
        <v>0</v>
      </c>
      <c r="X188">
        <v>9.6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40001</v>
      </c>
      <c r="F189">
        <v>2009</v>
      </c>
      <c r="G189">
        <v>7</v>
      </c>
      <c r="H189">
        <v>7</v>
      </c>
      <c r="I189" t="s">
        <v>2</v>
      </c>
      <c r="J189">
        <v>16</v>
      </c>
      <c r="L189">
        <v>10</v>
      </c>
      <c r="N189">
        <v>13</v>
      </c>
      <c r="P189">
        <v>5</v>
      </c>
      <c r="R189">
        <v>0</v>
      </c>
      <c r="T189">
        <v>2.8</v>
      </c>
      <c r="V189">
        <v>0</v>
      </c>
      <c r="X189">
        <v>2.8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40002</v>
      </c>
      <c r="F190">
        <v>2009</v>
      </c>
      <c r="G190">
        <v>7</v>
      </c>
      <c r="H190">
        <v>8</v>
      </c>
      <c r="I190" t="s">
        <v>2</v>
      </c>
      <c r="J190">
        <v>24</v>
      </c>
      <c r="L190">
        <v>11</v>
      </c>
      <c r="N190">
        <v>17.5</v>
      </c>
      <c r="P190">
        <v>0.5</v>
      </c>
      <c r="R190">
        <v>0</v>
      </c>
      <c r="T190">
        <v>1</v>
      </c>
      <c r="V190">
        <v>0</v>
      </c>
      <c r="X190">
        <v>1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40003</v>
      </c>
      <c r="F191">
        <v>2009</v>
      </c>
      <c r="G191">
        <v>7</v>
      </c>
      <c r="H191">
        <v>9</v>
      </c>
      <c r="I191" t="s">
        <v>2</v>
      </c>
      <c r="J191">
        <v>21.5</v>
      </c>
      <c r="L191">
        <v>10.5</v>
      </c>
      <c r="N191">
        <v>16</v>
      </c>
      <c r="P191">
        <v>2</v>
      </c>
      <c r="R191">
        <v>0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40004</v>
      </c>
      <c r="F192">
        <v>2009</v>
      </c>
      <c r="G192">
        <v>7</v>
      </c>
      <c r="H192">
        <v>10</v>
      </c>
      <c r="I192" t="s">
        <v>2</v>
      </c>
      <c r="J192">
        <v>25.5</v>
      </c>
      <c r="L192">
        <v>13</v>
      </c>
      <c r="N192">
        <v>19.3</v>
      </c>
      <c r="P192">
        <v>0</v>
      </c>
      <c r="R192">
        <v>1.3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40005</v>
      </c>
      <c r="F193">
        <v>2009</v>
      </c>
      <c r="G193">
        <v>7</v>
      </c>
      <c r="H193">
        <v>11</v>
      </c>
      <c r="I193" t="s">
        <v>2</v>
      </c>
      <c r="J193">
        <v>28</v>
      </c>
      <c r="L193">
        <v>11</v>
      </c>
      <c r="N193">
        <v>19.5</v>
      </c>
      <c r="P193">
        <v>0</v>
      </c>
      <c r="R193">
        <v>1.5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40006</v>
      </c>
      <c r="F194">
        <v>2009</v>
      </c>
      <c r="G194">
        <v>7</v>
      </c>
      <c r="H194">
        <v>12</v>
      </c>
      <c r="I194" t="s">
        <v>2</v>
      </c>
      <c r="J194">
        <v>30</v>
      </c>
      <c r="L194">
        <v>12</v>
      </c>
      <c r="N194">
        <v>21</v>
      </c>
      <c r="P194">
        <v>0</v>
      </c>
      <c r="R194">
        <v>3</v>
      </c>
      <c r="T194">
        <v>0</v>
      </c>
      <c r="V194">
        <v>0</v>
      </c>
      <c r="X194">
        <v>0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40007</v>
      </c>
      <c r="F195">
        <v>2009</v>
      </c>
      <c r="G195">
        <v>7</v>
      </c>
      <c r="H195">
        <v>13</v>
      </c>
      <c r="I195" t="s">
        <v>2</v>
      </c>
      <c r="J195">
        <v>23</v>
      </c>
      <c r="L195">
        <v>11</v>
      </c>
      <c r="N195">
        <v>17</v>
      </c>
      <c r="P195">
        <v>1</v>
      </c>
      <c r="R195">
        <v>0</v>
      </c>
      <c r="T195">
        <v>1</v>
      </c>
      <c r="V195">
        <v>0</v>
      </c>
      <c r="X195">
        <v>1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40008</v>
      </c>
      <c r="F196">
        <v>2009</v>
      </c>
      <c r="G196">
        <v>7</v>
      </c>
      <c r="H196">
        <v>14</v>
      </c>
      <c r="I196" t="s">
        <v>2</v>
      </c>
      <c r="J196">
        <v>22.5</v>
      </c>
      <c r="L196">
        <v>11</v>
      </c>
      <c r="N196">
        <v>16.8</v>
      </c>
      <c r="P196">
        <v>1.2</v>
      </c>
      <c r="R196">
        <v>0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40009</v>
      </c>
      <c r="F197">
        <v>2009</v>
      </c>
      <c r="G197">
        <v>7</v>
      </c>
      <c r="H197">
        <v>15</v>
      </c>
      <c r="I197" t="s">
        <v>2</v>
      </c>
      <c r="J197">
        <v>25.5</v>
      </c>
      <c r="L197">
        <v>9</v>
      </c>
      <c r="N197">
        <v>17.3</v>
      </c>
      <c r="P197">
        <v>0.7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40010</v>
      </c>
      <c r="F198">
        <v>2009</v>
      </c>
      <c r="G198">
        <v>7</v>
      </c>
      <c r="H198">
        <v>16</v>
      </c>
      <c r="I198" t="s">
        <v>2</v>
      </c>
      <c r="J198">
        <v>24.5</v>
      </c>
      <c r="L198">
        <v>11</v>
      </c>
      <c r="N198">
        <v>17.8</v>
      </c>
      <c r="P198">
        <v>0.2</v>
      </c>
      <c r="R198">
        <v>0</v>
      </c>
      <c r="T198">
        <v>1.6</v>
      </c>
      <c r="V198">
        <v>0</v>
      </c>
      <c r="X198">
        <v>1.6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40011</v>
      </c>
      <c r="F199">
        <v>2009</v>
      </c>
      <c r="G199">
        <v>7</v>
      </c>
      <c r="H199">
        <v>17</v>
      </c>
      <c r="I199" t="s">
        <v>2</v>
      </c>
      <c r="J199">
        <v>24</v>
      </c>
      <c r="L199">
        <v>12</v>
      </c>
      <c r="N199">
        <v>18</v>
      </c>
      <c r="P199">
        <v>0</v>
      </c>
      <c r="R199">
        <v>0</v>
      </c>
      <c r="T199">
        <v>0.1</v>
      </c>
      <c r="V199">
        <v>0</v>
      </c>
      <c r="X199">
        <v>0.1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40012</v>
      </c>
      <c r="F200">
        <v>2009</v>
      </c>
      <c r="G200">
        <v>7</v>
      </c>
      <c r="H200">
        <v>18</v>
      </c>
      <c r="I200" t="s">
        <v>2</v>
      </c>
      <c r="J200">
        <v>17.5</v>
      </c>
      <c r="L200">
        <v>8</v>
      </c>
      <c r="N200">
        <v>12.8</v>
      </c>
      <c r="P200">
        <v>5.2</v>
      </c>
      <c r="R200">
        <v>0</v>
      </c>
      <c r="T200">
        <v>6.4</v>
      </c>
      <c r="V200">
        <v>0</v>
      </c>
      <c r="X200">
        <v>6.4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40013</v>
      </c>
      <c r="F201">
        <v>2009</v>
      </c>
      <c r="G201">
        <v>7</v>
      </c>
      <c r="H201">
        <v>19</v>
      </c>
      <c r="I201" t="s">
        <v>2</v>
      </c>
      <c r="J201">
        <v>23</v>
      </c>
      <c r="L201">
        <v>9</v>
      </c>
      <c r="N201">
        <v>16</v>
      </c>
      <c r="P201">
        <v>2</v>
      </c>
      <c r="R201">
        <v>0</v>
      </c>
      <c r="T201">
        <v>0</v>
      </c>
      <c r="V201">
        <v>0</v>
      </c>
      <c r="X201">
        <v>0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40014</v>
      </c>
      <c r="F202">
        <v>2009</v>
      </c>
      <c r="G202">
        <v>7</v>
      </c>
      <c r="H202">
        <v>20</v>
      </c>
      <c r="I202" t="s">
        <v>2</v>
      </c>
      <c r="J202">
        <v>25.5</v>
      </c>
      <c r="L202">
        <v>7</v>
      </c>
      <c r="N202">
        <v>16.3</v>
      </c>
      <c r="P202">
        <v>1.7</v>
      </c>
      <c r="R202">
        <v>0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40015</v>
      </c>
      <c r="F203">
        <v>2009</v>
      </c>
      <c r="G203">
        <v>7</v>
      </c>
      <c r="H203">
        <v>21</v>
      </c>
      <c r="I203" t="s">
        <v>2</v>
      </c>
      <c r="J203">
        <v>29.5</v>
      </c>
      <c r="L203">
        <v>12</v>
      </c>
      <c r="N203">
        <v>20.8</v>
      </c>
      <c r="P203">
        <v>0</v>
      </c>
      <c r="R203">
        <v>2.8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40016</v>
      </c>
      <c r="F204">
        <v>2009</v>
      </c>
      <c r="G204">
        <v>7</v>
      </c>
      <c r="H204">
        <v>22</v>
      </c>
      <c r="I204" t="s">
        <v>2</v>
      </c>
      <c r="J204">
        <v>28.5</v>
      </c>
      <c r="L204">
        <v>11</v>
      </c>
      <c r="N204">
        <v>19.8</v>
      </c>
      <c r="P204">
        <v>0</v>
      </c>
      <c r="R204">
        <v>1.8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40017</v>
      </c>
      <c r="F205">
        <v>2009</v>
      </c>
      <c r="G205">
        <v>7</v>
      </c>
      <c r="H205">
        <v>23</v>
      </c>
      <c r="I205" t="s">
        <v>2</v>
      </c>
      <c r="J205">
        <v>29.5</v>
      </c>
      <c r="L205">
        <v>10</v>
      </c>
      <c r="N205">
        <v>19.8</v>
      </c>
      <c r="P205">
        <v>0</v>
      </c>
      <c r="R205">
        <v>1.8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40018</v>
      </c>
      <c r="F206">
        <v>2009</v>
      </c>
      <c r="G206">
        <v>7</v>
      </c>
      <c r="H206">
        <v>24</v>
      </c>
      <c r="I206" t="s">
        <v>2</v>
      </c>
      <c r="J206">
        <v>30.5</v>
      </c>
      <c r="L206">
        <v>15</v>
      </c>
      <c r="N206">
        <v>22.8</v>
      </c>
      <c r="P206">
        <v>0</v>
      </c>
      <c r="R206">
        <v>4.8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40019</v>
      </c>
      <c r="F207">
        <v>2009</v>
      </c>
      <c r="G207">
        <v>7</v>
      </c>
      <c r="H207">
        <v>25</v>
      </c>
      <c r="I207" t="s">
        <v>2</v>
      </c>
      <c r="J207">
        <v>31</v>
      </c>
      <c r="L207">
        <v>15</v>
      </c>
      <c r="N207">
        <v>23</v>
      </c>
      <c r="P207">
        <v>0</v>
      </c>
      <c r="R207">
        <v>5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40020</v>
      </c>
      <c r="F208">
        <v>2009</v>
      </c>
      <c r="G208">
        <v>7</v>
      </c>
      <c r="H208">
        <v>26</v>
      </c>
      <c r="I208" t="s">
        <v>2</v>
      </c>
      <c r="J208">
        <v>32.5</v>
      </c>
      <c r="L208">
        <v>14</v>
      </c>
      <c r="N208">
        <v>23.3</v>
      </c>
      <c r="P208">
        <v>0</v>
      </c>
      <c r="R208">
        <v>5.3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40021</v>
      </c>
      <c r="F209">
        <v>2009</v>
      </c>
      <c r="G209">
        <v>7</v>
      </c>
      <c r="H209">
        <v>27</v>
      </c>
      <c r="I209" t="s">
        <v>2</v>
      </c>
      <c r="J209">
        <v>34</v>
      </c>
      <c r="L209">
        <v>11</v>
      </c>
      <c r="N209">
        <v>22.5</v>
      </c>
      <c r="P209">
        <v>0</v>
      </c>
      <c r="R209">
        <v>4.5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40022</v>
      </c>
      <c r="F210">
        <v>2009</v>
      </c>
      <c r="G210">
        <v>7</v>
      </c>
      <c r="H210">
        <v>28</v>
      </c>
      <c r="I210" t="s">
        <v>2</v>
      </c>
      <c r="J210">
        <v>33.200000000000003</v>
      </c>
      <c r="L210">
        <v>12.5</v>
      </c>
      <c r="N210">
        <v>22.9</v>
      </c>
      <c r="P210">
        <v>0</v>
      </c>
      <c r="R210">
        <v>4.9000000000000004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40023</v>
      </c>
      <c r="F211">
        <v>2009</v>
      </c>
      <c r="G211">
        <v>7</v>
      </c>
      <c r="H211">
        <v>29</v>
      </c>
      <c r="I211" t="s">
        <v>2</v>
      </c>
      <c r="J211">
        <v>33.5</v>
      </c>
      <c r="L211">
        <v>13</v>
      </c>
      <c r="N211">
        <v>23.3</v>
      </c>
      <c r="P211">
        <v>0</v>
      </c>
      <c r="R211">
        <v>5.3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40024</v>
      </c>
      <c r="F212">
        <v>2009</v>
      </c>
      <c r="G212">
        <v>7</v>
      </c>
      <c r="H212">
        <v>30</v>
      </c>
      <c r="I212" t="s">
        <v>2</v>
      </c>
      <c r="J212">
        <v>33.5</v>
      </c>
      <c r="L212">
        <v>12</v>
      </c>
      <c r="N212">
        <v>22.8</v>
      </c>
      <c r="P212">
        <v>0</v>
      </c>
      <c r="R212">
        <v>4.8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40025</v>
      </c>
      <c r="F213">
        <v>2009</v>
      </c>
      <c r="G213">
        <v>7</v>
      </c>
      <c r="H213">
        <v>31</v>
      </c>
      <c r="I213" t="s">
        <v>2</v>
      </c>
      <c r="J213">
        <v>33.5</v>
      </c>
      <c r="L213">
        <v>15</v>
      </c>
      <c r="N213">
        <v>24.3</v>
      </c>
      <c r="P213">
        <v>0</v>
      </c>
      <c r="R213">
        <v>6.3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40026</v>
      </c>
      <c r="F214">
        <v>2009</v>
      </c>
      <c r="G214">
        <v>8</v>
      </c>
      <c r="H214">
        <v>1</v>
      </c>
      <c r="I214" t="s">
        <v>2</v>
      </c>
      <c r="J214">
        <v>33</v>
      </c>
      <c r="L214">
        <v>18</v>
      </c>
      <c r="N214">
        <v>25.5</v>
      </c>
      <c r="P214">
        <v>0</v>
      </c>
      <c r="R214">
        <v>7.5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40027</v>
      </c>
      <c r="F215">
        <v>2009</v>
      </c>
      <c r="G215">
        <v>8</v>
      </c>
      <c r="H215">
        <v>2</v>
      </c>
      <c r="I215" t="s">
        <v>2</v>
      </c>
      <c r="J215">
        <v>30</v>
      </c>
      <c r="L215">
        <v>14</v>
      </c>
      <c r="N215">
        <v>22</v>
      </c>
      <c r="P215">
        <v>0</v>
      </c>
      <c r="R215">
        <v>4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40028</v>
      </c>
      <c r="F216">
        <v>2009</v>
      </c>
      <c r="G216">
        <v>8</v>
      </c>
      <c r="H216">
        <v>3</v>
      </c>
      <c r="I216" t="s">
        <v>2</v>
      </c>
      <c r="J216">
        <v>26</v>
      </c>
      <c r="L216">
        <v>10</v>
      </c>
      <c r="N216">
        <v>18</v>
      </c>
      <c r="P216">
        <v>0</v>
      </c>
      <c r="R216">
        <v>0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40029</v>
      </c>
      <c r="F217">
        <v>2009</v>
      </c>
      <c r="G217">
        <v>8</v>
      </c>
      <c r="H217">
        <v>4</v>
      </c>
      <c r="I217" t="s">
        <v>2</v>
      </c>
      <c r="J217">
        <v>20</v>
      </c>
      <c r="L217">
        <v>9</v>
      </c>
      <c r="N217">
        <v>14.5</v>
      </c>
      <c r="P217">
        <v>3.5</v>
      </c>
      <c r="R217">
        <v>0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40030</v>
      </c>
      <c r="F218">
        <v>2009</v>
      </c>
      <c r="G218">
        <v>8</v>
      </c>
      <c r="H218">
        <v>5</v>
      </c>
      <c r="I218" t="s">
        <v>2</v>
      </c>
      <c r="J218">
        <v>25.5</v>
      </c>
      <c r="L218">
        <v>6</v>
      </c>
      <c r="N218">
        <v>15.8</v>
      </c>
      <c r="P218">
        <v>2.2000000000000002</v>
      </c>
      <c r="R218">
        <v>0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40031</v>
      </c>
      <c r="F219">
        <v>2009</v>
      </c>
      <c r="G219">
        <v>8</v>
      </c>
      <c r="H219">
        <v>6</v>
      </c>
      <c r="I219" t="s">
        <v>2</v>
      </c>
      <c r="J219">
        <v>29</v>
      </c>
      <c r="L219">
        <v>5.5</v>
      </c>
      <c r="N219">
        <v>17.3</v>
      </c>
      <c r="P219">
        <v>0.7</v>
      </c>
      <c r="R219">
        <v>0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40032</v>
      </c>
      <c r="F220">
        <v>2009</v>
      </c>
      <c r="G220">
        <v>8</v>
      </c>
      <c r="H220">
        <v>7</v>
      </c>
      <c r="I220" t="s">
        <v>2</v>
      </c>
      <c r="J220">
        <v>29</v>
      </c>
      <c r="L220">
        <v>7</v>
      </c>
      <c r="N220">
        <v>18</v>
      </c>
      <c r="P220">
        <v>0</v>
      </c>
      <c r="R220">
        <v>0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40033</v>
      </c>
      <c r="F221">
        <v>2009</v>
      </c>
      <c r="G221">
        <v>8</v>
      </c>
      <c r="H221">
        <v>8</v>
      </c>
      <c r="I221" t="s">
        <v>2</v>
      </c>
      <c r="J221">
        <v>27</v>
      </c>
      <c r="L221">
        <v>11</v>
      </c>
      <c r="N221">
        <v>19</v>
      </c>
      <c r="P221">
        <v>0</v>
      </c>
      <c r="R221">
        <v>1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40034</v>
      </c>
      <c r="F222">
        <v>2009</v>
      </c>
      <c r="G222">
        <v>8</v>
      </c>
      <c r="H222">
        <v>9</v>
      </c>
      <c r="I222" t="s">
        <v>2</v>
      </c>
      <c r="J222">
        <v>21</v>
      </c>
      <c r="L222">
        <v>9</v>
      </c>
      <c r="N222">
        <v>15</v>
      </c>
      <c r="P222">
        <v>3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40035</v>
      </c>
      <c r="F223">
        <v>2009</v>
      </c>
      <c r="G223">
        <v>8</v>
      </c>
      <c r="H223">
        <v>10</v>
      </c>
      <c r="I223" t="s">
        <v>2</v>
      </c>
      <c r="J223">
        <v>19.5</v>
      </c>
      <c r="L223">
        <v>11</v>
      </c>
      <c r="N223">
        <v>15.3</v>
      </c>
      <c r="P223">
        <v>2.7</v>
      </c>
      <c r="R223">
        <v>0</v>
      </c>
      <c r="T223">
        <v>15.6</v>
      </c>
      <c r="V223">
        <v>0</v>
      </c>
      <c r="X223">
        <v>15.6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40036</v>
      </c>
      <c r="F224">
        <v>2009</v>
      </c>
      <c r="G224">
        <v>8</v>
      </c>
      <c r="H224">
        <v>11</v>
      </c>
      <c r="I224" t="s">
        <v>2</v>
      </c>
      <c r="J224">
        <v>19</v>
      </c>
      <c r="L224">
        <v>4.5</v>
      </c>
      <c r="N224">
        <v>11.8</v>
      </c>
      <c r="P224">
        <v>6.2</v>
      </c>
      <c r="R224">
        <v>0</v>
      </c>
      <c r="T224">
        <v>0.1</v>
      </c>
      <c r="V224">
        <v>0</v>
      </c>
      <c r="X224">
        <v>0.1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40037</v>
      </c>
      <c r="F225">
        <v>2009</v>
      </c>
      <c r="G225">
        <v>8</v>
      </c>
      <c r="H225">
        <v>12</v>
      </c>
      <c r="I225" t="s">
        <v>2</v>
      </c>
      <c r="J225">
        <v>21</v>
      </c>
      <c r="L225">
        <v>5</v>
      </c>
      <c r="N225">
        <v>13</v>
      </c>
      <c r="P225">
        <v>5</v>
      </c>
      <c r="R225">
        <v>0</v>
      </c>
      <c r="T225">
        <v>0.1</v>
      </c>
      <c r="V225">
        <v>0</v>
      </c>
      <c r="X225">
        <v>0.1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40038</v>
      </c>
      <c r="F226">
        <v>2009</v>
      </c>
      <c r="G226">
        <v>8</v>
      </c>
      <c r="H226">
        <v>13</v>
      </c>
      <c r="I226" t="s">
        <v>2</v>
      </c>
      <c r="J226">
        <v>20.5</v>
      </c>
      <c r="L226">
        <v>7</v>
      </c>
      <c r="N226">
        <v>13.8</v>
      </c>
      <c r="P226">
        <v>4.2</v>
      </c>
      <c r="R226">
        <v>0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40039</v>
      </c>
      <c r="F227">
        <v>2009</v>
      </c>
      <c r="G227">
        <v>8</v>
      </c>
      <c r="H227">
        <v>14</v>
      </c>
      <c r="I227" t="s">
        <v>2</v>
      </c>
      <c r="J227">
        <v>24</v>
      </c>
      <c r="L227">
        <v>5</v>
      </c>
      <c r="N227">
        <v>14.5</v>
      </c>
      <c r="P227">
        <v>3.5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40040</v>
      </c>
      <c r="F228">
        <v>2009</v>
      </c>
      <c r="G228">
        <v>8</v>
      </c>
      <c r="H228">
        <v>15</v>
      </c>
      <c r="I228" t="s">
        <v>2</v>
      </c>
      <c r="J228">
        <v>20.5</v>
      </c>
      <c r="L228">
        <v>12</v>
      </c>
      <c r="N228">
        <v>16.3</v>
      </c>
      <c r="P228">
        <v>1.7</v>
      </c>
      <c r="R228">
        <v>0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40041</v>
      </c>
      <c r="F229">
        <v>2009</v>
      </c>
      <c r="G229">
        <v>8</v>
      </c>
      <c r="H229">
        <v>16</v>
      </c>
      <c r="I229" t="s">
        <v>2</v>
      </c>
      <c r="J229">
        <v>26.5</v>
      </c>
      <c r="L229">
        <v>9</v>
      </c>
      <c r="N229">
        <v>17.8</v>
      </c>
      <c r="P229">
        <v>0.2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40042</v>
      </c>
      <c r="F230">
        <v>2009</v>
      </c>
      <c r="G230">
        <v>8</v>
      </c>
      <c r="H230">
        <v>17</v>
      </c>
      <c r="I230" t="s">
        <v>2</v>
      </c>
      <c r="J230">
        <v>24.5</v>
      </c>
      <c r="L230">
        <v>13</v>
      </c>
      <c r="N230">
        <v>18.8</v>
      </c>
      <c r="P230">
        <v>0</v>
      </c>
      <c r="R230">
        <v>0.8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40043</v>
      </c>
      <c r="F231">
        <v>2009</v>
      </c>
      <c r="G231">
        <v>8</v>
      </c>
      <c r="H231">
        <v>18</v>
      </c>
      <c r="I231" t="s">
        <v>2</v>
      </c>
      <c r="J231">
        <v>27</v>
      </c>
      <c r="L231">
        <v>14.5</v>
      </c>
      <c r="N231">
        <v>20.8</v>
      </c>
      <c r="P231">
        <v>0</v>
      </c>
      <c r="R231">
        <v>2.8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40044</v>
      </c>
      <c r="F232">
        <v>2009</v>
      </c>
      <c r="G232">
        <v>8</v>
      </c>
      <c r="H232">
        <v>19</v>
      </c>
      <c r="I232" t="s">
        <v>2</v>
      </c>
      <c r="J232">
        <v>27.5</v>
      </c>
      <c r="L232">
        <v>9.5</v>
      </c>
      <c r="N232">
        <v>18.5</v>
      </c>
      <c r="P232">
        <v>0</v>
      </c>
      <c r="R232">
        <v>0.5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40045</v>
      </c>
      <c r="F233">
        <v>2009</v>
      </c>
      <c r="G233">
        <v>8</v>
      </c>
      <c r="H233">
        <v>20</v>
      </c>
      <c r="I233" t="s">
        <v>2</v>
      </c>
      <c r="J233">
        <v>28</v>
      </c>
      <c r="L233">
        <v>12</v>
      </c>
      <c r="N233">
        <v>20</v>
      </c>
      <c r="P233">
        <v>0</v>
      </c>
      <c r="R233">
        <v>2</v>
      </c>
      <c r="T233">
        <v>2</v>
      </c>
      <c r="V233">
        <v>0</v>
      </c>
      <c r="X233">
        <v>2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40046</v>
      </c>
      <c r="F234">
        <v>2009</v>
      </c>
      <c r="G234">
        <v>8</v>
      </c>
      <c r="H234">
        <v>21</v>
      </c>
      <c r="I234" t="s">
        <v>2</v>
      </c>
      <c r="J234">
        <v>24.5</v>
      </c>
      <c r="L234">
        <v>14</v>
      </c>
      <c r="N234">
        <v>19.3</v>
      </c>
      <c r="P234">
        <v>0</v>
      </c>
      <c r="R234">
        <v>1.3</v>
      </c>
      <c r="T234">
        <v>0</v>
      </c>
      <c r="V234">
        <v>0</v>
      </c>
      <c r="X234">
        <v>0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40047</v>
      </c>
      <c r="F235">
        <v>2009</v>
      </c>
      <c r="G235">
        <v>8</v>
      </c>
      <c r="H235">
        <v>22</v>
      </c>
      <c r="I235" t="s">
        <v>2</v>
      </c>
      <c r="J235">
        <v>19</v>
      </c>
      <c r="L235">
        <v>7</v>
      </c>
      <c r="N235">
        <v>13</v>
      </c>
      <c r="P235">
        <v>5</v>
      </c>
      <c r="R235">
        <v>0</v>
      </c>
      <c r="T235">
        <v>1.2</v>
      </c>
      <c r="V235">
        <v>0</v>
      </c>
      <c r="X235">
        <v>1.2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40048</v>
      </c>
      <c r="F236">
        <v>2009</v>
      </c>
      <c r="G236">
        <v>8</v>
      </c>
      <c r="H236">
        <v>23</v>
      </c>
      <c r="I236" t="s">
        <v>2</v>
      </c>
      <c r="J236">
        <v>19.5</v>
      </c>
      <c r="L236">
        <v>5</v>
      </c>
      <c r="N236">
        <v>12.3</v>
      </c>
      <c r="P236">
        <v>5.7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40049</v>
      </c>
      <c r="F237">
        <v>2009</v>
      </c>
      <c r="G237">
        <v>8</v>
      </c>
      <c r="H237">
        <v>24</v>
      </c>
      <c r="I237" t="s">
        <v>2</v>
      </c>
      <c r="J237">
        <v>20.5</v>
      </c>
      <c r="L237">
        <v>3</v>
      </c>
      <c r="N237">
        <v>11.8</v>
      </c>
      <c r="P237">
        <v>6.2</v>
      </c>
      <c r="R237">
        <v>0</v>
      </c>
      <c r="T237">
        <v>0.1</v>
      </c>
      <c r="V237">
        <v>0</v>
      </c>
      <c r="X237">
        <v>0.1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40050</v>
      </c>
      <c r="F238">
        <v>2009</v>
      </c>
      <c r="G238">
        <v>8</v>
      </c>
      <c r="H238">
        <v>25</v>
      </c>
      <c r="I238" t="s">
        <v>2</v>
      </c>
      <c r="J238">
        <v>22</v>
      </c>
      <c r="L238">
        <v>11</v>
      </c>
      <c r="N238">
        <v>16.5</v>
      </c>
      <c r="P238">
        <v>1.5</v>
      </c>
      <c r="R238">
        <v>0</v>
      </c>
      <c r="T238">
        <v>1</v>
      </c>
      <c r="V238">
        <v>0</v>
      </c>
      <c r="X238">
        <v>1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40051</v>
      </c>
      <c r="F239">
        <v>2009</v>
      </c>
      <c r="G239">
        <v>8</v>
      </c>
      <c r="H239">
        <v>26</v>
      </c>
      <c r="I239" t="s">
        <v>2</v>
      </c>
      <c r="J239">
        <v>20.5</v>
      </c>
      <c r="L239">
        <v>3.5</v>
      </c>
      <c r="N239">
        <v>12</v>
      </c>
      <c r="P239">
        <v>6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40052</v>
      </c>
      <c r="F240">
        <v>2009</v>
      </c>
      <c r="G240">
        <v>8</v>
      </c>
      <c r="H240">
        <v>27</v>
      </c>
      <c r="I240" t="s">
        <v>2</v>
      </c>
      <c r="J240">
        <v>26</v>
      </c>
      <c r="L240">
        <v>7</v>
      </c>
      <c r="N240">
        <v>16.5</v>
      </c>
      <c r="P240">
        <v>1.5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40053</v>
      </c>
      <c r="F241">
        <v>2009</v>
      </c>
      <c r="G241">
        <v>8</v>
      </c>
      <c r="H241">
        <v>28</v>
      </c>
      <c r="I241" t="s">
        <v>2</v>
      </c>
      <c r="J241">
        <v>30</v>
      </c>
      <c r="L241">
        <v>6.5</v>
      </c>
      <c r="N241">
        <v>18.3</v>
      </c>
      <c r="P241">
        <v>0</v>
      </c>
      <c r="R241">
        <v>0.3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40054</v>
      </c>
      <c r="F242">
        <v>2009</v>
      </c>
      <c r="G242">
        <v>8</v>
      </c>
      <c r="H242">
        <v>29</v>
      </c>
      <c r="I242" t="s">
        <v>2</v>
      </c>
      <c r="J242">
        <v>27</v>
      </c>
      <c r="L242">
        <v>10.5</v>
      </c>
      <c r="N242">
        <v>18.8</v>
      </c>
      <c r="P242">
        <v>0</v>
      </c>
      <c r="R242">
        <v>0.8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40055</v>
      </c>
      <c r="F243">
        <v>2009</v>
      </c>
      <c r="G243">
        <v>8</v>
      </c>
      <c r="H243">
        <v>30</v>
      </c>
      <c r="I243" t="s">
        <v>2</v>
      </c>
      <c r="J243">
        <v>28.5</v>
      </c>
      <c r="L243">
        <v>6</v>
      </c>
      <c r="N243">
        <v>17.3</v>
      </c>
      <c r="P243">
        <v>0.7</v>
      </c>
      <c r="R243">
        <v>0</v>
      </c>
      <c r="T243">
        <v>0</v>
      </c>
      <c r="V243">
        <v>0</v>
      </c>
      <c r="X243">
        <v>0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40056</v>
      </c>
      <c r="F244">
        <v>2009</v>
      </c>
      <c r="G244">
        <v>8</v>
      </c>
      <c r="H244">
        <v>31</v>
      </c>
      <c r="I244" t="s">
        <v>2</v>
      </c>
      <c r="J244">
        <v>26</v>
      </c>
      <c r="L244">
        <v>8</v>
      </c>
      <c r="N244">
        <v>17</v>
      </c>
      <c r="P244">
        <v>1</v>
      </c>
      <c r="R244">
        <v>0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40057</v>
      </c>
      <c r="F245">
        <v>2009</v>
      </c>
      <c r="G245">
        <v>9</v>
      </c>
      <c r="H245">
        <v>1</v>
      </c>
      <c r="I245" t="s">
        <v>2</v>
      </c>
      <c r="J245">
        <v>22.5</v>
      </c>
      <c r="L245">
        <v>7</v>
      </c>
      <c r="N245">
        <v>14.8</v>
      </c>
      <c r="P245">
        <v>3.2</v>
      </c>
      <c r="R245">
        <v>0</v>
      </c>
      <c r="T245">
        <v>3.4</v>
      </c>
      <c r="V245">
        <v>0</v>
      </c>
      <c r="X245">
        <v>3.4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40058</v>
      </c>
      <c r="F246">
        <v>2009</v>
      </c>
      <c r="G246">
        <v>9</v>
      </c>
      <c r="H246">
        <v>2</v>
      </c>
      <c r="I246" t="s">
        <v>2</v>
      </c>
      <c r="J246">
        <v>25.5</v>
      </c>
      <c r="L246">
        <v>11</v>
      </c>
      <c r="N246">
        <v>18.3</v>
      </c>
      <c r="P246">
        <v>0</v>
      </c>
      <c r="R246">
        <v>0.3</v>
      </c>
      <c r="T246">
        <v>1.6</v>
      </c>
      <c r="V246">
        <v>0</v>
      </c>
      <c r="X246">
        <v>1.6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40059</v>
      </c>
      <c r="F247">
        <v>2009</v>
      </c>
      <c r="G247">
        <v>9</v>
      </c>
      <c r="H247">
        <v>3</v>
      </c>
      <c r="I247" t="s">
        <v>2</v>
      </c>
      <c r="J247">
        <v>21.5</v>
      </c>
      <c r="L247">
        <v>8</v>
      </c>
      <c r="N247">
        <v>14.8</v>
      </c>
      <c r="P247">
        <v>3.2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40060</v>
      </c>
      <c r="F248">
        <v>2009</v>
      </c>
      <c r="G248">
        <v>9</v>
      </c>
      <c r="H248">
        <v>4</v>
      </c>
      <c r="I248" t="s">
        <v>2</v>
      </c>
      <c r="J248">
        <v>22</v>
      </c>
      <c r="L248">
        <v>9</v>
      </c>
      <c r="N248">
        <v>15.5</v>
      </c>
      <c r="P248">
        <v>2.5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40061</v>
      </c>
      <c r="F249">
        <v>2009</v>
      </c>
      <c r="G249">
        <v>9</v>
      </c>
      <c r="H249">
        <v>5</v>
      </c>
      <c r="I249" t="s">
        <v>2</v>
      </c>
      <c r="J249">
        <v>14.5</v>
      </c>
      <c r="L249">
        <v>9</v>
      </c>
      <c r="N249">
        <v>11.8</v>
      </c>
      <c r="P249">
        <v>6.2</v>
      </c>
      <c r="R249">
        <v>0</v>
      </c>
      <c r="T249">
        <v>9.8000000000000007</v>
      </c>
      <c r="V249">
        <v>0</v>
      </c>
      <c r="X249">
        <v>9.8000000000000007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40062</v>
      </c>
      <c r="F250">
        <v>2009</v>
      </c>
      <c r="G250">
        <v>9</v>
      </c>
      <c r="H250">
        <v>6</v>
      </c>
      <c r="I250" t="s">
        <v>2</v>
      </c>
      <c r="J250">
        <v>16</v>
      </c>
      <c r="L250">
        <v>9</v>
      </c>
      <c r="N250">
        <v>12.5</v>
      </c>
      <c r="P250">
        <v>5.5</v>
      </c>
      <c r="R250">
        <v>0</v>
      </c>
      <c r="T250">
        <v>0.1</v>
      </c>
      <c r="V250">
        <v>0</v>
      </c>
      <c r="X250">
        <v>0.1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40063</v>
      </c>
      <c r="F251">
        <v>2009</v>
      </c>
      <c r="G251">
        <v>9</v>
      </c>
      <c r="H251">
        <v>7</v>
      </c>
      <c r="I251" t="s">
        <v>2</v>
      </c>
      <c r="J251">
        <v>17</v>
      </c>
      <c r="L251">
        <v>8</v>
      </c>
      <c r="N251">
        <v>12.5</v>
      </c>
      <c r="P251">
        <v>5.5</v>
      </c>
      <c r="R251">
        <v>0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40064</v>
      </c>
      <c r="F252">
        <v>2009</v>
      </c>
      <c r="G252">
        <v>9</v>
      </c>
      <c r="H252">
        <v>8</v>
      </c>
      <c r="I252" t="s">
        <v>2</v>
      </c>
      <c r="J252">
        <v>19</v>
      </c>
      <c r="L252">
        <v>7</v>
      </c>
      <c r="N252">
        <v>13</v>
      </c>
      <c r="P252">
        <v>5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40065</v>
      </c>
      <c r="F253">
        <v>2009</v>
      </c>
      <c r="G253">
        <v>9</v>
      </c>
      <c r="H253">
        <v>9</v>
      </c>
      <c r="I253" t="s">
        <v>2</v>
      </c>
      <c r="J253">
        <v>13.5</v>
      </c>
      <c r="L253">
        <v>10</v>
      </c>
      <c r="N253">
        <v>11.8</v>
      </c>
      <c r="P253">
        <v>6.2</v>
      </c>
      <c r="R253">
        <v>0</v>
      </c>
      <c r="T253">
        <v>5</v>
      </c>
      <c r="V253">
        <v>0</v>
      </c>
      <c r="X253">
        <v>5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40066</v>
      </c>
      <c r="F254">
        <v>2009</v>
      </c>
      <c r="G254">
        <v>9</v>
      </c>
      <c r="H254">
        <v>10</v>
      </c>
      <c r="I254" t="s">
        <v>2</v>
      </c>
      <c r="J254">
        <v>18</v>
      </c>
      <c r="L254">
        <v>1.5</v>
      </c>
      <c r="N254">
        <v>9.8000000000000007</v>
      </c>
      <c r="P254">
        <v>8.1999999999999993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40067</v>
      </c>
      <c r="F255">
        <v>2009</v>
      </c>
      <c r="G255">
        <v>9</v>
      </c>
      <c r="H255">
        <v>11</v>
      </c>
      <c r="I255" t="s">
        <v>2</v>
      </c>
      <c r="J255">
        <v>26</v>
      </c>
      <c r="L255">
        <v>9</v>
      </c>
      <c r="N255">
        <v>17.5</v>
      </c>
      <c r="P255">
        <v>0.5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40068</v>
      </c>
      <c r="F256">
        <v>2009</v>
      </c>
      <c r="G256">
        <v>9</v>
      </c>
      <c r="H256">
        <v>12</v>
      </c>
      <c r="I256" t="s">
        <v>2</v>
      </c>
      <c r="J256">
        <v>29</v>
      </c>
      <c r="L256">
        <v>6</v>
      </c>
      <c r="N256">
        <v>17.5</v>
      </c>
      <c r="P256">
        <v>0.5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40069</v>
      </c>
      <c r="F257">
        <v>2009</v>
      </c>
      <c r="G257">
        <v>9</v>
      </c>
      <c r="H257">
        <v>13</v>
      </c>
      <c r="I257" t="s">
        <v>2</v>
      </c>
      <c r="J257">
        <v>25.5</v>
      </c>
      <c r="L257">
        <v>6.5</v>
      </c>
      <c r="N257">
        <v>16</v>
      </c>
      <c r="P257">
        <v>2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40070</v>
      </c>
      <c r="F258">
        <v>2009</v>
      </c>
      <c r="G258">
        <v>9</v>
      </c>
      <c r="H258">
        <v>14</v>
      </c>
      <c r="I258" t="s">
        <v>2</v>
      </c>
      <c r="J258">
        <v>22.5</v>
      </c>
      <c r="L258">
        <v>9.5</v>
      </c>
      <c r="N258">
        <v>16</v>
      </c>
      <c r="P258">
        <v>2</v>
      </c>
      <c r="R258">
        <v>0</v>
      </c>
      <c r="T258">
        <v>2.8</v>
      </c>
      <c r="V258">
        <v>0</v>
      </c>
      <c r="X258">
        <v>2.8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40071</v>
      </c>
      <c r="F259">
        <v>2009</v>
      </c>
      <c r="G259">
        <v>9</v>
      </c>
      <c r="H259">
        <v>15</v>
      </c>
      <c r="I259" t="s">
        <v>2</v>
      </c>
      <c r="J259">
        <v>22</v>
      </c>
      <c r="L259">
        <v>10</v>
      </c>
      <c r="N259">
        <v>16</v>
      </c>
      <c r="P259">
        <v>2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40072</v>
      </c>
      <c r="F260">
        <v>2009</v>
      </c>
      <c r="G260">
        <v>9</v>
      </c>
      <c r="H260">
        <v>16</v>
      </c>
      <c r="I260" t="s">
        <v>2</v>
      </c>
      <c r="J260">
        <v>22</v>
      </c>
      <c r="L260">
        <v>14</v>
      </c>
      <c r="N260">
        <v>18</v>
      </c>
      <c r="P260">
        <v>0</v>
      </c>
      <c r="R260">
        <v>0</v>
      </c>
      <c r="T260">
        <v>0</v>
      </c>
      <c r="U260" t="s">
        <v>3</v>
      </c>
      <c r="V260">
        <v>0</v>
      </c>
      <c r="X260">
        <v>0</v>
      </c>
      <c r="Y260" t="s">
        <v>3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40073</v>
      </c>
      <c r="F261">
        <v>2009</v>
      </c>
      <c r="G261">
        <v>9</v>
      </c>
      <c r="H261">
        <v>17</v>
      </c>
      <c r="I261" t="s">
        <v>2</v>
      </c>
      <c r="J261">
        <v>19.5</v>
      </c>
      <c r="L261">
        <v>3</v>
      </c>
      <c r="N261">
        <v>11.3</v>
      </c>
      <c r="P261">
        <v>6.7</v>
      </c>
      <c r="R261">
        <v>0</v>
      </c>
      <c r="T261">
        <v>1.6</v>
      </c>
      <c r="V261">
        <v>0</v>
      </c>
      <c r="X261">
        <v>1.6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40074</v>
      </c>
      <c r="F262">
        <v>2009</v>
      </c>
      <c r="G262">
        <v>9</v>
      </c>
      <c r="H262">
        <v>18</v>
      </c>
      <c r="I262" t="s">
        <v>2</v>
      </c>
      <c r="J262">
        <v>17</v>
      </c>
      <c r="L262">
        <v>10</v>
      </c>
      <c r="N262">
        <v>13.5</v>
      </c>
      <c r="P262">
        <v>4.5</v>
      </c>
      <c r="R262">
        <v>0</v>
      </c>
      <c r="T262">
        <v>2.2000000000000002</v>
      </c>
      <c r="V262">
        <v>0</v>
      </c>
      <c r="X262">
        <v>2.2000000000000002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40075</v>
      </c>
      <c r="F263">
        <v>2009</v>
      </c>
      <c r="G263">
        <v>9</v>
      </c>
      <c r="H263">
        <v>19</v>
      </c>
      <c r="I263" t="s">
        <v>2</v>
      </c>
      <c r="J263">
        <v>18</v>
      </c>
      <c r="L263">
        <v>7</v>
      </c>
      <c r="N263">
        <v>12.5</v>
      </c>
      <c r="P263">
        <v>5.5</v>
      </c>
      <c r="R263">
        <v>0</v>
      </c>
      <c r="T263">
        <v>1.4</v>
      </c>
      <c r="V263">
        <v>0</v>
      </c>
      <c r="X263">
        <v>1.4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40076</v>
      </c>
      <c r="F264">
        <v>2009</v>
      </c>
      <c r="G264">
        <v>9</v>
      </c>
      <c r="H264">
        <v>20</v>
      </c>
      <c r="I264" t="s">
        <v>2</v>
      </c>
      <c r="J264">
        <v>17</v>
      </c>
      <c r="L264">
        <v>2</v>
      </c>
      <c r="N264">
        <v>9.5</v>
      </c>
      <c r="P264">
        <v>8.5</v>
      </c>
      <c r="R264">
        <v>0</v>
      </c>
      <c r="T264">
        <v>1.8</v>
      </c>
      <c r="V264">
        <v>0</v>
      </c>
      <c r="X264">
        <v>1.8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40077</v>
      </c>
      <c r="F265">
        <v>2009</v>
      </c>
      <c r="G265">
        <v>9</v>
      </c>
      <c r="H265">
        <v>21</v>
      </c>
      <c r="I265" t="s">
        <v>2</v>
      </c>
      <c r="J265">
        <v>14</v>
      </c>
      <c r="L265">
        <v>7</v>
      </c>
      <c r="N265">
        <v>10.5</v>
      </c>
      <c r="P265">
        <v>7.5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40078</v>
      </c>
      <c r="F266">
        <v>2009</v>
      </c>
      <c r="G266">
        <v>9</v>
      </c>
      <c r="H266">
        <v>22</v>
      </c>
      <c r="I266" t="s">
        <v>2</v>
      </c>
      <c r="J266">
        <v>26.5</v>
      </c>
      <c r="L266">
        <v>5</v>
      </c>
      <c r="N266">
        <v>15.8</v>
      </c>
      <c r="P266">
        <v>2.2000000000000002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40079</v>
      </c>
      <c r="F267">
        <v>2009</v>
      </c>
      <c r="G267">
        <v>9</v>
      </c>
      <c r="H267">
        <v>23</v>
      </c>
      <c r="I267" t="s">
        <v>2</v>
      </c>
      <c r="J267">
        <v>30.5</v>
      </c>
      <c r="L267">
        <v>5</v>
      </c>
      <c r="N267">
        <v>17.8</v>
      </c>
      <c r="P267">
        <v>0.2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40080</v>
      </c>
      <c r="F268">
        <v>2009</v>
      </c>
      <c r="G268">
        <v>9</v>
      </c>
      <c r="H268">
        <v>24</v>
      </c>
      <c r="I268" t="s">
        <v>2</v>
      </c>
      <c r="J268">
        <v>19</v>
      </c>
      <c r="L268">
        <v>4</v>
      </c>
      <c r="N268">
        <v>11.5</v>
      </c>
      <c r="P268">
        <v>6.5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40081</v>
      </c>
      <c r="F269">
        <v>2009</v>
      </c>
      <c r="G269">
        <v>9</v>
      </c>
      <c r="H269">
        <v>25</v>
      </c>
      <c r="I269" t="s">
        <v>2</v>
      </c>
      <c r="J269">
        <v>10</v>
      </c>
      <c r="L269">
        <v>5</v>
      </c>
      <c r="N269">
        <v>7.5</v>
      </c>
      <c r="P269">
        <v>10.5</v>
      </c>
      <c r="R269">
        <v>0</v>
      </c>
      <c r="T269">
        <v>3.6</v>
      </c>
      <c r="V269">
        <v>0</v>
      </c>
      <c r="X269">
        <v>3.6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40082</v>
      </c>
      <c r="F270">
        <v>2009</v>
      </c>
      <c r="G270">
        <v>9</v>
      </c>
      <c r="H270">
        <v>26</v>
      </c>
      <c r="I270" t="s">
        <v>2</v>
      </c>
      <c r="J270">
        <v>13</v>
      </c>
      <c r="L270">
        <v>1</v>
      </c>
      <c r="N270">
        <v>7</v>
      </c>
      <c r="P270">
        <v>11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40083</v>
      </c>
      <c r="F271">
        <v>2009</v>
      </c>
      <c r="G271">
        <v>9</v>
      </c>
      <c r="H271">
        <v>27</v>
      </c>
      <c r="I271" t="s">
        <v>2</v>
      </c>
      <c r="J271">
        <v>12</v>
      </c>
      <c r="L271">
        <v>-2</v>
      </c>
      <c r="N271">
        <v>5</v>
      </c>
      <c r="P271">
        <v>13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40084</v>
      </c>
      <c r="F272">
        <v>2009</v>
      </c>
      <c r="G272">
        <v>9</v>
      </c>
      <c r="H272">
        <v>28</v>
      </c>
      <c r="I272" t="s">
        <v>2</v>
      </c>
      <c r="J272">
        <v>10.5</v>
      </c>
      <c r="L272">
        <v>3</v>
      </c>
      <c r="N272">
        <v>6.8</v>
      </c>
      <c r="P272">
        <v>11.2</v>
      </c>
      <c r="R272">
        <v>0</v>
      </c>
      <c r="T272">
        <v>0.1</v>
      </c>
      <c r="V272">
        <v>0</v>
      </c>
      <c r="X272">
        <v>0.1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40085</v>
      </c>
      <c r="F273">
        <v>2009</v>
      </c>
      <c r="G273">
        <v>9</v>
      </c>
      <c r="H273">
        <v>29</v>
      </c>
      <c r="I273" t="s">
        <v>2</v>
      </c>
      <c r="J273">
        <v>11.5</v>
      </c>
      <c r="L273">
        <v>1.5</v>
      </c>
      <c r="N273">
        <v>6.5</v>
      </c>
      <c r="P273">
        <v>11.5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40086</v>
      </c>
      <c r="F274">
        <v>2009</v>
      </c>
      <c r="G274">
        <v>9</v>
      </c>
      <c r="H274">
        <v>30</v>
      </c>
      <c r="I274" t="s">
        <v>2</v>
      </c>
      <c r="J274">
        <v>14</v>
      </c>
      <c r="L274">
        <v>-4</v>
      </c>
      <c r="N274">
        <v>5</v>
      </c>
      <c r="P274">
        <v>13</v>
      </c>
      <c r="R274">
        <v>0</v>
      </c>
      <c r="T274">
        <v>1.6</v>
      </c>
      <c r="V274">
        <v>0</v>
      </c>
      <c r="X274">
        <v>1.6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40087</v>
      </c>
      <c r="F275">
        <v>2009</v>
      </c>
      <c r="G275">
        <v>10</v>
      </c>
      <c r="H275">
        <v>1</v>
      </c>
      <c r="I275" t="s">
        <v>2</v>
      </c>
      <c r="J275">
        <v>13</v>
      </c>
      <c r="L275">
        <v>0</v>
      </c>
      <c r="N275">
        <v>6.5</v>
      </c>
      <c r="P275">
        <v>11.5</v>
      </c>
      <c r="R275">
        <v>0</v>
      </c>
      <c r="T275">
        <v>0.1</v>
      </c>
      <c r="V275">
        <v>0</v>
      </c>
      <c r="X275">
        <v>0.1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40088</v>
      </c>
      <c r="F276">
        <v>2009</v>
      </c>
      <c r="G276">
        <v>10</v>
      </c>
      <c r="H276">
        <v>2</v>
      </c>
      <c r="I276" t="s">
        <v>2</v>
      </c>
      <c r="J276">
        <v>12</v>
      </c>
      <c r="L276">
        <v>-2</v>
      </c>
      <c r="N276">
        <v>5</v>
      </c>
      <c r="P276">
        <v>13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40089</v>
      </c>
      <c r="F277">
        <v>2009</v>
      </c>
      <c r="G277">
        <v>10</v>
      </c>
      <c r="H277">
        <v>3</v>
      </c>
      <c r="I277" t="s">
        <v>2</v>
      </c>
      <c r="J277">
        <v>12</v>
      </c>
      <c r="L277">
        <v>-1</v>
      </c>
      <c r="N277">
        <v>5.5</v>
      </c>
      <c r="P277">
        <v>12.5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40090</v>
      </c>
      <c r="F278">
        <v>2009</v>
      </c>
      <c r="G278">
        <v>10</v>
      </c>
      <c r="H278">
        <v>4</v>
      </c>
      <c r="I278" t="s">
        <v>2</v>
      </c>
      <c r="J278">
        <v>13.5</v>
      </c>
      <c r="L278">
        <v>-4</v>
      </c>
      <c r="N278">
        <v>4.8</v>
      </c>
      <c r="P278">
        <v>13.2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40091</v>
      </c>
      <c r="F279">
        <v>2009</v>
      </c>
      <c r="G279">
        <v>10</v>
      </c>
      <c r="H279">
        <v>5</v>
      </c>
      <c r="I279" t="s">
        <v>2</v>
      </c>
      <c r="J279">
        <v>17</v>
      </c>
      <c r="L279">
        <v>-5</v>
      </c>
      <c r="N279">
        <v>6</v>
      </c>
      <c r="P279">
        <v>12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40092</v>
      </c>
      <c r="F280">
        <v>2009</v>
      </c>
      <c r="G280">
        <v>10</v>
      </c>
      <c r="H280">
        <v>6</v>
      </c>
      <c r="I280" t="s">
        <v>2</v>
      </c>
      <c r="J280">
        <v>17.5</v>
      </c>
      <c r="L280">
        <v>4</v>
      </c>
      <c r="N280">
        <v>10.8</v>
      </c>
      <c r="P280">
        <v>7.2</v>
      </c>
      <c r="R280">
        <v>0</v>
      </c>
      <c r="T280">
        <v>0</v>
      </c>
      <c r="V280">
        <v>0</v>
      </c>
      <c r="X280">
        <v>0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40093</v>
      </c>
      <c r="F281">
        <v>2009</v>
      </c>
      <c r="G281">
        <v>10</v>
      </c>
      <c r="H281">
        <v>7</v>
      </c>
      <c r="I281" t="s">
        <v>2</v>
      </c>
      <c r="J281">
        <v>13</v>
      </c>
      <c r="L281">
        <v>1</v>
      </c>
      <c r="N281">
        <v>7</v>
      </c>
      <c r="P281">
        <v>11</v>
      </c>
      <c r="R281">
        <v>0</v>
      </c>
      <c r="T281">
        <v>0</v>
      </c>
      <c r="V281">
        <v>0</v>
      </c>
      <c r="X281">
        <v>0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40094</v>
      </c>
      <c r="F282">
        <v>2009</v>
      </c>
      <c r="G282">
        <v>10</v>
      </c>
      <c r="H282">
        <v>8</v>
      </c>
      <c r="I282" t="s">
        <v>2</v>
      </c>
      <c r="J282">
        <v>7.5</v>
      </c>
      <c r="L282">
        <v>-2</v>
      </c>
      <c r="N282">
        <v>2.8</v>
      </c>
      <c r="P282">
        <v>15.2</v>
      </c>
      <c r="R282">
        <v>0</v>
      </c>
      <c r="T282">
        <v>0</v>
      </c>
      <c r="V282">
        <v>0</v>
      </c>
      <c r="X282">
        <v>0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40095</v>
      </c>
      <c r="F283">
        <v>2009</v>
      </c>
      <c r="G283">
        <v>10</v>
      </c>
      <c r="H283">
        <v>9</v>
      </c>
      <c r="I283" t="s">
        <v>2</v>
      </c>
      <c r="J283">
        <v>4.5</v>
      </c>
      <c r="L283">
        <v>-4</v>
      </c>
      <c r="N283">
        <v>0.3</v>
      </c>
      <c r="P283">
        <v>17.7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40096</v>
      </c>
      <c r="F284">
        <v>2009</v>
      </c>
      <c r="G284">
        <v>10</v>
      </c>
      <c r="H284">
        <v>10</v>
      </c>
      <c r="I284" t="s">
        <v>2</v>
      </c>
      <c r="J284">
        <v>4</v>
      </c>
      <c r="L284">
        <v>-12</v>
      </c>
      <c r="N284">
        <v>-4</v>
      </c>
      <c r="P284">
        <v>22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40097</v>
      </c>
      <c r="F285">
        <v>2009</v>
      </c>
      <c r="G285">
        <v>10</v>
      </c>
      <c r="H285">
        <v>11</v>
      </c>
      <c r="I285" t="s">
        <v>2</v>
      </c>
      <c r="J285">
        <v>4</v>
      </c>
      <c r="L285">
        <v>-14</v>
      </c>
      <c r="N285">
        <v>-5</v>
      </c>
      <c r="P285">
        <v>23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40098</v>
      </c>
      <c r="F286">
        <v>2009</v>
      </c>
      <c r="G286">
        <v>10</v>
      </c>
      <c r="H286">
        <v>12</v>
      </c>
      <c r="I286" t="s">
        <v>2</v>
      </c>
      <c r="J286">
        <v>1</v>
      </c>
      <c r="L286">
        <v>-11</v>
      </c>
      <c r="N286">
        <v>-5</v>
      </c>
      <c r="P286">
        <v>23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40099</v>
      </c>
      <c r="F287">
        <v>2009</v>
      </c>
      <c r="G287">
        <v>10</v>
      </c>
      <c r="H287">
        <v>13</v>
      </c>
      <c r="I287" t="s">
        <v>2</v>
      </c>
      <c r="J287">
        <v>2</v>
      </c>
      <c r="L287">
        <v>-6</v>
      </c>
      <c r="N287">
        <v>-2</v>
      </c>
      <c r="P287">
        <v>20</v>
      </c>
      <c r="R287">
        <v>0</v>
      </c>
      <c r="T287">
        <v>0</v>
      </c>
      <c r="V287">
        <v>1.8</v>
      </c>
      <c r="X287">
        <v>1.8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40100</v>
      </c>
      <c r="F288">
        <v>2009</v>
      </c>
      <c r="G288">
        <v>10</v>
      </c>
      <c r="H288">
        <v>14</v>
      </c>
      <c r="I288" t="s">
        <v>2</v>
      </c>
      <c r="J288">
        <v>4</v>
      </c>
      <c r="L288">
        <v>-3</v>
      </c>
      <c r="N288">
        <v>0.5</v>
      </c>
      <c r="P288">
        <v>17.5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40101</v>
      </c>
      <c r="F289">
        <v>2009</v>
      </c>
      <c r="G289">
        <v>10</v>
      </c>
      <c r="H289">
        <v>15</v>
      </c>
      <c r="I289" t="s">
        <v>2</v>
      </c>
      <c r="J289">
        <v>11</v>
      </c>
      <c r="L289">
        <v>-3</v>
      </c>
      <c r="N289">
        <v>4</v>
      </c>
      <c r="P289">
        <v>14</v>
      </c>
      <c r="R289">
        <v>0</v>
      </c>
      <c r="T289">
        <v>0.1</v>
      </c>
      <c r="V289">
        <v>0</v>
      </c>
      <c r="X289">
        <v>0.1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40102</v>
      </c>
      <c r="F290">
        <v>2009</v>
      </c>
      <c r="G290">
        <v>10</v>
      </c>
      <c r="H290">
        <v>16</v>
      </c>
      <c r="I290" t="s">
        <v>2</v>
      </c>
      <c r="J290">
        <v>17</v>
      </c>
      <c r="L290">
        <v>3</v>
      </c>
      <c r="N290">
        <v>10</v>
      </c>
      <c r="P290">
        <v>8</v>
      </c>
      <c r="R290">
        <v>0</v>
      </c>
      <c r="T290">
        <v>1</v>
      </c>
      <c r="V290">
        <v>0</v>
      </c>
      <c r="X290">
        <v>1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40103</v>
      </c>
      <c r="F291">
        <v>2009</v>
      </c>
      <c r="G291">
        <v>10</v>
      </c>
      <c r="H291">
        <v>17</v>
      </c>
      <c r="I291" t="s">
        <v>2</v>
      </c>
      <c r="J291">
        <v>9.5</v>
      </c>
      <c r="L291">
        <v>-4</v>
      </c>
      <c r="N291">
        <v>2.8</v>
      </c>
      <c r="P291">
        <v>15.2</v>
      </c>
      <c r="R291">
        <v>0</v>
      </c>
      <c r="T291">
        <v>3.4</v>
      </c>
      <c r="V291">
        <v>0</v>
      </c>
      <c r="X291">
        <v>3.4</v>
      </c>
      <c r="Z291">
        <v>0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40104</v>
      </c>
      <c r="F292">
        <v>2009</v>
      </c>
      <c r="G292">
        <v>10</v>
      </c>
      <c r="H292">
        <v>18</v>
      </c>
      <c r="I292" t="s">
        <v>2</v>
      </c>
      <c r="J292">
        <v>9</v>
      </c>
      <c r="L292">
        <v>3.5</v>
      </c>
      <c r="N292">
        <v>6.3</v>
      </c>
      <c r="P292">
        <v>11.7</v>
      </c>
      <c r="R292">
        <v>0</v>
      </c>
      <c r="T292">
        <v>0</v>
      </c>
      <c r="V292">
        <v>0</v>
      </c>
      <c r="X292">
        <v>0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40105</v>
      </c>
      <c r="F293">
        <v>2009</v>
      </c>
      <c r="G293">
        <v>10</v>
      </c>
      <c r="H293">
        <v>19</v>
      </c>
      <c r="I293" t="s">
        <v>2</v>
      </c>
      <c r="J293">
        <v>1</v>
      </c>
      <c r="L293">
        <v>-2</v>
      </c>
      <c r="N293">
        <v>-0.5</v>
      </c>
      <c r="P293">
        <v>18.5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40106</v>
      </c>
      <c r="F294">
        <v>2009</v>
      </c>
      <c r="G294">
        <v>10</v>
      </c>
      <c r="H294">
        <v>20</v>
      </c>
      <c r="I294" t="s">
        <v>2</v>
      </c>
      <c r="J294">
        <v>3.5</v>
      </c>
      <c r="L294">
        <v>-1</v>
      </c>
      <c r="N294">
        <v>1.3</v>
      </c>
      <c r="P294">
        <v>16.7</v>
      </c>
      <c r="R294">
        <v>0</v>
      </c>
      <c r="T294">
        <v>9.4</v>
      </c>
      <c r="V294">
        <v>0</v>
      </c>
      <c r="X294">
        <v>9.4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40107</v>
      </c>
      <c r="F295">
        <v>2009</v>
      </c>
      <c r="G295">
        <v>10</v>
      </c>
      <c r="H295">
        <v>21</v>
      </c>
      <c r="I295" t="s">
        <v>2</v>
      </c>
      <c r="J295">
        <v>9.5</v>
      </c>
      <c r="L295">
        <v>1.5</v>
      </c>
      <c r="N295">
        <v>5.5</v>
      </c>
      <c r="P295">
        <v>12.5</v>
      </c>
      <c r="R295">
        <v>0</v>
      </c>
      <c r="T295">
        <v>1.4</v>
      </c>
      <c r="V295">
        <v>0</v>
      </c>
      <c r="X295">
        <v>1.4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40108</v>
      </c>
      <c r="F296">
        <v>2009</v>
      </c>
      <c r="G296">
        <v>10</v>
      </c>
      <c r="H296">
        <v>22</v>
      </c>
      <c r="I296" t="s">
        <v>2</v>
      </c>
      <c r="J296">
        <v>11.5</v>
      </c>
      <c r="L296">
        <v>-1</v>
      </c>
      <c r="N296">
        <v>5.3</v>
      </c>
      <c r="P296">
        <v>12.7</v>
      </c>
      <c r="R296">
        <v>0</v>
      </c>
      <c r="T296">
        <v>6.8</v>
      </c>
      <c r="V296">
        <v>0</v>
      </c>
      <c r="X296">
        <v>6.8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40109</v>
      </c>
      <c r="F297">
        <v>2009</v>
      </c>
      <c r="G297">
        <v>10</v>
      </c>
      <c r="H297">
        <v>23</v>
      </c>
      <c r="I297" t="s">
        <v>2</v>
      </c>
      <c r="J297">
        <v>14</v>
      </c>
      <c r="L297">
        <v>3</v>
      </c>
      <c r="N297">
        <v>8.5</v>
      </c>
      <c r="P297">
        <v>9.5</v>
      </c>
      <c r="R297">
        <v>0</v>
      </c>
      <c r="T297">
        <v>0</v>
      </c>
      <c r="U297" t="s">
        <v>3</v>
      </c>
      <c r="V297">
        <v>0</v>
      </c>
      <c r="X297">
        <v>0</v>
      </c>
      <c r="Y297" t="s">
        <v>3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40110</v>
      </c>
      <c r="F298">
        <v>2009</v>
      </c>
      <c r="G298">
        <v>10</v>
      </c>
      <c r="H298">
        <v>24</v>
      </c>
      <c r="I298" t="s">
        <v>2</v>
      </c>
      <c r="J298">
        <v>11</v>
      </c>
      <c r="L298">
        <v>-2</v>
      </c>
      <c r="N298">
        <v>4.5</v>
      </c>
      <c r="P298">
        <v>13.5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40111</v>
      </c>
      <c r="F299">
        <v>2009</v>
      </c>
      <c r="G299">
        <v>10</v>
      </c>
      <c r="H299">
        <v>25</v>
      </c>
      <c r="I299" t="s">
        <v>2</v>
      </c>
      <c r="J299">
        <v>2</v>
      </c>
      <c r="L299">
        <v>-3.5</v>
      </c>
      <c r="N299">
        <v>-0.8</v>
      </c>
      <c r="P299">
        <v>18.8</v>
      </c>
      <c r="R299">
        <v>0</v>
      </c>
      <c r="T299">
        <v>0</v>
      </c>
      <c r="V299">
        <v>2.2000000000000002</v>
      </c>
      <c r="X299">
        <v>2.2000000000000002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40112</v>
      </c>
      <c r="F300">
        <v>2009</v>
      </c>
      <c r="G300">
        <v>10</v>
      </c>
      <c r="H300">
        <v>26</v>
      </c>
      <c r="I300" t="s">
        <v>2</v>
      </c>
      <c r="J300">
        <v>6.5</v>
      </c>
      <c r="L300">
        <v>-1</v>
      </c>
      <c r="N300">
        <v>2.8</v>
      </c>
      <c r="P300">
        <v>15.2</v>
      </c>
      <c r="R300">
        <v>0</v>
      </c>
      <c r="T300">
        <v>0</v>
      </c>
      <c r="V300">
        <v>0</v>
      </c>
      <c r="X300">
        <v>0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40113</v>
      </c>
      <c r="F301">
        <v>2009</v>
      </c>
      <c r="G301">
        <v>10</v>
      </c>
      <c r="H301">
        <v>27</v>
      </c>
      <c r="I301" t="s">
        <v>2</v>
      </c>
      <c r="J301">
        <v>8</v>
      </c>
      <c r="L301">
        <v>-2</v>
      </c>
      <c r="N301">
        <v>3</v>
      </c>
      <c r="P301">
        <v>15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40114</v>
      </c>
      <c r="F302">
        <v>2009</v>
      </c>
      <c r="G302">
        <v>10</v>
      </c>
      <c r="H302">
        <v>28</v>
      </c>
      <c r="I302" t="s">
        <v>2</v>
      </c>
      <c r="J302">
        <v>4</v>
      </c>
      <c r="L302">
        <v>-5.5</v>
      </c>
      <c r="N302">
        <v>-0.8</v>
      </c>
      <c r="P302">
        <v>18.8</v>
      </c>
      <c r="R302">
        <v>0</v>
      </c>
      <c r="T302">
        <v>0</v>
      </c>
      <c r="V302">
        <v>12</v>
      </c>
      <c r="X302">
        <v>12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40115</v>
      </c>
      <c r="F303">
        <v>2009</v>
      </c>
      <c r="G303">
        <v>10</v>
      </c>
      <c r="H303">
        <v>29</v>
      </c>
      <c r="I303" t="s">
        <v>2</v>
      </c>
      <c r="J303">
        <v>3.5</v>
      </c>
      <c r="L303">
        <v>-1</v>
      </c>
      <c r="N303">
        <v>1.3</v>
      </c>
      <c r="P303">
        <v>16.7</v>
      </c>
      <c r="R303">
        <v>0</v>
      </c>
      <c r="T303">
        <v>21.1</v>
      </c>
      <c r="V303">
        <v>0</v>
      </c>
      <c r="X303">
        <v>21.1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40116</v>
      </c>
      <c r="F304">
        <v>2009</v>
      </c>
      <c r="G304">
        <v>10</v>
      </c>
      <c r="H304">
        <v>30</v>
      </c>
      <c r="I304" t="s">
        <v>2</v>
      </c>
      <c r="J304">
        <v>9.5</v>
      </c>
      <c r="L304">
        <v>1.5</v>
      </c>
      <c r="N304">
        <v>5.5</v>
      </c>
      <c r="P304">
        <v>12.5</v>
      </c>
      <c r="R304">
        <v>0</v>
      </c>
      <c r="T304">
        <v>0.1</v>
      </c>
      <c r="V304">
        <v>0</v>
      </c>
      <c r="X304">
        <v>0.1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40117</v>
      </c>
      <c r="F305">
        <v>2009</v>
      </c>
      <c r="G305">
        <v>10</v>
      </c>
      <c r="H305">
        <v>31</v>
      </c>
      <c r="I305" t="s">
        <v>2</v>
      </c>
      <c r="J305">
        <v>8.5</v>
      </c>
      <c r="L305">
        <v>0</v>
      </c>
      <c r="N305">
        <v>4.3</v>
      </c>
      <c r="P305">
        <v>13.7</v>
      </c>
      <c r="R305">
        <v>0</v>
      </c>
      <c r="T305">
        <v>1.6</v>
      </c>
      <c r="V305">
        <v>0</v>
      </c>
      <c r="X305">
        <v>1.6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40118</v>
      </c>
      <c r="F306">
        <v>2009</v>
      </c>
      <c r="G306">
        <v>11</v>
      </c>
      <c r="H306">
        <v>1</v>
      </c>
      <c r="I306" t="s">
        <v>2</v>
      </c>
      <c r="J306">
        <v>4.5</v>
      </c>
      <c r="L306">
        <v>-5</v>
      </c>
      <c r="N306">
        <v>-0.3</v>
      </c>
      <c r="P306">
        <v>18.3</v>
      </c>
      <c r="R306">
        <v>0</v>
      </c>
      <c r="T306">
        <v>5.4</v>
      </c>
      <c r="V306">
        <v>0</v>
      </c>
      <c r="X306">
        <v>5.4</v>
      </c>
      <c r="Z306">
        <v>0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40119</v>
      </c>
      <c r="F307">
        <v>2009</v>
      </c>
      <c r="G307">
        <v>11</v>
      </c>
      <c r="H307">
        <v>2</v>
      </c>
      <c r="I307" t="s">
        <v>2</v>
      </c>
      <c r="J307">
        <v>10</v>
      </c>
      <c r="L307">
        <v>2</v>
      </c>
      <c r="N307">
        <v>6</v>
      </c>
      <c r="P307">
        <v>12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40120</v>
      </c>
      <c r="F308">
        <v>2009</v>
      </c>
      <c r="G308">
        <v>11</v>
      </c>
      <c r="H308">
        <v>3</v>
      </c>
      <c r="I308" t="s">
        <v>2</v>
      </c>
      <c r="J308">
        <v>8</v>
      </c>
      <c r="L308">
        <v>-3</v>
      </c>
      <c r="N308">
        <v>2.5</v>
      </c>
      <c r="P308">
        <v>15.5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40121</v>
      </c>
      <c r="F309">
        <v>2009</v>
      </c>
      <c r="G309">
        <v>11</v>
      </c>
      <c r="H309">
        <v>4</v>
      </c>
      <c r="I309" t="s">
        <v>2</v>
      </c>
      <c r="J309">
        <v>7</v>
      </c>
      <c r="L309">
        <v>-2</v>
      </c>
      <c r="N309">
        <v>2.5</v>
      </c>
      <c r="P309">
        <v>15.5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40122</v>
      </c>
      <c r="F310">
        <v>2009</v>
      </c>
      <c r="G310">
        <v>11</v>
      </c>
      <c r="H310">
        <v>5</v>
      </c>
      <c r="I310" t="s">
        <v>2</v>
      </c>
      <c r="J310">
        <v>14</v>
      </c>
      <c r="L310">
        <v>1</v>
      </c>
      <c r="N310">
        <v>7.5</v>
      </c>
      <c r="P310">
        <v>10.5</v>
      </c>
      <c r="R310">
        <v>0</v>
      </c>
      <c r="T310">
        <v>2.8</v>
      </c>
      <c r="V310">
        <v>0</v>
      </c>
      <c r="X310">
        <v>2.8</v>
      </c>
      <c r="Z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40123</v>
      </c>
      <c r="F311">
        <v>2009</v>
      </c>
      <c r="G311">
        <v>11</v>
      </c>
      <c r="H311">
        <v>6</v>
      </c>
      <c r="I311" t="s">
        <v>2</v>
      </c>
      <c r="J311">
        <v>7</v>
      </c>
      <c r="L311">
        <v>-2</v>
      </c>
      <c r="N311">
        <v>2.5</v>
      </c>
      <c r="P311">
        <v>15.5</v>
      </c>
      <c r="R311">
        <v>0</v>
      </c>
      <c r="T311">
        <v>0</v>
      </c>
      <c r="V311">
        <v>0</v>
      </c>
      <c r="X311">
        <v>0</v>
      </c>
      <c r="Z311">
        <v>0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40124</v>
      </c>
      <c r="F312">
        <v>2009</v>
      </c>
      <c r="G312">
        <v>11</v>
      </c>
      <c r="H312">
        <v>7</v>
      </c>
      <c r="I312" t="s">
        <v>2</v>
      </c>
      <c r="J312">
        <v>7</v>
      </c>
      <c r="L312">
        <v>-5.5</v>
      </c>
      <c r="N312">
        <v>0.8</v>
      </c>
      <c r="P312">
        <v>17.2</v>
      </c>
      <c r="R312">
        <v>0</v>
      </c>
      <c r="T312">
        <v>0</v>
      </c>
      <c r="V312">
        <v>0</v>
      </c>
      <c r="X312">
        <v>0</v>
      </c>
      <c r="Z312">
        <v>0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40125</v>
      </c>
      <c r="F313">
        <v>2009</v>
      </c>
      <c r="G313">
        <v>11</v>
      </c>
      <c r="H313">
        <v>8</v>
      </c>
      <c r="I313" t="s">
        <v>2</v>
      </c>
      <c r="J313">
        <v>4</v>
      </c>
      <c r="L313">
        <v>-5</v>
      </c>
      <c r="N313">
        <v>-0.5</v>
      </c>
      <c r="P313">
        <v>18.5</v>
      </c>
      <c r="R313">
        <v>0</v>
      </c>
      <c r="T313">
        <v>0</v>
      </c>
      <c r="V313">
        <v>0</v>
      </c>
      <c r="X313">
        <v>0</v>
      </c>
      <c r="Z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40126</v>
      </c>
      <c r="F314">
        <v>2009</v>
      </c>
      <c r="G314">
        <v>11</v>
      </c>
      <c r="H314">
        <v>9</v>
      </c>
      <c r="I314" t="s">
        <v>2</v>
      </c>
      <c r="J314">
        <v>6.5</v>
      </c>
      <c r="L314">
        <v>0</v>
      </c>
      <c r="N314">
        <v>3.3</v>
      </c>
      <c r="P314">
        <v>14.7</v>
      </c>
      <c r="R314">
        <v>0</v>
      </c>
      <c r="T314">
        <v>1.4</v>
      </c>
      <c r="V314">
        <v>0</v>
      </c>
      <c r="X314">
        <v>1.4</v>
      </c>
      <c r="Z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40127</v>
      </c>
      <c r="F315">
        <v>2009</v>
      </c>
      <c r="G315">
        <v>11</v>
      </c>
      <c r="H315">
        <v>10</v>
      </c>
      <c r="I315" t="s">
        <v>2</v>
      </c>
      <c r="J315">
        <v>3</v>
      </c>
      <c r="L315">
        <v>0</v>
      </c>
      <c r="N315">
        <v>1.5</v>
      </c>
      <c r="P315">
        <v>16.5</v>
      </c>
      <c r="R315">
        <v>0</v>
      </c>
      <c r="T315">
        <v>0</v>
      </c>
      <c r="V315">
        <v>0</v>
      </c>
      <c r="X315">
        <v>0</v>
      </c>
      <c r="Z315">
        <v>0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40128</v>
      </c>
      <c r="F316">
        <v>2009</v>
      </c>
      <c r="G316">
        <v>11</v>
      </c>
      <c r="H316">
        <v>11</v>
      </c>
      <c r="I316" t="s">
        <v>2</v>
      </c>
      <c r="J316">
        <v>4</v>
      </c>
      <c r="L316">
        <v>-9</v>
      </c>
      <c r="N316">
        <v>-2.5</v>
      </c>
      <c r="P316">
        <v>20.5</v>
      </c>
      <c r="R316">
        <v>0</v>
      </c>
      <c r="T316">
        <v>0</v>
      </c>
      <c r="V316">
        <v>0</v>
      </c>
      <c r="X316">
        <v>0</v>
      </c>
      <c r="Z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40129</v>
      </c>
      <c r="F317">
        <v>2009</v>
      </c>
      <c r="G317">
        <v>11</v>
      </c>
      <c r="H317">
        <v>12</v>
      </c>
      <c r="I317" t="s">
        <v>2</v>
      </c>
      <c r="J317">
        <v>5</v>
      </c>
      <c r="L317">
        <v>-9</v>
      </c>
      <c r="N317">
        <v>-2</v>
      </c>
      <c r="P317">
        <v>20</v>
      </c>
      <c r="R317">
        <v>0</v>
      </c>
      <c r="T317">
        <v>0</v>
      </c>
      <c r="V317">
        <v>0</v>
      </c>
      <c r="W317" t="s">
        <v>3</v>
      </c>
      <c r="X317">
        <v>0</v>
      </c>
      <c r="Y317" t="s">
        <v>3</v>
      </c>
      <c r="Z317">
        <v>0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40130</v>
      </c>
      <c r="F318">
        <v>2009</v>
      </c>
      <c r="G318">
        <v>11</v>
      </c>
      <c r="H318">
        <v>13</v>
      </c>
      <c r="I318" t="s">
        <v>2</v>
      </c>
      <c r="J318">
        <v>3</v>
      </c>
      <c r="L318">
        <v>0</v>
      </c>
      <c r="N318">
        <v>1.5</v>
      </c>
      <c r="P318">
        <v>16.5</v>
      </c>
      <c r="R318">
        <v>0</v>
      </c>
      <c r="T318">
        <v>0</v>
      </c>
      <c r="V318">
        <v>0</v>
      </c>
      <c r="X318">
        <v>0</v>
      </c>
      <c r="Z318">
        <v>0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40131</v>
      </c>
      <c r="F319">
        <v>2009</v>
      </c>
      <c r="G319">
        <v>11</v>
      </c>
      <c r="H319">
        <v>14</v>
      </c>
      <c r="I319" t="s">
        <v>2</v>
      </c>
      <c r="J319">
        <v>2</v>
      </c>
      <c r="L319">
        <v>-10.5</v>
      </c>
      <c r="N319">
        <v>-4.3</v>
      </c>
      <c r="P319">
        <v>22.3</v>
      </c>
      <c r="R319">
        <v>0</v>
      </c>
      <c r="T319">
        <v>0</v>
      </c>
      <c r="U319" t="s">
        <v>3</v>
      </c>
      <c r="V319">
        <v>0</v>
      </c>
      <c r="X319">
        <v>0</v>
      </c>
      <c r="Y319" t="s">
        <v>3</v>
      </c>
      <c r="Z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40132</v>
      </c>
      <c r="F320">
        <v>2009</v>
      </c>
      <c r="G320">
        <v>11</v>
      </c>
      <c r="H320">
        <v>15</v>
      </c>
      <c r="I320" t="s">
        <v>2</v>
      </c>
      <c r="J320">
        <v>3</v>
      </c>
      <c r="L320">
        <v>-1</v>
      </c>
      <c r="N320">
        <v>1</v>
      </c>
      <c r="P320">
        <v>17</v>
      </c>
      <c r="R320">
        <v>0</v>
      </c>
      <c r="T320">
        <v>0</v>
      </c>
      <c r="V320">
        <v>11.4</v>
      </c>
      <c r="X320">
        <v>11.4</v>
      </c>
      <c r="Z320">
        <v>0</v>
      </c>
    </row>
    <row r="321" spans="1:26" x14ac:dyDescent="0.25">
      <c r="A321">
        <v>-124.02</v>
      </c>
      <c r="B321">
        <v>54.03</v>
      </c>
      <c r="C321" t="s">
        <v>1</v>
      </c>
      <c r="D321" t="s">
        <v>0</v>
      </c>
      <c r="E321" s="1">
        <v>40133</v>
      </c>
      <c r="F321">
        <v>2009</v>
      </c>
      <c r="G321">
        <v>11</v>
      </c>
      <c r="H321">
        <v>16</v>
      </c>
      <c r="I321" t="s">
        <v>2</v>
      </c>
      <c r="J321">
        <v>-1</v>
      </c>
      <c r="L321">
        <v>-3</v>
      </c>
      <c r="N321">
        <v>-2</v>
      </c>
      <c r="P321">
        <v>20</v>
      </c>
      <c r="R321">
        <v>0</v>
      </c>
      <c r="T321">
        <v>0</v>
      </c>
      <c r="V321">
        <v>6</v>
      </c>
      <c r="X321">
        <v>6</v>
      </c>
      <c r="Z321">
        <v>0</v>
      </c>
    </row>
    <row r="322" spans="1:26" x14ac:dyDescent="0.25">
      <c r="A322">
        <v>-124.02</v>
      </c>
      <c r="B322">
        <v>54.03</v>
      </c>
      <c r="C322" t="s">
        <v>1</v>
      </c>
      <c r="D322" t="s">
        <v>0</v>
      </c>
      <c r="E322" s="1">
        <v>40134</v>
      </c>
      <c r="F322">
        <v>2009</v>
      </c>
      <c r="G322">
        <v>11</v>
      </c>
      <c r="H322">
        <v>17</v>
      </c>
      <c r="I322" t="s">
        <v>2</v>
      </c>
      <c r="J322">
        <v>2</v>
      </c>
      <c r="L322">
        <v>-5</v>
      </c>
      <c r="N322">
        <v>-1.5</v>
      </c>
      <c r="P322">
        <v>19.5</v>
      </c>
      <c r="R322">
        <v>0</v>
      </c>
      <c r="T322">
        <v>0</v>
      </c>
      <c r="V322">
        <v>0</v>
      </c>
      <c r="X322">
        <v>0</v>
      </c>
      <c r="Z322">
        <v>0</v>
      </c>
    </row>
    <row r="323" spans="1:26" x14ac:dyDescent="0.25">
      <c r="A323">
        <v>-124.02</v>
      </c>
      <c r="B323">
        <v>54.03</v>
      </c>
      <c r="C323" t="s">
        <v>1</v>
      </c>
      <c r="D323" t="s">
        <v>0</v>
      </c>
      <c r="E323" s="1">
        <v>40135</v>
      </c>
      <c r="F323">
        <v>2009</v>
      </c>
      <c r="G323">
        <v>11</v>
      </c>
      <c r="H323">
        <v>18</v>
      </c>
      <c r="I323" t="s">
        <v>2</v>
      </c>
      <c r="J323">
        <v>0</v>
      </c>
      <c r="L323">
        <v>-12</v>
      </c>
      <c r="N323">
        <v>-6</v>
      </c>
      <c r="P323">
        <v>24</v>
      </c>
      <c r="R323">
        <v>0</v>
      </c>
      <c r="T323">
        <v>0</v>
      </c>
      <c r="V323">
        <v>0</v>
      </c>
      <c r="X323">
        <v>0</v>
      </c>
      <c r="Z323">
        <v>0</v>
      </c>
    </row>
    <row r="324" spans="1:26" x14ac:dyDescent="0.25">
      <c r="A324">
        <v>-124.02</v>
      </c>
      <c r="B324">
        <v>54.03</v>
      </c>
      <c r="C324" t="s">
        <v>1</v>
      </c>
      <c r="D324" t="s">
        <v>0</v>
      </c>
      <c r="E324" s="1">
        <v>40136</v>
      </c>
      <c r="F324">
        <v>2009</v>
      </c>
      <c r="G324">
        <v>11</v>
      </c>
      <c r="H324">
        <v>19</v>
      </c>
      <c r="I324" t="s">
        <v>2</v>
      </c>
      <c r="J324">
        <v>5</v>
      </c>
      <c r="L324">
        <v>-6</v>
      </c>
      <c r="N324">
        <v>-0.5</v>
      </c>
      <c r="P324">
        <v>18.5</v>
      </c>
      <c r="R324">
        <v>0</v>
      </c>
      <c r="T324">
        <v>0</v>
      </c>
      <c r="V324">
        <v>3.6</v>
      </c>
      <c r="X324">
        <v>3.6</v>
      </c>
      <c r="Z324">
        <v>0</v>
      </c>
    </row>
    <row r="325" spans="1:26" x14ac:dyDescent="0.25">
      <c r="A325">
        <v>-124.02</v>
      </c>
      <c r="B325">
        <v>54.03</v>
      </c>
      <c r="C325" t="s">
        <v>1</v>
      </c>
      <c r="D325" t="s">
        <v>0</v>
      </c>
      <c r="E325" s="1">
        <v>40137</v>
      </c>
      <c r="F325">
        <v>2009</v>
      </c>
      <c r="G325">
        <v>11</v>
      </c>
      <c r="H325">
        <v>20</v>
      </c>
      <c r="I325" t="s">
        <v>2</v>
      </c>
      <c r="J325">
        <v>3</v>
      </c>
      <c r="L325">
        <v>-4</v>
      </c>
      <c r="N325">
        <v>-0.5</v>
      </c>
      <c r="P325">
        <v>18.5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6" x14ac:dyDescent="0.25">
      <c r="A326">
        <v>-124.02</v>
      </c>
      <c r="B326">
        <v>54.03</v>
      </c>
      <c r="C326" t="s">
        <v>1</v>
      </c>
      <c r="D326" t="s">
        <v>0</v>
      </c>
      <c r="E326" s="1">
        <v>40138</v>
      </c>
      <c r="F326">
        <v>2009</v>
      </c>
      <c r="G326">
        <v>11</v>
      </c>
      <c r="H326">
        <v>21</v>
      </c>
      <c r="I326" t="s">
        <v>2</v>
      </c>
      <c r="J326">
        <v>3</v>
      </c>
      <c r="L326">
        <v>-7.5</v>
      </c>
      <c r="N326">
        <v>-2.2999999999999998</v>
      </c>
      <c r="P326">
        <v>20.3</v>
      </c>
      <c r="R326">
        <v>0</v>
      </c>
      <c r="T326">
        <v>0</v>
      </c>
      <c r="V326">
        <v>0</v>
      </c>
      <c r="X326">
        <v>0</v>
      </c>
      <c r="Z326">
        <v>0</v>
      </c>
    </row>
    <row r="327" spans="1:26" x14ac:dyDescent="0.25">
      <c r="A327">
        <v>-124.02</v>
      </c>
      <c r="B327">
        <v>54.03</v>
      </c>
      <c r="C327" t="s">
        <v>1</v>
      </c>
      <c r="D327" t="s">
        <v>0</v>
      </c>
      <c r="E327" s="1">
        <v>40139</v>
      </c>
      <c r="F327">
        <v>2009</v>
      </c>
      <c r="G327">
        <v>11</v>
      </c>
      <c r="H327">
        <v>22</v>
      </c>
      <c r="I327" t="s">
        <v>2</v>
      </c>
      <c r="J327">
        <v>-1</v>
      </c>
      <c r="L327">
        <v>-6</v>
      </c>
      <c r="N327">
        <v>-3.5</v>
      </c>
      <c r="P327">
        <v>21.5</v>
      </c>
      <c r="R327">
        <v>0</v>
      </c>
      <c r="T327">
        <v>0</v>
      </c>
      <c r="U327" t="s">
        <v>3</v>
      </c>
      <c r="V327">
        <v>0</v>
      </c>
      <c r="W327" t="s">
        <v>3</v>
      </c>
      <c r="X327">
        <v>0</v>
      </c>
      <c r="Y327" t="s">
        <v>3</v>
      </c>
      <c r="Z327">
        <v>0</v>
      </c>
    </row>
    <row r="328" spans="1:26" x14ac:dyDescent="0.25">
      <c r="A328">
        <v>-124.02</v>
      </c>
      <c r="B328">
        <v>54.03</v>
      </c>
      <c r="C328" t="s">
        <v>1</v>
      </c>
      <c r="D328" t="s">
        <v>0</v>
      </c>
      <c r="E328" s="1">
        <v>40140</v>
      </c>
      <c r="F328">
        <v>2009</v>
      </c>
      <c r="G328">
        <v>11</v>
      </c>
      <c r="H328">
        <v>23</v>
      </c>
      <c r="I328" t="s">
        <v>2</v>
      </c>
      <c r="J328">
        <v>4</v>
      </c>
      <c r="L328">
        <v>-10</v>
      </c>
      <c r="N328">
        <v>-3</v>
      </c>
      <c r="P328">
        <v>21</v>
      </c>
      <c r="R328">
        <v>0</v>
      </c>
      <c r="T328">
        <v>0</v>
      </c>
      <c r="V328">
        <v>1.4</v>
      </c>
      <c r="X328">
        <v>1.4</v>
      </c>
      <c r="Z328">
        <v>0</v>
      </c>
    </row>
    <row r="329" spans="1:26" x14ac:dyDescent="0.25">
      <c r="A329">
        <v>-124.02</v>
      </c>
      <c r="B329">
        <v>54.03</v>
      </c>
      <c r="C329" t="s">
        <v>1</v>
      </c>
      <c r="D329" t="s">
        <v>0</v>
      </c>
      <c r="E329" s="1">
        <v>40141</v>
      </c>
      <c r="F329">
        <v>2009</v>
      </c>
      <c r="G329">
        <v>11</v>
      </c>
      <c r="H329">
        <v>24</v>
      </c>
      <c r="I329" t="s">
        <v>2</v>
      </c>
      <c r="J329">
        <v>2</v>
      </c>
      <c r="L329">
        <v>-10.5</v>
      </c>
      <c r="N329">
        <v>-4.3</v>
      </c>
      <c r="P329">
        <v>22.3</v>
      </c>
      <c r="R329">
        <v>0</v>
      </c>
      <c r="T329">
        <v>0</v>
      </c>
      <c r="V329">
        <v>0</v>
      </c>
      <c r="X329">
        <v>0.1</v>
      </c>
      <c r="Z329">
        <v>0</v>
      </c>
    </row>
    <row r="330" spans="1:26" x14ac:dyDescent="0.25">
      <c r="A330">
        <v>-124.02</v>
      </c>
      <c r="B330">
        <v>54.03</v>
      </c>
      <c r="C330" t="s">
        <v>1</v>
      </c>
      <c r="D330" t="s">
        <v>0</v>
      </c>
      <c r="E330" s="1">
        <v>40142</v>
      </c>
      <c r="F330">
        <v>2009</v>
      </c>
      <c r="G330">
        <v>11</v>
      </c>
      <c r="H330">
        <v>25</v>
      </c>
      <c r="I330" t="s">
        <v>2</v>
      </c>
      <c r="J330">
        <v>5.5</v>
      </c>
      <c r="L330">
        <v>-1</v>
      </c>
      <c r="N330">
        <v>2.2999999999999998</v>
      </c>
      <c r="P330">
        <v>15.7</v>
      </c>
      <c r="R330">
        <v>0</v>
      </c>
      <c r="T330">
        <v>0</v>
      </c>
      <c r="V330">
        <v>0</v>
      </c>
      <c r="X330">
        <v>0</v>
      </c>
      <c r="Z330">
        <v>0</v>
      </c>
    </row>
    <row r="331" spans="1:26" x14ac:dyDescent="0.25">
      <c r="A331">
        <v>-124.02</v>
      </c>
      <c r="B331">
        <v>54.03</v>
      </c>
      <c r="C331" t="s">
        <v>1</v>
      </c>
      <c r="D331" t="s">
        <v>0</v>
      </c>
      <c r="E331" s="1">
        <v>40143</v>
      </c>
      <c r="F331">
        <v>2009</v>
      </c>
      <c r="G331">
        <v>11</v>
      </c>
      <c r="H331">
        <v>26</v>
      </c>
      <c r="I331" t="s">
        <v>2</v>
      </c>
      <c r="J331">
        <v>1</v>
      </c>
      <c r="L331">
        <v>-7</v>
      </c>
      <c r="N331">
        <v>-3</v>
      </c>
      <c r="P331">
        <v>21</v>
      </c>
      <c r="R331">
        <v>0</v>
      </c>
      <c r="T331">
        <v>0</v>
      </c>
      <c r="V331">
        <v>0</v>
      </c>
      <c r="X331">
        <v>0</v>
      </c>
      <c r="Z331">
        <v>0</v>
      </c>
    </row>
    <row r="332" spans="1:26" x14ac:dyDescent="0.25">
      <c r="A332">
        <v>-124.02</v>
      </c>
      <c r="B332">
        <v>54.03</v>
      </c>
      <c r="C332" t="s">
        <v>1</v>
      </c>
      <c r="D332" t="s">
        <v>0</v>
      </c>
      <c r="E332" s="1">
        <v>40144</v>
      </c>
      <c r="F332">
        <v>2009</v>
      </c>
      <c r="G332">
        <v>11</v>
      </c>
      <c r="H332">
        <v>27</v>
      </c>
      <c r="I332" t="s">
        <v>2</v>
      </c>
      <c r="J332">
        <v>-2</v>
      </c>
      <c r="L332">
        <v>-12</v>
      </c>
      <c r="N332">
        <v>-7</v>
      </c>
      <c r="P332">
        <v>25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6" x14ac:dyDescent="0.25">
      <c r="A333">
        <v>-124.02</v>
      </c>
      <c r="B333">
        <v>54.03</v>
      </c>
      <c r="C333" t="s">
        <v>1</v>
      </c>
      <c r="D333" t="s">
        <v>0</v>
      </c>
      <c r="E333" s="1">
        <v>40145</v>
      </c>
      <c r="F333">
        <v>2009</v>
      </c>
      <c r="G333">
        <v>11</v>
      </c>
      <c r="H333">
        <v>28</v>
      </c>
      <c r="I333" t="s">
        <v>2</v>
      </c>
      <c r="J333">
        <v>1</v>
      </c>
      <c r="L333">
        <v>-10</v>
      </c>
      <c r="N333">
        <v>-4.5</v>
      </c>
      <c r="P333">
        <v>22.5</v>
      </c>
      <c r="R333">
        <v>0</v>
      </c>
      <c r="T333">
        <v>1.2</v>
      </c>
      <c r="V333">
        <v>1.2</v>
      </c>
      <c r="X333">
        <v>2.4</v>
      </c>
      <c r="Z333">
        <v>0</v>
      </c>
    </row>
    <row r="334" spans="1:26" x14ac:dyDescent="0.25">
      <c r="A334">
        <v>-124.02</v>
      </c>
      <c r="B334">
        <v>54.03</v>
      </c>
      <c r="C334" t="s">
        <v>1</v>
      </c>
      <c r="D334" t="s">
        <v>0</v>
      </c>
      <c r="E334" s="1">
        <v>40146</v>
      </c>
      <c r="F334">
        <v>2009</v>
      </c>
      <c r="G334">
        <v>11</v>
      </c>
      <c r="H334">
        <v>29</v>
      </c>
      <c r="I334" t="s">
        <v>2</v>
      </c>
      <c r="J334">
        <v>2.5</v>
      </c>
      <c r="L334">
        <v>-1.5</v>
      </c>
      <c r="N334">
        <v>0.5</v>
      </c>
      <c r="P334">
        <v>17.5</v>
      </c>
      <c r="R334">
        <v>0</v>
      </c>
      <c r="T334">
        <v>0</v>
      </c>
      <c r="U334" t="s">
        <v>3</v>
      </c>
      <c r="V334">
        <v>1</v>
      </c>
      <c r="X334">
        <v>1</v>
      </c>
      <c r="Z334">
        <v>0</v>
      </c>
    </row>
    <row r="335" spans="1:26" x14ac:dyDescent="0.25">
      <c r="A335">
        <v>-124.02</v>
      </c>
      <c r="B335">
        <v>54.03</v>
      </c>
      <c r="C335" t="s">
        <v>1</v>
      </c>
      <c r="D335" t="s">
        <v>0</v>
      </c>
      <c r="E335" s="1">
        <v>40147</v>
      </c>
      <c r="F335">
        <v>2009</v>
      </c>
      <c r="G335">
        <v>11</v>
      </c>
      <c r="H335">
        <v>30</v>
      </c>
      <c r="I335" t="s">
        <v>2</v>
      </c>
      <c r="J335">
        <v>2</v>
      </c>
      <c r="L335">
        <v>-4</v>
      </c>
      <c r="N335">
        <v>-1</v>
      </c>
      <c r="P335">
        <v>19</v>
      </c>
      <c r="R335">
        <v>0</v>
      </c>
      <c r="T335">
        <v>0</v>
      </c>
      <c r="V335">
        <v>0</v>
      </c>
      <c r="X335">
        <v>0</v>
      </c>
      <c r="Z335">
        <v>0</v>
      </c>
    </row>
    <row r="336" spans="1:26" x14ac:dyDescent="0.25">
      <c r="A336">
        <v>-124.02</v>
      </c>
      <c r="B336">
        <v>54.03</v>
      </c>
      <c r="C336" t="s">
        <v>1</v>
      </c>
      <c r="D336" t="s">
        <v>0</v>
      </c>
      <c r="E336" s="1">
        <v>40148</v>
      </c>
      <c r="F336">
        <v>2009</v>
      </c>
      <c r="G336">
        <v>12</v>
      </c>
      <c r="H336">
        <v>1</v>
      </c>
      <c r="I336" t="s">
        <v>2</v>
      </c>
      <c r="J336">
        <v>-8</v>
      </c>
      <c r="L336">
        <v>-16.5</v>
      </c>
      <c r="N336">
        <v>-12.3</v>
      </c>
      <c r="P336">
        <v>30.3</v>
      </c>
      <c r="R336">
        <v>0</v>
      </c>
      <c r="T336">
        <v>0</v>
      </c>
      <c r="V336">
        <v>0</v>
      </c>
      <c r="X336">
        <v>0</v>
      </c>
      <c r="Z336">
        <v>0</v>
      </c>
    </row>
    <row r="337" spans="1:26" x14ac:dyDescent="0.25">
      <c r="A337">
        <v>-124.02</v>
      </c>
      <c r="B337">
        <v>54.03</v>
      </c>
      <c r="C337" t="s">
        <v>1</v>
      </c>
      <c r="D337" t="s">
        <v>0</v>
      </c>
      <c r="E337" s="1">
        <v>40149</v>
      </c>
      <c r="F337">
        <v>2009</v>
      </c>
      <c r="G337">
        <v>12</v>
      </c>
      <c r="H337">
        <v>2</v>
      </c>
      <c r="I337" t="s">
        <v>2</v>
      </c>
      <c r="J337">
        <v>-9</v>
      </c>
      <c r="L337">
        <v>-17</v>
      </c>
      <c r="N337">
        <v>-13</v>
      </c>
      <c r="P337">
        <v>31</v>
      </c>
      <c r="R337">
        <v>0</v>
      </c>
      <c r="T337">
        <v>0</v>
      </c>
      <c r="V337">
        <v>0</v>
      </c>
      <c r="X337">
        <v>0</v>
      </c>
      <c r="Z337">
        <v>0</v>
      </c>
    </row>
    <row r="338" spans="1:26" x14ac:dyDescent="0.25">
      <c r="A338">
        <v>-124.02</v>
      </c>
      <c r="B338">
        <v>54.03</v>
      </c>
      <c r="C338" t="s">
        <v>1</v>
      </c>
      <c r="D338" t="s">
        <v>0</v>
      </c>
      <c r="E338" s="1">
        <v>40150</v>
      </c>
      <c r="F338">
        <v>2009</v>
      </c>
      <c r="G338">
        <v>12</v>
      </c>
      <c r="H338">
        <v>3</v>
      </c>
      <c r="I338" t="s">
        <v>2</v>
      </c>
      <c r="J338">
        <v>-5</v>
      </c>
      <c r="L338">
        <v>-10</v>
      </c>
      <c r="N338">
        <v>-7.5</v>
      </c>
      <c r="P338">
        <v>25.5</v>
      </c>
      <c r="R338">
        <v>0</v>
      </c>
      <c r="T338">
        <v>0</v>
      </c>
      <c r="V338">
        <v>5.4</v>
      </c>
      <c r="X338">
        <v>5.4</v>
      </c>
      <c r="Z338">
        <v>0</v>
      </c>
    </row>
    <row r="339" spans="1:26" x14ac:dyDescent="0.25">
      <c r="A339">
        <v>-124.02</v>
      </c>
      <c r="B339">
        <v>54.03</v>
      </c>
      <c r="C339" t="s">
        <v>1</v>
      </c>
      <c r="D339" t="s">
        <v>0</v>
      </c>
      <c r="E339" s="1">
        <v>40151</v>
      </c>
      <c r="F339">
        <v>2009</v>
      </c>
      <c r="G339">
        <v>12</v>
      </c>
      <c r="H339">
        <v>4</v>
      </c>
      <c r="I339" t="s">
        <v>2</v>
      </c>
      <c r="J339">
        <v>-1</v>
      </c>
      <c r="L339">
        <v>-7</v>
      </c>
      <c r="N339">
        <v>-4</v>
      </c>
      <c r="P339">
        <v>22</v>
      </c>
      <c r="R339">
        <v>0</v>
      </c>
      <c r="T339">
        <v>0</v>
      </c>
      <c r="V339">
        <v>0</v>
      </c>
      <c r="X339">
        <v>0</v>
      </c>
      <c r="Z339">
        <v>0</v>
      </c>
    </row>
    <row r="340" spans="1:26" x14ac:dyDescent="0.25">
      <c r="A340">
        <v>-124.02</v>
      </c>
      <c r="B340">
        <v>54.03</v>
      </c>
      <c r="C340" t="s">
        <v>1</v>
      </c>
      <c r="D340" t="s">
        <v>0</v>
      </c>
      <c r="E340" s="1">
        <v>40152</v>
      </c>
      <c r="F340">
        <v>2009</v>
      </c>
      <c r="G340">
        <v>12</v>
      </c>
      <c r="H340">
        <v>5</v>
      </c>
      <c r="I340" t="s">
        <v>2</v>
      </c>
      <c r="J340">
        <v>-10</v>
      </c>
      <c r="L340">
        <v>-21</v>
      </c>
      <c r="N340">
        <v>-15.5</v>
      </c>
      <c r="P340">
        <v>33.5</v>
      </c>
      <c r="R340">
        <v>0</v>
      </c>
      <c r="T340">
        <v>0</v>
      </c>
      <c r="V340">
        <v>0</v>
      </c>
      <c r="X340">
        <v>0</v>
      </c>
      <c r="Z340">
        <v>0</v>
      </c>
    </row>
    <row r="341" spans="1:26" x14ac:dyDescent="0.25">
      <c r="A341">
        <v>-124.02</v>
      </c>
      <c r="B341">
        <v>54.03</v>
      </c>
      <c r="C341" t="s">
        <v>1</v>
      </c>
      <c r="D341" t="s">
        <v>0</v>
      </c>
      <c r="E341" s="1">
        <v>40153</v>
      </c>
      <c r="F341">
        <v>2009</v>
      </c>
      <c r="G341">
        <v>12</v>
      </c>
      <c r="H341">
        <v>6</v>
      </c>
      <c r="I341" t="s">
        <v>2</v>
      </c>
      <c r="J341">
        <v>-14.5</v>
      </c>
      <c r="L341">
        <v>-25.5</v>
      </c>
      <c r="N341">
        <v>-20</v>
      </c>
      <c r="P341">
        <v>38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-124.02</v>
      </c>
      <c r="B342">
        <v>54.03</v>
      </c>
      <c r="C342" t="s">
        <v>1</v>
      </c>
      <c r="D342" t="s">
        <v>0</v>
      </c>
      <c r="E342" s="1">
        <v>40154</v>
      </c>
      <c r="F342">
        <v>2009</v>
      </c>
      <c r="G342">
        <v>12</v>
      </c>
      <c r="H342">
        <v>7</v>
      </c>
      <c r="I342" t="s">
        <v>2</v>
      </c>
      <c r="J342">
        <v>-14</v>
      </c>
      <c r="L342">
        <v>-28</v>
      </c>
      <c r="N342">
        <v>-21</v>
      </c>
      <c r="P342">
        <v>39</v>
      </c>
      <c r="R342">
        <v>0</v>
      </c>
      <c r="T342">
        <v>0</v>
      </c>
      <c r="V342">
        <v>0</v>
      </c>
      <c r="W342" t="s">
        <v>3</v>
      </c>
      <c r="X342">
        <v>0</v>
      </c>
      <c r="Y342" t="s">
        <v>3</v>
      </c>
      <c r="Z342">
        <v>0</v>
      </c>
    </row>
    <row r="343" spans="1:26" x14ac:dyDescent="0.25">
      <c r="A343">
        <v>-124.02</v>
      </c>
      <c r="B343">
        <v>54.03</v>
      </c>
      <c r="C343" t="s">
        <v>1</v>
      </c>
      <c r="D343" t="s">
        <v>0</v>
      </c>
      <c r="E343" s="1">
        <v>40155</v>
      </c>
      <c r="F343">
        <v>2009</v>
      </c>
      <c r="G343">
        <v>12</v>
      </c>
      <c r="H343">
        <v>8</v>
      </c>
      <c r="I343" t="s">
        <v>2</v>
      </c>
      <c r="J343">
        <v>-12</v>
      </c>
      <c r="L343">
        <v>-21</v>
      </c>
      <c r="N343">
        <v>-16.5</v>
      </c>
      <c r="P343">
        <v>34.5</v>
      </c>
      <c r="R343">
        <v>0</v>
      </c>
      <c r="T343">
        <v>0</v>
      </c>
      <c r="V343">
        <v>0</v>
      </c>
      <c r="X343">
        <v>0</v>
      </c>
      <c r="Z343">
        <v>0</v>
      </c>
    </row>
    <row r="344" spans="1:26" x14ac:dyDescent="0.25">
      <c r="A344">
        <v>-124.02</v>
      </c>
      <c r="B344">
        <v>54.03</v>
      </c>
      <c r="C344" t="s">
        <v>1</v>
      </c>
      <c r="D344" t="s">
        <v>0</v>
      </c>
      <c r="E344" s="1">
        <v>40156</v>
      </c>
      <c r="F344">
        <v>2009</v>
      </c>
      <c r="G344">
        <v>12</v>
      </c>
      <c r="H344">
        <v>9</v>
      </c>
      <c r="I344" t="s">
        <v>2</v>
      </c>
      <c r="J344">
        <v>-11</v>
      </c>
      <c r="L344">
        <v>-20</v>
      </c>
      <c r="N344">
        <v>-15.5</v>
      </c>
      <c r="P344">
        <v>33.5</v>
      </c>
      <c r="R344">
        <v>0</v>
      </c>
      <c r="T344">
        <v>0</v>
      </c>
      <c r="V344">
        <v>0</v>
      </c>
      <c r="X344">
        <v>0</v>
      </c>
      <c r="Z344">
        <v>0</v>
      </c>
    </row>
    <row r="345" spans="1:26" x14ac:dyDescent="0.25">
      <c r="A345">
        <v>-124.02</v>
      </c>
      <c r="B345">
        <v>54.03</v>
      </c>
      <c r="C345" t="s">
        <v>1</v>
      </c>
      <c r="D345" t="s">
        <v>0</v>
      </c>
      <c r="E345" s="1">
        <v>40157</v>
      </c>
      <c r="F345">
        <v>2009</v>
      </c>
      <c r="G345">
        <v>12</v>
      </c>
      <c r="H345">
        <v>10</v>
      </c>
      <c r="I345" t="s">
        <v>2</v>
      </c>
      <c r="J345">
        <v>-8</v>
      </c>
      <c r="L345">
        <v>-18.5</v>
      </c>
      <c r="N345">
        <v>-13.3</v>
      </c>
      <c r="P345">
        <v>31.3</v>
      </c>
      <c r="R345">
        <v>0</v>
      </c>
      <c r="T345">
        <v>0</v>
      </c>
      <c r="V345">
        <v>0</v>
      </c>
      <c r="X345">
        <v>0</v>
      </c>
      <c r="Z345">
        <v>0</v>
      </c>
    </row>
    <row r="346" spans="1:26" x14ac:dyDescent="0.25">
      <c r="A346">
        <v>-124.02</v>
      </c>
      <c r="B346">
        <v>54.03</v>
      </c>
      <c r="C346" t="s">
        <v>1</v>
      </c>
      <c r="D346" t="s">
        <v>0</v>
      </c>
      <c r="E346" s="1">
        <v>40158</v>
      </c>
      <c r="F346">
        <v>2009</v>
      </c>
      <c r="G346">
        <v>12</v>
      </c>
      <c r="H346">
        <v>11</v>
      </c>
      <c r="I346" t="s">
        <v>2</v>
      </c>
      <c r="J346">
        <v>-6.5</v>
      </c>
      <c r="L346">
        <v>-12</v>
      </c>
      <c r="N346">
        <v>-9.3000000000000007</v>
      </c>
      <c r="P346">
        <v>27.3</v>
      </c>
      <c r="R346">
        <v>0</v>
      </c>
      <c r="T346">
        <v>0</v>
      </c>
      <c r="V346">
        <v>2</v>
      </c>
      <c r="X346">
        <v>2</v>
      </c>
      <c r="Z346">
        <v>0</v>
      </c>
    </row>
    <row r="347" spans="1:26" x14ac:dyDescent="0.25">
      <c r="A347">
        <v>-124.02</v>
      </c>
      <c r="B347">
        <v>54.03</v>
      </c>
      <c r="C347" t="s">
        <v>1</v>
      </c>
      <c r="D347" t="s">
        <v>0</v>
      </c>
      <c r="E347" s="1">
        <v>40159</v>
      </c>
      <c r="F347">
        <v>2009</v>
      </c>
      <c r="G347">
        <v>12</v>
      </c>
      <c r="H347">
        <v>12</v>
      </c>
      <c r="I347" t="s">
        <v>2</v>
      </c>
      <c r="J347">
        <v>-12.5</v>
      </c>
      <c r="L347">
        <v>-17</v>
      </c>
      <c r="N347">
        <v>-14.8</v>
      </c>
      <c r="P347">
        <v>32.799999999999997</v>
      </c>
      <c r="R347">
        <v>0</v>
      </c>
      <c r="T347">
        <v>0</v>
      </c>
      <c r="V347">
        <v>0.1</v>
      </c>
      <c r="X347">
        <v>0.1</v>
      </c>
      <c r="Z347">
        <v>0</v>
      </c>
    </row>
    <row r="348" spans="1:26" x14ac:dyDescent="0.25">
      <c r="A348">
        <v>-124.02</v>
      </c>
      <c r="B348">
        <v>54.03</v>
      </c>
      <c r="C348" t="s">
        <v>1</v>
      </c>
      <c r="D348" t="s">
        <v>0</v>
      </c>
      <c r="E348" s="1">
        <v>40160</v>
      </c>
      <c r="F348">
        <v>2009</v>
      </c>
      <c r="G348">
        <v>12</v>
      </c>
      <c r="H348">
        <v>13</v>
      </c>
      <c r="I348" t="s">
        <v>2</v>
      </c>
      <c r="J348">
        <v>-19</v>
      </c>
      <c r="L348">
        <v>-31</v>
      </c>
      <c r="N348">
        <v>-25</v>
      </c>
      <c r="P348">
        <v>43</v>
      </c>
      <c r="R348">
        <v>0</v>
      </c>
      <c r="T348">
        <v>0</v>
      </c>
      <c r="V348">
        <v>0</v>
      </c>
      <c r="X348">
        <v>0</v>
      </c>
      <c r="Z348">
        <v>0</v>
      </c>
    </row>
    <row r="349" spans="1:26" x14ac:dyDescent="0.25">
      <c r="A349">
        <v>-124.02</v>
      </c>
      <c r="B349">
        <v>54.03</v>
      </c>
      <c r="C349" t="s">
        <v>1</v>
      </c>
      <c r="D349" t="s">
        <v>0</v>
      </c>
      <c r="E349" s="1">
        <v>40161</v>
      </c>
      <c r="F349">
        <v>2009</v>
      </c>
      <c r="G349">
        <v>12</v>
      </c>
      <c r="H349">
        <v>14</v>
      </c>
      <c r="I349" t="s">
        <v>2</v>
      </c>
      <c r="J349">
        <v>-24.5</v>
      </c>
      <c r="L349">
        <v>-38</v>
      </c>
      <c r="N349">
        <v>-31.3</v>
      </c>
      <c r="P349">
        <v>49.3</v>
      </c>
      <c r="R349">
        <v>0</v>
      </c>
      <c r="T349">
        <v>0</v>
      </c>
      <c r="V349">
        <v>0.1</v>
      </c>
      <c r="X349">
        <v>0.1</v>
      </c>
      <c r="Z349">
        <v>0</v>
      </c>
    </row>
    <row r="350" spans="1:26" x14ac:dyDescent="0.25">
      <c r="A350">
        <v>-124.02</v>
      </c>
      <c r="B350">
        <v>54.03</v>
      </c>
      <c r="C350" t="s">
        <v>1</v>
      </c>
      <c r="D350" t="s">
        <v>0</v>
      </c>
      <c r="E350" s="1">
        <v>40162</v>
      </c>
      <c r="F350">
        <v>2009</v>
      </c>
      <c r="G350">
        <v>12</v>
      </c>
      <c r="H350">
        <v>15</v>
      </c>
      <c r="I350" t="s">
        <v>2</v>
      </c>
      <c r="J350">
        <v>-18</v>
      </c>
      <c r="L350">
        <v>-33.5</v>
      </c>
      <c r="N350">
        <v>-25.8</v>
      </c>
      <c r="P350">
        <v>43.8</v>
      </c>
      <c r="R350">
        <v>0</v>
      </c>
      <c r="T350">
        <v>0</v>
      </c>
      <c r="V350">
        <v>2</v>
      </c>
      <c r="X350">
        <v>2</v>
      </c>
      <c r="Z350">
        <v>0</v>
      </c>
    </row>
    <row r="351" spans="1:26" x14ac:dyDescent="0.25">
      <c r="A351">
        <v>-124.02</v>
      </c>
      <c r="B351">
        <v>54.03</v>
      </c>
      <c r="C351" t="s">
        <v>1</v>
      </c>
      <c r="D351" t="s">
        <v>0</v>
      </c>
      <c r="E351" s="1">
        <v>40163</v>
      </c>
      <c r="F351">
        <v>2009</v>
      </c>
      <c r="G351">
        <v>12</v>
      </c>
      <c r="H351">
        <v>16</v>
      </c>
      <c r="I351" t="s">
        <v>2</v>
      </c>
      <c r="J351">
        <v>-10</v>
      </c>
      <c r="L351">
        <v>-24</v>
      </c>
      <c r="N351">
        <v>-17</v>
      </c>
      <c r="P351">
        <v>35</v>
      </c>
      <c r="R351">
        <v>0</v>
      </c>
      <c r="T351">
        <v>0</v>
      </c>
      <c r="V351">
        <v>0</v>
      </c>
      <c r="X351">
        <v>0</v>
      </c>
      <c r="Z351">
        <v>0</v>
      </c>
    </row>
    <row r="352" spans="1:26" x14ac:dyDescent="0.25">
      <c r="A352">
        <v>-124.02</v>
      </c>
      <c r="B352">
        <v>54.03</v>
      </c>
      <c r="C352" t="s">
        <v>1</v>
      </c>
      <c r="D352" t="s">
        <v>0</v>
      </c>
      <c r="E352" s="1">
        <v>40164</v>
      </c>
      <c r="F352">
        <v>2009</v>
      </c>
      <c r="G352">
        <v>12</v>
      </c>
      <c r="H352">
        <v>17</v>
      </c>
      <c r="I352" t="s">
        <v>2</v>
      </c>
      <c r="J352">
        <v>3</v>
      </c>
      <c r="L352">
        <v>-16</v>
      </c>
      <c r="N352">
        <v>-6.5</v>
      </c>
      <c r="P352">
        <v>24.5</v>
      </c>
      <c r="R352">
        <v>0</v>
      </c>
      <c r="T352">
        <v>0</v>
      </c>
      <c r="V352">
        <v>0</v>
      </c>
      <c r="X352">
        <v>0</v>
      </c>
      <c r="Z352">
        <v>0</v>
      </c>
    </row>
    <row r="353" spans="1:26" x14ac:dyDescent="0.25">
      <c r="A353">
        <v>-124.02</v>
      </c>
      <c r="B353">
        <v>54.03</v>
      </c>
      <c r="C353" t="s">
        <v>1</v>
      </c>
      <c r="D353" t="s">
        <v>0</v>
      </c>
      <c r="E353" s="1">
        <v>40165</v>
      </c>
      <c r="F353">
        <v>2009</v>
      </c>
      <c r="G353">
        <v>12</v>
      </c>
      <c r="H353">
        <v>18</v>
      </c>
      <c r="I353" t="s">
        <v>2</v>
      </c>
      <c r="J353">
        <v>6</v>
      </c>
      <c r="L353">
        <v>-8</v>
      </c>
      <c r="N353">
        <v>-1</v>
      </c>
      <c r="P353">
        <v>19</v>
      </c>
      <c r="R353">
        <v>0</v>
      </c>
      <c r="T353">
        <v>0</v>
      </c>
      <c r="V353">
        <v>0</v>
      </c>
      <c r="X353">
        <v>0</v>
      </c>
      <c r="Z353">
        <v>0</v>
      </c>
    </row>
    <row r="354" spans="1:26" x14ac:dyDescent="0.25">
      <c r="A354">
        <v>-124.02</v>
      </c>
      <c r="B354">
        <v>54.03</v>
      </c>
      <c r="C354" t="s">
        <v>1</v>
      </c>
      <c r="D354" t="s">
        <v>0</v>
      </c>
      <c r="E354" s="1">
        <v>40166</v>
      </c>
      <c r="F354">
        <v>2009</v>
      </c>
      <c r="G354">
        <v>12</v>
      </c>
      <c r="H354">
        <v>19</v>
      </c>
      <c r="I354" t="s">
        <v>2</v>
      </c>
      <c r="J354">
        <v>-4</v>
      </c>
      <c r="L354">
        <v>-16</v>
      </c>
      <c r="N354">
        <v>-10</v>
      </c>
      <c r="P354">
        <v>28</v>
      </c>
      <c r="R354">
        <v>0</v>
      </c>
      <c r="T354">
        <v>0</v>
      </c>
      <c r="V354">
        <v>0</v>
      </c>
      <c r="X354">
        <v>0</v>
      </c>
      <c r="Z354">
        <v>0</v>
      </c>
    </row>
    <row r="355" spans="1:26" x14ac:dyDescent="0.25">
      <c r="A355">
        <v>-124.02</v>
      </c>
      <c r="B355">
        <v>54.03</v>
      </c>
      <c r="C355" t="s">
        <v>1</v>
      </c>
      <c r="D355" t="s">
        <v>0</v>
      </c>
      <c r="E355" s="1">
        <v>40167</v>
      </c>
      <c r="F355">
        <v>2009</v>
      </c>
      <c r="G355">
        <v>12</v>
      </c>
      <c r="H355">
        <v>20</v>
      </c>
      <c r="I355" t="s">
        <v>2</v>
      </c>
      <c r="J355">
        <v>-9</v>
      </c>
      <c r="L355">
        <v>-17.5</v>
      </c>
      <c r="N355">
        <v>-13.3</v>
      </c>
      <c r="P355">
        <v>31.3</v>
      </c>
      <c r="R355">
        <v>0</v>
      </c>
      <c r="T355">
        <v>0</v>
      </c>
      <c r="V355">
        <v>8</v>
      </c>
      <c r="X355">
        <v>8</v>
      </c>
      <c r="Z355">
        <v>0</v>
      </c>
    </row>
    <row r="356" spans="1:26" x14ac:dyDescent="0.25">
      <c r="A356">
        <v>-124.02</v>
      </c>
      <c r="B356">
        <v>54.03</v>
      </c>
      <c r="C356" t="s">
        <v>1</v>
      </c>
      <c r="D356" t="s">
        <v>0</v>
      </c>
      <c r="E356" s="1">
        <v>40168</v>
      </c>
      <c r="F356">
        <v>2009</v>
      </c>
      <c r="G356">
        <v>12</v>
      </c>
      <c r="H356">
        <v>21</v>
      </c>
      <c r="I356" t="s">
        <v>2</v>
      </c>
      <c r="J356">
        <v>-9</v>
      </c>
      <c r="L356">
        <v>-10</v>
      </c>
      <c r="N356">
        <v>-9.5</v>
      </c>
      <c r="P356">
        <v>27.5</v>
      </c>
      <c r="R356">
        <v>0</v>
      </c>
      <c r="T356">
        <v>0</v>
      </c>
      <c r="V356">
        <v>3.5</v>
      </c>
      <c r="X356">
        <v>3.5</v>
      </c>
      <c r="Z356">
        <v>0</v>
      </c>
    </row>
    <row r="357" spans="1:26" x14ac:dyDescent="0.25">
      <c r="A357">
        <v>-124.02</v>
      </c>
      <c r="B357">
        <v>54.03</v>
      </c>
      <c r="C357" t="s">
        <v>1</v>
      </c>
      <c r="D357" t="s">
        <v>0</v>
      </c>
      <c r="E357" s="1">
        <v>40169</v>
      </c>
      <c r="F357">
        <v>2009</v>
      </c>
      <c r="G357">
        <v>12</v>
      </c>
      <c r="H357">
        <v>22</v>
      </c>
      <c r="I357" t="s">
        <v>2</v>
      </c>
      <c r="J357">
        <v>-15</v>
      </c>
      <c r="L357">
        <v>-24.5</v>
      </c>
      <c r="N357">
        <v>-19.8</v>
      </c>
      <c r="P357">
        <v>37.799999999999997</v>
      </c>
      <c r="R357">
        <v>0</v>
      </c>
      <c r="T357">
        <v>0</v>
      </c>
      <c r="V357">
        <v>0</v>
      </c>
      <c r="X357">
        <v>0</v>
      </c>
      <c r="Z357">
        <v>0</v>
      </c>
    </row>
    <row r="358" spans="1:26" x14ac:dyDescent="0.25">
      <c r="A358">
        <v>-124.02</v>
      </c>
      <c r="B358">
        <v>54.03</v>
      </c>
      <c r="C358" t="s">
        <v>1</v>
      </c>
      <c r="D358" t="s">
        <v>0</v>
      </c>
      <c r="E358" s="1">
        <v>40170</v>
      </c>
      <c r="F358">
        <v>2009</v>
      </c>
      <c r="G358">
        <v>12</v>
      </c>
      <c r="H358">
        <v>23</v>
      </c>
      <c r="I358" t="s">
        <v>2</v>
      </c>
      <c r="J358">
        <v>-15</v>
      </c>
      <c r="L358">
        <v>-33</v>
      </c>
      <c r="N358">
        <v>-24</v>
      </c>
      <c r="P358">
        <v>42</v>
      </c>
      <c r="R358">
        <v>0</v>
      </c>
      <c r="T358">
        <v>0</v>
      </c>
      <c r="V358">
        <v>0</v>
      </c>
      <c r="W358" t="s">
        <v>3</v>
      </c>
      <c r="X358">
        <v>0</v>
      </c>
      <c r="Y358" t="s">
        <v>3</v>
      </c>
      <c r="Z358">
        <v>0</v>
      </c>
    </row>
    <row r="359" spans="1:26" x14ac:dyDescent="0.25">
      <c r="A359">
        <v>-124.02</v>
      </c>
      <c r="B359">
        <v>54.03</v>
      </c>
      <c r="C359" t="s">
        <v>1</v>
      </c>
      <c r="D359" t="s">
        <v>0</v>
      </c>
      <c r="E359" s="1">
        <v>40171</v>
      </c>
      <c r="F359">
        <v>2009</v>
      </c>
      <c r="G359">
        <v>12</v>
      </c>
      <c r="H359">
        <v>24</v>
      </c>
      <c r="I359" t="s">
        <v>2</v>
      </c>
      <c r="J359">
        <v>-11</v>
      </c>
      <c r="L359">
        <v>-21</v>
      </c>
      <c r="N359">
        <v>-16</v>
      </c>
      <c r="P359">
        <v>34</v>
      </c>
      <c r="R359">
        <v>0</v>
      </c>
      <c r="T359">
        <v>0</v>
      </c>
      <c r="V359">
        <v>0</v>
      </c>
      <c r="X359">
        <v>0</v>
      </c>
      <c r="Z359">
        <v>0</v>
      </c>
    </row>
    <row r="360" spans="1:26" x14ac:dyDescent="0.25">
      <c r="A360">
        <v>-124.02</v>
      </c>
      <c r="B360">
        <v>54.03</v>
      </c>
      <c r="C360" t="s">
        <v>1</v>
      </c>
      <c r="D360" t="s">
        <v>0</v>
      </c>
      <c r="E360" s="1">
        <v>40172</v>
      </c>
      <c r="F360">
        <v>2009</v>
      </c>
      <c r="G360">
        <v>12</v>
      </c>
      <c r="H360">
        <v>25</v>
      </c>
      <c r="I360" t="s">
        <v>2</v>
      </c>
      <c r="J360">
        <v>-11.5</v>
      </c>
      <c r="L360">
        <v>-15</v>
      </c>
      <c r="N360">
        <v>-13.3</v>
      </c>
      <c r="P360">
        <v>31.3</v>
      </c>
      <c r="R360">
        <v>0</v>
      </c>
      <c r="T360">
        <v>0</v>
      </c>
      <c r="V360">
        <v>0</v>
      </c>
      <c r="X360">
        <v>0</v>
      </c>
      <c r="Z360">
        <v>0</v>
      </c>
    </row>
    <row r="361" spans="1:26" x14ac:dyDescent="0.25">
      <c r="A361">
        <v>-124.02</v>
      </c>
      <c r="B361">
        <v>54.03</v>
      </c>
      <c r="C361" t="s">
        <v>1</v>
      </c>
      <c r="D361" t="s">
        <v>0</v>
      </c>
      <c r="E361" s="1">
        <v>40173</v>
      </c>
      <c r="F361">
        <v>2009</v>
      </c>
      <c r="G361">
        <v>12</v>
      </c>
      <c r="H361">
        <v>26</v>
      </c>
      <c r="I361" t="s">
        <v>2</v>
      </c>
      <c r="J361">
        <v>-10</v>
      </c>
      <c r="L361">
        <v>-18.5</v>
      </c>
      <c r="N361">
        <v>-14.3</v>
      </c>
      <c r="P361">
        <v>32.299999999999997</v>
      </c>
      <c r="R361">
        <v>0</v>
      </c>
      <c r="T361">
        <v>0</v>
      </c>
      <c r="V361">
        <v>0</v>
      </c>
      <c r="X361">
        <v>0</v>
      </c>
      <c r="Z361">
        <v>0</v>
      </c>
    </row>
    <row r="362" spans="1:26" x14ac:dyDescent="0.25">
      <c r="A362">
        <v>-124.02</v>
      </c>
      <c r="B362">
        <v>54.03</v>
      </c>
      <c r="C362" t="s">
        <v>1</v>
      </c>
      <c r="D362" t="s">
        <v>0</v>
      </c>
      <c r="E362" s="1">
        <v>40174</v>
      </c>
      <c r="F362">
        <v>2009</v>
      </c>
      <c r="G362">
        <v>12</v>
      </c>
      <c r="H362">
        <v>27</v>
      </c>
      <c r="I362" t="s">
        <v>2</v>
      </c>
      <c r="J362">
        <v>-10</v>
      </c>
      <c r="L362">
        <v>-20</v>
      </c>
      <c r="N362">
        <v>-15</v>
      </c>
      <c r="P362">
        <v>33</v>
      </c>
      <c r="R362">
        <v>0</v>
      </c>
      <c r="T362">
        <v>0</v>
      </c>
      <c r="V362">
        <v>0</v>
      </c>
      <c r="X362">
        <v>0</v>
      </c>
      <c r="Z362">
        <v>0</v>
      </c>
    </row>
    <row r="363" spans="1:26" x14ac:dyDescent="0.25">
      <c r="A363">
        <v>-124.02</v>
      </c>
      <c r="B363">
        <v>54.03</v>
      </c>
      <c r="C363" t="s">
        <v>1</v>
      </c>
      <c r="D363" t="s">
        <v>0</v>
      </c>
      <c r="E363" s="1">
        <v>40175</v>
      </c>
      <c r="F363">
        <v>2009</v>
      </c>
      <c r="G363">
        <v>12</v>
      </c>
      <c r="H363">
        <v>28</v>
      </c>
      <c r="I363" t="s">
        <v>2</v>
      </c>
      <c r="J363">
        <v>-12</v>
      </c>
      <c r="L363">
        <v>-14</v>
      </c>
      <c r="N363">
        <v>-13</v>
      </c>
      <c r="P363">
        <v>31</v>
      </c>
      <c r="R363">
        <v>0</v>
      </c>
      <c r="T363">
        <v>0</v>
      </c>
      <c r="V363">
        <v>0</v>
      </c>
      <c r="X363">
        <v>0</v>
      </c>
      <c r="Z363">
        <v>0</v>
      </c>
    </row>
    <row r="364" spans="1:26" x14ac:dyDescent="0.25">
      <c r="A364">
        <v>-124.02</v>
      </c>
      <c r="B364">
        <v>54.03</v>
      </c>
      <c r="C364" t="s">
        <v>1</v>
      </c>
      <c r="D364" t="s">
        <v>0</v>
      </c>
      <c r="E364" s="1">
        <v>40176</v>
      </c>
      <c r="F364">
        <v>2009</v>
      </c>
      <c r="G364">
        <v>12</v>
      </c>
      <c r="H364">
        <v>29</v>
      </c>
      <c r="I364" t="s">
        <v>2</v>
      </c>
      <c r="J364">
        <v>-11.5</v>
      </c>
      <c r="L364">
        <v>-16</v>
      </c>
      <c r="N364">
        <v>-13.8</v>
      </c>
      <c r="P364">
        <v>31.8</v>
      </c>
      <c r="R364">
        <v>0</v>
      </c>
      <c r="T364">
        <v>0</v>
      </c>
      <c r="V364">
        <v>10</v>
      </c>
      <c r="X364">
        <v>10</v>
      </c>
      <c r="Z364">
        <v>0</v>
      </c>
    </row>
    <row r="365" spans="1:26" x14ac:dyDescent="0.25">
      <c r="A365">
        <v>-124.02</v>
      </c>
      <c r="B365">
        <v>54.03</v>
      </c>
      <c r="C365" t="s">
        <v>1</v>
      </c>
      <c r="D365" t="s">
        <v>0</v>
      </c>
      <c r="E365" s="1">
        <v>40177</v>
      </c>
      <c r="F365">
        <v>2009</v>
      </c>
      <c r="G365">
        <v>12</v>
      </c>
      <c r="H365">
        <v>30</v>
      </c>
      <c r="I365" t="s">
        <v>2</v>
      </c>
      <c r="J365">
        <v>-10</v>
      </c>
      <c r="L365">
        <v>-15</v>
      </c>
      <c r="N365">
        <v>-12.5</v>
      </c>
      <c r="P365">
        <v>30.5</v>
      </c>
      <c r="R365">
        <v>0</v>
      </c>
      <c r="T365">
        <v>0</v>
      </c>
      <c r="V365">
        <v>0</v>
      </c>
      <c r="X365">
        <v>0</v>
      </c>
      <c r="Z365">
        <v>0</v>
      </c>
    </row>
    <row r="366" spans="1:26" x14ac:dyDescent="0.25">
      <c r="A366">
        <v>-124.02</v>
      </c>
      <c r="B366">
        <v>54.03</v>
      </c>
      <c r="C366" t="s">
        <v>1</v>
      </c>
      <c r="D366" t="s">
        <v>0</v>
      </c>
      <c r="E366" s="1">
        <v>40178</v>
      </c>
      <c r="F366">
        <v>2009</v>
      </c>
      <c r="G366">
        <v>12</v>
      </c>
      <c r="H366">
        <v>31</v>
      </c>
      <c r="I366" t="s">
        <v>2</v>
      </c>
      <c r="J366">
        <v>-13</v>
      </c>
      <c r="L366">
        <v>-19</v>
      </c>
      <c r="N366">
        <v>-16</v>
      </c>
      <c r="P366">
        <v>34</v>
      </c>
      <c r="R366">
        <v>0</v>
      </c>
      <c r="T366">
        <v>0</v>
      </c>
      <c r="V366">
        <v>3.4</v>
      </c>
      <c r="X366">
        <v>3.4</v>
      </c>
      <c r="Z36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681B-B695-4809-BCA8-8171353A9C3D}">
  <dimension ref="A1:AE367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39448</v>
      </c>
      <c r="F2">
        <v>2008</v>
      </c>
      <c r="G2">
        <v>1</v>
      </c>
      <c r="H2">
        <v>1</v>
      </c>
      <c r="I2" t="s">
        <v>2</v>
      </c>
      <c r="J2">
        <v>-1.5</v>
      </c>
      <c r="L2">
        <v>-20</v>
      </c>
      <c r="N2">
        <v>-10.8</v>
      </c>
      <c r="P2">
        <v>28.8</v>
      </c>
      <c r="R2">
        <v>0</v>
      </c>
      <c r="T2">
        <v>0</v>
      </c>
      <c r="V2">
        <v>0</v>
      </c>
      <c r="W2" t="s">
        <v>3</v>
      </c>
      <c r="X2">
        <v>0</v>
      </c>
      <c r="Y2" t="s">
        <v>3</v>
      </c>
      <c r="Z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39449</v>
      </c>
      <c r="F3">
        <v>2008</v>
      </c>
      <c r="G3">
        <v>1</v>
      </c>
      <c r="H3">
        <v>2</v>
      </c>
      <c r="I3" t="s">
        <v>2</v>
      </c>
      <c r="J3">
        <v>1</v>
      </c>
      <c r="L3">
        <v>-7</v>
      </c>
      <c r="N3">
        <v>-3</v>
      </c>
      <c r="P3">
        <v>21</v>
      </c>
      <c r="R3">
        <v>0</v>
      </c>
      <c r="T3">
        <v>0</v>
      </c>
      <c r="V3">
        <v>0</v>
      </c>
      <c r="X3">
        <v>0</v>
      </c>
      <c r="Z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39450</v>
      </c>
      <c r="F4">
        <v>2008</v>
      </c>
      <c r="G4">
        <v>1</v>
      </c>
      <c r="H4">
        <v>3</v>
      </c>
      <c r="I4" t="s">
        <v>2</v>
      </c>
      <c r="J4">
        <v>2</v>
      </c>
      <c r="L4">
        <v>-7</v>
      </c>
      <c r="N4">
        <v>-2.5</v>
      </c>
      <c r="P4">
        <v>20.5</v>
      </c>
      <c r="R4">
        <v>0</v>
      </c>
      <c r="T4">
        <v>0</v>
      </c>
      <c r="V4">
        <v>0</v>
      </c>
      <c r="X4">
        <v>0</v>
      </c>
      <c r="Z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39451</v>
      </c>
      <c r="F5">
        <v>2008</v>
      </c>
      <c r="G5">
        <v>1</v>
      </c>
      <c r="H5">
        <v>4</v>
      </c>
      <c r="I5" t="s">
        <v>2</v>
      </c>
      <c r="J5">
        <v>3</v>
      </c>
      <c r="L5">
        <v>-5</v>
      </c>
      <c r="N5">
        <v>-1</v>
      </c>
      <c r="P5">
        <v>19</v>
      </c>
      <c r="R5">
        <v>0</v>
      </c>
      <c r="T5">
        <v>0</v>
      </c>
      <c r="V5">
        <v>0.1</v>
      </c>
      <c r="X5">
        <v>0.1</v>
      </c>
      <c r="Z5">
        <v>0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39452</v>
      </c>
      <c r="F6">
        <v>2008</v>
      </c>
      <c r="G6">
        <v>1</v>
      </c>
      <c r="H6">
        <v>5</v>
      </c>
      <c r="I6" t="s">
        <v>2</v>
      </c>
      <c r="J6">
        <v>2.5</v>
      </c>
      <c r="L6">
        <v>-2.5</v>
      </c>
      <c r="N6">
        <v>0</v>
      </c>
      <c r="P6">
        <v>18</v>
      </c>
      <c r="R6">
        <v>0</v>
      </c>
      <c r="T6">
        <v>0</v>
      </c>
      <c r="V6">
        <v>0</v>
      </c>
      <c r="X6">
        <v>0</v>
      </c>
      <c r="Z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39453</v>
      </c>
      <c r="F7">
        <v>2008</v>
      </c>
      <c r="G7">
        <v>1</v>
      </c>
      <c r="H7">
        <v>6</v>
      </c>
      <c r="I7" t="s">
        <v>2</v>
      </c>
      <c r="J7">
        <v>-5.5</v>
      </c>
      <c r="L7">
        <v>-14</v>
      </c>
      <c r="N7">
        <v>-9.8000000000000007</v>
      </c>
      <c r="P7">
        <v>27.8</v>
      </c>
      <c r="R7">
        <v>0</v>
      </c>
      <c r="T7">
        <v>0</v>
      </c>
      <c r="V7">
        <v>0</v>
      </c>
      <c r="X7">
        <v>0</v>
      </c>
      <c r="Z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39454</v>
      </c>
      <c r="F8">
        <v>2008</v>
      </c>
      <c r="G8">
        <v>1</v>
      </c>
      <c r="H8">
        <v>7</v>
      </c>
      <c r="I8" t="s">
        <v>2</v>
      </c>
      <c r="J8">
        <v>-7</v>
      </c>
      <c r="L8">
        <v>-17</v>
      </c>
      <c r="N8">
        <v>-12</v>
      </c>
      <c r="P8">
        <v>30</v>
      </c>
      <c r="R8">
        <v>0</v>
      </c>
      <c r="T8">
        <v>0</v>
      </c>
      <c r="V8">
        <v>0</v>
      </c>
      <c r="X8">
        <v>0</v>
      </c>
      <c r="Z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39455</v>
      </c>
      <c r="F9">
        <v>2008</v>
      </c>
      <c r="G9">
        <v>1</v>
      </c>
      <c r="H9">
        <v>8</v>
      </c>
      <c r="I9" t="s">
        <v>2</v>
      </c>
      <c r="J9">
        <v>-1</v>
      </c>
      <c r="L9">
        <v>-22</v>
      </c>
      <c r="N9">
        <v>-11.5</v>
      </c>
      <c r="P9">
        <v>29.5</v>
      </c>
      <c r="R9">
        <v>0</v>
      </c>
      <c r="T9">
        <v>0</v>
      </c>
      <c r="V9">
        <v>0</v>
      </c>
      <c r="X9">
        <v>0</v>
      </c>
      <c r="Z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39456</v>
      </c>
      <c r="F10">
        <v>2008</v>
      </c>
      <c r="G10">
        <v>1</v>
      </c>
      <c r="H10">
        <v>9</v>
      </c>
      <c r="I10" t="s">
        <v>2</v>
      </c>
      <c r="J10">
        <v>-5.5</v>
      </c>
      <c r="L10">
        <v>-15.5</v>
      </c>
      <c r="N10">
        <v>-10.5</v>
      </c>
      <c r="P10">
        <v>28.5</v>
      </c>
      <c r="R10">
        <v>0</v>
      </c>
      <c r="T10">
        <v>0</v>
      </c>
      <c r="V10">
        <v>0</v>
      </c>
      <c r="X10">
        <v>0</v>
      </c>
      <c r="Z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39457</v>
      </c>
      <c r="F11">
        <v>2008</v>
      </c>
      <c r="G11">
        <v>1</v>
      </c>
      <c r="H11">
        <v>10</v>
      </c>
      <c r="I11" t="s">
        <v>2</v>
      </c>
      <c r="J11">
        <v>-0.1</v>
      </c>
      <c r="L11">
        <v>-16</v>
      </c>
      <c r="N11">
        <v>-8</v>
      </c>
      <c r="P11">
        <v>26</v>
      </c>
      <c r="R11">
        <v>0</v>
      </c>
      <c r="T11">
        <v>0</v>
      </c>
      <c r="V11">
        <v>0</v>
      </c>
      <c r="W11" t="s">
        <v>3</v>
      </c>
      <c r="X11">
        <v>0</v>
      </c>
      <c r="Y11" t="s">
        <v>3</v>
      </c>
      <c r="Z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39458</v>
      </c>
      <c r="F12">
        <v>2008</v>
      </c>
      <c r="G12">
        <v>1</v>
      </c>
      <c r="H12">
        <v>11</v>
      </c>
      <c r="I12" t="s">
        <v>2</v>
      </c>
      <c r="J12">
        <v>-0.1</v>
      </c>
      <c r="L12">
        <v>-11.5</v>
      </c>
      <c r="N12">
        <v>-5.8</v>
      </c>
      <c r="P12">
        <v>23.8</v>
      </c>
      <c r="R12">
        <v>0</v>
      </c>
      <c r="T12">
        <v>0</v>
      </c>
      <c r="V12">
        <v>0</v>
      </c>
      <c r="X12">
        <v>0</v>
      </c>
      <c r="Z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39459</v>
      </c>
      <c r="F13">
        <v>2008</v>
      </c>
      <c r="G13">
        <v>1</v>
      </c>
      <c r="H13">
        <v>12</v>
      </c>
      <c r="I13" t="s">
        <v>2</v>
      </c>
      <c r="J13">
        <v>4</v>
      </c>
      <c r="L13">
        <v>-15</v>
      </c>
      <c r="N13">
        <v>-5.5</v>
      </c>
      <c r="P13">
        <v>23.5</v>
      </c>
      <c r="R13">
        <v>0</v>
      </c>
      <c r="T13">
        <v>0</v>
      </c>
      <c r="V13">
        <v>0</v>
      </c>
      <c r="W13" t="s">
        <v>3</v>
      </c>
      <c r="X13">
        <v>0</v>
      </c>
      <c r="Y13" t="s">
        <v>3</v>
      </c>
      <c r="Z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39460</v>
      </c>
      <c r="F14">
        <v>2008</v>
      </c>
      <c r="G14">
        <v>1</v>
      </c>
      <c r="H14">
        <v>13</v>
      </c>
      <c r="I14" t="s">
        <v>2</v>
      </c>
      <c r="J14">
        <v>1</v>
      </c>
      <c r="L14">
        <v>-7</v>
      </c>
      <c r="N14">
        <v>-3</v>
      </c>
      <c r="P14">
        <v>21</v>
      </c>
      <c r="R14">
        <v>0</v>
      </c>
      <c r="T14">
        <v>0</v>
      </c>
      <c r="V14">
        <v>0</v>
      </c>
      <c r="W14" t="s">
        <v>3</v>
      </c>
      <c r="X14">
        <v>0</v>
      </c>
      <c r="Y14" t="s">
        <v>3</v>
      </c>
      <c r="Z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39461</v>
      </c>
      <c r="F15">
        <v>2008</v>
      </c>
      <c r="G15">
        <v>1</v>
      </c>
      <c r="H15">
        <v>14</v>
      </c>
      <c r="I15" t="s">
        <v>2</v>
      </c>
      <c r="J15">
        <v>0</v>
      </c>
      <c r="L15">
        <v>-4.5</v>
      </c>
      <c r="N15">
        <v>-2.2999999999999998</v>
      </c>
      <c r="P15">
        <v>20.3</v>
      </c>
      <c r="R15">
        <v>0</v>
      </c>
      <c r="T15">
        <v>0</v>
      </c>
      <c r="V15">
        <v>0</v>
      </c>
      <c r="X15">
        <v>0</v>
      </c>
      <c r="Z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39462</v>
      </c>
      <c r="F16">
        <v>2008</v>
      </c>
      <c r="G16">
        <v>1</v>
      </c>
      <c r="H16">
        <v>15</v>
      </c>
      <c r="I16" t="s">
        <v>2</v>
      </c>
      <c r="J16">
        <v>-7</v>
      </c>
      <c r="L16">
        <v>-18</v>
      </c>
      <c r="N16">
        <v>-12.5</v>
      </c>
      <c r="P16">
        <v>30.5</v>
      </c>
      <c r="R16">
        <v>0</v>
      </c>
      <c r="T16">
        <v>0</v>
      </c>
      <c r="V16">
        <v>1</v>
      </c>
      <c r="X16">
        <v>1</v>
      </c>
      <c r="Z16">
        <v>0</v>
      </c>
    </row>
    <row r="17" spans="1:26" x14ac:dyDescent="0.25">
      <c r="A17">
        <v>-124.02</v>
      </c>
      <c r="B17">
        <v>54.03</v>
      </c>
      <c r="C17" t="s">
        <v>1</v>
      </c>
      <c r="D17" t="s">
        <v>0</v>
      </c>
      <c r="E17" s="1">
        <v>39463</v>
      </c>
      <c r="F17">
        <v>2008</v>
      </c>
      <c r="G17">
        <v>1</v>
      </c>
      <c r="H17">
        <v>16</v>
      </c>
      <c r="I17" t="s">
        <v>2</v>
      </c>
      <c r="J17">
        <v>6.5</v>
      </c>
      <c r="L17">
        <v>-8</v>
      </c>
      <c r="N17">
        <v>-0.8</v>
      </c>
      <c r="P17">
        <v>18.8</v>
      </c>
      <c r="R17">
        <v>0</v>
      </c>
      <c r="T17">
        <v>0</v>
      </c>
      <c r="V17">
        <v>0</v>
      </c>
      <c r="X17">
        <v>0</v>
      </c>
      <c r="Z17">
        <v>0</v>
      </c>
    </row>
    <row r="18" spans="1:26" x14ac:dyDescent="0.25">
      <c r="A18">
        <v>-124.02</v>
      </c>
      <c r="B18">
        <v>54.03</v>
      </c>
      <c r="C18" t="s">
        <v>1</v>
      </c>
      <c r="D18" t="s">
        <v>0</v>
      </c>
      <c r="E18" s="1">
        <v>39464</v>
      </c>
      <c r="F18">
        <v>2008</v>
      </c>
      <c r="G18">
        <v>1</v>
      </c>
      <c r="H18">
        <v>17</v>
      </c>
      <c r="I18" t="s">
        <v>2</v>
      </c>
      <c r="J18">
        <v>5.5</v>
      </c>
      <c r="L18">
        <v>-4</v>
      </c>
      <c r="N18">
        <v>0.8</v>
      </c>
      <c r="P18">
        <v>17.2</v>
      </c>
      <c r="R18">
        <v>0</v>
      </c>
      <c r="T18">
        <v>0</v>
      </c>
      <c r="V18">
        <v>1</v>
      </c>
      <c r="X18">
        <v>1</v>
      </c>
      <c r="Z18">
        <v>0</v>
      </c>
    </row>
    <row r="19" spans="1:26" x14ac:dyDescent="0.25">
      <c r="A19">
        <v>-124.02</v>
      </c>
      <c r="B19">
        <v>54.03</v>
      </c>
      <c r="C19" t="s">
        <v>1</v>
      </c>
      <c r="D19" t="s">
        <v>0</v>
      </c>
      <c r="E19" s="1">
        <v>39465</v>
      </c>
      <c r="F19">
        <v>2008</v>
      </c>
      <c r="G19">
        <v>1</v>
      </c>
      <c r="H19">
        <v>18</v>
      </c>
      <c r="I19" t="s">
        <v>2</v>
      </c>
      <c r="J19">
        <v>1</v>
      </c>
      <c r="L19">
        <v>-4</v>
      </c>
      <c r="N19">
        <v>-1.5</v>
      </c>
      <c r="P19">
        <v>19.5</v>
      </c>
      <c r="R19">
        <v>0</v>
      </c>
      <c r="T19">
        <v>0</v>
      </c>
      <c r="V19">
        <v>2.2000000000000002</v>
      </c>
      <c r="X19">
        <v>2.2000000000000002</v>
      </c>
      <c r="Z19">
        <v>0</v>
      </c>
    </row>
    <row r="20" spans="1:26" x14ac:dyDescent="0.25">
      <c r="A20">
        <v>-124.02</v>
      </c>
      <c r="B20">
        <v>54.03</v>
      </c>
      <c r="C20" t="s">
        <v>1</v>
      </c>
      <c r="D20" t="s">
        <v>0</v>
      </c>
      <c r="E20" s="1">
        <v>39466</v>
      </c>
      <c r="F20">
        <v>2008</v>
      </c>
      <c r="G20">
        <v>1</v>
      </c>
      <c r="H20">
        <v>19</v>
      </c>
      <c r="I20" t="s">
        <v>2</v>
      </c>
      <c r="J20">
        <v>1</v>
      </c>
      <c r="L20">
        <v>-4</v>
      </c>
      <c r="N20">
        <v>-1.5</v>
      </c>
      <c r="P20">
        <v>19.5</v>
      </c>
      <c r="R20">
        <v>0</v>
      </c>
      <c r="T20">
        <v>0</v>
      </c>
      <c r="V20">
        <v>0</v>
      </c>
      <c r="X20">
        <v>0</v>
      </c>
      <c r="Z20">
        <v>0</v>
      </c>
    </row>
    <row r="21" spans="1:26" x14ac:dyDescent="0.25">
      <c r="A21">
        <v>-124.02</v>
      </c>
      <c r="B21">
        <v>54.03</v>
      </c>
      <c r="C21" t="s">
        <v>1</v>
      </c>
      <c r="D21" t="s">
        <v>0</v>
      </c>
      <c r="E21" s="1">
        <v>39467</v>
      </c>
      <c r="F21">
        <v>2008</v>
      </c>
      <c r="G21">
        <v>1</v>
      </c>
      <c r="H21">
        <v>20</v>
      </c>
      <c r="I21" t="s">
        <v>2</v>
      </c>
      <c r="J21">
        <v>-4.5</v>
      </c>
      <c r="L21">
        <v>-17.5</v>
      </c>
      <c r="N21">
        <v>-11</v>
      </c>
      <c r="P21">
        <v>29</v>
      </c>
      <c r="R21">
        <v>0</v>
      </c>
      <c r="T21">
        <v>0</v>
      </c>
      <c r="V21">
        <v>0</v>
      </c>
      <c r="X21">
        <v>0</v>
      </c>
      <c r="Z21">
        <v>0</v>
      </c>
    </row>
    <row r="22" spans="1:26" x14ac:dyDescent="0.25">
      <c r="A22">
        <v>-124.02</v>
      </c>
      <c r="B22">
        <v>54.03</v>
      </c>
      <c r="C22" t="s">
        <v>1</v>
      </c>
      <c r="D22" t="s">
        <v>0</v>
      </c>
      <c r="E22" s="1">
        <v>39468</v>
      </c>
      <c r="F22">
        <v>2008</v>
      </c>
      <c r="G22">
        <v>1</v>
      </c>
      <c r="H22">
        <v>21</v>
      </c>
      <c r="I22" t="s">
        <v>2</v>
      </c>
      <c r="J22">
        <v>-7.5</v>
      </c>
      <c r="L22">
        <v>-22.5</v>
      </c>
      <c r="N22">
        <v>-15</v>
      </c>
      <c r="P22">
        <v>33</v>
      </c>
      <c r="R22">
        <v>0</v>
      </c>
      <c r="T22">
        <v>0</v>
      </c>
      <c r="V22">
        <v>0</v>
      </c>
      <c r="X22">
        <v>0</v>
      </c>
      <c r="Z22">
        <v>0</v>
      </c>
    </row>
    <row r="23" spans="1:26" x14ac:dyDescent="0.25">
      <c r="A23">
        <v>-124.02</v>
      </c>
      <c r="B23">
        <v>54.03</v>
      </c>
      <c r="C23" t="s">
        <v>1</v>
      </c>
      <c r="D23" t="s">
        <v>0</v>
      </c>
      <c r="E23" s="1">
        <v>39469</v>
      </c>
      <c r="F23">
        <v>2008</v>
      </c>
      <c r="G23">
        <v>1</v>
      </c>
      <c r="H23">
        <v>22</v>
      </c>
      <c r="I23" t="s">
        <v>2</v>
      </c>
      <c r="J23">
        <v>-11.5</v>
      </c>
      <c r="L23">
        <v>-24</v>
      </c>
      <c r="N23">
        <v>-17.8</v>
      </c>
      <c r="P23">
        <v>35.799999999999997</v>
      </c>
      <c r="R23">
        <v>0</v>
      </c>
      <c r="T23">
        <v>0</v>
      </c>
      <c r="V23">
        <v>0</v>
      </c>
      <c r="X23">
        <v>0</v>
      </c>
      <c r="Z23">
        <v>0</v>
      </c>
    </row>
    <row r="24" spans="1:26" x14ac:dyDescent="0.25">
      <c r="A24">
        <v>-124.02</v>
      </c>
      <c r="B24">
        <v>54.03</v>
      </c>
      <c r="C24" t="s">
        <v>1</v>
      </c>
      <c r="D24" t="s">
        <v>0</v>
      </c>
      <c r="E24" s="1">
        <v>39470</v>
      </c>
      <c r="F24">
        <v>2008</v>
      </c>
      <c r="G24">
        <v>1</v>
      </c>
      <c r="H24">
        <v>23</v>
      </c>
      <c r="I24" t="s">
        <v>2</v>
      </c>
      <c r="J24">
        <v>-11</v>
      </c>
      <c r="L24">
        <v>-24</v>
      </c>
      <c r="N24">
        <v>-17.5</v>
      </c>
      <c r="P24">
        <v>35.5</v>
      </c>
      <c r="R24">
        <v>0</v>
      </c>
      <c r="T24">
        <v>0</v>
      </c>
      <c r="V24">
        <v>0</v>
      </c>
      <c r="X24">
        <v>0</v>
      </c>
      <c r="Z24">
        <v>0</v>
      </c>
    </row>
    <row r="25" spans="1:26" x14ac:dyDescent="0.25">
      <c r="A25">
        <v>-124.02</v>
      </c>
      <c r="B25">
        <v>54.03</v>
      </c>
      <c r="C25" t="s">
        <v>1</v>
      </c>
      <c r="D25" t="s">
        <v>0</v>
      </c>
      <c r="E25" s="1">
        <v>39471</v>
      </c>
      <c r="F25">
        <v>2008</v>
      </c>
      <c r="G25">
        <v>1</v>
      </c>
      <c r="H25">
        <v>24</v>
      </c>
      <c r="I25" t="s">
        <v>2</v>
      </c>
      <c r="J25">
        <v>-6.5</v>
      </c>
      <c r="L25">
        <v>-20.5</v>
      </c>
      <c r="N25">
        <v>-13.5</v>
      </c>
      <c r="P25">
        <v>31.5</v>
      </c>
      <c r="R25">
        <v>0</v>
      </c>
      <c r="T25">
        <v>0</v>
      </c>
      <c r="V25">
        <v>0</v>
      </c>
      <c r="X25">
        <v>0</v>
      </c>
      <c r="Z25">
        <v>0</v>
      </c>
    </row>
    <row r="26" spans="1:26" x14ac:dyDescent="0.25">
      <c r="A26">
        <v>-124.02</v>
      </c>
      <c r="B26">
        <v>54.03</v>
      </c>
      <c r="C26" t="s">
        <v>1</v>
      </c>
      <c r="D26" t="s">
        <v>0</v>
      </c>
      <c r="E26" s="1">
        <v>39472</v>
      </c>
      <c r="F26">
        <v>2008</v>
      </c>
      <c r="G26">
        <v>1</v>
      </c>
      <c r="H26">
        <v>25</v>
      </c>
      <c r="I26" t="s">
        <v>2</v>
      </c>
      <c r="J26">
        <v>-9.5</v>
      </c>
      <c r="L26">
        <v>-25</v>
      </c>
      <c r="N26">
        <v>-17.3</v>
      </c>
      <c r="P26">
        <v>35.299999999999997</v>
      </c>
      <c r="R26">
        <v>0</v>
      </c>
      <c r="T26">
        <v>0</v>
      </c>
      <c r="V26">
        <v>3.1</v>
      </c>
      <c r="X26">
        <v>3.1</v>
      </c>
      <c r="Z26">
        <v>0</v>
      </c>
    </row>
    <row r="27" spans="1:26" x14ac:dyDescent="0.25">
      <c r="A27">
        <v>-124.02</v>
      </c>
      <c r="B27">
        <v>54.03</v>
      </c>
      <c r="C27" t="s">
        <v>1</v>
      </c>
      <c r="D27" t="s">
        <v>0</v>
      </c>
      <c r="E27" s="1">
        <v>39473</v>
      </c>
      <c r="F27">
        <v>2008</v>
      </c>
      <c r="G27">
        <v>1</v>
      </c>
      <c r="H27">
        <v>26</v>
      </c>
      <c r="I27" t="s">
        <v>2</v>
      </c>
      <c r="J27">
        <v>2</v>
      </c>
      <c r="L27">
        <v>-13</v>
      </c>
      <c r="N27">
        <v>-5.5</v>
      </c>
      <c r="P27">
        <v>23.5</v>
      </c>
      <c r="R27">
        <v>0</v>
      </c>
      <c r="T27">
        <v>0</v>
      </c>
      <c r="V27">
        <v>1.2</v>
      </c>
      <c r="X27">
        <v>1.2</v>
      </c>
      <c r="Z27">
        <v>0</v>
      </c>
    </row>
    <row r="28" spans="1:26" x14ac:dyDescent="0.25">
      <c r="A28">
        <v>-124.02</v>
      </c>
      <c r="B28">
        <v>54.03</v>
      </c>
      <c r="C28" t="s">
        <v>1</v>
      </c>
      <c r="D28" t="s">
        <v>0</v>
      </c>
      <c r="E28" s="1">
        <v>39474</v>
      </c>
      <c r="F28">
        <v>2008</v>
      </c>
      <c r="G28">
        <v>1</v>
      </c>
      <c r="H28">
        <v>27</v>
      </c>
      <c r="I28" t="s">
        <v>2</v>
      </c>
      <c r="J28">
        <v>-10</v>
      </c>
      <c r="L28">
        <v>-23</v>
      </c>
      <c r="N28">
        <v>-16.5</v>
      </c>
      <c r="P28">
        <v>34.5</v>
      </c>
      <c r="R28">
        <v>0</v>
      </c>
      <c r="T28">
        <v>0</v>
      </c>
      <c r="V28">
        <v>0</v>
      </c>
      <c r="X28">
        <v>0</v>
      </c>
      <c r="Z28">
        <v>0</v>
      </c>
    </row>
    <row r="29" spans="1:26" x14ac:dyDescent="0.25">
      <c r="A29">
        <v>-124.02</v>
      </c>
      <c r="B29">
        <v>54.03</v>
      </c>
      <c r="C29" t="s">
        <v>1</v>
      </c>
      <c r="D29" t="s">
        <v>0</v>
      </c>
      <c r="E29" s="1">
        <v>39475</v>
      </c>
      <c r="F29">
        <v>2008</v>
      </c>
      <c r="G29">
        <v>1</v>
      </c>
      <c r="H29">
        <v>28</v>
      </c>
      <c r="I29" t="s">
        <v>2</v>
      </c>
      <c r="J29">
        <v>-24.5</v>
      </c>
      <c r="L29">
        <v>-34</v>
      </c>
      <c r="N29">
        <v>-29.3</v>
      </c>
      <c r="P29">
        <v>47.3</v>
      </c>
      <c r="R29">
        <v>0</v>
      </c>
      <c r="T29">
        <v>0</v>
      </c>
      <c r="V29">
        <v>0</v>
      </c>
      <c r="X29">
        <v>0</v>
      </c>
      <c r="Z29">
        <v>0</v>
      </c>
    </row>
    <row r="30" spans="1:26" x14ac:dyDescent="0.25">
      <c r="A30">
        <v>-124.02</v>
      </c>
      <c r="B30">
        <v>54.03</v>
      </c>
      <c r="C30" t="s">
        <v>1</v>
      </c>
      <c r="D30" t="s">
        <v>0</v>
      </c>
      <c r="E30" s="1">
        <v>39476</v>
      </c>
      <c r="F30">
        <v>2008</v>
      </c>
      <c r="G30">
        <v>1</v>
      </c>
      <c r="H30">
        <v>29</v>
      </c>
      <c r="I30" t="s">
        <v>2</v>
      </c>
      <c r="J30">
        <v>-18.5</v>
      </c>
      <c r="L30">
        <v>-30</v>
      </c>
      <c r="N30">
        <v>-24.3</v>
      </c>
      <c r="P30">
        <v>42.3</v>
      </c>
      <c r="R30">
        <v>0</v>
      </c>
      <c r="T30">
        <v>0</v>
      </c>
      <c r="V30">
        <v>0</v>
      </c>
      <c r="W30" t="s">
        <v>3</v>
      </c>
      <c r="X30">
        <v>0</v>
      </c>
      <c r="Y30" t="s">
        <v>3</v>
      </c>
      <c r="Z30">
        <v>0</v>
      </c>
    </row>
    <row r="31" spans="1:26" x14ac:dyDescent="0.25">
      <c r="A31">
        <v>-124.02</v>
      </c>
      <c r="B31">
        <v>54.03</v>
      </c>
      <c r="C31" t="s">
        <v>1</v>
      </c>
      <c r="D31" t="s">
        <v>0</v>
      </c>
      <c r="E31" s="1">
        <v>39477</v>
      </c>
      <c r="F31">
        <v>2008</v>
      </c>
      <c r="G31">
        <v>1</v>
      </c>
      <c r="H31">
        <v>30</v>
      </c>
      <c r="I31" t="s">
        <v>2</v>
      </c>
      <c r="J31">
        <v>-16</v>
      </c>
      <c r="L31">
        <v>-21</v>
      </c>
      <c r="N31">
        <v>-18.5</v>
      </c>
      <c r="P31">
        <v>36.5</v>
      </c>
      <c r="R31">
        <v>0</v>
      </c>
      <c r="T31">
        <v>0</v>
      </c>
      <c r="V31">
        <v>3.4</v>
      </c>
      <c r="X31">
        <v>3.4</v>
      </c>
      <c r="Z31">
        <v>0</v>
      </c>
    </row>
    <row r="32" spans="1:26" x14ac:dyDescent="0.25">
      <c r="A32">
        <v>-124.02</v>
      </c>
      <c r="B32">
        <v>54.03</v>
      </c>
      <c r="C32" t="s">
        <v>1</v>
      </c>
      <c r="D32" t="s">
        <v>0</v>
      </c>
      <c r="E32" s="1">
        <v>39478</v>
      </c>
      <c r="F32">
        <v>2008</v>
      </c>
      <c r="G32">
        <v>1</v>
      </c>
      <c r="H32">
        <v>31</v>
      </c>
      <c r="I32" t="s">
        <v>2</v>
      </c>
      <c r="J32">
        <v>-10</v>
      </c>
      <c r="L32">
        <v>-19</v>
      </c>
      <c r="N32">
        <v>-14.5</v>
      </c>
      <c r="P32">
        <v>32.5</v>
      </c>
      <c r="R32">
        <v>0</v>
      </c>
      <c r="T32">
        <v>0</v>
      </c>
      <c r="V32">
        <v>0</v>
      </c>
      <c r="X32">
        <v>0</v>
      </c>
      <c r="Z32">
        <v>0</v>
      </c>
    </row>
    <row r="33" spans="1:26" x14ac:dyDescent="0.25">
      <c r="A33">
        <v>-124.02</v>
      </c>
      <c r="B33">
        <v>54.03</v>
      </c>
      <c r="C33" t="s">
        <v>1</v>
      </c>
      <c r="D33" t="s">
        <v>0</v>
      </c>
      <c r="E33" s="1">
        <v>39479</v>
      </c>
      <c r="F33">
        <v>2008</v>
      </c>
      <c r="G33">
        <v>2</v>
      </c>
      <c r="H33">
        <v>1</v>
      </c>
      <c r="I33" t="s">
        <v>2</v>
      </c>
      <c r="J33">
        <v>-5.5</v>
      </c>
      <c r="L33">
        <v>-21</v>
      </c>
      <c r="N33">
        <v>-13.3</v>
      </c>
      <c r="P33">
        <v>31.3</v>
      </c>
      <c r="R33">
        <v>0</v>
      </c>
      <c r="T33">
        <v>0</v>
      </c>
      <c r="V33">
        <v>0</v>
      </c>
      <c r="X33">
        <v>0</v>
      </c>
      <c r="Z33">
        <v>0</v>
      </c>
    </row>
    <row r="34" spans="1:26" x14ac:dyDescent="0.25">
      <c r="A34">
        <v>-124.02</v>
      </c>
      <c r="B34">
        <v>54.03</v>
      </c>
      <c r="C34" t="s">
        <v>1</v>
      </c>
      <c r="D34" t="s">
        <v>0</v>
      </c>
      <c r="E34" s="1">
        <v>39480</v>
      </c>
      <c r="F34">
        <v>2008</v>
      </c>
      <c r="G34">
        <v>2</v>
      </c>
      <c r="H34">
        <v>2</v>
      </c>
      <c r="I34" t="s">
        <v>2</v>
      </c>
      <c r="J34">
        <v>-11.5</v>
      </c>
      <c r="L34">
        <v>-23</v>
      </c>
      <c r="N34">
        <v>-17.3</v>
      </c>
      <c r="P34">
        <v>35.299999999999997</v>
      </c>
      <c r="R34">
        <v>0</v>
      </c>
      <c r="T34">
        <v>0</v>
      </c>
      <c r="V34">
        <v>0</v>
      </c>
      <c r="X34">
        <v>0</v>
      </c>
      <c r="Z34">
        <v>0</v>
      </c>
    </row>
    <row r="35" spans="1:26" x14ac:dyDescent="0.25">
      <c r="A35">
        <v>-124.02</v>
      </c>
      <c r="B35">
        <v>54.03</v>
      </c>
      <c r="C35" t="s">
        <v>1</v>
      </c>
      <c r="D35" t="s">
        <v>0</v>
      </c>
      <c r="E35" s="1">
        <v>39481</v>
      </c>
      <c r="F35">
        <v>2008</v>
      </c>
      <c r="G35">
        <v>2</v>
      </c>
      <c r="H35">
        <v>3</v>
      </c>
      <c r="I35" t="s">
        <v>2</v>
      </c>
      <c r="J35">
        <v>-10</v>
      </c>
      <c r="L35">
        <v>-26.5</v>
      </c>
      <c r="N35">
        <v>-18.3</v>
      </c>
      <c r="P35">
        <v>36.299999999999997</v>
      </c>
      <c r="R35">
        <v>0</v>
      </c>
      <c r="T35">
        <v>0</v>
      </c>
      <c r="V35">
        <v>0</v>
      </c>
      <c r="W35" t="s">
        <v>3</v>
      </c>
      <c r="X35">
        <v>0</v>
      </c>
      <c r="Y35" t="s">
        <v>3</v>
      </c>
      <c r="Z35">
        <v>0</v>
      </c>
    </row>
    <row r="36" spans="1:26" x14ac:dyDescent="0.25">
      <c r="A36">
        <v>-124.02</v>
      </c>
      <c r="B36">
        <v>54.03</v>
      </c>
      <c r="C36" t="s">
        <v>1</v>
      </c>
      <c r="D36" t="s">
        <v>0</v>
      </c>
      <c r="E36" s="1">
        <v>39482</v>
      </c>
      <c r="F36">
        <v>2008</v>
      </c>
      <c r="G36">
        <v>2</v>
      </c>
      <c r="H36">
        <v>4</v>
      </c>
      <c r="I36" t="s">
        <v>2</v>
      </c>
      <c r="J36">
        <v>-3</v>
      </c>
      <c r="L36">
        <v>-23</v>
      </c>
      <c r="N36">
        <v>-13</v>
      </c>
      <c r="P36">
        <v>31</v>
      </c>
      <c r="R36">
        <v>0</v>
      </c>
      <c r="T36">
        <v>0</v>
      </c>
      <c r="V36">
        <v>3</v>
      </c>
      <c r="X36">
        <v>3</v>
      </c>
      <c r="Z36">
        <v>0</v>
      </c>
    </row>
    <row r="37" spans="1:26" x14ac:dyDescent="0.25">
      <c r="A37">
        <v>-124.02</v>
      </c>
      <c r="B37">
        <v>54.03</v>
      </c>
      <c r="C37" t="s">
        <v>1</v>
      </c>
      <c r="D37" t="s">
        <v>0</v>
      </c>
      <c r="E37" s="1">
        <v>39483</v>
      </c>
      <c r="F37">
        <v>2008</v>
      </c>
      <c r="G37">
        <v>2</v>
      </c>
      <c r="H37">
        <v>5</v>
      </c>
      <c r="I37" t="s">
        <v>2</v>
      </c>
      <c r="J37">
        <v>2.5</v>
      </c>
      <c r="L37">
        <v>-10</v>
      </c>
      <c r="N37">
        <v>-3.8</v>
      </c>
      <c r="P37">
        <v>21.8</v>
      </c>
      <c r="R37">
        <v>0</v>
      </c>
      <c r="T37">
        <v>0</v>
      </c>
      <c r="V37">
        <v>0</v>
      </c>
      <c r="X37">
        <v>0</v>
      </c>
      <c r="Z37">
        <v>0</v>
      </c>
    </row>
    <row r="38" spans="1:26" x14ac:dyDescent="0.25">
      <c r="A38">
        <v>-124.02</v>
      </c>
      <c r="B38">
        <v>54.03</v>
      </c>
      <c r="C38" t="s">
        <v>1</v>
      </c>
      <c r="D38" t="s">
        <v>0</v>
      </c>
      <c r="E38" s="1">
        <v>39484</v>
      </c>
      <c r="F38">
        <v>2008</v>
      </c>
      <c r="G38">
        <v>2</v>
      </c>
      <c r="H38">
        <v>6</v>
      </c>
      <c r="I38" t="s">
        <v>2</v>
      </c>
      <c r="J38">
        <v>3</v>
      </c>
      <c r="L38">
        <v>-4</v>
      </c>
      <c r="N38">
        <v>-0.5</v>
      </c>
      <c r="P38">
        <v>18.5</v>
      </c>
      <c r="R38">
        <v>0</v>
      </c>
      <c r="T38">
        <v>0</v>
      </c>
      <c r="V38">
        <v>0</v>
      </c>
      <c r="X38">
        <v>0</v>
      </c>
      <c r="Z38">
        <v>0</v>
      </c>
    </row>
    <row r="39" spans="1:26" x14ac:dyDescent="0.25">
      <c r="A39">
        <v>-124.02</v>
      </c>
      <c r="B39">
        <v>54.03</v>
      </c>
      <c r="C39" t="s">
        <v>1</v>
      </c>
      <c r="D39" t="s">
        <v>0</v>
      </c>
      <c r="E39" s="1">
        <v>39485</v>
      </c>
      <c r="F39">
        <v>2008</v>
      </c>
      <c r="G39">
        <v>2</v>
      </c>
      <c r="H39">
        <v>7</v>
      </c>
      <c r="I39" t="s">
        <v>2</v>
      </c>
      <c r="J39">
        <v>4.5</v>
      </c>
      <c r="L39">
        <v>-9</v>
      </c>
      <c r="N39">
        <v>-2.2999999999999998</v>
      </c>
      <c r="P39">
        <v>20.3</v>
      </c>
      <c r="R39">
        <v>0</v>
      </c>
      <c r="T39">
        <v>0</v>
      </c>
      <c r="V39">
        <v>0</v>
      </c>
      <c r="W39" t="s">
        <v>3</v>
      </c>
      <c r="X39">
        <v>0</v>
      </c>
      <c r="Y39" t="s">
        <v>3</v>
      </c>
      <c r="Z39">
        <v>0</v>
      </c>
    </row>
    <row r="40" spans="1:26" x14ac:dyDescent="0.25">
      <c r="A40">
        <v>-124.02</v>
      </c>
      <c r="B40">
        <v>54.03</v>
      </c>
      <c r="C40" t="s">
        <v>1</v>
      </c>
      <c r="D40" t="s">
        <v>0</v>
      </c>
      <c r="E40" s="1">
        <v>39486</v>
      </c>
      <c r="F40">
        <v>2008</v>
      </c>
      <c r="G40">
        <v>2</v>
      </c>
      <c r="H40">
        <v>8</v>
      </c>
      <c r="I40" t="s">
        <v>2</v>
      </c>
      <c r="J40">
        <v>-6</v>
      </c>
      <c r="L40">
        <v>-18</v>
      </c>
      <c r="N40">
        <v>-12</v>
      </c>
      <c r="P40">
        <v>30</v>
      </c>
      <c r="R40">
        <v>0</v>
      </c>
      <c r="T40">
        <v>0</v>
      </c>
      <c r="V40">
        <v>10.199999999999999</v>
      </c>
      <c r="X40">
        <v>10.199999999999999</v>
      </c>
      <c r="Z40">
        <v>0</v>
      </c>
    </row>
    <row r="41" spans="1:26" x14ac:dyDescent="0.25">
      <c r="A41">
        <v>-124.02</v>
      </c>
      <c r="B41">
        <v>54.03</v>
      </c>
      <c r="C41" t="s">
        <v>1</v>
      </c>
      <c r="D41" t="s">
        <v>0</v>
      </c>
      <c r="E41" s="1">
        <v>39487</v>
      </c>
      <c r="F41">
        <v>2008</v>
      </c>
      <c r="G41">
        <v>2</v>
      </c>
      <c r="H41">
        <v>9</v>
      </c>
      <c r="I41" t="s">
        <v>2</v>
      </c>
      <c r="J41">
        <v>-18</v>
      </c>
      <c r="L41">
        <v>-22.5</v>
      </c>
      <c r="N41">
        <v>-20.3</v>
      </c>
      <c r="P41">
        <v>38.299999999999997</v>
      </c>
      <c r="R41">
        <v>0</v>
      </c>
      <c r="T41">
        <v>0</v>
      </c>
      <c r="V41">
        <v>5</v>
      </c>
      <c r="X41">
        <v>5</v>
      </c>
      <c r="Z41">
        <v>0</v>
      </c>
    </row>
    <row r="42" spans="1:26" x14ac:dyDescent="0.25">
      <c r="A42">
        <v>-124.02</v>
      </c>
      <c r="B42">
        <v>54.03</v>
      </c>
      <c r="C42" t="s">
        <v>1</v>
      </c>
      <c r="D42" t="s">
        <v>0</v>
      </c>
      <c r="E42" s="1">
        <v>39488</v>
      </c>
      <c r="F42">
        <v>2008</v>
      </c>
      <c r="G42">
        <v>2</v>
      </c>
      <c r="H42">
        <v>10</v>
      </c>
      <c r="I42" t="s">
        <v>2</v>
      </c>
      <c r="J42">
        <v>-10.5</v>
      </c>
      <c r="L42">
        <v>-21.5</v>
      </c>
      <c r="N42">
        <v>-16</v>
      </c>
      <c r="P42">
        <v>34</v>
      </c>
      <c r="R42">
        <v>0</v>
      </c>
      <c r="T42">
        <v>0</v>
      </c>
      <c r="V42">
        <v>3.5</v>
      </c>
      <c r="X42">
        <v>3.5</v>
      </c>
      <c r="Z42">
        <v>0</v>
      </c>
    </row>
    <row r="43" spans="1:26" x14ac:dyDescent="0.25">
      <c r="A43">
        <v>-124.02</v>
      </c>
      <c r="B43">
        <v>54.03</v>
      </c>
      <c r="C43" t="s">
        <v>1</v>
      </c>
      <c r="D43" t="s">
        <v>0</v>
      </c>
      <c r="E43" s="1">
        <v>39489</v>
      </c>
      <c r="F43">
        <v>2008</v>
      </c>
      <c r="G43">
        <v>2</v>
      </c>
      <c r="H43">
        <v>11</v>
      </c>
      <c r="I43" t="s">
        <v>2</v>
      </c>
      <c r="J43">
        <v>1</v>
      </c>
      <c r="L43">
        <v>-17.5</v>
      </c>
      <c r="N43">
        <v>-8.3000000000000007</v>
      </c>
      <c r="P43">
        <v>26.3</v>
      </c>
      <c r="R43">
        <v>0</v>
      </c>
      <c r="T43">
        <v>0</v>
      </c>
      <c r="U43" t="s">
        <v>3</v>
      </c>
      <c r="V43">
        <v>0</v>
      </c>
      <c r="X43">
        <v>0</v>
      </c>
      <c r="Y43" t="s">
        <v>3</v>
      </c>
      <c r="Z43">
        <v>0</v>
      </c>
    </row>
    <row r="44" spans="1:26" x14ac:dyDescent="0.25">
      <c r="A44">
        <v>-124.02</v>
      </c>
      <c r="B44">
        <v>54.03</v>
      </c>
      <c r="C44" t="s">
        <v>1</v>
      </c>
      <c r="D44" t="s">
        <v>0</v>
      </c>
      <c r="E44" s="1">
        <v>39490</v>
      </c>
      <c r="F44">
        <v>2008</v>
      </c>
      <c r="G44">
        <v>2</v>
      </c>
      <c r="H44">
        <v>12</v>
      </c>
      <c r="I44" t="s">
        <v>2</v>
      </c>
      <c r="J44">
        <v>9</v>
      </c>
      <c r="L44">
        <v>-4</v>
      </c>
      <c r="N44">
        <v>2.5</v>
      </c>
      <c r="P44">
        <v>15.5</v>
      </c>
      <c r="R44">
        <v>0</v>
      </c>
      <c r="T44">
        <v>0</v>
      </c>
      <c r="V44">
        <v>0</v>
      </c>
      <c r="X44">
        <v>0</v>
      </c>
      <c r="Z44">
        <v>0</v>
      </c>
    </row>
    <row r="45" spans="1:26" x14ac:dyDescent="0.25">
      <c r="A45">
        <v>-124.02</v>
      </c>
      <c r="B45">
        <v>54.03</v>
      </c>
      <c r="C45" t="s">
        <v>1</v>
      </c>
      <c r="D45" t="s">
        <v>0</v>
      </c>
      <c r="E45" s="1">
        <v>39491</v>
      </c>
      <c r="F45">
        <v>2008</v>
      </c>
      <c r="G45">
        <v>2</v>
      </c>
      <c r="H45">
        <v>13</v>
      </c>
      <c r="I45" t="s">
        <v>2</v>
      </c>
      <c r="J45">
        <v>6.5</v>
      </c>
      <c r="L45">
        <v>-8</v>
      </c>
      <c r="N45">
        <v>-0.8</v>
      </c>
      <c r="P45">
        <v>18.8</v>
      </c>
      <c r="R45">
        <v>0</v>
      </c>
      <c r="T45">
        <v>0</v>
      </c>
      <c r="V45">
        <v>1.6</v>
      </c>
      <c r="X45">
        <v>1.6</v>
      </c>
      <c r="Z45">
        <v>0</v>
      </c>
    </row>
    <row r="46" spans="1:26" x14ac:dyDescent="0.25">
      <c r="A46">
        <v>-124.02</v>
      </c>
      <c r="B46">
        <v>54.03</v>
      </c>
      <c r="C46" t="s">
        <v>1</v>
      </c>
      <c r="D46" t="s">
        <v>0</v>
      </c>
      <c r="E46" s="1">
        <v>39492</v>
      </c>
      <c r="F46">
        <v>2008</v>
      </c>
      <c r="G46">
        <v>2</v>
      </c>
      <c r="H46">
        <v>14</v>
      </c>
      <c r="I46" t="s">
        <v>2</v>
      </c>
      <c r="J46">
        <v>4.5</v>
      </c>
      <c r="L46">
        <v>-3</v>
      </c>
      <c r="N46">
        <v>0.8</v>
      </c>
      <c r="P46">
        <v>17.2</v>
      </c>
      <c r="R46">
        <v>0</v>
      </c>
      <c r="T46">
        <v>0.1</v>
      </c>
      <c r="V46">
        <v>0</v>
      </c>
      <c r="X46">
        <v>0.1</v>
      </c>
      <c r="Z46">
        <v>0</v>
      </c>
    </row>
    <row r="47" spans="1:26" x14ac:dyDescent="0.25">
      <c r="A47">
        <v>-124.02</v>
      </c>
      <c r="B47">
        <v>54.03</v>
      </c>
      <c r="C47" t="s">
        <v>1</v>
      </c>
      <c r="D47" t="s">
        <v>0</v>
      </c>
      <c r="E47" s="1">
        <v>39493</v>
      </c>
      <c r="F47">
        <v>2008</v>
      </c>
      <c r="G47">
        <v>2</v>
      </c>
      <c r="H47">
        <v>15</v>
      </c>
      <c r="I47" t="s">
        <v>2</v>
      </c>
      <c r="J47">
        <v>8</v>
      </c>
      <c r="L47">
        <v>-3</v>
      </c>
      <c r="N47">
        <v>2.5</v>
      </c>
      <c r="P47">
        <v>15.5</v>
      </c>
      <c r="R47">
        <v>0</v>
      </c>
      <c r="T47">
        <v>0</v>
      </c>
      <c r="V47">
        <v>0</v>
      </c>
      <c r="X47">
        <v>0</v>
      </c>
      <c r="Z47">
        <v>0</v>
      </c>
    </row>
    <row r="48" spans="1:26" x14ac:dyDescent="0.25">
      <c r="A48">
        <v>-124.02</v>
      </c>
      <c r="B48">
        <v>54.03</v>
      </c>
      <c r="C48" t="s">
        <v>1</v>
      </c>
      <c r="D48" t="s">
        <v>0</v>
      </c>
      <c r="E48" s="1">
        <v>39494</v>
      </c>
      <c r="F48">
        <v>2008</v>
      </c>
      <c r="G48">
        <v>2</v>
      </c>
      <c r="H48">
        <v>16</v>
      </c>
      <c r="I48" t="s">
        <v>2</v>
      </c>
      <c r="J48">
        <v>5</v>
      </c>
      <c r="L48">
        <v>-7</v>
      </c>
      <c r="N48">
        <v>-1</v>
      </c>
      <c r="P48">
        <v>19</v>
      </c>
      <c r="R48">
        <v>0</v>
      </c>
      <c r="T48">
        <v>0</v>
      </c>
      <c r="V48">
        <v>0</v>
      </c>
      <c r="X48">
        <v>0</v>
      </c>
      <c r="Z48">
        <v>0</v>
      </c>
    </row>
    <row r="49" spans="1:26" x14ac:dyDescent="0.25">
      <c r="A49">
        <v>-124.02</v>
      </c>
      <c r="B49">
        <v>54.03</v>
      </c>
      <c r="C49" t="s">
        <v>1</v>
      </c>
      <c r="D49" t="s">
        <v>0</v>
      </c>
      <c r="E49" s="1">
        <v>39495</v>
      </c>
      <c r="F49">
        <v>2008</v>
      </c>
      <c r="G49">
        <v>2</v>
      </c>
      <c r="H49">
        <v>17</v>
      </c>
      <c r="I49" t="s">
        <v>2</v>
      </c>
      <c r="J49">
        <v>3</v>
      </c>
      <c r="L49">
        <v>-9</v>
      </c>
      <c r="N49">
        <v>-3</v>
      </c>
      <c r="P49">
        <v>21</v>
      </c>
      <c r="R49">
        <v>0</v>
      </c>
      <c r="T49">
        <v>0</v>
      </c>
      <c r="V49">
        <v>0</v>
      </c>
      <c r="X49">
        <v>0</v>
      </c>
      <c r="Z49">
        <v>0</v>
      </c>
    </row>
    <row r="50" spans="1:26" x14ac:dyDescent="0.25">
      <c r="A50">
        <v>-124.02</v>
      </c>
      <c r="B50">
        <v>54.03</v>
      </c>
      <c r="C50" t="s">
        <v>1</v>
      </c>
      <c r="D50" t="s">
        <v>0</v>
      </c>
      <c r="E50" s="1">
        <v>39496</v>
      </c>
      <c r="F50">
        <v>2008</v>
      </c>
      <c r="G50">
        <v>2</v>
      </c>
      <c r="H50">
        <v>18</v>
      </c>
      <c r="I50" t="s">
        <v>2</v>
      </c>
      <c r="J50">
        <v>3</v>
      </c>
      <c r="L50">
        <v>-15.5</v>
      </c>
      <c r="N50">
        <v>-6.3</v>
      </c>
      <c r="P50">
        <v>24.3</v>
      </c>
      <c r="R50">
        <v>0</v>
      </c>
      <c r="T50">
        <v>0</v>
      </c>
      <c r="V50">
        <v>0</v>
      </c>
      <c r="X50">
        <v>0</v>
      </c>
      <c r="Z50">
        <v>0</v>
      </c>
    </row>
    <row r="51" spans="1:26" x14ac:dyDescent="0.25">
      <c r="A51">
        <v>-124.02</v>
      </c>
      <c r="B51">
        <v>54.03</v>
      </c>
      <c r="C51" t="s">
        <v>1</v>
      </c>
      <c r="D51" t="s">
        <v>0</v>
      </c>
      <c r="E51" s="1">
        <v>39497</v>
      </c>
      <c r="F51">
        <v>2008</v>
      </c>
      <c r="G51">
        <v>2</v>
      </c>
      <c r="H51">
        <v>19</v>
      </c>
      <c r="I51" t="s">
        <v>2</v>
      </c>
      <c r="J51">
        <v>3.5</v>
      </c>
      <c r="L51">
        <v>-16.5</v>
      </c>
      <c r="N51">
        <v>-6.5</v>
      </c>
      <c r="P51">
        <v>24.5</v>
      </c>
      <c r="R51">
        <v>0</v>
      </c>
      <c r="T51">
        <v>0</v>
      </c>
      <c r="V51">
        <v>0</v>
      </c>
      <c r="X51">
        <v>0</v>
      </c>
      <c r="Z51">
        <v>0</v>
      </c>
    </row>
    <row r="52" spans="1:26" x14ac:dyDescent="0.25">
      <c r="A52">
        <v>-124.02</v>
      </c>
      <c r="B52">
        <v>54.03</v>
      </c>
      <c r="C52" t="s">
        <v>1</v>
      </c>
      <c r="D52" t="s">
        <v>0</v>
      </c>
      <c r="E52" s="1">
        <v>39498</v>
      </c>
      <c r="F52">
        <v>2008</v>
      </c>
      <c r="G52">
        <v>2</v>
      </c>
      <c r="H52">
        <v>20</v>
      </c>
      <c r="I52" t="s">
        <v>2</v>
      </c>
      <c r="J52">
        <v>4</v>
      </c>
      <c r="L52">
        <v>-13</v>
      </c>
      <c r="N52">
        <v>-4.5</v>
      </c>
      <c r="P52">
        <v>22.5</v>
      </c>
      <c r="R52">
        <v>0</v>
      </c>
      <c r="T52">
        <v>0</v>
      </c>
      <c r="V52">
        <v>0</v>
      </c>
      <c r="X52">
        <v>0</v>
      </c>
      <c r="Z52">
        <v>0</v>
      </c>
    </row>
    <row r="53" spans="1:26" x14ac:dyDescent="0.25">
      <c r="A53">
        <v>-124.02</v>
      </c>
      <c r="B53">
        <v>54.03</v>
      </c>
      <c r="C53" t="s">
        <v>1</v>
      </c>
      <c r="D53" t="s">
        <v>0</v>
      </c>
      <c r="E53" s="1">
        <v>39499</v>
      </c>
      <c r="F53">
        <v>2008</v>
      </c>
      <c r="G53">
        <v>2</v>
      </c>
      <c r="H53">
        <v>21</v>
      </c>
      <c r="I53" t="s">
        <v>2</v>
      </c>
      <c r="J53">
        <v>-1</v>
      </c>
      <c r="L53">
        <v>-14.5</v>
      </c>
      <c r="N53">
        <v>-7.8</v>
      </c>
      <c r="P53">
        <v>25.8</v>
      </c>
      <c r="R53">
        <v>0</v>
      </c>
      <c r="T53">
        <v>0</v>
      </c>
      <c r="V53">
        <v>0</v>
      </c>
      <c r="X53">
        <v>0</v>
      </c>
      <c r="Z53">
        <v>0</v>
      </c>
    </row>
    <row r="54" spans="1:26" x14ac:dyDescent="0.25">
      <c r="A54">
        <v>-124.02</v>
      </c>
      <c r="B54">
        <v>54.03</v>
      </c>
      <c r="C54" t="s">
        <v>1</v>
      </c>
      <c r="D54" t="s">
        <v>0</v>
      </c>
      <c r="E54" s="1">
        <v>39500</v>
      </c>
      <c r="F54">
        <v>2008</v>
      </c>
      <c r="G54">
        <v>2</v>
      </c>
      <c r="H54">
        <v>22</v>
      </c>
      <c r="I54" t="s">
        <v>2</v>
      </c>
      <c r="J54">
        <v>3.5</v>
      </c>
      <c r="L54">
        <v>-11.5</v>
      </c>
      <c r="N54">
        <v>-4</v>
      </c>
      <c r="P54">
        <v>22</v>
      </c>
      <c r="R54">
        <v>0</v>
      </c>
      <c r="T54">
        <v>0</v>
      </c>
      <c r="V54">
        <v>0</v>
      </c>
      <c r="X54">
        <v>0</v>
      </c>
      <c r="Z54">
        <v>0</v>
      </c>
    </row>
    <row r="55" spans="1:26" x14ac:dyDescent="0.25">
      <c r="A55">
        <v>-124.02</v>
      </c>
      <c r="B55">
        <v>54.03</v>
      </c>
      <c r="C55" t="s">
        <v>1</v>
      </c>
      <c r="D55" t="s">
        <v>0</v>
      </c>
      <c r="E55" s="1">
        <v>39501</v>
      </c>
      <c r="F55">
        <v>2008</v>
      </c>
      <c r="G55">
        <v>2</v>
      </c>
      <c r="H55">
        <v>23</v>
      </c>
      <c r="I55" t="s">
        <v>2</v>
      </c>
      <c r="J55">
        <v>6.5</v>
      </c>
      <c r="L55">
        <v>-12</v>
      </c>
      <c r="N55">
        <v>-2.8</v>
      </c>
      <c r="P55">
        <v>20.8</v>
      </c>
      <c r="R55">
        <v>0</v>
      </c>
      <c r="T55">
        <v>0</v>
      </c>
      <c r="V55">
        <v>0</v>
      </c>
      <c r="X55">
        <v>0</v>
      </c>
      <c r="Z55">
        <v>0</v>
      </c>
    </row>
    <row r="56" spans="1:26" x14ac:dyDescent="0.25">
      <c r="A56">
        <v>-124.02</v>
      </c>
      <c r="B56">
        <v>54.03</v>
      </c>
      <c r="C56" t="s">
        <v>1</v>
      </c>
      <c r="D56" t="s">
        <v>0</v>
      </c>
      <c r="E56" s="1">
        <v>39502</v>
      </c>
      <c r="F56">
        <v>2008</v>
      </c>
      <c r="G56">
        <v>2</v>
      </c>
      <c r="H56">
        <v>24</v>
      </c>
      <c r="I56" t="s">
        <v>2</v>
      </c>
      <c r="J56">
        <v>4</v>
      </c>
      <c r="L56">
        <v>-14</v>
      </c>
      <c r="N56">
        <v>-5</v>
      </c>
      <c r="P56">
        <v>23</v>
      </c>
      <c r="R56">
        <v>0</v>
      </c>
      <c r="T56">
        <v>0</v>
      </c>
      <c r="V56">
        <v>0</v>
      </c>
      <c r="X56">
        <v>0</v>
      </c>
      <c r="Z56">
        <v>0</v>
      </c>
    </row>
    <row r="57" spans="1:26" x14ac:dyDescent="0.25">
      <c r="A57">
        <v>-124.02</v>
      </c>
      <c r="B57">
        <v>54.03</v>
      </c>
      <c r="C57" t="s">
        <v>1</v>
      </c>
      <c r="D57" t="s">
        <v>0</v>
      </c>
      <c r="E57" s="1">
        <v>39503</v>
      </c>
      <c r="F57">
        <v>2008</v>
      </c>
      <c r="G57">
        <v>2</v>
      </c>
      <c r="H57">
        <v>25</v>
      </c>
      <c r="I57" t="s">
        <v>2</v>
      </c>
      <c r="J57">
        <v>4</v>
      </c>
      <c r="L57">
        <v>-15</v>
      </c>
      <c r="N57">
        <v>-5.5</v>
      </c>
      <c r="P57">
        <v>23.5</v>
      </c>
      <c r="R57">
        <v>0</v>
      </c>
      <c r="T57">
        <v>0</v>
      </c>
      <c r="V57">
        <v>0</v>
      </c>
      <c r="X57">
        <v>0</v>
      </c>
      <c r="Z57">
        <v>0</v>
      </c>
    </row>
    <row r="58" spans="1:26" x14ac:dyDescent="0.25">
      <c r="A58">
        <v>-124.02</v>
      </c>
      <c r="B58">
        <v>54.03</v>
      </c>
      <c r="C58" t="s">
        <v>1</v>
      </c>
      <c r="D58" t="s">
        <v>0</v>
      </c>
      <c r="E58" s="1">
        <v>39504</v>
      </c>
      <c r="F58">
        <v>2008</v>
      </c>
      <c r="G58">
        <v>2</v>
      </c>
      <c r="H58">
        <v>26</v>
      </c>
      <c r="I58" t="s">
        <v>2</v>
      </c>
      <c r="J58">
        <v>5</v>
      </c>
      <c r="L58">
        <v>-5</v>
      </c>
      <c r="N58">
        <v>0</v>
      </c>
      <c r="P58">
        <v>18</v>
      </c>
      <c r="R58">
        <v>0</v>
      </c>
      <c r="T58">
        <v>2.2999999999999998</v>
      </c>
      <c r="V58">
        <v>0</v>
      </c>
      <c r="X58">
        <v>2.2999999999999998</v>
      </c>
      <c r="Z58">
        <v>0</v>
      </c>
    </row>
    <row r="59" spans="1:26" x14ac:dyDescent="0.25">
      <c r="A59">
        <v>-124.02</v>
      </c>
      <c r="B59">
        <v>54.03</v>
      </c>
      <c r="C59" t="s">
        <v>1</v>
      </c>
      <c r="D59" t="s">
        <v>0</v>
      </c>
      <c r="E59" s="1">
        <v>39505</v>
      </c>
      <c r="F59">
        <v>2008</v>
      </c>
      <c r="G59">
        <v>2</v>
      </c>
      <c r="H59">
        <v>27</v>
      </c>
      <c r="I59" t="s">
        <v>2</v>
      </c>
      <c r="J59">
        <v>7</v>
      </c>
      <c r="L59">
        <v>0</v>
      </c>
      <c r="N59">
        <v>3.5</v>
      </c>
      <c r="P59">
        <v>14.5</v>
      </c>
      <c r="R59">
        <v>0</v>
      </c>
      <c r="T59">
        <v>0</v>
      </c>
      <c r="V59">
        <v>0</v>
      </c>
      <c r="X59">
        <v>0</v>
      </c>
      <c r="Z59">
        <v>0</v>
      </c>
    </row>
    <row r="60" spans="1:26" x14ac:dyDescent="0.25">
      <c r="A60">
        <v>-124.02</v>
      </c>
      <c r="B60">
        <v>54.03</v>
      </c>
      <c r="C60" t="s">
        <v>1</v>
      </c>
      <c r="D60" t="s">
        <v>0</v>
      </c>
      <c r="E60" s="1">
        <v>39506</v>
      </c>
      <c r="F60">
        <v>2008</v>
      </c>
      <c r="G60">
        <v>2</v>
      </c>
      <c r="H60">
        <v>28</v>
      </c>
      <c r="I60" t="s">
        <v>2</v>
      </c>
      <c r="J60">
        <v>9</v>
      </c>
      <c r="L60">
        <v>-3.5</v>
      </c>
      <c r="N60">
        <v>2.8</v>
      </c>
      <c r="P60">
        <v>15.2</v>
      </c>
      <c r="R60">
        <v>0</v>
      </c>
      <c r="T60">
        <v>0</v>
      </c>
      <c r="V60">
        <v>7</v>
      </c>
      <c r="X60">
        <v>7</v>
      </c>
      <c r="Z60">
        <v>0</v>
      </c>
    </row>
    <row r="61" spans="1:26" x14ac:dyDescent="0.25">
      <c r="A61">
        <v>-124.02</v>
      </c>
      <c r="B61">
        <v>54.03</v>
      </c>
      <c r="C61" t="s">
        <v>1</v>
      </c>
      <c r="D61" t="s">
        <v>0</v>
      </c>
      <c r="E61" s="1">
        <v>39507</v>
      </c>
      <c r="F61">
        <v>2008</v>
      </c>
      <c r="G61">
        <v>2</v>
      </c>
      <c r="H61">
        <v>29</v>
      </c>
      <c r="I61" t="s">
        <v>2</v>
      </c>
      <c r="J61">
        <v>7.5</v>
      </c>
      <c r="L61">
        <v>-0.1</v>
      </c>
      <c r="N61">
        <v>3.7</v>
      </c>
      <c r="P61">
        <v>14.3</v>
      </c>
      <c r="R61">
        <v>0</v>
      </c>
      <c r="T61">
        <v>1.8</v>
      </c>
      <c r="V61">
        <v>0</v>
      </c>
      <c r="X61">
        <v>1.8</v>
      </c>
      <c r="Z61">
        <v>0</v>
      </c>
    </row>
    <row r="62" spans="1:26" x14ac:dyDescent="0.25">
      <c r="A62">
        <v>-124.02</v>
      </c>
      <c r="B62">
        <v>54.03</v>
      </c>
      <c r="C62" t="s">
        <v>1</v>
      </c>
      <c r="D62" t="s">
        <v>0</v>
      </c>
      <c r="E62" s="1">
        <v>39508</v>
      </c>
      <c r="F62">
        <v>2008</v>
      </c>
      <c r="G62">
        <v>3</v>
      </c>
      <c r="H62">
        <v>1</v>
      </c>
      <c r="I62" t="s">
        <v>2</v>
      </c>
      <c r="J62">
        <v>7.5</v>
      </c>
      <c r="L62">
        <v>-4</v>
      </c>
      <c r="N62">
        <v>1.8</v>
      </c>
      <c r="P62">
        <v>16.2</v>
      </c>
      <c r="R62">
        <v>0</v>
      </c>
      <c r="T62">
        <v>0</v>
      </c>
      <c r="V62">
        <v>0</v>
      </c>
      <c r="X62">
        <v>0</v>
      </c>
      <c r="Z62">
        <v>0</v>
      </c>
    </row>
    <row r="63" spans="1:26" x14ac:dyDescent="0.25">
      <c r="A63">
        <v>-124.02</v>
      </c>
      <c r="B63">
        <v>54.03</v>
      </c>
      <c r="C63" t="s">
        <v>1</v>
      </c>
      <c r="D63" t="s">
        <v>0</v>
      </c>
      <c r="E63" s="1">
        <v>39509</v>
      </c>
      <c r="F63">
        <v>2008</v>
      </c>
      <c r="G63">
        <v>3</v>
      </c>
      <c r="H63">
        <v>2</v>
      </c>
      <c r="I63" t="s">
        <v>2</v>
      </c>
      <c r="J63">
        <v>1</v>
      </c>
      <c r="L63">
        <v>-5</v>
      </c>
      <c r="N63">
        <v>-2</v>
      </c>
      <c r="P63">
        <v>20</v>
      </c>
      <c r="R63">
        <v>0</v>
      </c>
      <c r="T63">
        <v>0</v>
      </c>
      <c r="V63">
        <v>4.2</v>
      </c>
      <c r="X63">
        <v>4.2</v>
      </c>
      <c r="Z63">
        <v>0</v>
      </c>
    </row>
    <row r="64" spans="1:26" x14ac:dyDescent="0.25">
      <c r="A64">
        <v>-124.02</v>
      </c>
      <c r="B64">
        <v>54.03</v>
      </c>
      <c r="C64" t="s">
        <v>1</v>
      </c>
      <c r="D64" t="s">
        <v>0</v>
      </c>
      <c r="E64" s="1">
        <v>39510</v>
      </c>
      <c r="F64">
        <v>2008</v>
      </c>
      <c r="G64">
        <v>3</v>
      </c>
      <c r="H64">
        <v>3</v>
      </c>
      <c r="I64" t="s">
        <v>2</v>
      </c>
      <c r="J64">
        <v>4.5</v>
      </c>
      <c r="L64">
        <v>0</v>
      </c>
      <c r="N64">
        <v>2.2999999999999998</v>
      </c>
      <c r="P64">
        <v>15.7</v>
      </c>
      <c r="R64">
        <v>0</v>
      </c>
      <c r="T64">
        <v>1</v>
      </c>
      <c r="V64">
        <v>2.2000000000000002</v>
      </c>
      <c r="X64">
        <v>3.2</v>
      </c>
      <c r="Z64">
        <v>0</v>
      </c>
    </row>
    <row r="65" spans="1:26" x14ac:dyDescent="0.25">
      <c r="A65">
        <v>-124.02</v>
      </c>
      <c r="B65">
        <v>54.03</v>
      </c>
      <c r="C65" t="s">
        <v>1</v>
      </c>
      <c r="D65" t="s">
        <v>0</v>
      </c>
      <c r="E65" s="1">
        <v>39511</v>
      </c>
      <c r="F65">
        <v>2008</v>
      </c>
      <c r="G65">
        <v>3</v>
      </c>
      <c r="H65">
        <v>4</v>
      </c>
      <c r="I65" t="s">
        <v>2</v>
      </c>
      <c r="J65">
        <v>7.5</v>
      </c>
      <c r="L65">
        <v>-6</v>
      </c>
      <c r="N65">
        <v>0.8</v>
      </c>
      <c r="P65">
        <v>17.2</v>
      </c>
      <c r="R65">
        <v>0</v>
      </c>
      <c r="T65">
        <v>0</v>
      </c>
      <c r="V65">
        <v>0</v>
      </c>
      <c r="X65">
        <v>0</v>
      </c>
      <c r="Z65">
        <v>0</v>
      </c>
    </row>
    <row r="66" spans="1:26" x14ac:dyDescent="0.25">
      <c r="A66">
        <v>-124.02</v>
      </c>
      <c r="B66">
        <v>54.03</v>
      </c>
      <c r="C66" t="s">
        <v>1</v>
      </c>
      <c r="D66" t="s">
        <v>0</v>
      </c>
      <c r="E66" s="1">
        <v>39512</v>
      </c>
      <c r="F66">
        <v>2008</v>
      </c>
      <c r="G66">
        <v>3</v>
      </c>
      <c r="H66">
        <v>5</v>
      </c>
      <c r="I66" t="s">
        <v>2</v>
      </c>
      <c r="J66">
        <v>7</v>
      </c>
      <c r="L66">
        <v>-11</v>
      </c>
      <c r="N66">
        <v>-2</v>
      </c>
      <c r="P66">
        <v>20</v>
      </c>
      <c r="R66">
        <v>0</v>
      </c>
      <c r="T66">
        <v>0</v>
      </c>
      <c r="V66">
        <v>0</v>
      </c>
      <c r="X66">
        <v>0</v>
      </c>
      <c r="Z66">
        <v>0</v>
      </c>
    </row>
    <row r="67" spans="1:26" x14ac:dyDescent="0.25">
      <c r="A67">
        <v>-124.02</v>
      </c>
      <c r="B67">
        <v>54.03</v>
      </c>
      <c r="C67" t="s">
        <v>1</v>
      </c>
      <c r="D67" t="s">
        <v>0</v>
      </c>
      <c r="E67" s="1">
        <v>39513</v>
      </c>
      <c r="F67">
        <v>2008</v>
      </c>
      <c r="G67">
        <v>3</v>
      </c>
      <c r="H67">
        <v>6</v>
      </c>
      <c r="I67" t="s">
        <v>2</v>
      </c>
      <c r="J67">
        <v>4</v>
      </c>
      <c r="L67">
        <v>-9</v>
      </c>
      <c r="N67">
        <v>-2.5</v>
      </c>
      <c r="P67">
        <v>20.5</v>
      </c>
      <c r="R67">
        <v>0</v>
      </c>
      <c r="T67">
        <v>0</v>
      </c>
      <c r="V67">
        <v>0</v>
      </c>
      <c r="X67">
        <v>0</v>
      </c>
      <c r="Z67">
        <v>0</v>
      </c>
    </row>
    <row r="68" spans="1:26" x14ac:dyDescent="0.25">
      <c r="A68">
        <v>-124.02</v>
      </c>
      <c r="B68">
        <v>54.03</v>
      </c>
      <c r="C68" t="s">
        <v>1</v>
      </c>
      <c r="D68" t="s">
        <v>0</v>
      </c>
      <c r="E68" s="1">
        <v>39514</v>
      </c>
      <c r="F68">
        <v>2008</v>
      </c>
      <c r="G68">
        <v>3</v>
      </c>
      <c r="H68">
        <v>7</v>
      </c>
      <c r="I68" t="s">
        <v>2</v>
      </c>
      <c r="J68">
        <v>12</v>
      </c>
      <c r="L68">
        <v>-10</v>
      </c>
      <c r="N68">
        <v>1</v>
      </c>
      <c r="P68">
        <v>17</v>
      </c>
      <c r="R68">
        <v>0</v>
      </c>
      <c r="T68">
        <v>0</v>
      </c>
      <c r="V68">
        <v>0</v>
      </c>
      <c r="X68">
        <v>0</v>
      </c>
      <c r="Z68">
        <v>0</v>
      </c>
    </row>
    <row r="69" spans="1:26" x14ac:dyDescent="0.25">
      <c r="A69">
        <v>-124.02</v>
      </c>
      <c r="B69">
        <v>54.03</v>
      </c>
      <c r="C69" t="s">
        <v>1</v>
      </c>
      <c r="D69" t="s">
        <v>0</v>
      </c>
      <c r="E69" s="1">
        <v>39515</v>
      </c>
      <c r="F69">
        <v>2008</v>
      </c>
      <c r="G69">
        <v>3</v>
      </c>
      <c r="H69">
        <v>8</v>
      </c>
      <c r="I69" t="s">
        <v>2</v>
      </c>
      <c r="J69">
        <v>9.5</v>
      </c>
      <c r="L69">
        <v>-1.5</v>
      </c>
      <c r="N69">
        <v>4</v>
      </c>
      <c r="P69">
        <v>14</v>
      </c>
      <c r="R69">
        <v>0</v>
      </c>
      <c r="T69">
        <v>0</v>
      </c>
      <c r="V69">
        <v>0</v>
      </c>
      <c r="X69">
        <v>0</v>
      </c>
      <c r="Z69">
        <v>0</v>
      </c>
    </row>
    <row r="70" spans="1:26" x14ac:dyDescent="0.25">
      <c r="A70">
        <v>-124.02</v>
      </c>
      <c r="B70">
        <v>54.03</v>
      </c>
      <c r="C70" t="s">
        <v>1</v>
      </c>
      <c r="D70" t="s">
        <v>0</v>
      </c>
      <c r="E70" s="1">
        <v>39516</v>
      </c>
      <c r="F70">
        <v>2008</v>
      </c>
      <c r="G70">
        <v>3</v>
      </c>
      <c r="H70">
        <v>9</v>
      </c>
      <c r="I70" t="s">
        <v>2</v>
      </c>
      <c r="J70">
        <v>10</v>
      </c>
      <c r="L70">
        <v>-2</v>
      </c>
      <c r="N70">
        <v>4</v>
      </c>
      <c r="P70">
        <v>14</v>
      </c>
      <c r="R70">
        <v>0</v>
      </c>
      <c r="T70">
        <v>0</v>
      </c>
      <c r="V70">
        <v>0</v>
      </c>
      <c r="X70">
        <v>0</v>
      </c>
      <c r="Z70">
        <v>0</v>
      </c>
    </row>
    <row r="71" spans="1:26" x14ac:dyDescent="0.25">
      <c r="A71">
        <v>-124.02</v>
      </c>
      <c r="B71">
        <v>54.03</v>
      </c>
      <c r="C71" t="s">
        <v>1</v>
      </c>
      <c r="D71" t="s">
        <v>0</v>
      </c>
      <c r="E71" s="1">
        <v>39517</v>
      </c>
      <c r="F71">
        <v>2008</v>
      </c>
      <c r="G71">
        <v>3</v>
      </c>
      <c r="H71">
        <v>10</v>
      </c>
      <c r="I71" t="s">
        <v>2</v>
      </c>
      <c r="J71">
        <v>5</v>
      </c>
      <c r="L71">
        <v>-3.5</v>
      </c>
      <c r="N71">
        <v>0.8</v>
      </c>
      <c r="P71">
        <v>17.2</v>
      </c>
      <c r="R71">
        <v>0</v>
      </c>
      <c r="T71">
        <v>2</v>
      </c>
      <c r="V71">
        <v>0</v>
      </c>
      <c r="X71">
        <v>2</v>
      </c>
      <c r="Z71">
        <v>0</v>
      </c>
    </row>
    <row r="72" spans="1:26" x14ac:dyDescent="0.25">
      <c r="A72">
        <v>-124.02</v>
      </c>
      <c r="B72">
        <v>54.03</v>
      </c>
      <c r="C72" t="s">
        <v>1</v>
      </c>
      <c r="D72" t="s">
        <v>0</v>
      </c>
      <c r="E72" s="1">
        <v>39518</v>
      </c>
      <c r="F72">
        <v>2008</v>
      </c>
      <c r="G72">
        <v>3</v>
      </c>
      <c r="H72">
        <v>11</v>
      </c>
      <c r="I72" t="s">
        <v>2</v>
      </c>
      <c r="J72">
        <v>9</v>
      </c>
      <c r="L72">
        <v>3</v>
      </c>
      <c r="N72">
        <v>6</v>
      </c>
      <c r="P72">
        <v>12</v>
      </c>
      <c r="R72">
        <v>0</v>
      </c>
      <c r="T72">
        <v>0</v>
      </c>
      <c r="V72">
        <v>0</v>
      </c>
      <c r="X72">
        <v>0</v>
      </c>
      <c r="Z72">
        <v>0</v>
      </c>
    </row>
    <row r="73" spans="1:26" x14ac:dyDescent="0.25">
      <c r="A73">
        <v>-124.02</v>
      </c>
      <c r="B73">
        <v>54.03</v>
      </c>
      <c r="C73" t="s">
        <v>1</v>
      </c>
      <c r="D73" t="s">
        <v>0</v>
      </c>
      <c r="E73" s="1">
        <v>39519</v>
      </c>
      <c r="F73">
        <v>2008</v>
      </c>
      <c r="G73">
        <v>3</v>
      </c>
      <c r="H73">
        <v>12</v>
      </c>
      <c r="I73" t="s">
        <v>2</v>
      </c>
      <c r="J73">
        <v>6</v>
      </c>
      <c r="L73">
        <v>-2.5</v>
      </c>
      <c r="N73">
        <v>1.8</v>
      </c>
      <c r="P73">
        <v>16.2</v>
      </c>
      <c r="R73">
        <v>0</v>
      </c>
      <c r="T73">
        <v>0</v>
      </c>
      <c r="V73">
        <v>0</v>
      </c>
      <c r="X73">
        <v>0</v>
      </c>
      <c r="Z73">
        <v>0</v>
      </c>
    </row>
    <row r="74" spans="1:26" x14ac:dyDescent="0.25">
      <c r="A74">
        <v>-124.02</v>
      </c>
      <c r="B74">
        <v>54.03</v>
      </c>
      <c r="C74" t="s">
        <v>1</v>
      </c>
      <c r="D74" t="s">
        <v>0</v>
      </c>
      <c r="E74" s="1">
        <v>39520</v>
      </c>
      <c r="F74">
        <v>2008</v>
      </c>
      <c r="G74">
        <v>3</v>
      </c>
      <c r="H74">
        <v>13</v>
      </c>
      <c r="I74" t="s">
        <v>2</v>
      </c>
      <c r="J74">
        <v>6.5</v>
      </c>
      <c r="L74">
        <v>-9.5</v>
      </c>
      <c r="N74">
        <v>-1.5</v>
      </c>
      <c r="P74">
        <v>19.5</v>
      </c>
      <c r="R74">
        <v>0</v>
      </c>
      <c r="T74">
        <v>0</v>
      </c>
      <c r="V74">
        <v>0</v>
      </c>
      <c r="X74">
        <v>0</v>
      </c>
      <c r="Z74">
        <v>0</v>
      </c>
    </row>
    <row r="75" spans="1:26" x14ac:dyDescent="0.25">
      <c r="A75">
        <v>-124.02</v>
      </c>
      <c r="B75">
        <v>54.03</v>
      </c>
      <c r="C75" t="s">
        <v>1</v>
      </c>
      <c r="D75" t="s">
        <v>0</v>
      </c>
      <c r="E75" s="1">
        <v>39521</v>
      </c>
      <c r="F75">
        <v>2008</v>
      </c>
      <c r="G75">
        <v>3</v>
      </c>
      <c r="H75">
        <v>14</v>
      </c>
      <c r="I75" t="s">
        <v>2</v>
      </c>
      <c r="J75">
        <v>7.5</v>
      </c>
      <c r="L75">
        <v>-7</v>
      </c>
      <c r="N75">
        <v>0.3</v>
      </c>
      <c r="P75">
        <v>17.7</v>
      </c>
      <c r="R75">
        <v>0</v>
      </c>
      <c r="T75">
        <v>0</v>
      </c>
      <c r="V75">
        <v>0</v>
      </c>
      <c r="X75">
        <v>0</v>
      </c>
      <c r="Z75">
        <v>0</v>
      </c>
    </row>
    <row r="76" spans="1:26" x14ac:dyDescent="0.25">
      <c r="A76">
        <v>-124.02</v>
      </c>
      <c r="B76">
        <v>54.03</v>
      </c>
      <c r="C76" t="s">
        <v>1</v>
      </c>
      <c r="D76" t="s">
        <v>0</v>
      </c>
      <c r="E76" s="1">
        <v>39522</v>
      </c>
      <c r="F76">
        <v>2008</v>
      </c>
      <c r="G76">
        <v>3</v>
      </c>
      <c r="H76">
        <v>15</v>
      </c>
      <c r="I76" t="s">
        <v>2</v>
      </c>
      <c r="J76">
        <v>7.5</v>
      </c>
      <c r="L76">
        <v>-5.5</v>
      </c>
      <c r="N76">
        <v>1</v>
      </c>
      <c r="P76">
        <v>17</v>
      </c>
      <c r="R76">
        <v>0</v>
      </c>
      <c r="T76">
        <v>0</v>
      </c>
      <c r="V76">
        <v>0</v>
      </c>
      <c r="W76" t="s">
        <v>3</v>
      </c>
      <c r="X76">
        <v>0</v>
      </c>
      <c r="Y76" t="s">
        <v>3</v>
      </c>
      <c r="Z76">
        <v>0</v>
      </c>
    </row>
    <row r="77" spans="1:26" x14ac:dyDescent="0.25">
      <c r="A77">
        <v>-124.02</v>
      </c>
      <c r="B77">
        <v>54.03</v>
      </c>
      <c r="C77" t="s">
        <v>1</v>
      </c>
      <c r="D77" t="s">
        <v>0</v>
      </c>
      <c r="E77" s="1">
        <v>39523</v>
      </c>
      <c r="F77">
        <v>2008</v>
      </c>
      <c r="G77">
        <v>3</v>
      </c>
      <c r="H77">
        <v>16</v>
      </c>
      <c r="I77" t="s">
        <v>2</v>
      </c>
      <c r="J77">
        <v>-3</v>
      </c>
      <c r="L77">
        <v>-14.5</v>
      </c>
      <c r="N77">
        <v>-8.8000000000000007</v>
      </c>
      <c r="P77">
        <v>26.8</v>
      </c>
      <c r="R77">
        <v>0</v>
      </c>
      <c r="T77">
        <v>0</v>
      </c>
      <c r="V77">
        <v>5.6</v>
      </c>
      <c r="X77">
        <v>5.6</v>
      </c>
      <c r="Z77">
        <v>0</v>
      </c>
    </row>
    <row r="78" spans="1:26" x14ac:dyDescent="0.25">
      <c r="A78">
        <v>-124.02</v>
      </c>
      <c r="B78">
        <v>54.03</v>
      </c>
      <c r="C78" t="s">
        <v>1</v>
      </c>
      <c r="D78" t="s">
        <v>0</v>
      </c>
      <c r="E78" s="1">
        <v>39524</v>
      </c>
      <c r="F78">
        <v>2008</v>
      </c>
      <c r="G78">
        <v>3</v>
      </c>
      <c r="H78">
        <v>17</v>
      </c>
      <c r="I78" t="s">
        <v>2</v>
      </c>
      <c r="J78">
        <v>8</v>
      </c>
      <c r="L78">
        <v>-5</v>
      </c>
      <c r="N78">
        <v>1.5</v>
      </c>
      <c r="P78">
        <v>16.5</v>
      </c>
      <c r="R78">
        <v>0</v>
      </c>
      <c r="T78">
        <v>0</v>
      </c>
      <c r="V78">
        <v>0</v>
      </c>
      <c r="X78">
        <v>0</v>
      </c>
      <c r="Z78">
        <v>0</v>
      </c>
    </row>
    <row r="79" spans="1:26" x14ac:dyDescent="0.25">
      <c r="A79">
        <v>-124.02</v>
      </c>
      <c r="B79">
        <v>54.03</v>
      </c>
      <c r="C79" t="s">
        <v>1</v>
      </c>
      <c r="D79" t="s">
        <v>0</v>
      </c>
      <c r="E79" s="1">
        <v>39525</v>
      </c>
      <c r="F79">
        <v>2008</v>
      </c>
      <c r="G79">
        <v>3</v>
      </c>
      <c r="H79">
        <v>18</v>
      </c>
      <c r="I79" t="s">
        <v>2</v>
      </c>
      <c r="J79">
        <v>7.5</v>
      </c>
      <c r="L79">
        <v>-4</v>
      </c>
      <c r="N79">
        <v>1.8</v>
      </c>
      <c r="P79">
        <v>16.2</v>
      </c>
      <c r="R79">
        <v>0</v>
      </c>
      <c r="T79">
        <v>0</v>
      </c>
      <c r="V79">
        <v>0</v>
      </c>
      <c r="X79">
        <v>0</v>
      </c>
      <c r="Z79">
        <v>0</v>
      </c>
    </row>
    <row r="80" spans="1:26" x14ac:dyDescent="0.25">
      <c r="A80">
        <v>-124.02</v>
      </c>
      <c r="B80">
        <v>54.03</v>
      </c>
      <c r="C80" t="s">
        <v>1</v>
      </c>
      <c r="D80" t="s">
        <v>0</v>
      </c>
      <c r="E80" s="1">
        <v>39526</v>
      </c>
      <c r="F80">
        <v>2008</v>
      </c>
      <c r="G80">
        <v>3</v>
      </c>
      <c r="H80">
        <v>19</v>
      </c>
      <c r="I80" t="s">
        <v>2</v>
      </c>
      <c r="J80">
        <v>8</v>
      </c>
      <c r="L80">
        <v>-8</v>
      </c>
      <c r="N80">
        <v>0</v>
      </c>
      <c r="P80">
        <v>18</v>
      </c>
      <c r="R80">
        <v>0</v>
      </c>
      <c r="T80">
        <v>0</v>
      </c>
      <c r="V80">
        <v>0</v>
      </c>
      <c r="X80">
        <v>0</v>
      </c>
      <c r="Z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39527</v>
      </c>
      <c r="F81">
        <v>2008</v>
      </c>
      <c r="G81">
        <v>3</v>
      </c>
      <c r="H81">
        <v>20</v>
      </c>
      <c r="I81" t="s">
        <v>2</v>
      </c>
      <c r="J81">
        <v>7</v>
      </c>
      <c r="L81">
        <v>-10</v>
      </c>
      <c r="N81">
        <v>-1.5</v>
      </c>
      <c r="P81">
        <v>19.5</v>
      </c>
      <c r="R81">
        <v>0</v>
      </c>
      <c r="T81">
        <v>0</v>
      </c>
      <c r="V81">
        <v>0</v>
      </c>
      <c r="X81">
        <v>0</v>
      </c>
      <c r="Z81">
        <v>0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39528</v>
      </c>
      <c r="F82">
        <v>2008</v>
      </c>
      <c r="G82">
        <v>3</v>
      </c>
      <c r="H82">
        <v>21</v>
      </c>
      <c r="I82" t="s">
        <v>2</v>
      </c>
      <c r="J82">
        <v>6.5</v>
      </c>
      <c r="L82">
        <v>-8</v>
      </c>
      <c r="N82">
        <v>-0.8</v>
      </c>
      <c r="P82">
        <v>18.8</v>
      </c>
      <c r="R82">
        <v>0</v>
      </c>
      <c r="T82">
        <v>0</v>
      </c>
      <c r="V82">
        <v>0</v>
      </c>
      <c r="X82">
        <v>0</v>
      </c>
      <c r="Z82">
        <v>0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39529</v>
      </c>
      <c r="F83">
        <v>2008</v>
      </c>
      <c r="G83">
        <v>3</v>
      </c>
      <c r="H83">
        <v>22</v>
      </c>
      <c r="I83" t="s">
        <v>2</v>
      </c>
      <c r="J83">
        <v>6.5</v>
      </c>
      <c r="L83">
        <v>-8</v>
      </c>
      <c r="N83">
        <v>-0.8</v>
      </c>
      <c r="P83">
        <v>18.8</v>
      </c>
      <c r="R83">
        <v>0</v>
      </c>
      <c r="T83">
        <v>0</v>
      </c>
      <c r="V83">
        <v>0</v>
      </c>
      <c r="X83">
        <v>0</v>
      </c>
      <c r="Z83">
        <v>0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39530</v>
      </c>
      <c r="F84">
        <v>2008</v>
      </c>
      <c r="G84">
        <v>3</v>
      </c>
      <c r="H84">
        <v>23</v>
      </c>
      <c r="I84" t="s">
        <v>2</v>
      </c>
      <c r="J84">
        <v>6.5</v>
      </c>
      <c r="L84">
        <v>3</v>
      </c>
      <c r="N84">
        <v>4.8</v>
      </c>
      <c r="P84">
        <v>13.2</v>
      </c>
      <c r="R84">
        <v>0</v>
      </c>
      <c r="T84">
        <v>0</v>
      </c>
      <c r="V84">
        <v>0</v>
      </c>
      <c r="W84" t="s">
        <v>3</v>
      </c>
      <c r="X84">
        <v>0</v>
      </c>
      <c r="Y84" t="s">
        <v>3</v>
      </c>
      <c r="Z84">
        <v>0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39531</v>
      </c>
      <c r="F85">
        <v>2008</v>
      </c>
      <c r="G85">
        <v>3</v>
      </c>
      <c r="H85">
        <v>24</v>
      </c>
      <c r="I85" t="s">
        <v>2</v>
      </c>
      <c r="J85">
        <v>6</v>
      </c>
      <c r="L85">
        <v>-5.5</v>
      </c>
      <c r="N85">
        <v>0.3</v>
      </c>
      <c r="P85">
        <v>17.7</v>
      </c>
      <c r="R85">
        <v>0</v>
      </c>
      <c r="T85">
        <v>0</v>
      </c>
      <c r="V85">
        <v>0</v>
      </c>
      <c r="W85" t="s">
        <v>3</v>
      </c>
      <c r="X85">
        <v>0</v>
      </c>
      <c r="Y85" t="s">
        <v>3</v>
      </c>
      <c r="Z85">
        <v>0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39532</v>
      </c>
      <c r="F86">
        <v>2008</v>
      </c>
      <c r="G86">
        <v>3</v>
      </c>
      <c r="H86">
        <v>25</v>
      </c>
      <c r="I86" t="s">
        <v>2</v>
      </c>
      <c r="J86">
        <v>7</v>
      </c>
      <c r="L86">
        <v>-10</v>
      </c>
      <c r="N86">
        <v>-1.5</v>
      </c>
      <c r="P86">
        <v>19.5</v>
      </c>
      <c r="R86">
        <v>0</v>
      </c>
      <c r="T86">
        <v>0</v>
      </c>
      <c r="V86">
        <v>0</v>
      </c>
      <c r="X86">
        <v>0</v>
      </c>
      <c r="Z86">
        <v>0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39533</v>
      </c>
      <c r="F87">
        <v>2008</v>
      </c>
      <c r="G87">
        <v>3</v>
      </c>
      <c r="H87">
        <v>26</v>
      </c>
      <c r="I87" t="s">
        <v>2</v>
      </c>
      <c r="J87">
        <v>3</v>
      </c>
      <c r="L87">
        <v>-4.5</v>
      </c>
      <c r="N87">
        <v>-0.8</v>
      </c>
      <c r="P87">
        <v>18.8</v>
      </c>
      <c r="R87">
        <v>0</v>
      </c>
      <c r="T87">
        <v>0</v>
      </c>
      <c r="V87">
        <v>2</v>
      </c>
      <c r="X87">
        <v>2</v>
      </c>
      <c r="Z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39534</v>
      </c>
      <c r="F88">
        <v>2008</v>
      </c>
      <c r="G88">
        <v>3</v>
      </c>
      <c r="H88">
        <v>27</v>
      </c>
      <c r="I88" t="s">
        <v>2</v>
      </c>
      <c r="J88">
        <v>6.5</v>
      </c>
      <c r="L88">
        <v>-4</v>
      </c>
      <c r="N88">
        <v>1.3</v>
      </c>
      <c r="P88">
        <v>16.7</v>
      </c>
      <c r="R88">
        <v>0</v>
      </c>
      <c r="T88">
        <v>0</v>
      </c>
      <c r="V88">
        <v>0</v>
      </c>
      <c r="X88">
        <v>0</v>
      </c>
      <c r="Z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39535</v>
      </c>
      <c r="F89">
        <v>2008</v>
      </c>
      <c r="G89">
        <v>3</v>
      </c>
      <c r="H89">
        <v>28</v>
      </c>
      <c r="I89" t="s">
        <v>2</v>
      </c>
      <c r="J89">
        <v>7</v>
      </c>
      <c r="L89">
        <v>-12</v>
      </c>
      <c r="N89">
        <v>-2.5</v>
      </c>
      <c r="P89">
        <v>20.5</v>
      </c>
      <c r="R89">
        <v>0</v>
      </c>
      <c r="T89">
        <v>0</v>
      </c>
      <c r="V89">
        <v>0</v>
      </c>
      <c r="X89">
        <v>0</v>
      </c>
      <c r="Z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39536</v>
      </c>
      <c r="F90">
        <v>2008</v>
      </c>
      <c r="G90">
        <v>3</v>
      </c>
      <c r="H90">
        <v>29</v>
      </c>
      <c r="I90" t="s">
        <v>2</v>
      </c>
      <c r="J90">
        <v>4.5</v>
      </c>
      <c r="L90">
        <v>-10</v>
      </c>
      <c r="N90">
        <v>-2.8</v>
      </c>
      <c r="P90">
        <v>20.8</v>
      </c>
      <c r="R90">
        <v>0</v>
      </c>
      <c r="T90">
        <v>0</v>
      </c>
      <c r="V90">
        <v>0</v>
      </c>
      <c r="X90">
        <v>0</v>
      </c>
      <c r="Z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39537</v>
      </c>
      <c r="F91">
        <v>2008</v>
      </c>
      <c r="G91">
        <v>3</v>
      </c>
      <c r="H91">
        <v>30</v>
      </c>
      <c r="I91" t="s">
        <v>2</v>
      </c>
      <c r="J91">
        <v>6</v>
      </c>
      <c r="L91">
        <v>-13</v>
      </c>
      <c r="N91">
        <v>-3.5</v>
      </c>
      <c r="P91">
        <v>21.5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39538</v>
      </c>
      <c r="F92">
        <v>2008</v>
      </c>
      <c r="G92">
        <v>3</v>
      </c>
      <c r="H92">
        <v>31</v>
      </c>
      <c r="I92" t="s">
        <v>2</v>
      </c>
      <c r="J92">
        <v>6</v>
      </c>
      <c r="L92">
        <v>-11.5</v>
      </c>
      <c r="N92">
        <v>-2.8</v>
      </c>
      <c r="P92">
        <v>20.8</v>
      </c>
      <c r="R92">
        <v>0</v>
      </c>
      <c r="T92">
        <v>0</v>
      </c>
      <c r="V92">
        <v>0</v>
      </c>
      <c r="W92" t="s">
        <v>3</v>
      </c>
      <c r="X92">
        <v>0</v>
      </c>
      <c r="Y92" t="s">
        <v>3</v>
      </c>
      <c r="Z92">
        <v>0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39539</v>
      </c>
      <c r="F93">
        <v>2008</v>
      </c>
      <c r="G93">
        <v>4</v>
      </c>
      <c r="H93">
        <v>1</v>
      </c>
      <c r="I93" t="s">
        <v>2</v>
      </c>
      <c r="J93">
        <v>7</v>
      </c>
      <c r="L93">
        <v>-6</v>
      </c>
      <c r="N93">
        <v>0.5</v>
      </c>
      <c r="P93">
        <v>17.5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39540</v>
      </c>
      <c r="F94">
        <v>2008</v>
      </c>
      <c r="G94">
        <v>4</v>
      </c>
      <c r="H94">
        <v>2</v>
      </c>
      <c r="I94" t="s">
        <v>2</v>
      </c>
      <c r="J94">
        <v>8.5</v>
      </c>
      <c r="L94">
        <v>-4</v>
      </c>
      <c r="N94">
        <v>2.2999999999999998</v>
      </c>
      <c r="P94">
        <v>15.7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39541</v>
      </c>
      <c r="F95">
        <v>2008</v>
      </c>
      <c r="G95">
        <v>4</v>
      </c>
      <c r="H95">
        <v>3</v>
      </c>
      <c r="I95" t="s">
        <v>2</v>
      </c>
      <c r="J95">
        <v>6</v>
      </c>
      <c r="L95">
        <v>-1.5</v>
      </c>
      <c r="N95">
        <v>2.2999999999999998</v>
      </c>
      <c r="P95">
        <v>15.7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39542</v>
      </c>
      <c r="F96">
        <v>2008</v>
      </c>
      <c r="G96">
        <v>4</v>
      </c>
      <c r="H96">
        <v>4</v>
      </c>
      <c r="I96" t="s">
        <v>2</v>
      </c>
      <c r="J96">
        <v>9.5</v>
      </c>
      <c r="L96">
        <v>-3</v>
      </c>
      <c r="N96">
        <v>3.3</v>
      </c>
      <c r="P96">
        <v>14.7</v>
      </c>
      <c r="R96">
        <v>0</v>
      </c>
      <c r="T96">
        <v>0</v>
      </c>
      <c r="V96">
        <v>0</v>
      </c>
      <c r="X96">
        <v>0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39543</v>
      </c>
      <c r="F97">
        <v>2008</v>
      </c>
      <c r="G97">
        <v>4</v>
      </c>
      <c r="H97">
        <v>5</v>
      </c>
      <c r="I97" t="s">
        <v>2</v>
      </c>
      <c r="J97">
        <v>10</v>
      </c>
      <c r="L97">
        <v>-3</v>
      </c>
      <c r="N97">
        <v>3.5</v>
      </c>
      <c r="P97">
        <v>14.5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39544</v>
      </c>
      <c r="F98">
        <v>2008</v>
      </c>
      <c r="G98">
        <v>4</v>
      </c>
      <c r="H98">
        <v>6</v>
      </c>
      <c r="I98" t="s">
        <v>2</v>
      </c>
      <c r="J98">
        <v>10</v>
      </c>
      <c r="L98">
        <v>0.1</v>
      </c>
      <c r="N98">
        <v>5</v>
      </c>
      <c r="P98">
        <v>13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39545</v>
      </c>
      <c r="F99">
        <v>2008</v>
      </c>
      <c r="G99">
        <v>4</v>
      </c>
      <c r="H99">
        <v>7</v>
      </c>
      <c r="I99" t="s">
        <v>2</v>
      </c>
      <c r="J99">
        <v>11.5</v>
      </c>
      <c r="L99">
        <v>-4</v>
      </c>
      <c r="N99">
        <v>3.8</v>
      </c>
      <c r="P99">
        <v>14.2</v>
      </c>
      <c r="R99">
        <v>0</v>
      </c>
      <c r="T99">
        <v>0</v>
      </c>
      <c r="V99">
        <v>2</v>
      </c>
      <c r="X99">
        <v>2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39546</v>
      </c>
      <c r="F100">
        <v>2008</v>
      </c>
      <c r="G100">
        <v>4</v>
      </c>
      <c r="H100">
        <v>8</v>
      </c>
      <c r="I100" t="s">
        <v>2</v>
      </c>
      <c r="J100">
        <v>6</v>
      </c>
      <c r="L100">
        <v>-2</v>
      </c>
      <c r="N100">
        <v>2</v>
      </c>
      <c r="P100">
        <v>16</v>
      </c>
      <c r="R100">
        <v>0</v>
      </c>
      <c r="T100">
        <v>0</v>
      </c>
      <c r="V100">
        <v>2.2000000000000002</v>
      </c>
      <c r="X100">
        <v>2.2000000000000002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39547</v>
      </c>
      <c r="F101">
        <v>2008</v>
      </c>
      <c r="G101">
        <v>4</v>
      </c>
      <c r="H101">
        <v>9</v>
      </c>
      <c r="I101" t="s">
        <v>2</v>
      </c>
      <c r="J101">
        <v>6.5</v>
      </c>
      <c r="L101">
        <v>-7</v>
      </c>
      <c r="N101">
        <v>-0.3</v>
      </c>
      <c r="P101">
        <v>18.3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39548</v>
      </c>
      <c r="F102">
        <v>2008</v>
      </c>
      <c r="G102">
        <v>4</v>
      </c>
      <c r="H102">
        <v>10</v>
      </c>
      <c r="I102" t="s">
        <v>2</v>
      </c>
      <c r="J102">
        <v>9</v>
      </c>
      <c r="L102">
        <v>-2.5</v>
      </c>
      <c r="N102">
        <v>3.3</v>
      </c>
      <c r="P102">
        <v>14.7</v>
      </c>
      <c r="R102">
        <v>0</v>
      </c>
      <c r="T102">
        <v>0</v>
      </c>
      <c r="V102">
        <v>0.1</v>
      </c>
      <c r="X102">
        <v>0.1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39549</v>
      </c>
      <c r="F103">
        <v>2008</v>
      </c>
      <c r="G103">
        <v>4</v>
      </c>
      <c r="H103">
        <v>11</v>
      </c>
      <c r="I103" t="s">
        <v>2</v>
      </c>
      <c r="J103">
        <v>4</v>
      </c>
      <c r="L103">
        <v>0</v>
      </c>
      <c r="N103">
        <v>2</v>
      </c>
      <c r="P103">
        <v>16</v>
      </c>
      <c r="R103">
        <v>0</v>
      </c>
      <c r="T103">
        <v>6</v>
      </c>
      <c r="V103">
        <v>0</v>
      </c>
      <c r="X103">
        <v>6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39550</v>
      </c>
      <c r="F104">
        <v>2008</v>
      </c>
      <c r="G104">
        <v>4</v>
      </c>
      <c r="H104">
        <v>12</v>
      </c>
      <c r="I104" t="s">
        <v>2</v>
      </c>
      <c r="J104">
        <v>16.5</v>
      </c>
      <c r="L104">
        <v>1</v>
      </c>
      <c r="N104">
        <v>8.8000000000000007</v>
      </c>
      <c r="P104">
        <v>9.1999999999999993</v>
      </c>
      <c r="R104">
        <v>0</v>
      </c>
      <c r="T104">
        <v>0</v>
      </c>
      <c r="V104">
        <v>0</v>
      </c>
      <c r="X104">
        <v>0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39551</v>
      </c>
      <c r="F105">
        <v>2008</v>
      </c>
      <c r="G105">
        <v>4</v>
      </c>
      <c r="H105">
        <v>13</v>
      </c>
      <c r="I105" t="s">
        <v>2</v>
      </c>
      <c r="J105">
        <v>11.5</v>
      </c>
      <c r="L105">
        <v>1</v>
      </c>
      <c r="N105">
        <v>6.3</v>
      </c>
      <c r="P105">
        <v>11.7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39552</v>
      </c>
      <c r="F106">
        <v>2008</v>
      </c>
      <c r="G106">
        <v>4</v>
      </c>
      <c r="H106">
        <v>14</v>
      </c>
      <c r="I106" t="s">
        <v>2</v>
      </c>
      <c r="J106">
        <v>8.5</v>
      </c>
      <c r="L106">
        <v>-4.5</v>
      </c>
      <c r="N106">
        <v>2</v>
      </c>
      <c r="P106">
        <v>16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39553</v>
      </c>
      <c r="F107">
        <v>2008</v>
      </c>
      <c r="G107">
        <v>4</v>
      </c>
      <c r="H107">
        <v>15</v>
      </c>
      <c r="I107" t="s">
        <v>2</v>
      </c>
      <c r="J107">
        <v>10.5</v>
      </c>
      <c r="L107">
        <v>-2</v>
      </c>
      <c r="N107">
        <v>4.3</v>
      </c>
      <c r="P107">
        <v>13.7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39554</v>
      </c>
      <c r="F108">
        <v>2008</v>
      </c>
      <c r="G108">
        <v>4</v>
      </c>
      <c r="H108">
        <v>16</v>
      </c>
      <c r="I108" t="s">
        <v>2</v>
      </c>
      <c r="J108">
        <v>14.5</v>
      </c>
      <c r="L108">
        <v>3</v>
      </c>
      <c r="N108">
        <v>8.8000000000000007</v>
      </c>
      <c r="P108">
        <v>9.1999999999999993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39555</v>
      </c>
      <c r="F109">
        <v>2008</v>
      </c>
      <c r="G109">
        <v>4</v>
      </c>
      <c r="H109">
        <v>17</v>
      </c>
      <c r="I109" t="s">
        <v>2</v>
      </c>
      <c r="J109">
        <v>8</v>
      </c>
      <c r="L109">
        <v>3</v>
      </c>
      <c r="N109">
        <v>5.5</v>
      </c>
      <c r="P109">
        <v>12.5</v>
      </c>
      <c r="R109">
        <v>0</v>
      </c>
      <c r="T109">
        <v>0</v>
      </c>
      <c r="V109">
        <v>2.4</v>
      </c>
      <c r="X109">
        <v>2.4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39556</v>
      </c>
      <c r="F110">
        <v>2008</v>
      </c>
      <c r="G110">
        <v>4</v>
      </c>
      <c r="H110">
        <v>18</v>
      </c>
      <c r="I110" t="s">
        <v>2</v>
      </c>
      <c r="J110">
        <v>-1</v>
      </c>
      <c r="L110">
        <v>-5</v>
      </c>
      <c r="N110">
        <v>-3</v>
      </c>
      <c r="P110">
        <v>21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39557</v>
      </c>
      <c r="F111">
        <v>2008</v>
      </c>
      <c r="G111">
        <v>4</v>
      </c>
      <c r="H111">
        <v>19</v>
      </c>
      <c r="I111" t="s">
        <v>2</v>
      </c>
      <c r="J111">
        <v>-1.5</v>
      </c>
      <c r="L111">
        <v>-9.5</v>
      </c>
      <c r="N111">
        <v>-5.5</v>
      </c>
      <c r="P111">
        <v>23.5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39558</v>
      </c>
      <c r="F112">
        <v>2008</v>
      </c>
      <c r="G112">
        <v>4</v>
      </c>
      <c r="H112">
        <v>20</v>
      </c>
      <c r="I112" t="s">
        <v>2</v>
      </c>
      <c r="J112">
        <v>0.5</v>
      </c>
      <c r="L112">
        <v>-7.5</v>
      </c>
      <c r="N112">
        <v>-3.5</v>
      </c>
      <c r="P112">
        <v>21.5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39559</v>
      </c>
      <c r="F113">
        <v>2008</v>
      </c>
      <c r="G113">
        <v>4</v>
      </c>
      <c r="H113">
        <v>21</v>
      </c>
      <c r="I113" t="s">
        <v>2</v>
      </c>
      <c r="J113">
        <v>1</v>
      </c>
      <c r="L113">
        <v>-6</v>
      </c>
      <c r="N113">
        <v>-2.5</v>
      </c>
      <c r="P113">
        <v>20.5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39560</v>
      </c>
      <c r="F114">
        <v>2008</v>
      </c>
      <c r="G114">
        <v>4</v>
      </c>
      <c r="H114">
        <v>22</v>
      </c>
      <c r="I114" t="s">
        <v>2</v>
      </c>
      <c r="J114">
        <v>8</v>
      </c>
      <c r="L114">
        <v>-8</v>
      </c>
      <c r="N114">
        <v>0</v>
      </c>
      <c r="P114">
        <v>18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39561</v>
      </c>
      <c r="F115">
        <v>2008</v>
      </c>
      <c r="G115">
        <v>4</v>
      </c>
      <c r="H115">
        <v>23</v>
      </c>
      <c r="I115" t="s">
        <v>2</v>
      </c>
      <c r="J115">
        <v>8</v>
      </c>
      <c r="L115">
        <v>-6</v>
      </c>
      <c r="N115">
        <v>1</v>
      </c>
      <c r="P115">
        <v>17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39562</v>
      </c>
      <c r="F116">
        <v>2008</v>
      </c>
      <c r="G116">
        <v>4</v>
      </c>
      <c r="H116">
        <v>24</v>
      </c>
      <c r="I116" t="s">
        <v>2</v>
      </c>
      <c r="J116">
        <v>9</v>
      </c>
      <c r="L116">
        <v>-3</v>
      </c>
      <c r="N116">
        <v>3</v>
      </c>
      <c r="P116">
        <v>15</v>
      </c>
      <c r="R116">
        <v>0</v>
      </c>
      <c r="T116">
        <v>0</v>
      </c>
      <c r="V116">
        <v>0</v>
      </c>
      <c r="W116" t="s">
        <v>3</v>
      </c>
      <c r="X116">
        <v>0</v>
      </c>
      <c r="Y116" t="s">
        <v>3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39563</v>
      </c>
      <c r="F117">
        <v>2008</v>
      </c>
      <c r="G117">
        <v>4</v>
      </c>
      <c r="H117">
        <v>25</v>
      </c>
      <c r="I117" t="s">
        <v>2</v>
      </c>
      <c r="J117">
        <v>12</v>
      </c>
      <c r="L117">
        <v>-4.5</v>
      </c>
      <c r="N117">
        <v>3.8</v>
      </c>
      <c r="P117">
        <v>14.2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39564</v>
      </c>
      <c r="F118">
        <v>2008</v>
      </c>
      <c r="G118">
        <v>4</v>
      </c>
      <c r="H118">
        <v>26</v>
      </c>
      <c r="I118" t="s">
        <v>2</v>
      </c>
      <c r="J118">
        <v>18</v>
      </c>
      <c r="L118">
        <v>-4</v>
      </c>
      <c r="N118">
        <v>7</v>
      </c>
      <c r="P118">
        <v>11</v>
      </c>
      <c r="R118">
        <v>0</v>
      </c>
      <c r="T118">
        <v>1</v>
      </c>
      <c r="V118">
        <v>0</v>
      </c>
      <c r="X118">
        <v>1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39565</v>
      </c>
      <c r="F119">
        <v>2008</v>
      </c>
      <c r="G119">
        <v>4</v>
      </c>
      <c r="H119">
        <v>27</v>
      </c>
      <c r="I119" t="s">
        <v>2</v>
      </c>
      <c r="J119">
        <v>16</v>
      </c>
      <c r="L119">
        <v>7</v>
      </c>
      <c r="N119">
        <v>11.5</v>
      </c>
      <c r="P119">
        <v>6.5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39566</v>
      </c>
      <c r="F120">
        <v>2008</v>
      </c>
      <c r="G120">
        <v>4</v>
      </c>
      <c r="H120">
        <v>28</v>
      </c>
      <c r="I120" t="s">
        <v>2</v>
      </c>
      <c r="J120">
        <v>14.5</v>
      </c>
      <c r="L120">
        <v>0</v>
      </c>
      <c r="N120">
        <v>7.3</v>
      </c>
      <c r="P120">
        <v>10.7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39567</v>
      </c>
      <c r="F121">
        <v>2008</v>
      </c>
      <c r="G121">
        <v>4</v>
      </c>
      <c r="H121">
        <v>29</v>
      </c>
      <c r="I121" t="s">
        <v>2</v>
      </c>
      <c r="J121">
        <v>10</v>
      </c>
      <c r="L121">
        <v>0</v>
      </c>
      <c r="N121">
        <v>5</v>
      </c>
      <c r="P121">
        <v>13</v>
      </c>
      <c r="R121">
        <v>0</v>
      </c>
      <c r="T121">
        <v>0</v>
      </c>
      <c r="V121">
        <v>2</v>
      </c>
      <c r="X121">
        <v>2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39568</v>
      </c>
      <c r="F122">
        <v>2008</v>
      </c>
      <c r="G122">
        <v>4</v>
      </c>
      <c r="H122">
        <v>30</v>
      </c>
      <c r="I122" t="s">
        <v>2</v>
      </c>
      <c r="J122">
        <v>6.5</v>
      </c>
      <c r="L122">
        <v>0</v>
      </c>
      <c r="N122">
        <v>3.3</v>
      </c>
      <c r="P122">
        <v>14.7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39569</v>
      </c>
      <c r="F123">
        <v>2008</v>
      </c>
      <c r="G123">
        <v>5</v>
      </c>
      <c r="H123">
        <v>1</v>
      </c>
      <c r="I123" t="s">
        <v>2</v>
      </c>
      <c r="J123">
        <v>15</v>
      </c>
      <c r="L123">
        <v>0</v>
      </c>
      <c r="N123">
        <v>7.5</v>
      </c>
      <c r="P123">
        <v>10.5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39570</v>
      </c>
      <c r="F124">
        <v>2008</v>
      </c>
      <c r="G124">
        <v>5</v>
      </c>
      <c r="H124">
        <v>2</v>
      </c>
      <c r="I124" t="s">
        <v>2</v>
      </c>
      <c r="J124">
        <v>17</v>
      </c>
      <c r="L124">
        <v>2</v>
      </c>
      <c r="N124">
        <v>9.5</v>
      </c>
      <c r="P124">
        <v>8.5</v>
      </c>
      <c r="R124">
        <v>0</v>
      </c>
      <c r="T124">
        <v>4.5999999999999996</v>
      </c>
      <c r="V124">
        <v>0</v>
      </c>
      <c r="X124">
        <v>4.5999999999999996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39571</v>
      </c>
      <c r="F125">
        <v>2008</v>
      </c>
      <c r="G125">
        <v>5</v>
      </c>
      <c r="H125">
        <v>3</v>
      </c>
      <c r="I125" t="s">
        <v>2</v>
      </c>
      <c r="J125">
        <v>15.5</v>
      </c>
      <c r="L125">
        <v>4</v>
      </c>
      <c r="N125">
        <v>9.8000000000000007</v>
      </c>
      <c r="P125">
        <v>8.1999999999999993</v>
      </c>
      <c r="R125">
        <v>0</v>
      </c>
      <c r="T125">
        <v>0</v>
      </c>
      <c r="V125">
        <v>0</v>
      </c>
      <c r="X125">
        <v>0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39572</v>
      </c>
      <c r="F126">
        <v>2008</v>
      </c>
      <c r="G126">
        <v>5</v>
      </c>
      <c r="H126">
        <v>4</v>
      </c>
      <c r="I126" t="s">
        <v>2</v>
      </c>
      <c r="J126">
        <v>16</v>
      </c>
      <c r="L126">
        <v>-1</v>
      </c>
      <c r="N126">
        <v>7.5</v>
      </c>
      <c r="P126">
        <v>10.5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39573</v>
      </c>
      <c r="F127">
        <v>2008</v>
      </c>
      <c r="G127">
        <v>5</v>
      </c>
      <c r="H127">
        <v>5</v>
      </c>
      <c r="I127" t="s">
        <v>2</v>
      </c>
      <c r="J127">
        <v>18.5</v>
      </c>
      <c r="L127">
        <v>0</v>
      </c>
      <c r="N127">
        <v>9.3000000000000007</v>
      </c>
      <c r="P127">
        <v>8.6999999999999993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39574</v>
      </c>
      <c r="F128">
        <v>2008</v>
      </c>
      <c r="G128">
        <v>5</v>
      </c>
      <c r="H128">
        <v>6</v>
      </c>
      <c r="I128" t="s">
        <v>2</v>
      </c>
      <c r="J128">
        <v>16.5</v>
      </c>
      <c r="L128">
        <v>4</v>
      </c>
      <c r="N128">
        <v>10.3</v>
      </c>
      <c r="P128">
        <v>7.7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39575</v>
      </c>
      <c r="F129">
        <v>2008</v>
      </c>
      <c r="G129">
        <v>5</v>
      </c>
      <c r="H129">
        <v>7</v>
      </c>
      <c r="I129" t="s">
        <v>2</v>
      </c>
      <c r="J129">
        <v>12</v>
      </c>
      <c r="L129">
        <v>1</v>
      </c>
      <c r="N129">
        <v>6.5</v>
      </c>
      <c r="P129">
        <v>11.5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39576</v>
      </c>
      <c r="F130">
        <v>2008</v>
      </c>
      <c r="G130">
        <v>5</v>
      </c>
      <c r="H130">
        <v>8</v>
      </c>
      <c r="I130" t="s">
        <v>2</v>
      </c>
      <c r="J130">
        <v>15</v>
      </c>
      <c r="L130">
        <v>4</v>
      </c>
      <c r="N130">
        <v>9.5</v>
      </c>
      <c r="P130">
        <v>8.5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39577</v>
      </c>
      <c r="F131">
        <v>2008</v>
      </c>
      <c r="G131">
        <v>5</v>
      </c>
      <c r="H131">
        <v>9</v>
      </c>
      <c r="I131" t="s">
        <v>2</v>
      </c>
      <c r="J131">
        <v>17.5</v>
      </c>
      <c r="L131">
        <v>0</v>
      </c>
      <c r="N131">
        <v>8.8000000000000007</v>
      </c>
      <c r="P131">
        <v>9.1999999999999993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39578</v>
      </c>
      <c r="F132">
        <v>2008</v>
      </c>
      <c r="G132">
        <v>5</v>
      </c>
      <c r="H132">
        <v>10</v>
      </c>
      <c r="I132" t="s">
        <v>2</v>
      </c>
      <c r="J132">
        <v>14.5</v>
      </c>
      <c r="L132">
        <v>4.5</v>
      </c>
      <c r="N132">
        <v>9.5</v>
      </c>
      <c r="P132">
        <v>8.5</v>
      </c>
      <c r="R132">
        <v>0</v>
      </c>
      <c r="T132">
        <v>5.8</v>
      </c>
      <c r="V132">
        <v>0</v>
      </c>
      <c r="X132">
        <v>5.8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39579</v>
      </c>
      <c r="F133">
        <v>2008</v>
      </c>
      <c r="G133">
        <v>5</v>
      </c>
      <c r="H133">
        <v>11</v>
      </c>
      <c r="I133" t="s">
        <v>2</v>
      </c>
      <c r="J133">
        <v>14</v>
      </c>
      <c r="L133">
        <v>4</v>
      </c>
      <c r="N133">
        <v>9</v>
      </c>
      <c r="P133">
        <v>9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39580</v>
      </c>
      <c r="F134">
        <v>2008</v>
      </c>
      <c r="G134">
        <v>5</v>
      </c>
      <c r="H134">
        <v>12</v>
      </c>
      <c r="I134" t="s">
        <v>2</v>
      </c>
      <c r="J134">
        <v>19.5</v>
      </c>
      <c r="L134">
        <v>1.5</v>
      </c>
      <c r="N134">
        <v>10.5</v>
      </c>
      <c r="P134">
        <v>7.5</v>
      </c>
      <c r="R134">
        <v>0</v>
      </c>
      <c r="T134">
        <v>3</v>
      </c>
      <c r="V134">
        <v>0</v>
      </c>
      <c r="X134">
        <v>3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39581</v>
      </c>
      <c r="F135">
        <v>2008</v>
      </c>
      <c r="G135">
        <v>5</v>
      </c>
      <c r="H135">
        <v>13</v>
      </c>
      <c r="I135" t="s">
        <v>2</v>
      </c>
      <c r="J135">
        <v>14</v>
      </c>
      <c r="L135">
        <v>5</v>
      </c>
      <c r="N135">
        <v>9.5</v>
      </c>
      <c r="P135">
        <v>8.5</v>
      </c>
      <c r="R135">
        <v>0</v>
      </c>
      <c r="T135">
        <v>0.1</v>
      </c>
      <c r="V135">
        <v>0</v>
      </c>
      <c r="X135">
        <v>0.1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39582</v>
      </c>
      <c r="F136">
        <v>2008</v>
      </c>
      <c r="G136">
        <v>5</v>
      </c>
      <c r="H136">
        <v>14</v>
      </c>
      <c r="I136" t="s">
        <v>2</v>
      </c>
      <c r="J136">
        <v>17</v>
      </c>
      <c r="L136">
        <v>6</v>
      </c>
      <c r="N136">
        <v>11.5</v>
      </c>
      <c r="P136">
        <v>6.5</v>
      </c>
      <c r="R136">
        <v>0</v>
      </c>
      <c r="T136">
        <v>2.2000000000000002</v>
      </c>
      <c r="V136">
        <v>0</v>
      </c>
      <c r="X136">
        <v>2.2000000000000002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39583</v>
      </c>
      <c r="F137">
        <v>2008</v>
      </c>
      <c r="G137">
        <v>5</v>
      </c>
      <c r="H137">
        <v>15</v>
      </c>
      <c r="I137" t="s">
        <v>2</v>
      </c>
      <c r="J137">
        <v>21.5</v>
      </c>
      <c r="L137">
        <v>9</v>
      </c>
      <c r="N137">
        <v>15.3</v>
      </c>
      <c r="P137">
        <v>2.7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39584</v>
      </c>
      <c r="F138">
        <v>2008</v>
      </c>
      <c r="G138">
        <v>5</v>
      </c>
      <c r="H138">
        <v>16</v>
      </c>
      <c r="I138" t="s">
        <v>2</v>
      </c>
      <c r="J138">
        <v>27.5</v>
      </c>
      <c r="L138">
        <v>3</v>
      </c>
      <c r="N138">
        <v>15.3</v>
      </c>
      <c r="P138">
        <v>2.7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39585</v>
      </c>
      <c r="F139">
        <v>2008</v>
      </c>
      <c r="G139">
        <v>5</v>
      </c>
      <c r="H139">
        <v>17</v>
      </c>
      <c r="I139" t="s">
        <v>2</v>
      </c>
      <c r="J139">
        <v>29.5</v>
      </c>
      <c r="L139">
        <v>7</v>
      </c>
      <c r="N139">
        <v>18.3</v>
      </c>
      <c r="P139">
        <v>0</v>
      </c>
      <c r="R139">
        <v>0.3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39586</v>
      </c>
      <c r="F140">
        <v>2008</v>
      </c>
      <c r="G140">
        <v>5</v>
      </c>
      <c r="H140">
        <v>18</v>
      </c>
      <c r="I140" t="s">
        <v>2</v>
      </c>
      <c r="J140">
        <v>23</v>
      </c>
      <c r="L140">
        <v>13</v>
      </c>
      <c r="N140">
        <v>18</v>
      </c>
      <c r="P140">
        <v>0</v>
      </c>
      <c r="R140">
        <v>0</v>
      </c>
      <c r="T140">
        <v>0</v>
      </c>
      <c r="U140" t="s">
        <v>3</v>
      </c>
      <c r="V140">
        <v>0</v>
      </c>
      <c r="X140">
        <v>0</v>
      </c>
      <c r="Y140" t="s">
        <v>3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39587</v>
      </c>
      <c r="F141">
        <v>2008</v>
      </c>
      <c r="G141">
        <v>5</v>
      </c>
      <c r="H141">
        <v>19</v>
      </c>
      <c r="I141" t="s">
        <v>2</v>
      </c>
      <c r="J141">
        <v>15.5</v>
      </c>
      <c r="L141">
        <v>6.5</v>
      </c>
      <c r="N141">
        <v>11</v>
      </c>
      <c r="P141">
        <v>7</v>
      </c>
      <c r="R141">
        <v>0</v>
      </c>
      <c r="T141">
        <v>2.8</v>
      </c>
      <c r="V141">
        <v>0</v>
      </c>
      <c r="X141">
        <v>2.8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39588</v>
      </c>
      <c r="F142">
        <v>2008</v>
      </c>
      <c r="G142">
        <v>5</v>
      </c>
      <c r="H142">
        <v>20</v>
      </c>
      <c r="I142" t="s">
        <v>2</v>
      </c>
      <c r="J142">
        <v>14.5</v>
      </c>
      <c r="L142">
        <v>9.5</v>
      </c>
      <c r="N142">
        <v>12</v>
      </c>
      <c r="P142">
        <v>6</v>
      </c>
      <c r="R142">
        <v>0</v>
      </c>
      <c r="T142">
        <v>3.6</v>
      </c>
      <c r="V142">
        <v>0</v>
      </c>
      <c r="X142">
        <v>3.6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39589</v>
      </c>
      <c r="F143">
        <v>2008</v>
      </c>
      <c r="G143">
        <v>5</v>
      </c>
      <c r="H143">
        <v>21</v>
      </c>
      <c r="I143" t="s">
        <v>2</v>
      </c>
      <c r="J143">
        <v>18.5</v>
      </c>
      <c r="L143">
        <v>7.5</v>
      </c>
      <c r="N143">
        <v>13</v>
      </c>
      <c r="P143">
        <v>5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39590</v>
      </c>
      <c r="F144">
        <v>2008</v>
      </c>
      <c r="G144">
        <v>5</v>
      </c>
      <c r="H144">
        <v>22</v>
      </c>
      <c r="I144" t="s">
        <v>2</v>
      </c>
      <c r="J144">
        <v>18</v>
      </c>
      <c r="L144">
        <v>7</v>
      </c>
      <c r="N144">
        <v>12.5</v>
      </c>
      <c r="P144">
        <v>5.5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39591</v>
      </c>
      <c r="F145">
        <v>2008</v>
      </c>
      <c r="G145">
        <v>5</v>
      </c>
      <c r="H145">
        <v>23</v>
      </c>
      <c r="I145" t="s">
        <v>2</v>
      </c>
      <c r="J145">
        <v>19</v>
      </c>
      <c r="L145">
        <v>4.5</v>
      </c>
      <c r="N145">
        <v>11.8</v>
      </c>
      <c r="P145">
        <v>6.2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39592</v>
      </c>
      <c r="F146">
        <v>2008</v>
      </c>
      <c r="G146">
        <v>5</v>
      </c>
      <c r="H146">
        <v>24</v>
      </c>
      <c r="I146" t="s">
        <v>2</v>
      </c>
      <c r="J146">
        <v>19.5</v>
      </c>
      <c r="L146">
        <v>8.5</v>
      </c>
      <c r="N146">
        <v>14</v>
      </c>
      <c r="P146">
        <v>4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39593</v>
      </c>
      <c r="F147">
        <v>2008</v>
      </c>
      <c r="G147">
        <v>5</v>
      </c>
      <c r="H147">
        <v>25</v>
      </c>
      <c r="I147" t="s">
        <v>2</v>
      </c>
      <c r="J147">
        <v>23.5</v>
      </c>
      <c r="L147">
        <v>5</v>
      </c>
      <c r="N147">
        <v>14.3</v>
      </c>
      <c r="P147">
        <v>3.7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39594</v>
      </c>
      <c r="F148">
        <v>2008</v>
      </c>
      <c r="G148">
        <v>5</v>
      </c>
      <c r="H148">
        <v>26</v>
      </c>
      <c r="I148" t="s">
        <v>2</v>
      </c>
      <c r="J148">
        <v>24</v>
      </c>
      <c r="L148">
        <v>4</v>
      </c>
      <c r="N148">
        <v>14</v>
      </c>
      <c r="P148">
        <v>4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39595</v>
      </c>
      <c r="F149">
        <v>2008</v>
      </c>
      <c r="G149">
        <v>5</v>
      </c>
      <c r="H149">
        <v>27</v>
      </c>
      <c r="I149" t="s">
        <v>2</v>
      </c>
      <c r="J149">
        <v>25</v>
      </c>
      <c r="L149">
        <v>7.5</v>
      </c>
      <c r="N149">
        <v>16.3</v>
      </c>
      <c r="P149">
        <v>1.7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39596</v>
      </c>
      <c r="F150">
        <v>2008</v>
      </c>
      <c r="G150">
        <v>5</v>
      </c>
      <c r="H150">
        <v>28</v>
      </c>
      <c r="I150" t="s">
        <v>2</v>
      </c>
      <c r="J150">
        <v>22</v>
      </c>
      <c r="L150">
        <v>7</v>
      </c>
      <c r="N150">
        <v>14.5</v>
      </c>
      <c r="P150">
        <v>3.5</v>
      </c>
      <c r="R150">
        <v>0</v>
      </c>
      <c r="T150">
        <v>3.7</v>
      </c>
      <c r="V150">
        <v>0</v>
      </c>
      <c r="X150">
        <v>3.7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39597</v>
      </c>
      <c r="F151">
        <v>2008</v>
      </c>
      <c r="G151">
        <v>5</v>
      </c>
      <c r="H151">
        <v>29</v>
      </c>
      <c r="I151" t="s">
        <v>2</v>
      </c>
      <c r="J151">
        <v>20</v>
      </c>
      <c r="L151">
        <v>10</v>
      </c>
      <c r="N151">
        <v>15</v>
      </c>
      <c r="P151">
        <v>3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39598</v>
      </c>
      <c r="F152">
        <v>2008</v>
      </c>
      <c r="G152">
        <v>5</v>
      </c>
      <c r="H152">
        <v>30</v>
      </c>
      <c r="I152" t="s">
        <v>2</v>
      </c>
      <c r="J152">
        <v>20</v>
      </c>
      <c r="L152">
        <v>11</v>
      </c>
      <c r="N152">
        <v>15.5</v>
      </c>
      <c r="P152">
        <v>2.5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39599</v>
      </c>
      <c r="F153">
        <v>2008</v>
      </c>
      <c r="G153">
        <v>5</v>
      </c>
      <c r="H153">
        <v>31</v>
      </c>
      <c r="I153" t="s">
        <v>2</v>
      </c>
      <c r="J153">
        <v>24</v>
      </c>
      <c r="L153">
        <v>4</v>
      </c>
      <c r="N153">
        <v>14</v>
      </c>
      <c r="P153">
        <v>4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39600</v>
      </c>
      <c r="F154">
        <v>2008</v>
      </c>
      <c r="G154">
        <v>6</v>
      </c>
      <c r="H154">
        <v>1</v>
      </c>
      <c r="I154" t="s">
        <v>2</v>
      </c>
      <c r="J154">
        <v>27</v>
      </c>
      <c r="L154">
        <v>5</v>
      </c>
      <c r="N154">
        <v>16</v>
      </c>
      <c r="P154">
        <v>2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39601</v>
      </c>
      <c r="F155">
        <v>2008</v>
      </c>
      <c r="G155">
        <v>6</v>
      </c>
      <c r="H155">
        <v>2</v>
      </c>
      <c r="I155" t="s">
        <v>2</v>
      </c>
      <c r="J155">
        <v>25</v>
      </c>
      <c r="L155">
        <v>10</v>
      </c>
      <c r="N155">
        <v>17.5</v>
      </c>
      <c r="P155">
        <v>0.5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39602</v>
      </c>
      <c r="F156">
        <v>2008</v>
      </c>
      <c r="G156">
        <v>6</v>
      </c>
      <c r="H156">
        <v>3</v>
      </c>
      <c r="I156" t="s">
        <v>2</v>
      </c>
      <c r="J156">
        <v>17</v>
      </c>
      <c r="L156">
        <v>8</v>
      </c>
      <c r="N156">
        <v>12.5</v>
      </c>
      <c r="P156">
        <v>5.5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39603</v>
      </c>
      <c r="F157">
        <v>2008</v>
      </c>
      <c r="G157">
        <v>6</v>
      </c>
      <c r="H157">
        <v>4</v>
      </c>
      <c r="I157" t="s">
        <v>2</v>
      </c>
      <c r="J157">
        <v>22.5</v>
      </c>
      <c r="L157">
        <v>8.5</v>
      </c>
      <c r="N157">
        <v>15.5</v>
      </c>
      <c r="P157">
        <v>2.5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39604</v>
      </c>
      <c r="F158">
        <v>2008</v>
      </c>
      <c r="G158">
        <v>6</v>
      </c>
      <c r="H158">
        <v>5</v>
      </c>
      <c r="I158" t="s">
        <v>2</v>
      </c>
      <c r="J158">
        <v>17</v>
      </c>
      <c r="L158">
        <v>7.5</v>
      </c>
      <c r="N158">
        <v>12.3</v>
      </c>
      <c r="P158">
        <v>5.7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39605</v>
      </c>
      <c r="F159">
        <v>2008</v>
      </c>
      <c r="G159">
        <v>6</v>
      </c>
      <c r="H159">
        <v>6</v>
      </c>
      <c r="I159" t="s">
        <v>2</v>
      </c>
      <c r="J159">
        <v>19.5</v>
      </c>
      <c r="L159">
        <v>7</v>
      </c>
      <c r="N159">
        <v>13.3</v>
      </c>
      <c r="P159">
        <v>4.7</v>
      </c>
      <c r="R159">
        <v>0</v>
      </c>
      <c r="T159">
        <v>0.1</v>
      </c>
      <c r="V159">
        <v>0</v>
      </c>
      <c r="X159">
        <v>0.1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39606</v>
      </c>
      <c r="F160">
        <v>2008</v>
      </c>
      <c r="G160">
        <v>6</v>
      </c>
      <c r="H160">
        <v>7</v>
      </c>
      <c r="I160" t="s">
        <v>2</v>
      </c>
      <c r="J160">
        <v>17.5</v>
      </c>
      <c r="L160">
        <v>7.5</v>
      </c>
      <c r="N160">
        <v>12.5</v>
      </c>
      <c r="P160">
        <v>5.5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39607</v>
      </c>
      <c r="F161">
        <v>2008</v>
      </c>
      <c r="G161">
        <v>6</v>
      </c>
      <c r="H161">
        <v>8</v>
      </c>
      <c r="I161" t="s">
        <v>2</v>
      </c>
      <c r="J161">
        <v>18</v>
      </c>
      <c r="L161">
        <v>4</v>
      </c>
      <c r="N161">
        <v>11</v>
      </c>
      <c r="P161">
        <v>7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39608</v>
      </c>
      <c r="F162">
        <v>2008</v>
      </c>
      <c r="G162">
        <v>6</v>
      </c>
      <c r="H162">
        <v>9</v>
      </c>
      <c r="I162" t="s">
        <v>2</v>
      </c>
      <c r="J162">
        <v>18</v>
      </c>
      <c r="L162">
        <v>3</v>
      </c>
      <c r="N162">
        <v>10.5</v>
      </c>
      <c r="P162">
        <v>7.5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39609</v>
      </c>
      <c r="F163">
        <v>2008</v>
      </c>
      <c r="G163">
        <v>6</v>
      </c>
      <c r="H163">
        <v>10</v>
      </c>
      <c r="I163" t="s">
        <v>2</v>
      </c>
      <c r="J163">
        <v>21</v>
      </c>
      <c r="L163">
        <v>7</v>
      </c>
      <c r="N163">
        <v>14</v>
      </c>
      <c r="P163">
        <v>4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39610</v>
      </c>
      <c r="F164">
        <v>2008</v>
      </c>
      <c r="G164">
        <v>6</v>
      </c>
      <c r="H164">
        <v>11</v>
      </c>
      <c r="I164" t="s">
        <v>2</v>
      </c>
      <c r="J164">
        <v>25</v>
      </c>
      <c r="L164">
        <v>4.5</v>
      </c>
      <c r="N164">
        <v>14.8</v>
      </c>
      <c r="P164">
        <v>3.2</v>
      </c>
      <c r="R164">
        <v>0</v>
      </c>
      <c r="T164">
        <v>0</v>
      </c>
      <c r="V164">
        <v>0</v>
      </c>
      <c r="X164">
        <v>0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39611</v>
      </c>
      <c r="F165">
        <v>2008</v>
      </c>
      <c r="G165">
        <v>6</v>
      </c>
      <c r="H165">
        <v>12</v>
      </c>
      <c r="I165" t="s">
        <v>2</v>
      </c>
      <c r="J165">
        <v>17.5</v>
      </c>
      <c r="L165">
        <v>6.5</v>
      </c>
      <c r="N165">
        <v>12</v>
      </c>
      <c r="P165">
        <v>6</v>
      </c>
      <c r="R165">
        <v>0</v>
      </c>
      <c r="T165">
        <v>4.2</v>
      </c>
      <c r="V165">
        <v>0</v>
      </c>
      <c r="X165">
        <v>4.2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39612</v>
      </c>
      <c r="F166">
        <v>2008</v>
      </c>
      <c r="G166">
        <v>6</v>
      </c>
      <c r="H166">
        <v>13</v>
      </c>
      <c r="I166" t="s">
        <v>2</v>
      </c>
      <c r="J166">
        <v>15</v>
      </c>
      <c r="L166">
        <v>4.5</v>
      </c>
      <c r="N166">
        <v>9.8000000000000007</v>
      </c>
      <c r="P166">
        <v>8.1999999999999993</v>
      </c>
      <c r="R166">
        <v>0</v>
      </c>
      <c r="T166">
        <v>0.1</v>
      </c>
      <c r="V166">
        <v>0</v>
      </c>
      <c r="X166">
        <v>0.1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39613</v>
      </c>
      <c r="F167">
        <v>2008</v>
      </c>
      <c r="G167">
        <v>6</v>
      </c>
      <c r="H167">
        <v>14</v>
      </c>
      <c r="I167" t="s">
        <v>2</v>
      </c>
      <c r="J167">
        <v>19</v>
      </c>
      <c r="L167">
        <v>8</v>
      </c>
      <c r="N167">
        <v>13.5</v>
      </c>
      <c r="P167">
        <v>4.5</v>
      </c>
      <c r="R167">
        <v>0</v>
      </c>
      <c r="T167">
        <v>2.6</v>
      </c>
      <c r="V167">
        <v>0</v>
      </c>
      <c r="X167">
        <v>2.6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39614</v>
      </c>
      <c r="F168">
        <v>2008</v>
      </c>
      <c r="G168">
        <v>6</v>
      </c>
      <c r="H168">
        <v>15</v>
      </c>
      <c r="I168" t="s">
        <v>2</v>
      </c>
      <c r="J168">
        <v>19</v>
      </c>
      <c r="L168">
        <v>6</v>
      </c>
      <c r="N168">
        <v>12.5</v>
      </c>
      <c r="P168">
        <v>5.5</v>
      </c>
      <c r="R168">
        <v>0</v>
      </c>
      <c r="T168">
        <v>2.8</v>
      </c>
      <c r="V168">
        <v>0</v>
      </c>
      <c r="X168">
        <v>2.8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39615</v>
      </c>
      <c r="F169">
        <v>2008</v>
      </c>
      <c r="G169">
        <v>6</v>
      </c>
      <c r="H169">
        <v>16</v>
      </c>
      <c r="I169" t="s">
        <v>2</v>
      </c>
      <c r="J169">
        <v>20.5</v>
      </c>
      <c r="L169">
        <v>4.5</v>
      </c>
      <c r="N169">
        <v>12.5</v>
      </c>
      <c r="P169">
        <v>5.5</v>
      </c>
      <c r="R169">
        <v>0</v>
      </c>
      <c r="T169">
        <v>0.1</v>
      </c>
      <c r="V169">
        <v>0</v>
      </c>
      <c r="X169">
        <v>0.1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39616</v>
      </c>
      <c r="F170">
        <v>2008</v>
      </c>
      <c r="G170">
        <v>6</v>
      </c>
      <c r="H170">
        <v>17</v>
      </c>
      <c r="I170" t="s">
        <v>2</v>
      </c>
      <c r="J170">
        <v>19</v>
      </c>
      <c r="L170">
        <v>5</v>
      </c>
      <c r="N170">
        <v>12</v>
      </c>
      <c r="P170">
        <v>6</v>
      </c>
      <c r="R170">
        <v>0</v>
      </c>
      <c r="T170">
        <v>12.2</v>
      </c>
      <c r="V170">
        <v>0</v>
      </c>
      <c r="X170">
        <v>12.2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39617</v>
      </c>
      <c r="F171">
        <v>2008</v>
      </c>
      <c r="G171">
        <v>6</v>
      </c>
      <c r="H171">
        <v>18</v>
      </c>
      <c r="I171" t="s">
        <v>2</v>
      </c>
      <c r="J171">
        <v>16</v>
      </c>
      <c r="L171">
        <v>5</v>
      </c>
      <c r="N171">
        <v>10.5</v>
      </c>
      <c r="P171">
        <v>7.5</v>
      </c>
      <c r="R171">
        <v>0</v>
      </c>
      <c r="T171">
        <v>2.4</v>
      </c>
      <c r="V171">
        <v>0</v>
      </c>
      <c r="X171">
        <v>2.4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39618</v>
      </c>
      <c r="F172">
        <v>2008</v>
      </c>
      <c r="G172">
        <v>6</v>
      </c>
      <c r="H172">
        <v>19</v>
      </c>
      <c r="I172" t="s">
        <v>2</v>
      </c>
      <c r="J172">
        <v>18.5</v>
      </c>
      <c r="L172">
        <v>0</v>
      </c>
      <c r="N172">
        <v>9.3000000000000007</v>
      </c>
      <c r="P172">
        <v>8.6999999999999993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39619</v>
      </c>
      <c r="F173">
        <v>2008</v>
      </c>
      <c r="G173">
        <v>6</v>
      </c>
      <c r="H173">
        <v>20</v>
      </c>
      <c r="I173" t="s">
        <v>2</v>
      </c>
      <c r="J173">
        <v>21</v>
      </c>
      <c r="L173">
        <v>5</v>
      </c>
      <c r="N173">
        <v>13</v>
      </c>
      <c r="P173">
        <v>5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39620</v>
      </c>
      <c r="F174">
        <v>2008</v>
      </c>
      <c r="G174">
        <v>6</v>
      </c>
      <c r="H174">
        <v>21</v>
      </c>
      <c r="I174" t="s">
        <v>2</v>
      </c>
      <c r="J174">
        <v>25.5</v>
      </c>
      <c r="L174">
        <v>12</v>
      </c>
      <c r="N174">
        <v>18.8</v>
      </c>
      <c r="P174">
        <v>0</v>
      </c>
      <c r="R174">
        <v>0.8</v>
      </c>
      <c r="T174">
        <v>2.4</v>
      </c>
      <c r="V174">
        <v>0</v>
      </c>
      <c r="X174">
        <v>2.4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39621</v>
      </c>
      <c r="F175">
        <v>2008</v>
      </c>
      <c r="G175">
        <v>6</v>
      </c>
      <c r="H175">
        <v>22</v>
      </c>
      <c r="I175" t="s">
        <v>2</v>
      </c>
      <c r="J175">
        <v>20</v>
      </c>
      <c r="L175">
        <v>9</v>
      </c>
      <c r="N175">
        <v>14.5</v>
      </c>
      <c r="P175">
        <v>3.5</v>
      </c>
      <c r="R175">
        <v>0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39622</v>
      </c>
      <c r="F176">
        <v>2008</v>
      </c>
      <c r="G176">
        <v>6</v>
      </c>
      <c r="H176">
        <v>23</v>
      </c>
      <c r="I176" t="s">
        <v>2</v>
      </c>
      <c r="J176">
        <v>21.5</v>
      </c>
      <c r="L176">
        <v>4</v>
      </c>
      <c r="N176">
        <v>12.8</v>
      </c>
      <c r="P176">
        <v>5.2</v>
      </c>
      <c r="R176">
        <v>0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39623</v>
      </c>
      <c r="F177">
        <v>2008</v>
      </c>
      <c r="G177">
        <v>6</v>
      </c>
      <c r="H177">
        <v>24</v>
      </c>
      <c r="I177" t="s">
        <v>2</v>
      </c>
      <c r="J177">
        <v>18.5</v>
      </c>
      <c r="L177">
        <v>10</v>
      </c>
      <c r="N177">
        <v>14.3</v>
      </c>
      <c r="P177">
        <v>3.7</v>
      </c>
      <c r="R177">
        <v>0</v>
      </c>
      <c r="T177">
        <v>1</v>
      </c>
      <c r="V177">
        <v>0</v>
      </c>
      <c r="X177">
        <v>1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39624</v>
      </c>
      <c r="F178">
        <v>2008</v>
      </c>
      <c r="G178">
        <v>6</v>
      </c>
      <c r="H178">
        <v>25</v>
      </c>
      <c r="I178" t="s">
        <v>2</v>
      </c>
      <c r="J178">
        <v>19</v>
      </c>
      <c r="L178">
        <v>4</v>
      </c>
      <c r="N178">
        <v>11.5</v>
      </c>
      <c r="P178">
        <v>6.5</v>
      </c>
      <c r="R178">
        <v>0</v>
      </c>
      <c r="T178">
        <v>3.2</v>
      </c>
      <c r="V178">
        <v>0</v>
      </c>
      <c r="X178">
        <v>3.2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39625</v>
      </c>
      <c r="F179">
        <v>2008</v>
      </c>
      <c r="G179">
        <v>6</v>
      </c>
      <c r="H179">
        <v>26</v>
      </c>
      <c r="I179" t="s">
        <v>2</v>
      </c>
      <c r="J179">
        <v>20</v>
      </c>
      <c r="L179">
        <v>6</v>
      </c>
      <c r="N179">
        <v>13</v>
      </c>
      <c r="P179">
        <v>5</v>
      </c>
      <c r="R179">
        <v>0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39626</v>
      </c>
      <c r="F180">
        <v>2008</v>
      </c>
      <c r="G180">
        <v>6</v>
      </c>
      <c r="H180">
        <v>27</v>
      </c>
      <c r="I180" t="s">
        <v>2</v>
      </c>
      <c r="J180">
        <v>23</v>
      </c>
      <c r="L180">
        <v>8</v>
      </c>
      <c r="N180">
        <v>15.5</v>
      </c>
      <c r="P180">
        <v>2.5</v>
      </c>
      <c r="R180">
        <v>0</v>
      </c>
      <c r="T180">
        <v>0</v>
      </c>
      <c r="V180">
        <v>0</v>
      </c>
      <c r="X180">
        <v>0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39627</v>
      </c>
      <c r="F181">
        <v>2008</v>
      </c>
      <c r="G181">
        <v>6</v>
      </c>
      <c r="H181">
        <v>28</v>
      </c>
      <c r="I181" t="s">
        <v>2</v>
      </c>
      <c r="J181">
        <v>25</v>
      </c>
      <c r="L181">
        <v>12</v>
      </c>
      <c r="N181">
        <v>18.5</v>
      </c>
      <c r="P181">
        <v>0</v>
      </c>
      <c r="R181">
        <v>0.5</v>
      </c>
      <c r="T181">
        <v>0</v>
      </c>
      <c r="V181">
        <v>0</v>
      </c>
      <c r="X181">
        <v>0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39628</v>
      </c>
      <c r="F182">
        <v>2008</v>
      </c>
      <c r="G182">
        <v>6</v>
      </c>
      <c r="H182">
        <v>29</v>
      </c>
      <c r="I182" t="s">
        <v>2</v>
      </c>
      <c r="J182">
        <v>28.5</v>
      </c>
      <c r="L182">
        <v>8</v>
      </c>
      <c r="N182">
        <v>18.3</v>
      </c>
      <c r="P182">
        <v>0</v>
      </c>
      <c r="R182">
        <v>0.3</v>
      </c>
      <c r="T182">
        <v>0</v>
      </c>
      <c r="V182">
        <v>0</v>
      </c>
      <c r="X182">
        <v>0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39629</v>
      </c>
      <c r="F183">
        <v>2008</v>
      </c>
      <c r="G183">
        <v>6</v>
      </c>
      <c r="H183">
        <v>30</v>
      </c>
      <c r="I183" t="s">
        <v>2</v>
      </c>
      <c r="J183">
        <v>30</v>
      </c>
      <c r="L183">
        <v>10</v>
      </c>
      <c r="N183">
        <v>20</v>
      </c>
      <c r="P183">
        <v>0</v>
      </c>
      <c r="R183">
        <v>2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39630</v>
      </c>
      <c r="F184">
        <v>2008</v>
      </c>
      <c r="G184">
        <v>7</v>
      </c>
      <c r="H184">
        <v>1</v>
      </c>
      <c r="I184" t="s">
        <v>2</v>
      </c>
      <c r="J184">
        <v>31.8</v>
      </c>
      <c r="L184">
        <v>12.5</v>
      </c>
      <c r="N184">
        <v>22.2</v>
      </c>
      <c r="P184">
        <v>0</v>
      </c>
      <c r="R184">
        <v>4.2</v>
      </c>
      <c r="T184">
        <v>0</v>
      </c>
      <c r="V184">
        <v>0</v>
      </c>
      <c r="X184">
        <v>0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39631</v>
      </c>
      <c r="F185">
        <v>2008</v>
      </c>
      <c r="G185">
        <v>7</v>
      </c>
      <c r="H185">
        <v>2</v>
      </c>
      <c r="I185" t="s">
        <v>2</v>
      </c>
      <c r="J185">
        <v>31.5</v>
      </c>
      <c r="L185">
        <v>11</v>
      </c>
      <c r="N185">
        <v>21.3</v>
      </c>
      <c r="P185">
        <v>0</v>
      </c>
      <c r="R185">
        <v>3.3</v>
      </c>
      <c r="T185">
        <v>0</v>
      </c>
      <c r="V185">
        <v>0</v>
      </c>
      <c r="X185">
        <v>0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39632</v>
      </c>
      <c r="F186">
        <v>2008</v>
      </c>
      <c r="G186">
        <v>7</v>
      </c>
      <c r="H186">
        <v>3</v>
      </c>
      <c r="I186" t="s">
        <v>2</v>
      </c>
      <c r="J186">
        <v>25.5</v>
      </c>
      <c r="L186">
        <v>12</v>
      </c>
      <c r="N186">
        <v>18.8</v>
      </c>
      <c r="P186">
        <v>0</v>
      </c>
      <c r="R186">
        <v>0.8</v>
      </c>
      <c r="T186">
        <v>3.6</v>
      </c>
      <c r="V186">
        <v>0</v>
      </c>
      <c r="X186">
        <v>3.6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39633</v>
      </c>
      <c r="F187">
        <v>2008</v>
      </c>
      <c r="G187">
        <v>7</v>
      </c>
      <c r="H187">
        <v>4</v>
      </c>
      <c r="I187" t="s">
        <v>2</v>
      </c>
      <c r="J187">
        <v>25</v>
      </c>
      <c r="L187">
        <v>12</v>
      </c>
      <c r="N187">
        <v>18.5</v>
      </c>
      <c r="P187">
        <v>0</v>
      </c>
      <c r="R187">
        <v>0.5</v>
      </c>
      <c r="T187">
        <v>4.2</v>
      </c>
      <c r="V187">
        <v>0</v>
      </c>
      <c r="X187">
        <v>4.2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39634</v>
      </c>
      <c r="F188">
        <v>2008</v>
      </c>
      <c r="G188">
        <v>7</v>
      </c>
      <c r="H188">
        <v>5</v>
      </c>
      <c r="I188" t="s">
        <v>2</v>
      </c>
      <c r="J188">
        <v>21</v>
      </c>
      <c r="L188">
        <v>9</v>
      </c>
      <c r="N188">
        <v>15</v>
      </c>
      <c r="P188">
        <v>3</v>
      </c>
      <c r="R188">
        <v>0</v>
      </c>
      <c r="T188">
        <v>8</v>
      </c>
      <c r="V188">
        <v>0</v>
      </c>
      <c r="X188">
        <v>8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39635</v>
      </c>
      <c r="F189">
        <v>2008</v>
      </c>
      <c r="G189">
        <v>7</v>
      </c>
      <c r="H189">
        <v>6</v>
      </c>
      <c r="I189" t="s">
        <v>2</v>
      </c>
      <c r="J189">
        <v>20.5</v>
      </c>
      <c r="L189">
        <v>9.5</v>
      </c>
      <c r="N189">
        <v>15</v>
      </c>
      <c r="P189">
        <v>3</v>
      </c>
      <c r="R189">
        <v>0</v>
      </c>
      <c r="T189">
        <v>0.1</v>
      </c>
      <c r="V189">
        <v>0</v>
      </c>
      <c r="X189">
        <v>0.1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39636</v>
      </c>
      <c r="F190">
        <v>2008</v>
      </c>
      <c r="G190">
        <v>7</v>
      </c>
      <c r="H190">
        <v>7</v>
      </c>
      <c r="I190" t="s">
        <v>2</v>
      </c>
      <c r="J190">
        <v>17</v>
      </c>
      <c r="L190">
        <v>7</v>
      </c>
      <c r="N190">
        <v>12</v>
      </c>
      <c r="P190">
        <v>6</v>
      </c>
      <c r="R190">
        <v>0</v>
      </c>
      <c r="T190">
        <v>0.1</v>
      </c>
      <c r="V190">
        <v>0</v>
      </c>
      <c r="X190">
        <v>0.1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39637</v>
      </c>
      <c r="F191">
        <v>2008</v>
      </c>
      <c r="G191">
        <v>7</v>
      </c>
      <c r="H191">
        <v>8</v>
      </c>
      <c r="I191" t="s">
        <v>2</v>
      </c>
      <c r="J191">
        <v>22</v>
      </c>
      <c r="L191">
        <v>10</v>
      </c>
      <c r="N191">
        <v>16</v>
      </c>
      <c r="P191">
        <v>2</v>
      </c>
      <c r="R191">
        <v>0</v>
      </c>
      <c r="T191">
        <v>1</v>
      </c>
      <c r="V191">
        <v>0</v>
      </c>
      <c r="X191">
        <v>1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39638</v>
      </c>
      <c r="F192">
        <v>2008</v>
      </c>
      <c r="G192">
        <v>7</v>
      </c>
      <c r="H192">
        <v>9</v>
      </c>
      <c r="I192" t="s">
        <v>2</v>
      </c>
      <c r="J192">
        <v>19.5</v>
      </c>
      <c r="L192">
        <v>8</v>
      </c>
      <c r="N192">
        <v>13.8</v>
      </c>
      <c r="P192">
        <v>4.2</v>
      </c>
      <c r="R192">
        <v>0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39639</v>
      </c>
      <c r="F193">
        <v>2008</v>
      </c>
      <c r="G193">
        <v>7</v>
      </c>
      <c r="H193">
        <v>10</v>
      </c>
      <c r="I193" t="s">
        <v>2</v>
      </c>
      <c r="J193">
        <v>18</v>
      </c>
      <c r="L193">
        <v>5</v>
      </c>
      <c r="N193">
        <v>11.5</v>
      </c>
      <c r="P193">
        <v>6.5</v>
      </c>
      <c r="R193">
        <v>0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39640</v>
      </c>
      <c r="F194">
        <v>2008</v>
      </c>
      <c r="G194">
        <v>7</v>
      </c>
      <c r="H194">
        <v>11</v>
      </c>
      <c r="I194" t="s">
        <v>2</v>
      </c>
      <c r="J194">
        <v>24</v>
      </c>
      <c r="L194">
        <v>5.5</v>
      </c>
      <c r="N194">
        <v>14.8</v>
      </c>
      <c r="P194">
        <v>3.2</v>
      </c>
      <c r="R194">
        <v>0</v>
      </c>
      <c r="T194">
        <v>0</v>
      </c>
      <c r="V194">
        <v>0</v>
      </c>
      <c r="X194">
        <v>0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39641</v>
      </c>
      <c r="F195">
        <v>2008</v>
      </c>
      <c r="G195">
        <v>7</v>
      </c>
      <c r="H195">
        <v>12</v>
      </c>
      <c r="I195" t="s">
        <v>2</v>
      </c>
      <c r="J195">
        <v>24</v>
      </c>
      <c r="L195">
        <v>11</v>
      </c>
      <c r="N195">
        <v>17.5</v>
      </c>
      <c r="P195">
        <v>0.5</v>
      </c>
      <c r="R195">
        <v>0</v>
      </c>
      <c r="T195">
        <v>0</v>
      </c>
      <c r="U195" t="s">
        <v>3</v>
      </c>
      <c r="V195">
        <v>0</v>
      </c>
      <c r="X195">
        <v>0</v>
      </c>
      <c r="Y195" t="s">
        <v>3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39642</v>
      </c>
      <c r="F196">
        <v>2008</v>
      </c>
      <c r="G196">
        <v>7</v>
      </c>
      <c r="H196">
        <v>13</v>
      </c>
      <c r="I196" t="s">
        <v>2</v>
      </c>
      <c r="J196">
        <v>22</v>
      </c>
      <c r="L196">
        <v>7</v>
      </c>
      <c r="N196">
        <v>14.5</v>
      </c>
      <c r="P196">
        <v>3.5</v>
      </c>
      <c r="R196">
        <v>0</v>
      </c>
      <c r="T196">
        <v>0</v>
      </c>
      <c r="U196" t="s">
        <v>3</v>
      </c>
      <c r="V196">
        <v>0</v>
      </c>
      <c r="X196">
        <v>0</v>
      </c>
      <c r="Y196" t="s">
        <v>3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39643</v>
      </c>
      <c r="F197">
        <v>2008</v>
      </c>
      <c r="G197">
        <v>7</v>
      </c>
      <c r="H197">
        <v>14</v>
      </c>
      <c r="I197" t="s">
        <v>2</v>
      </c>
      <c r="J197">
        <v>24</v>
      </c>
      <c r="L197">
        <v>6</v>
      </c>
      <c r="N197">
        <v>15</v>
      </c>
      <c r="P197">
        <v>3</v>
      </c>
      <c r="R197">
        <v>0</v>
      </c>
      <c r="T197">
        <v>2.2000000000000002</v>
      </c>
      <c r="V197">
        <v>0</v>
      </c>
      <c r="X197">
        <v>2.2000000000000002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39644</v>
      </c>
      <c r="F198">
        <v>2008</v>
      </c>
      <c r="G198">
        <v>7</v>
      </c>
      <c r="H198">
        <v>15</v>
      </c>
      <c r="I198" t="s">
        <v>2</v>
      </c>
      <c r="J198">
        <v>23.5</v>
      </c>
      <c r="L198">
        <v>10</v>
      </c>
      <c r="N198">
        <v>16.8</v>
      </c>
      <c r="P198">
        <v>1.2</v>
      </c>
      <c r="R198">
        <v>0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39645</v>
      </c>
      <c r="F199">
        <v>2008</v>
      </c>
      <c r="G199">
        <v>7</v>
      </c>
      <c r="H199">
        <v>16</v>
      </c>
      <c r="I199" t="s">
        <v>2</v>
      </c>
      <c r="J199">
        <v>27</v>
      </c>
      <c r="L199">
        <v>8</v>
      </c>
      <c r="N199">
        <v>17.5</v>
      </c>
      <c r="P199">
        <v>0.5</v>
      </c>
      <c r="R199">
        <v>0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39646</v>
      </c>
      <c r="F200">
        <v>2008</v>
      </c>
      <c r="G200">
        <v>7</v>
      </c>
      <c r="H200">
        <v>17</v>
      </c>
      <c r="I200" t="s">
        <v>2</v>
      </c>
      <c r="J200">
        <v>21</v>
      </c>
      <c r="L200">
        <v>8</v>
      </c>
      <c r="N200">
        <v>14.5</v>
      </c>
      <c r="P200">
        <v>3.5</v>
      </c>
      <c r="R200">
        <v>0</v>
      </c>
      <c r="T200">
        <v>2.2000000000000002</v>
      </c>
      <c r="V200">
        <v>0</v>
      </c>
      <c r="X200">
        <v>2.2000000000000002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39647</v>
      </c>
      <c r="F201">
        <v>2008</v>
      </c>
      <c r="G201">
        <v>7</v>
      </c>
      <c r="H201">
        <v>18</v>
      </c>
      <c r="I201" t="s">
        <v>2</v>
      </c>
      <c r="J201">
        <v>22</v>
      </c>
      <c r="L201">
        <v>10</v>
      </c>
      <c r="N201">
        <v>16</v>
      </c>
      <c r="P201">
        <v>2</v>
      </c>
      <c r="R201">
        <v>0</v>
      </c>
      <c r="T201">
        <v>0</v>
      </c>
      <c r="V201">
        <v>0</v>
      </c>
      <c r="X201">
        <v>0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39648</v>
      </c>
      <c r="F202">
        <v>2008</v>
      </c>
      <c r="G202">
        <v>7</v>
      </c>
      <c r="H202">
        <v>19</v>
      </c>
      <c r="I202" t="s">
        <v>2</v>
      </c>
      <c r="J202">
        <v>19</v>
      </c>
      <c r="L202">
        <v>7</v>
      </c>
      <c r="N202">
        <v>13</v>
      </c>
      <c r="P202">
        <v>5</v>
      </c>
      <c r="R202">
        <v>0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39649</v>
      </c>
      <c r="F203">
        <v>2008</v>
      </c>
      <c r="G203">
        <v>7</v>
      </c>
      <c r="H203">
        <v>20</v>
      </c>
      <c r="I203" t="s">
        <v>2</v>
      </c>
      <c r="J203">
        <v>21</v>
      </c>
      <c r="L203">
        <v>11.5</v>
      </c>
      <c r="N203">
        <v>16.3</v>
      </c>
      <c r="P203">
        <v>1.7</v>
      </c>
      <c r="R203">
        <v>0</v>
      </c>
      <c r="T203">
        <v>0.1</v>
      </c>
      <c r="V203">
        <v>0</v>
      </c>
      <c r="X203">
        <v>0.1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39650</v>
      </c>
      <c r="F204">
        <v>2008</v>
      </c>
      <c r="G204">
        <v>7</v>
      </c>
      <c r="H204">
        <v>21</v>
      </c>
      <c r="I204" t="s">
        <v>2</v>
      </c>
      <c r="J204">
        <v>20.5</v>
      </c>
      <c r="L204">
        <v>8</v>
      </c>
      <c r="N204">
        <v>14.3</v>
      </c>
      <c r="P204">
        <v>3.7</v>
      </c>
      <c r="R204">
        <v>0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39651</v>
      </c>
      <c r="F205">
        <v>2008</v>
      </c>
      <c r="G205">
        <v>7</v>
      </c>
      <c r="H205">
        <v>22</v>
      </c>
      <c r="I205" t="s">
        <v>2</v>
      </c>
      <c r="J205">
        <v>22.5</v>
      </c>
      <c r="L205">
        <v>3</v>
      </c>
      <c r="N205">
        <v>12.8</v>
      </c>
      <c r="P205">
        <v>5.2</v>
      </c>
      <c r="R205">
        <v>0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39652</v>
      </c>
      <c r="F206">
        <v>2008</v>
      </c>
      <c r="G206">
        <v>7</v>
      </c>
      <c r="H206">
        <v>23</v>
      </c>
      <c r="I206" t="s">
        <v>2</v>
      </c>
      <c r="J206">
        <v>26.5</v>
      </c>
      <c r="L206">
        <v>3</v>
      </c>
      <c r="N206">
        <v>14.8</v>
      </c>
      <c r="P206">
        <v>3.2</v>
      </c>
      <c r="R206">
        <v>0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39653</v>
      </c>
      <c r="F207">
        <v>2008</v>
      </c>
      <c r="G207">
        <v>7</v>
      </c>
      <c r="H207">
        <v>24</v>
      </c>
      <c r="I207" t="s">
        <v>2</v>
      </c>
      <c r="J207">
        <v>26.5</v>
      </c>
      <c r="L207">
        <v>7</v>
      </c>
      <c r="N207">
        <v>16.8</v>
      </c>
      <c r="P207">
        <v>1.2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39654</v>
      </c>
      <c r="F208">
        <v>2008</v>
      </c>
      <c r="G208">
        <v>7</v>
      </c>
      <c r="H208">
        <v>25</v>
      </c>
      <c r="I208" t="s">
        <v>2</v>
      </c>
      <c r="J208">
        <v>30</v>
      </c>
      <c r="L208">
        <v>6</v>
      </c>
      <c r="N208">
        <v>18</v>
      </c>
      <c r="P208">
        <v>0</v>
      </c>
      <c r="R208">
        <v>0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39655</v>
      </c>
      <c r="F209">
        <v>2008</v>
      </c>
      <c r="G209">
        <v>7</v>
      </c>
      <c r="H209">
        <v>26</v>
      </c>
      <c r="I209" t="s">
        <v>2</v>
      </c>
      <c r="J209">
        <v>23.5</v>
      </c>
      <c r="L209">
        <v>14</v>
      </c>
      <c r="N209">
        <v>18.8</v>
      </c>
      <c r="P209">
        <v>0</v>
      </c>
      <c r="R209">
        <v>0.8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39656</v>
      </c>
      <c r="F210">
        <v>2008</v>
      </c>
      <c r="G210">
        <v>7</v>
      </c>
      <c r="H210">
        <v>27</v>
      </c>
      <c r="I210" t="s">
        <v>2</v>
      </c>
      <c r="J210">
        <v>21</v>
      </c>
      <c r="L210">
        <v>11</v>
      </c>
      <c r="N210">
        <v>16</v>
      </c>
      <c r="P210">
        <v>2</v>
      </c>
      <c r="R210">
        <v>0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39657</v>
      </c>
      <c r="F211">
        <v>2008</v>
      </c>
      <c r="G211">
        <v>7</v>
      </c>
      <c r="H211">
        <v>28</v>
      </c>
      <c r="I211" t="s">
        <v>2</v>
      </c>
      <c r="J211">
        <v>23</v>
      </c>
      <c r="L211">
        <v>4.5</v>
      </c>
      <c r="N211">
        <v>13.8</v>
      </c>
      <c r="P211">
        <v>4.2</v>
      </c>
      <c r="R211">
        <v>0</v>
      </c>
      <c r="T211">
        <v>4.8</v>
      </c>
      <c r="V211">
        <v>0</v>
      </c>
      <c r="X211">
        <v>4.8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39658</v>
      </c>
      <c r="F212">
        <v>2008</v>
      </c>
      <c r="G212">
        <v>7</v>
      </c>
      <c r="H212">
        <v>29</v>
      </c>
      <c r="I212" t="s">
        <v>2</v>
      </c>
      <c r="J212">
        <v>21</v>
      </c>
      <c r="L212">
        <v>11</v>
      </c>
      <c r="N212">
        <v>16</v>
      </c>
      <c r="P212">
        <v>2</v>
      </c>
      <c r="R212">
        <v>0</v>
      </c>
      <c r="T212">
        <v>23.6</v>
      </c>
      <c r="V212">
        <v>0</v>
      </c>
      <c r="X212">
        <v>23.6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39659</v>
      </c>
      <c r="F213">
        <v>2008</v>
      </c>
      <c r="G213">
        <v>7</v>
      </c>
      <c r="H213">
        <v>30</v>
      </c>
      <c r="I213" t="s">
        <v>2</v>
      </c>
      <c r="J213">
        <v>17</v>
      </c>
      <c r="L213">
        <v>6</v>
      </c>
      <c r="N213">
        <v>11.5</v>
      </c>
      <c r="P213">
        <v>6.5</v>
      </c>
      <c r="R213">
        <v>0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39660</v>
      </c>
      <c r="F214">
        <v>2008</v>
      </c>
      <c r="G214">
        <v>7</v>
      </c>
      <c r="H214">
        <v>31</v>
      </c>
      <c r="I214" t="s">
        <v>2</v>
      </c>
      <c r="J214">
        <v>18</v>
      </c>
      <c r="L214">
        <v>4</v>
      </c>
      <c r="N214">
        <v>11</v>
      </c>
      <c r="P214">
        <v>7</v>
      </c>
      <c r="R214">
        <v>0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39661</v>
      </c>
      <c r="F215">
        <v>2008</v>
      </c>
      <c r="G215">
        <v>8</v>
      </c>
      <c r="H215">
        <v>1</v>
      </c>
      <c r="I215" t="s">
        <v>2</v>
      </c>
      <c r="J215">
        <v>20.5</v>
      </c>
      <c r="L215">
        <v>10</v>
      </c>
      <c r="N215">
        <v>15.3</v>
      </c>
      <c r="P215">
        <v>2.7</v>
      </c>
      <c r="R215">
        <v>0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39662</v>
      </c>
      <c r="F216">
        <v>2008</v>
      </c>
      <c r="G216">
        <v>8</v>
      </c>
      <c r="H216">
        <v>2</v>
      </c>
      <c r="I216" t="s">
        <v>2</v>
      </c>
      <c r="J216">
        <v>22</v>
      </c>
      <c r="L216">
        <v>10.5</v>
      </c>
      <c r="N216">
        <v>16.3</v>
      </c>
      <c r="P216">
        <v>1.7</v>
      </c>
      <c r="R216">
        <v>0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39663</v>
      </c>
      <c r="F217">
        <v>2008</v>
      </c>
      <c r="G217">
        <v>8</v>
      </c>
      <c r="H217">
        <v>3</v>
      </c>
      <c r="I217" t="s">
        <v>2</v>
      </c>
      <c r="J217">
        <v>26</v>
      </c>
      <c r="L217">
        <v>6</v>
      </c>
      <c r="N217">
        <v>16</v>
      </c>
      <c r="P217">
        <v>2</v>
      </c>
      <c r="R217">
        <v>0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39664</v>
      </c>
      <c r="F218">
        <v>2008</v>
      </c>
      <c r="G218">
        <v>8</v>
      </c>
      <c r="H218">
        <v>4</v>
      </c>
      <c r="I218" t="s">
        <v>2</v>
      </c>
      <c r="J218">
        <v>27</v>
      </c>
      <c r="L218">
        <v>7</v>
      </c>
      <c r="N218">
        <v>17</v>
      </c>
      <c r="P218">
        <v>1</v>
      </c>
      <c r="R218">
        <v>0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39665</v>
      </c>
      <c r="F219">
        <v>2008</v>
      </c>
      <c r="G219">
        <v>8</v>
      </c>
      <c r="H219">
        <v>5</v>
      </c>
      <c r="I219" t="s">
        <v>2</v>
      </c>
      <c r="J219">
        <v>30</v>
      </c>
      <c r="L219">
        <v>7</v>
      </c>
      <c r="N219">
        <v>18.5</v>
      </c>
      <c r="P219">
        <v>0</v>
      </c>
      <c r="R219">
        <v>0.5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39666</v>
      </c>
      <c r="F220">
        <v>2008</v>
      </c>
      <c r="G220">
        <v>8</v>
      </c>
      <c r="H220">
        <v>6</v>
      </c>
      <c r="I220" t="s">
        <v>2</v>
      </c>
      <c r="J220">
        <v>32.200000000000003</v>
      </c>
      <c r="L220">
        <v>9</v>
      </c>
      <c r="N220">
        <v>20.6</v>
      </c>
      <c r="P220">
        <v>0</v>
      </c>
      <c r="R220">
        <v>2.6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39667</v>
      </c>
      <c r="F221">
        <v>2008</v>
      </c>
      <c r="G221">
        <v>8</v>
      </c>
      <c r="H221">
        <v>7</v>
      </c>
      <c r="I221" t="s">
        <v>2</v>
      </c>
      <c r="J221">
        <v>30.5</v>
      </c>
      <c r="L221">
        <v>10</v>
      </c>
      <c r="N221">
        <v>20.3</v>
      </c>
      <c r="P221">
        <v>0</v>
      </c>
      <c r="R221">
        <v>2.2999999999999998</v>
      </c>
      <c r="T221">
        <v>2.2000000000000002</v>
      </c>
      <c r="V221">
        <v>0</v>
      </c>
      <c r="X221">
        <v>2.2000000000000002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39668</v>
      </c>
      <c r="F222">
        <v>2008</v>
      </c>
      <c r="G222">
        <v>8</v>
      </c>
      <c r="H222">
        <v>8</v>
      </c>
      <c r="I222" t="s">
        <v>2</v>
      </c>
      <c r="J222">
        <v>30.5</v>
      </c>
      <c r="L222">
        <v>11</v>
      </c>
      <c r="N222">
        <v>20.8</v>
      </c>
      <c r="P222">
        <v>0</v>
      </c>
      <c r="R222">
        <v>2.8</v>
      </c>
      <c r="T222">
        <v>2.6</v>
      </c>
      <c r="V222">
        <v>0</v>
      </c>
      <c r="X222">
        <v>2.6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39669</v>
      </c>
      <c r="F223">
        <v>2008</v>
      </c>
      <c r="G223">
        <v>8</v>
      </c>
      <c r="H223">
        <v>9</v>
      </c>
      <c r="I223" t="s">
        <v>2</v>
      </c>
      <c r="J223">
        <v>24.5</v>
      </c>
      <c r="L223">
        <v>10.5</v>
      </c>
      <c r="N223">
        <v>17.5</v>
      </c>
      <c r="P223">
        <v>0.5</v>
      </c>
      <c r="R223">
        <v>0</v>
      </c>
      <c r="T223">
        <v>15.6</v>
      </c>
      <c r="V223">
        <v>0</v>
      </c>
      <c r="X223">
        <v>15.6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39670</v>
      </c>
      <c r="F224">
        <v>2008</v>
      </c>
      <c r="G224">
        <v>8</v>
      </c>
      <c r="H224">
        <v>10</v>
      </c>
      <c r="I224" t="s">
        <v>2</v>
      </c>
      <c r="J224">
        <v>11</v>
      </c>
      <c r="L224">
        <v>10</v>
      </c>
      <c r="N224">
        <v>10.5</v>
      </c>
      <c r="P224">
        <v>7.5</v>
      </c>
      <c r="R224">
        <v>0</v>
      </c>
      <c r="T224">
        <v>22.4</v>
      </c>
      <c r="V224">
        <v>0</v>
      </c>
      <c r="X224">
        <v>22.4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39671</v>
      </c>
      <c r="F225">
        <v>2008</v>
      </c>
      <c r="G225">
        <v>8</v>
      </c>
      <c r="H225">
        <v>11</v>
      </c>
      <c r="I225" t="s">
        <v>2</v>
      </c>
      <c r="J225">
        <v>23</v>
      </c>
      <c r="L225">
        <v>9.5</v>
      </c>
      <c r="N225">
        <v>16.3</v>
      </c>
      <c r="P225">
        <v>1.7</v>
      </c>
      <c r="R225">
        <v>0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39672</v>
      </c>
      <c r="F226">
        <v>2008</v>
      </c>
      <c r="G226">
        <v>8</v>
      </c>
      <c r="H226">
        <v>12</v>
      </c>
      <c r="I226" t="s">
        <v>2</v>
      </c>
      <c r="J226">
        <v>20</v>
      </c>
      <c r="L226">
        <v>10.5</v>
      </c>
      <c r="N226">
        <v>15.3</v>
      </c>
      <c r="P226">
        <v>2.7</v>
      </c>
      <c r="R226">
        <v>0</v>
      </c>
      <c r="T226">
        <v>0.1</v>
      </c>
      <c r="V226">
        <v>0</v>
      </c>
      <c r="X226">
        <v>0.1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39673</v>
      </c>
      <c r="F227">
        <v>2008</v>
      </c>
      <c r="G227">
        <v>8</v>
      </c>
      <c r="H227">
        <v>13</v>
      </c>
      <c r="I227" t="s">
        <v>2</v>
      </c>
      <c r="J227">
        <v>26</v>
      </c>
      <c r="L227">
        <v>10</v>
      </c>
      <c r="N227">
        <v>18</v>
      </c>
      <c r="P227">
        <v>0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39674</v>
      </c>
      <c r="F228">
        <v>2008</v>
      </c>
      <c r="G228">
        <v>8</v>
      </c>
      <c r="H228">
        <v>14</v>
      </c>
      <c r="I228" t="s">
        <v>2</v>
      </c>
      <c r="J228">
        <v>29</v>
      </c>
      <c r="L228">
        <v>10.5</v>
      </c>
      <c r="N228">
        <v>19.8</v>
      </c>
      <c r="P228">
        <v>0</v>
      </c>
      <c r="R228">
        <v>1.8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39675</v>
      </c>
      <c r="F229">
        <v>2008</v>
      </c>
      <c r="G229">
        <v>8</v>
      </c>
      <c r="H229">
        <v>15</v>
      </c>
      <c r="I229" t="s">
        <v>2</v>
      </c>
      <c r="J229">
        <v>30</v>
      </c>
      <c r="L229">
        <v>12</v>
      </c>
      <c r="N229">
        <v>21</v>
      </c>
      <c r="P229">
        <v>0</v>
      </c>
      <c r="R229">
        <v>3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39676</v>
      </c>
      <c r="F230">
        <v>2008</v>
      </c>
      <c r="G230">
        <v>8</v>
      </c>
      <c r="H230">
        <v>16</v>
      </c>
      <c r="I230" t="s">
        <v>2</v>
      </c>
      <c r="J230">
        <v>31</v>
      </c>
      <c r="L230">
        <v>12</v>
      </c>
      <c r="N230">
        <v>21.5</v>
      </c>
      <c r="P230">
        <v>0</v>
      </c>
      <c r="R230">
        <v>3.5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39677</v>
      </c>
      <c r="F231">
        <v>2008</v>
      </c>
      <c r="G231">
        <v>8</v>
      </c>
      <c r="H231">
        <v>17</v>
      </c>
      <c r="I231" t="s">
        <v>2</v>
      </c>
      <c r="J231">
        <v>30.5</v>
      </c>
      <c r="L231">
        <v>12.5</v>
      </c>
      <c r="N231">
        <v>21.5</v>
      </c>
      <c r="P231">
        <v>0</v>
      </c>
      <c r="R231">
        <v>3.5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39678</v>
      </c>
      <c r="F232">
        <v>2008</v>
      </c>
      <c r="G232">
        <v>8</v>
      </c>
      <c r="H232">
        <v>18</v>
      </c>
      <c r="I232" t="s">
        <v>2</v>
      </c>
      <c r="J232">
        <v>24</v>
      </c>
      <c r="L232">
        <v>14</v>
      </c>
      <c r="N232">
        <v>19</v>
      </c>
      <c r="P232">
        <v>0</v>
      </c>
      <c r="R232">
        <v>1</v>
      </c>
      <c r="T232">
        <v>2.4</v>
      </c>
      <c r="V232">
        <v>0</v>
      </c>
      <c r="X232">
        <v>2.4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39679</v>
      </c>
      <c r="F233">
        <v>2008</v>
      </c>
      <c r="G233">
        <v>8</v>
      </c>
      <c r="H233">
        <v>19</v>
      </c>
      <c r="I233" t="s">
        <v>2</v>
      </c>
      <c r="J233">
        <v>20.5</v>
      </c>
      <c r="L233">
        <v>10</v>
      </c>
      <c r="N233">
        <v>15.3</v>
      </c>
      <c r="P233">
        <v>2.7</v>
      </c>
      <c r="R233">
        <v>0</v>
      </c>
      <c r="T233">
        <v>7.2</v>
      </c>
      <c r="V233">
        <v>0</v>
      </c>
      <c r="X233">
        <v>7.2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39680</v>
      </c>
      <c r="F234">
        <v>2008</v>
      </c>
      <c r="G234">
        <v>8</v>
      </c>
      <c r="H234">
        <v>20</v>
      </c>
      <c r="I234" t="s">
        <v>2</v>
      </c>
      <c r="J234">
        <v>19.5</v>
      </c>
      <c r="L234">
        <v>12</v>
      </c>
      <c r="N234">
        <v>15.8</v>
      </c>
      <c r="P234">
        <v>2.2000000000000002</v>
      </c>
      <c r="R234">
        <v>0</v>
      </c>
      <c r="T234">
        <v>15</v>
      </c>
      <c r="V234">
        <v>0</v>
      </c>
      <c r="X234">
        <v>15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39681</v>
      </c>
      <c r="F235">
        <v>2008</v>
      </c>
      <c r="G235">
        <v>8</v>
      </c>
      <c r="H235">
        <v>21</v>
      </c>
      <c r="I235" t="s">
        <v>2</v>
      </c>
      <c r="J235">
        <v>17</v>
      </c>
      <c r="L235">
        <v>9</v>
      </c>
      <c r="N235">
        <v>13</v>
      </c>
      <c r="P235">
        <v>5</v>
      </c>
      <c r="R235">
        <v>0</v>
      </c>
      <c r="T235">
        <v>1.2</v>
      </c>
      <c r="V235">
        <v>0</v>
      </c>
      <c r="X235">
        <v>1.2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39682</v>
      </c>
      <c r="F236">
        <v>2008</v>
      </c>
      <c r="G236">
        <v>8</v>
      </c>
      <c r="H236">
        <v>22</v>
      </c>
      <c r="I236" t="s">
        <v>2</v>
      </c>
      <c r="J236">
        <v>21</v>
      </c>
      <c r="L236">
        <v>9</v>
      </c>
      <c r="N236">
        <v>15</v>
      </c>
      <c r="P236">
        <v>3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39683</v>
      </c>
      <c r="F237">
        <v>2008</v>
      </c>
      <c r="G237">
        <v>8</v>
      </c>
      <c r="H237">
        <v>23</v>
      </c>
      <c r="I237" t="s">
        <v>2</v>
      </c>
      <c r="J237">
        <v>23</v>
      </c>
      <c r="L237">
        <v>10</v>
      </c>
      <c r="N237">
        <v>16.5</v>
      </c>
      <c r="P237">
        <v>1.5</v>
      </c>
      <c r="R237">
        <v>0</v>
      </c>
      <c r="T237">
        <v>1.2</v>
      </c>
      <c r="V237">
        <v>0</v>
      </c>
      <c r="X237">
        <v>1.2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39684</v>
      </c>
      <c r="F238">
        <v>2008</v>
      </c>
      <c r="G238">
        <v>8</v>
      </c>
      <c r="H238">
        <v>24</v>
      </c>
      <c r="I238" t="s">
        <v>2</v>
      </c>
      <c r="J238">
        <v>20.5</v>
      </c>
      <c r="L238">
        <v>14</v>
      </c>
      <c r="N238">
        <v>17.3</v>
      </c>
      <c r="P238">
        <v>0.7</v>
      </c>
      <c r="R238">
        <v>0</v>
      </c>
      <c r="T238">
        <v>2.4</v>
      </c>
      <c r="V238">
        <v>0</v>
      </c>
      <c r="X238">
        <v>2.4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39685</v>
      </c>
      <c r="F239">
        <v>2008</v>
      </c>
      <c r="G239">
        <v>8</v>
      </c>
      <c r="H239">
        <v>25</v>
      </c>
      <c r="I239" t="s">
        <v>2</v>
      </c>
      <c r="J239">
        <v>18</v>
      </c>
      <c r="L239">
        <v>6</v>
      </c>
      <c r="N239">
        <v>12</v>
      </c>
      <c r="P239">
        <v>6</v>
      </c>
      <c r="R239">
        <v>0</v>
      </c>
      <c r="T239">
        <v>2.2000000000000002</v>
      </c>
      <c r="V239">
        <v>0</v>
      </c>
      <c r="X239">
        <v>2.2000000000000002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39686</v>
      </c>
      <c r="F240">
        <v>2008</v>
      </c>
      <c r="G240">
        <v>8</v>
      </c>
      <c r="H240">
        <v>26</v>
      </c>
      <c r="I240" t="s">
        <v>2</v>
      </c>
      <c r="J240">
        <v>18</v>
      </c>
      <c r="L240">
        <v>6</v>
      </c>
      <c r="N240">
        <v>12</v>
      </c>
      <c r="P240">
        <v>6</v>
      </c>
      <c r="R240">
        <v>0</v>
      </c>
      <c r="T240">
        <v>11</v>
      </c>
      <c r="V240">
        <v>0</v>
      </c>
      <c r="X240">
        <v>11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39687</v>
      </c>
      <c r="F241">
        <v>2008</v>
      </c>
      <c r="G241">
        <v>8</v>
      </c>
      <c r="H241">
        <v>27</v>
      </c>
      <c r="I241" t="s">
        <v>2</v>
      </c>
      <c r="J241">
        <v>17</v>
      </c>
      <c r="L241">
        <v>7</v>
      </c>
      <c r="N241">
        <v>12</v>
      </c>
      <c r="P241">
        <v>6</v>
      </c>
      <c r="R241">
        <v>0</v>
      </c>
      <c r="T241">
        <v>7.7</v>
      </c>
      <c r="V241">
        <v>0</v>
      </c>
      <c r="X241">
        <v>7.7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39688</v>
      </c>
      <c r="F242">
        <v>2008</v>
      </c>
      <c r="G242">
        <v>8</v>
      </c>
      <c r="H242">
        <v>28</v>
      </c>
      <c r="I242" t="s">
        <v>2</v>
      </c>
      <c r="J242">
        <v>19.5</v>
      </c>
      <c r="L242">
        <v>6.5</v>
      </c>
      <c r="N242">
        <v>13</v>
      </c>
      <c r="P242">
        <v>5</v>
      </c>
      <c r="R242">
        <v>0</v>
      </c>
      <c r="T242">
        <v>1.6</v>
      </c>
      <c r="V242">
        <v>0</v>
      </c>
      <c r="X242">
        <v>1.6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39689</v>
      </c>
      <c r="F243">
        <v>2008</v>
      </c>
      <c r="G243">
        <v>8</v>
      </c>
      <c r="H243">
        <v>29</v>
      </c>
      <c r="I243" t="s">
        <v>2</v>
      </c>
      <c r="J243">
        <v>9.5</v>
      </c>
      <c r="L243">
        <v>5</v>
      </c>
      <c r="N243">
        <v>7.3</v>
      </c>
      <c r="P243">
        <v>10.7</v>
      </c>
      <c r="R243">
        <v>0</v>
      </c>
      <c r="T243">
        <v>12.2</v>
      </c>
      <c r="V243">
        <v>0</v>
      </c>
      <c r="X243">
        <v>12.2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39690</v>
      </c>
      <c r="F244">
        <v>2008</v>
      </c>
      <c r="G244">
        <v>8</v>
      </c>
      <c r="H244">
        <v>30</v>
      </c>
      <c r="I244" t="s">
        <v>2</v>
      </c>
      <c r="J244">
        <v>14.5</v>
      </c>
      <c r="L244">
        <v>6</v>
      </c>
      <c r="N244">
        <v>10.3</v>
      </c>
      <c r="P244">
        <v>7.7</v>
      </c>
      <c r="R244">
        <v>0</v>
      </c>
      <c r="T244">
        <v>2.1</v>
      </c>
      <c r="V244">
        <v>0</v>
      </c>
      <c r="X244">
        <v>2.1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39691</v>
      </c>
      <c r="F245">
        <v>2008</v>
      </c>
      <c r="G245">
        <v>8</v>
      </c>
      <c r="H245">
        <v>31</v>
      </c>
      <c r="I245" t="s">
        <v>2</v>
      </c>
      <c r="J245">
        <v>17.5</v>
      </c>
      <c r="L245">
        <v>5</v>
      </c>
      <c r="N245">
        <v>11.3</v>
      </c>
      <c r="P245">
        <v>6.7</v>
      </c>
      <c r="R245">
        <v>0</v>
      </c>
      <c r="T245">
        <v>0</v>
      </c>
      <c r="V245">
        <v>0</v>
      </c>
      <c r="X245">
        <v>0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39692</v>
      </c>
      <c r="F246">
        <v>2008</v>
      </c>
      <c r="G246">
        <v>9</v>
      </c>
      <c r="H246">
        <v>1</v>
      </c>
      <c r="I246" t="s">
        <v>2</v>
      </c>
      <c r="J246">
        <v>18</v>
      </c>
      <c r="L246">
        <v>2</v>
      </c>
      <c r="N246">
        <v>10</v>
      </c>
      <c r="P246">
        <v>8</v>
      </c>
      <c r="R246">
        <v>0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39693</v>
      </c>
      <c r="F247">
        <v>2008</v>
      </c>
      <c r="G247">
        <v>9</v>
      </c>
      <c r="H247">
        <v>2</v>
      </c>
      <c r="I247" t="s">
        <v>2</v>
      </c>
      <c r="J247">
        <v>16</v>
      </c>
      <c r="L247">
        <v>6.5</v>
      </c>
      <c r="N247">
        <v>11.3</v>
      </c>
      <c r="P247">
        <v>6.7</v>
      </c>
      <c r="R247">
        <v>0</v>
      </c>
      <c r="T247">
        <v>3.2</v>
      </c>
      <c r="V247">
        <v>0</v>
      </c>
      <c r="X247">
        <v>3.2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39694</v>
      </c>
      <c r="F248">
        <v>2008</v>
      </c>
      <c r="G248">
        <v>9</v>
      </c>
      <c r="H248">
        <v>3</v>
      </c>
      <c r="I248" t="s">
        <v>2</v>
      </c>
      <c r="J248">
        <v>17</v>
      </c>
      <c r="L248">
        <v>2</v>
      </c>
      <c r="N248">
        <v>9.5</v>
      </c>
      <c r="P248">
        <v>8.5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39695</v>
      </c>
      <c r="F249">
        <v>2008</v>
      </c>
      <c r="G249">
        <v>9</v>
      </c>
      <c r="H249">
        <v>4</v>
      </c>
      <c r="I249" t="s">
        <v>2</v>
      </c>
      <c r="J249">
        <v>17</v>
      </c>
      <c r="L249">
        <v>4</v>
      </c>
      <c r="N249">
        <v>10.5</v>
      </c>
      <c r="P249">
        <v>7.5</v>
      </c>
      <c r="R249">
        <v>0</v>
      </c>
      <c r="T249">
        <v>0.1</v>
      </c>
      <c r="V249">
        <v>0</v>
      </c>
      <c r="X249">
        <v>0.1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39696</v>
      </c>
      <c r="F250">
        <v>2008</v>
      </c>
      <c r="G250">
        <v>9</v>
      </c>
      <c r="H250">
        <v>5</v>
      </c>
      <c r="I250" t="s">
        <v>2</v>
      </c>
      <c r="J250">
        <v>20</v>
      </c>
      <c r="L250">
        <v>9</v>
      </c>
      <c r="N250">
        <v>14.5</v>
      </c>
      <c r="P250">
        <v>3.5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39697</v>
      </c>
      <c r="F251">
        <v>2008</v>
      </c>
      <c r="G251">
        <v>9</v>
      </c>
      <c r="H251">
        <v>6</v>
      </c>
      <c r="I251" t="s">
        <v>2</v>
      </c>
      <c r="J251">
        <v>20.5</v>
      </c>
      <c r="L251">
        <v>4</v>
      </c>
      <c r="N251">
        <v>12.3</v>
      </c>
      <c r="P251">
        <v>5.7</v>
      </c>
      <c r="R251">
        <v>0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39698</v>
      </c>
      <c r="F252">
        <v>2008</v>
      </c>
      <c r="G252">
        <v>9</v>
      </c>
      <c r="H252">
        <v>7</v>
      </c>
      <c r="I252" t="s">
        <v>2</v>
      </c>
      <c r="J252">
        <v>21.5</v>
      </c>
      <c r="L252">
        <v>2</v>
      </c>
      <c r="N252">
        <v>11.8</v>
      </c>
      <c r="P252">
        <v>6.2</v>
      </c>
      <c r="R252">
        <v>0</v>
      </c>
      <c r="T252">
        <v>1</v>
      </c>
      <c r="V252">
        <v>0</v>
      </c>
      <c r="X252">
        <v>1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39699</v>
      </c>
      <c r="F253">
        <v>2008</v>
      </c>
      <c r="G253">
        <v>9</v>
      </c>
      <c r="H253">
        <v>8</v>
      </c>
      <c r="I253" t="s">
        <v>2</v>
      </c>
      <c r="J253">
        <v>22</v>
      </c>
      <c r="L253">
        <v>9</v>
      </c>
      <c r="N253">
        <v>15.5</v>
      </c>
      <c r="P253">
        <v>2.5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39700</v>
      </c>
      <c r="F254">
        <v>2008</v>
      </c>
      <c r="G254">
        <v>9</v>
      </c>
      <c r="H254">
        <v>9</v>
      </c>
      <c r="I254" t="s">
        <v>2</v>
      </c>
      <c r="J254">
        <v>20</v>
      </c>
      <c r="L254">
        <v>4</v>
      </c>
      <c r="N254">
        <v>12</v>
      </c>
      <c r="P254">
        <v>6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39701</v>
      </c>
      <c r="F255">
        <v>2008</v>
      </c>
      <c r="G255">
        <v>9</v>
      </c>
      <c r="H255">
        <v>10</v>
      </c>
      <c r="I255" t="s">
        <v>2</v>
      </c>
      <c r="J255">
        <v>17</v>
      </c>
      <c r="L255">
        <v>3.5</v>
      </c>
      <c r="N255">
        <v>10.3</v>
      </c>
      <c r="P255">
        <v>7.7</v>
      </c>
      <c r="R255">
        <v>0</v>
      </c>
      <c r="T255">
        <v>0.1</v>
      </c>
      <c r="V255">
        <v>0</v>
      </c>
      <c r="X255">
        <v>0.1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39702</v>
      </c>
      <c r="F256">
        <v>2008</v>
      </c>
      <c r="G256">
        <v>9</v>
      </c>
      <c r="H256">
        <v>11</v>
      </c>
      <c r="I256" t="s">
        <v>2</v>
      </c>
      <c r="J256">
        <v>22</v>
      </c>
      <c r="L256">
        <v>7.5</v>
      </c>
      <c r="N256">
        <v>14.8</v>
      </c>
      <c r="P256">
        <v>3.2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39703</v>
      </c>
      <c r="F257">
        <v>2008</v>
      </c>
      <c r="G257">
        <v>9</v>
      </c>
      <c r="H257">
        <v>12</v>
      </c>
      <c r="I257" t="s">
        <v>2</v>
      </c>
      <c r="J257">
        <v>18</v>
      </c>
      <c r="L257">
        <v>2</v>
      </c>
      <c r="N257">
        <v>10</v>
      </c>
      <c r="P257">
        <v>8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39704</v>
      </c>
      <c r="F258">
        <v>2008</v>
      </c>
      <c r="G258">
        <v>9</v>
      </c>
      <c r="H258">
        <v>13</v>
      </c>
      <c r="I258" t="s">
        <v>2</v>
      </c>
      <c r="J258">
        <v>20</v>
      </c>
      <c r="L258">
        <v>0.1</v>
      </c>
      <c r="N258">
        <v>10</v>
      </c>
      <c r="P258">
        <v>8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39705</v>
      </c>
      <c r="F259">
        <v>2008</v>
      </c>
      <c r="G259">
        <v>9</v>
      </c>
      <c r="H259">
        <v>14</v>
      </c>
      <c r="I259" t="s">
        <v>2</v>
      </c>
      <c r="J259">
        <v>22</v>
      </c>
      <c r="L259">
        <v>0.1</v>
      </c>
      <c r="N259">
        <v>11</v>
      </c>
      <c r="P259">
        <v>7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39706</v>
      </c>
      <c r="F260">
        <v>2008</v>
      </c>
      <c r="G260">
        <v>9</v>
      </c>
      <c r="H260">
        <v>15</v>
      </c>
      <c r="I260" t="s">
        <v>2</v>
      </c>
      <c r="J260">
        <v>25.5</v>
      </c>
      <c r="L260">
        <v>3</v>
      </c>
      <c r="N260">
        <v>14.3</v>
      </c>
      <c r="P260">
        <v>3.7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39707</v>
      </c>
      <c r="F261">
        <v>2008</v>
      </c>
      <c r="G261">
        <v>9</v>
      </c>
      <c r="H261">
        <v>16</v>
      </c>
      <c r="I261" t="s">
        <v>2</v>
      </c>
      <c r="J261">
        <v>26</v>
      </c>
      <c r="L261">
        <v>7</v>
      </c>
      <c r="N261">
        <v>16.5</v>
      </c>
      <c r="P261">
        <v>1.5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39708</v>
      </c>
      <c r="F262">
        <v>2008</v>
      </c>
      <c r="G262">
        <v>9</v>
      </c>
      <c r="H262">
        <v>17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39709</v>
      </c>
      <c r="F263">
        <v>2008</v>
      </c>
      <c r="G263">
        <v>9</v>
      </c>
      <c r="H263">
        <v>18</v>
      </c>
      <c r="I263" t="s">
        <v>2</v>
      </c>
      <c r="J263">
        <v>23</v>
      </c>
      <c r="L263">
        <v>4</v>
      </c>
      <c r="N263">
        <v>13.5</v>
      </c>
      <c r="P263">
        <v>4.5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39710</v>
      </c>
      <c r="F264">
        <v>2008</v>
      </c>
      <c r="G264">
        <v>9</v>
      </c>
      <c r="H264">
        <v>19</v>
      </c>
      <c r="I264" t="s">
        <v>2</v>
      </c>
      <c r="J264">
        <v>24</v>
      </c>
      <c r="L264">
        <v>5</v>
      </c>
      <c r="N264">
        <v>14.5</v>
      </c>
      <c r="P264">
        <v>3.5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39711</v>
      </c>
      <c r="F265">
        <v>2008</v>
      </c>
      <c r="G265">
        <v>9</v>
      </c>
      <c r="H265">
        <v>20</v>
      </c>
      <c r="I265" t="s">
        <v>2</v>
      </c>
      <c r="J265">
        <v>17.5</v>
      </c>
      <c r="L265">
        <v>8.5</v>
      </c>
      <c r="N265">
        <v>13</v>
      </c>
      <c r="P265">
        <v>5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39712</v>
      </c>
      <c r="F266">
        <v>2008</v>
      </c>
      <c r="G266">
        <v>9</v>
      </c>
      <c r="H266">
        <v>21</v>
      </c>
      <c r="I266" t="s">
        <v>2</v>
      </c>
      <c r="J266">
        <v>16.5</v>
      </c>
      <c r="L266">
        <v>6</v>
      </c>
      <c r="N266">
        <v>11.3</v>
      </c>
      <c r="P266">
        <v>6.7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39713</v>
      </c>
      <c r="F267">
        <v>2008</v>
      </c>
      <c r="G267">
        <v>9</v>
      </c>
      <c r="H267">
        <v>22</v>
      </c>
      <c r="I267" t="s">
        <v>2</v>
      </c>
      <c r="J267">
        <v>12</v>
      </c>
      <c r="L267">
        <v>0.1</v>
      </c>
      <c r="N267">
        <v>6</v>
      </c>
      <c r="P267">
        <v>12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39714</v>
      </c>
      <c r="F268">
        <v>2008</v>
      </c>
      <c r="G268">
        <v>9</v>
      </c>
      <c r="H268">
        <v>23</v>
      </c>
      <c r="I268" t="s">
        <v>2</v>
      </c>
      <c r="J268">
        <v>14.5</v>
      </c>
      <c r="L268">
        <v>-2</v>
      </c>
      <c r="N268">
        <v>6.3</v>
      </c>
      <c r="P268">
        <v>11.7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39715</v>
      </c>
      <c r="F269">
        <v>2008</v>
      </c>
      <c r="G269">
        <v>9</v>
      </c>
      <c r="H269">
        <v>24</v>
      </c>
      <c r="I269" t="s">
        <v>2</v>
      </c>
      <c r="J269">
        <v>6.5</v>
      </c>
      <c r="L269">
        <v>2</v>
      </c>
      <c r="N269">
        <v>4.3</v>
      </c>
      <c r="P269">
        <v>13.7</v>
      </c>
      <c r="R269">
        <v>0</v>
      </c>
      <c r="T269">
        <v>8.4</v>
      </c>
      <c r="V269">
        <v>0</v>
      </c>
      <c r="X269">
        <v>8.4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39716</v>
      </c>
      <c r="F270">
        <v>2008</v>
      </c>
      <c r="G270">
        <v>9</v>
      </c>
      <c r="H270">
        <v>25</v>
      </c>
      <c r="I270" t="s">
        <v>2</v>
      </c>
      <c r="J270">
        <v>9</v>
      </c>
      <c r="L270">
        <v>4</v>
      </c>
      <c r="N270">
        <v>6.5</v>
      </c>
      <c r="P270">
        <v>11.5</v>
      </c>
      <c r="R270">
        <v>0</v>
      </c>
      <c r="T270">
        <v>1</v>
      </c>
      <c r="V270">
        <v>0</v>
      </c>
      <c r="X270">
        <v>1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39717</v>
      </c>
      <c r="F271">
        <v>2008</v>
      </c>
      <c r="G271">
        <v>9</v>
      </c>
      <c r="H271">
        <v>26</v>
      </c>
      <c r="I271" t="s">
        <v>2</v>
      </c>
      <c r="J271">
        <v>11.5</v>
      </c>
      <c r="L271">
        <v>4</v>
      </c>
      <c r="N271">
        <v>7.8</v>
      </c>
      <c r="P271">
        <v>10.199999999999999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39718</v>
      </c>
      <c r="F272">
        <v>2008</v>
      </c>
      <c r="G272">
        <v>9</v>
      </c>
      <c r="H272">
        <v>27</v>
      </c>
      <c r="I272" t="s">
        <v>2</v>
      </c>
      <c r="J272">
        <v>15.5</v>
      </c>
      <c r="L272">
        <v>4</v>
      </c>
      <c r="N272">
        <v>9.8000000000000007</v>
      </c>
      <c r="P272">
        <v>8.1999999999999993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39719</v>
      </c>
      <c r="F273">
        <v>2008</v>
      </c>
      <c r="G273">
        <v>9</v>
      </c>
      <c r="H273">
        <v>28</v>
      </c>
      <c r="I273" t="s">
        <v>2</v>
      </c>
      <c r="J273">
        <v>13.5</v>
      </c>
      <c r="L273">
        <v>-0.1</v>
      </c>
      <c r="N273">
        <v>6.7</v>
      </c>
      <c r="P273">
        <v>11.3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39720</v>
      </c>
      <c r="F274">
        <v>2008</v>
      </c>
      <c r="G274">
        <v>9</v>
      </c>
      <c r="H274">
        <v>29</v>
      </c>
      <c r="I274" t="s">
        <v>2</v>
      </c>
      <c r="J274">
        <v>24</v>
      </c>
      <c r="L274">
        <v>4.5</v>
      </c>
      <c r="N274">
        <v>14.3</v>
      </c>
      <c r="P274">
        <v>3.7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39721</v>
      </c>
      <c r="F275">
        <v>2008</v>
      </c>
      <c r="G275">
        <v>9</v>
      </c>
      <c r="H275">
        <v>30</v>
      </c>
      <c r="I275" t="s">
        <v>2</v>
      </c>
      <c r="J275">
        <v>23</v>
      </c>
      <c r="L275">
        <v>2.5</v>
      </c>
      <c r="N275">
        <v>12.8</v>
      </c>
      <c r="P275">
        <v>5.2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39722</v>
      </c>
      <c r="F276">
        <v>2008</v>
      </c>
      <c r="G276">
        <v>10</v>
      </c>
      <c r="H276">
        <v>1</v>
      </c>
      <c r="I276" t="s">
        <v>2</v>
      </c>
      <c r="J276">
        <v>27</v>
      </c>
      <c r="L276">
        <v>5</v>
      </c>
      <c r="N276">
        <v>16</v>
      </c>
      <c r="P276">
        <v>2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39723</v>
      </c>
      <c r="F277">
        <v>2008</v>
      </c>
      <c r="G277">
        <v>10</v>
      </c>
      <c r="H277">
        <v>2</v>
      </c>
      <c r="I277" t="s">
        <v>2</v>
      </c>
      <c r="J277">
        <v>22.5</v>
      </c>
      <c r="L277">
        <v>6</v>
      </c>
      <c r="N277">
        <v>14.3</v>
      </c>
      <c r="P277">
        <v>3.7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39724</v>
      </c>
      <c r="F278">
        <v>2008</v>
      </c>
      <c r="G278">
        <v>10</v>
      </c>
      <c r="H278">
        <v>3</v>
      </c>
      <c r="I278" t="s">
        <v>2</v>
      </c>
      <c r="J278">
        <v>11.5</v>
      </c>
      <c r="L278">
        <v>6</v>
      </c>
      <c r="N278">
        <v>8.8000000000000007</v>
      </c>
      <c r="P278">
        <v>9.1999999999999993</v>
      </c>
      <c r="R278">
        <v>0</v>
      </c>
      <c r="T278">
        <v>5.2</v>
      </c>
      <c r="V278">
        <v>0</v>
      </c>
      <c r="X278">
        <v>5.2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39725</v>
      </c>
      <c r="F279">
        <v>2008</v>
      </c>
      <c r="G279">
        <v>10</v>
      </c>
      <c r="H279">
        <v>4</v>
      </c>
      <c r="I279" t="s">
        <v>2</v>
      </c>
      <c r="J279">
        <v>15</v>
      </c>
      <c r="L279">
        <v>6</v>
      </c>
      <c r="N279">
        <v>10.5</v>
      </c>
      <c r="P279">
        <v>7.5</v>
      </c>
      <c r="R279">
        <v>0</v>
      </c>
      <c r="T279">
        <v>50.4</v>
      </c>
      <c r="V279">
        <v>0</v>
      </c>
      <c r="X279">
        <v>50.4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39726</v>
      </c>
      <c r="F280">
        <v>2008</v>
      </c>
      <c r="G280">
        <v>10</v>
      </c>
      <c r="H280">
        <v>5</v>
      </c>
      <c r="I280" t="s">
        <v>2</v>
      </c>
      <c r="J280">
        <v>12.5</v>
      </c>
      <c r="L280">
        <v>4</v>
      </c>
      <c r="N280">
        <v>8.3000000000000007</v>
      </c>
      <c r="P280">
        <v>9.6999999999999993</v>
      </c>
      <c r="R280">
        <v>0</v>
      </c>
      <c r="T280">
        <v>0</v>
      </c>
      <c r="V280">
        <v>0</v>
      </c>
      <c r="X280">
        <v>0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39727</v>
      </c>
      <c r="F281">
        <v>2008</v>
      </c>
      <c r="G281">
        <v>10</v>
      </c>
      <c r="H281">
        <v>6</v>
      </c>
      <c r="I281" t="s">
        <v>2</v>
      </c>
      <c r="J281">
        <v>12.5</v>
      </c>
      <c r="L281">
        <v>-1.5</v>
      </c>
      <c r="N281">
        <v>5.5</v>
      </c>
      <c r="P281">
        <v>12.5</v>
      </c>
      <c r="R281">
        <v>0</v>
      </c>
      <c r="T281">
        <v>5</v>
      </c>
      <c r="V281">
        <v>0</v>
      </c>
      <c r="X281">
        <v>5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39728</v>
      </c>
      <c r="F282">
        <v>2008</v>
      </c>
      <c r="G282">
        <v>10</v>
      </c>
      <c r="H282">
        <v>7</v>
      </c>
      <c r="I282" t="s">
        <v>2</v>
      </c>
      <c r="J282">
        <v>11</v>
      </c>
      <c r="L282">
        <v>5</v>
      </c>
      <c r="N282">
        <v>8</v>
      </c>
      <c r="P282">
        <v>10</v>
      </c>
      <c r="R282">
        <v>0</v>
      </c>
      <c r="T282">
        <v>1</v>
      </c>
      <c r="V282">
        <v>0</v>
      </c>
      <c r="X282">
        <v>1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39729</v>
      </c>
      <c r="F283">
        <v>2008</v>
      </c>
      <c r="G283">
        <v>10</v>
      </c>
      <c r="H283">
        <v>8</v>
      </c>
      <c r="I283" t="s">
        <v>2</v>
      </c>
      <c r="J283">
        <v>11</v>
      </c>
      <c r="L283">
        <v>0</v>
      </c>
      <c r="N283">
        <v>5.5</v>
      </c>
      <c r="P283">
        <v>12.5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39730</v>
      </c>
      <c r="F284">
        <v>2008</v>
      </c>
      <c r="G284">
        <v>10</v>
      </c>
      <c r="H284">
        <v>9</v>
      </c>
      <c r="I284" t="s">
        <v>2</v>
      </c>
      <c r="J284">
        <v>9.5</v>
      </c>
      <c r="L284">
        <v>3</v>
      </c>
      <c r="N284">
        <v>6.3</v>
      </c>
      <c r="P284">
        <v>11.7</v>
      </c>
      <c r="R284">
        <v>0</v>
      </c>
      <c r="T284">
        <v>0</v>
      </c>
      <c r="U284" t="s">
        <v>3</v>
      </c>
      <c r="V284">
        <v>0</v>
      </c>
      <c r="X284">
        <v>0</v>
      </c>
      <c r="Y284" t="s">
        <v>3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39731</v>
      </c>
      <c r="F285">
        <v>2008</v>
      </c>
      <c r="G285">
        <v>10</v>
      </c>
      <c r="H285">
        <v>10</v>
      </c>
      <c r="I285" t="s">
        <v>2</v>
      </c>
      <c r="J285">
        <v>9</v>
      </c>
      <c r="L285">
        <v>-4</v>
      </c>
      <c r="N285">
        <v>2.5</v>
      </c>
      <c r="P285">
        <v>15.5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39732</v>
      </c>
      <c r="F286">
        <v>2008</v>
      </c>
      <c r="G286">
        <v>10</v>
      </c>
      <c r="H286">
        <v>11</v>
      </c>
      <c r="I286" t="s">
        <v>2</v>
      </c>
      <c r="J286">
        <v>7</v>
      </c>
      <c r="L286">
        <v>-3</v>
      </c>
      <c r="N286">
        <v>2</v>
      </c>
      <c r="P286">
        <v>16</v>
      </c>
      <c r="R286">
        <v>0</v>
      </c>
      <c r="T286">
        <v>1</v>
      </c>
      <c r="V286">
        <v>0</v>
      </c>
      <c r="X286">
        <v>1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39733</v>
      </c>
      <c r="F287">
        <v>2008</v>
      </c>
      <c r="G287">
        <v>10</v>
      </c>
      <c r="H287">
        <v>12</v>
      </c>
      <c r="I287" t="s">
        <v>2</v>
      </c>
      <c r="J287">
        <v>13</v>
      </c>
      <c r="L287">
        <v>3.5</v>
      </c>
      <c r="N287">
        <v>8.3000000000000007</v>
      </c>
      <c r="P287">
        <v>9.6999999999999993</v>
      </c>
      <c r="R287">
        <v>0</v>
      </c>
      <c r="T287">
        <v>0</v>
      </c>
      <c r="V287">
        <v>0</v>
      </c>
      <c r="X287">
        <v>0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39734</v>
      </c>
      <c r="F288">
        <v>2008</v>
      </c>
      <c r="G288">
        <v>10</v>
      </c>
      <c r="H288">
        <v>13</v>
      </c>
      <c r="I288" t="s">
        <v>2</v>
      </c>
      <c r="J288">
        <v>15</v>
      </c>
      <c r="L288">
        <v>3</v>
      </c>
      <c r="N288">
        <v>9</v>
      </c>
      <c r="P288">
        <v>9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39735</v>
      </c>
      <c r="F289">
        <v>2008</v>
      </c>
      <c r="G289">
        <v>10</v>
      </c>
      <c r="H289">
        <v>14</v>
      </c>
      <c r="I289" t="s">
        <v>2</v>
      </c>
      <c r="J289">
        <v>9</v>
      </c>
      <c r="L289">
        <v>-1</v>
      </c>
      <c r="N289">
        <v>4</v>
      </c>
      <c r="P289">
        <v>14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39736</v>
      </c>
      <c r="F290">
        <v>2008</v>
      </c>
      <c r="G290">
        <v>10</v>
      </c>
      <c r="H290">
        <v>15</v>
      </c>
      <c r="I290" t="s">
        <v>2</v>
      </c>
      <c r="J290">
        <v>9.5</v>
      </c>
      <c r="L290">
        <v>5.5</v>
      </c>
      <c r="N290">
        <v>7.5</v>
      </c>
      <c r="P290">
        <v>10.5</v>
      </c>
      <c r="R290">
        <v>0</v>
      </c>
      <c r="T290">
        <v>0</v>
      </c>
      <c r="V290">
        <v>0</v>
      </c>
      <c r="X290">
        <v>0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39737</v>
      </c>
      <c r="F291">
        <v>2008</v>
      </c>
      <c r="G291">
        <v>10</v>
      </c>
      <c r="H291">
        <v>16</v>
      </c>
      <c r="I291" t="s">
        <v>2</v>
      </c>
      <c r="J291">
        <v>5</v>
      </c>
      <c r="L291">
        <v>-6.5</v>
      </c>
      <c r="N291">
        <v>-0.8</v>
      </c>
      <c r="P291">
        <v>18.8</v>
      </c>
      <c r="R291">
        <v>0</v>
      </c>
      <c r="T291">
        <v>4</v>
      </c>
      <c r="V291">
        <v>0</v>
      </c>
      <c r="X291">
        <v>4</v>
      </c>
      <c r="Z291">
        <v>0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39738</v>
      </c>
      <c r="F292">
        <v>2008</v>
      </c>
      <c r="G292">
        <v>10</v>
      </c>
      <c r="H292">
        <v>17</v>
      </c>
      <c r="I292" t="s">
        <v>2</v>
      </c>
      <c r="J292">
        <v>10</v>
      </c>
      <c r="L292">
        <v>-1.5</v>
      </c>
      <c r="N292">
        <v>4.3</v>
      </c>
      <c r="P292">
        <v>13.7</v>
      </c>
      <c r="R292">
        <v>0</v>
      </c>
      <c r="T292">
        <v>0</v>
      </c>
      <c r="V292">
        <v>0</v>
      </c>
      <c r="X292">
        <v>0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39739</v>
      </c>
      <c r="F293">
        <v>2008</v>
      </c>
      <c r="G293">
        <v>10</v>
      </c>
      <c r="H293">
        <v>18</v>
      </c>
      <c r="I293" t="s">
        <v>2</v>
      </c>
      <c r="J293">
        <v>9</v>
      </c>
      <c r="L293">
        <v>-3</v>
      </c>
      <c r="N293">
        <v>3</v>
      </c>
      <c r="P293">
        <v>15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39740</v>
      </c>
      <c r="F294">
        <v>2008</v>
      </c>
      <c r="G294">
        <v>10</v>
      </c>
      <c r="H294">
        <v>19</v>
      </c>
      <c r="I294" t="s">
        <v>2</v>
      </c>
      <c r="J294">
        <v>9</v>
      </c>
      <c r="L294">
        <v>-6</v>
      </c>
      <c r="N294">
        <v>1.5</v>
      </c>
      <c r="P294">
        <v>16.5</v>
      </c>
      <c r="R294">
        <v>0</v>
      </c>
      <c r="T294">
        <v>1.6</v>
      </c>
      <c r="V294">
        <v>0</v>
      </c>
      <c r="X294">
        <v>1.6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39741</v>
      </c>
      <c r="F295">
        <v>2008</v>
      </c>
      <c r="G295">
        <v>10</v>
      </c>
      <c r="H295">
        <v>20</v>
      </c>
      <c r="I295" t="s">
        <v>2</v>
      </c>
      <c r="J295">
        <v>9</v>
      </c>
      <c r="L295">
        <v>3</v>
      </c>
      <c r="N295">
        <v>6</v>
      </c>
      <c r="P295">
        <v>12</v>
      </c>
      <c r="R295">
        <v>0</v>
      </c>
      <c r="T295">
        <v>1</v>
      </c>
      <c r="V295">
        <v>0</v>
      </c>
      <c r="X295">
        <v>1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39742</v>
      </c>
      <c r="F296">
        <v>2008</v>
      </c>
      <c r="G296">
        <v>10</v>
      </c>
      <c r="H296">
        <v>21</v>
      </c>
      <c r="I296" t="s">
        <v>2</v>
      </c>
      <c r="J296">
        <v>9</v>
      </c>
      <c r="L296">
        <v>-3</v>
      </c>
      <c r="N296">
        <v>3</v>
      </c>
      <c r="P296">
        <v>15</v>
      </c>
      <c r="R296">
        <v>0</v>
      </c>
      <c r="T296">
        <v>1.4</v>
      </c>
      <c r="V296">
        <v>0</v>
      </c>
      <c r="X296">
        <v>1.4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39743</v>
      </c>
      <c r="F297">
        <v>2008</v>
      </c>
      <c r="G297">
        <v>10</v>
      </c>
      <c r="H297">
        <v>22</v>
      </c>
      <c r="I297" t="s">
        <v>2</v>
      </c>
      <c r="J297">
        <v>12.5</v>
      </c>
      <c r="L297">
        <v>3</v>
      </c>
      <c r="N297">
        <v>7.8</v>
      </c>
      <c r="P297">
        <v>10.199999999999999</v>
      </c>
      <c r="R297">
        <v>0</v>
      </c>
      <c r="T297">
        <v>1</v>
      </c>
      <c r="V297">
        <v>0</v>
      </c>
      <c r="X297">
        <v>1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39744</v>
      </c>
      <c r="F298">
        <v>2008</v>
      </c>
      <c r="G298">
        <v>10</v>
      </c>
      <c r="H298">
        <v>23</v>
      </c>
      <c r="I298" t="s">
        <v>2</v>
      </c>
      <c r="J298">
        <v>11</v>
      </c>
      <c r="L298">
        <v>0</v>
      </c>
      <c r="N298">
        <v>5.5</v>
      </c>
      <c r="P298">
        <v>12.5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39745</v>
      </c>
      <c r="F299">
        <v>2008</v>
      </c>
      <c r="G299">
        <v>10</v>
      </c>
      <c r="H299">
        <v>24</v>
      </c>
      <c r="I299" t="s">
        <v>2</v>
      </c>
      <c r="J299">
        <v>12</v>
      </c>
      <c r="L299">
        <v>-2</v>
      </c>
      <c r="N299">
        <v>5</v>
      </c>
      <c r="P299">
        <v>13</v>
      </c>
      <c r="R299">
        <v>0</v>
      </c>
      <c r="T299">
        <v>0.1</v>
      </c>
      <c r="V299">
        <v>0</v>
      </c>
      <c r="X299">
        <v>0.1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39746</v>
      </c>
      <c r="F300">
        <v>2008</v>
      </c>
      <c r="G300">
        <v>10</v>
      </c>
      <c r="H300">
        <v>25</v>
      </c>
      <c r="I300" t="s">
        <v>2</v>
      </c>
      <c r="J300">
        <v>6.5</v>
      </c>
      <c r="L300">
        <v>-2</v>
      </c>
      <c r="N300">
        <v>2.2999999999999998</v>
      </c>
      <c r="P300">
        <v>15.7</v>
      </c>
      <c r="R300">
        <v>0</v>
      </c>
      <c r="T300">
        <v>0</v>
      </c>
      <c r="V300">
        <v>0</v>
      </c>
      <c r="X300">
        <v>0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39747</v>
      </c>
      <c r="F301">
        <v>2008</v>
      </c>
      <c r="G301">
        <v>10</v>
      </c>
      <c r="H301">
        <v>26</v>
      </c>
      <c r="I301" t="s">
        <v>2</v>
      </c>
      <c r="J301">
        <v>5.5</v>
      </c>
      <c r="L301">
        <v>-7</v>
      </c>
      <c r="N301">
        <v>-0.8</v>
      </c>
      <c r="P301">
        <v>18.8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39748</v>
      </c>
      <c r="F302">
        <v>2008</v>
      </c>
      <c r="G302">
        <v>10</v>
      </c>
      <c r="H302">
        <v>27</v>
      </c>
      <c r="I302" t="s">
        <v>2</v>
      </c>
      <c r="J302">
        <v>5.5</v>
      </c>
      <c r="L302">
        <v>-3</v>
      </c>
      <c r="N302">
        <v>1.3</v>
      </c>
      <c r="P302">
        <v>16.7</v>
      </c>
      <c r="R302">
        <v>0</v>
      </c>
      <c r="T302">
        <v>0</v>
      </c>
      <c r="U302" t="s">
        <v>3</v>
      </c>
      <c r="V302">
        <v>0</v>
      </c>
      <c r="X302">
        <v>0</v>
      </c>
      <c r="Y302" t="s">
        <v>3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39749</v>
      </c>
      <c r="F303">
        <v>2008</v>
      </c>
      <c r="G303">
        <v>10</v>
      </c>
      <c r="H303">
        <v>28</v>
      </c>
      <c r="I303" t="s">
        <v>2</v>
      </c>
      <c r="J303">
        <v>9</v>
      </c>
      <c r="L303">
        <v>-2</v>
      </c>
      <c r="N303">
        <v>3.5</v>
      </c>
      <c r="P303">
        <v>14.5</v>
      </c>
      <c r="R303">
        <v>0</v>
      </c>
      <c r="T303">
        <v>1</v>
      </c>
      <c r="V303">
        <v>0</v>
      </c>
      <c r="X303">
        <v>1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39750</v>
      </c>
      <c r="F304">
        <v>2008</v>
      </c>
      <c r="G304">
        <v>10</v>
      </c>
      <c r="H304">
        <v>29</v>
      </c>
      <c r="I304" t="s">
        <v>2</v>
      </c>
      <c r="J304">
        <v>6.5</v>
      </c>
      <c r="L304">
        <v>2</v>
      </c>
      <c r="N304">
        <v>4.3</v>
      </c>
      <c r="P304">
        <v>13.7</v>
      </c>
      <c r="R304">
        <v>0</v>
      </c>
      <c r="T304">
        <v>0</v>
      </c>
      <c r="V304">
        <v>0</v>
      </c>
      <c r="X304">
        <v>0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39751</v>
      </c>
      <c r="F305">
        <v>2008</v>
      </c>
      <c r="G305">
        <v>10</v>
      </c>
      <c r="H305">
        <v>30</v>
      </c>
      <c r="I305" t="s">
        <v>2</v>
      </c>
      <c r="J305">
        <v>4</v>
      </c>
      <c r="L305">
        <v>-6</v>
      </c>
      <c r="N305">
        <v>-1</v>
      </c>
      <c r="P305">
        <v>19</v>
      </c>
      <c r="R305">
        <v>0</v>
      </c>
      <c r="T305">
        <v>2.6</v>
      </c>
      <c r="V305">
        <v>0</v>
      </c>
      <c r="X305">
        <v>2.6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39752</v>
      </c>
      <c r="F306">
        <v>2008</v>
      </c>
      <c r="G306">
        <v>10</v>
      </c>
      <c r="H306">
        <v>31</v>
      </c>
      <c r="I306" t="s">
        <v>2</v>
      </c>
      <c r="J306">
        <v>8</v>
      </c>
      <c r="L306">
        <v>1</v>
      </c>
      <c r="N306">
        <v>4.5</v>
      </c>
      <c r="P306">
        <v>13.5</v>
      </c>
      <c r="R306">
        <v>0</v>
      </c>
      <c r="T306">
        <v>0</v>
      </c>
      <c r="U306" t="s">
        <v>3</v>
      </c>
      <c r="V306">
        <v>0</v>
      </c>
      <c r="X306">
        <v>0</v>
      </c>
      <c r="Y306" t="s">
        <v>3</v>
      </c>
      <c r="Z306">
        <v>0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39753</v>
      </c>
      <c r="F307">
        <v>2008</v>
      </c>
      <c r="G307">
        <v>11</v>
      </c>
      <c r="H307">
        <v>1</v>
      </c>
      <c r="I307" t="s">
        <v>2</v>
      </c>
      <c r="J307">
        <v>10</v>
      </c>
      <c r="L307">
        <v>2</v>
      </c>
      <c r="N307">
        <v>6</v>
      </c>
      <c r="P307">
        <v>12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39754</v>
      </c>
      <c r="F308">
        <v>2008</v>
      </c>
      <c r="G308">
        <v>11</v>
      </c>
      <c r="H308">
        <v>2</v>
      </c>
      <c r="I308" t="s">
        <v>2</v>
      </c>
      <c r="J308">
        <v>13</v>
      </c>
      <c r="L308">
        <v>7</v>
      </c>
      <c r="N308">
        <v>10</v>
      </c>
      <c r="P308">
        <v>8</v>
      </c>
      <c r="R308">
        <v>0</v>
      </c>
      <c r="T308">
        <v>0.1</v>
      </c>
      <c r="V308">
        <v>0</v>
      </c>
      <c r="X308">
        <v>0.1</v>
      </c>
      <c r="Z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39755</v>
      </c>
      <c r="F309">
        <v>2008</v>
      </c>
      <c r="G309">
        <v>11</v>
      </c>
      <c r="H309">
        <v>3</v>
      </c>
      <c r="I309" t="s">
        <v>2</v>
      </c>
      <c r="J309">
        <v>9</v>
      </c>
      <c r="L309">
        <v>-0.5</v>
      </c>
      <c r="N309">
        <v>4.3</v>
      </c>
      <c r="P309">
        <v>13.7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39756</v>
      </c>
      <c r="F310">
        <v>2008</v>
      </c>
      <c r="G310">
        <v>11</v>
      </c>
      <c r="H310">
        <v>4</v>
      </c>
      <c r="I310" t="s">
        <v>2</v>
      </c>
      <c r="J310">
        <v>5</v>
      </c>
      <c r="L310">
        <v>-7</v>
      </c>
      <c r="N310">
        <v>-1</v>
      </c>
      <c r="P310">
        <v>19</v>
      </c>
      <c r="R310">
        <v>0</v>
      </c>
      <c r="T310">
        <v>0</v>
      </c>
      <c r="V310">
        <v>0</v>
      </c>
      <c r="X310">
        <v>0</v>
      </c>
      <c r="Z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39757</v>
      </c>
      <c r="F311">
        <v>2008</v>
      </c>
      <c r="G311">
        <v>11</v>
      </c>
      <c r="H311">
        <v>5</v>
      </c>
      <c r="I311" t="s">
        <v>2</v>
      </c>
      <c r="J311">
        <v>7</v>
      </c>
      <c r="L311">
        <v>-5</v>
      </c>
      <c r="N311">
        <v>1</v>
      </c>
      <c r="P311">
        <v>17</v>
      </c>
      <c r="R311">
        <v>0</v>
      </c>
      <c r="T311">
        <v>0</v>
      </c>
      <c r="V311">
        <v>0</v>
      </c>
      <c r="X311">
        <v>0</v>
      </c>
      <c r="Z311">
        <v>0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39758</v>
      </c>
      <c r="F312">
        <v>2008</v>
      </c>
      <c r="G312">
        <v>11</v>
      </c>
      <c r="H312">
        <v>6</v>
      </c>
      <c r="I312" t="s">
        <v>2</v>
      </c>
      <c r="J312">
        <v>1</v>
      </c>
      <c r="L312">
        <v>-3</v>
      </c>
      <c r="N312">
        <v>-1</v>
      </c>
      <c r="P312">
        <v>19</v>
      </c>
      <c r="R312">
        <v>0</v>
      </c>
      <c r="T312">
        <v>0</v>
      </c>
      <c r="V312">
        <v>1.6</v>
      </c>
      <c r="X312">
        <v>1.6</v>
      </c>
      <c r="Z312">
        <v>0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39759</v>
      </c>
      <c r="F313">
        <v>2008</v>
      </c>
      <c r="G313">
        <v>11</v>
      </c>
      <c r="H313">
        <v>7</v>
      </c>
      <c r="I313" t="s">
        <v>2</v>
      </c>
      <c r="J313">
        <v>4.5</v>
      </c>
      <c r="L313">
        <v>-1</v>
      </c>
      <c r="N313">
        <v>1.8</v>
      </c>
      <c r="P313">
        <v>16.2</v>
      </c>
      <c r="R313">
        <v>0</v>
      </c>
      <c r="T313">
        <v>1.4</v>
      </c>
      <c r="V313">
        <v>0</v>
      </c>
      <c r="X313">
        <v>1.4</v>
      </c>
      <c r="Z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39760</v>
      </c>
      <c r="F314">
        <v>2008</v>
      </c>
      <c r="G314">
        <v>11</v>
      </c>
      <c r="H314">
        <v>8</v>
      </c>
      <c r="I314" t="s">
        <v>2</v>
      </c>
      <c r="J314">
        <v>8</v>
      </c>
      <c r="L314">
        <v>1</v>
      </c>
      <c r="N314">
        <v>4.5</v>
      </c>
      <c r="P314">
        <v>13.5</v>
      </c>
      <c r="R314">
        <v>0</v>
      </c>
      <c r="T314">
        <v>1.8</v>
      </c>
      <c r="V314">
        <v>0</v>
      </c>
      <c r="X314">
        <v>1.8</v>
      </c>
      <c r="Z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39761</v>
      </c>
      <c r="F315">
        <v>2008</v>
      </c>
      <c r="G315">
        <v>11</v>
      </c>
      <c r="H315">
        <v>9</v>
      </c>
      <c r="I315" t="s">
        <v>2</v>
      </c>
      <c r="J315">
        <v>8</v>
      </c>
      <c r="L315">
        <v>2</v>
      </c>
      <c r="N315">
        <v>5</v>
      </c>
      <c r="P315">
        <v>13</v>
      </c>
      <c r="R315">
        <v>0</v>
      </c>
      <c r="T315">
        <v>0</v>
      </c>
      <c r="V315">
        <v>0.1</v>
      </c>
      <c r="X315">
        <v>0.1</v>
      </c>
      <c r="Z315">
        <v>0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39762</v>
      </c>
      <c r="F316">
        <v>2008</v>
      </c>
      <c r="G316">
        <v>11</v>
      </c>
      <c r="H316">
        <v>10</v>
      </c>
      <c r="I316" t="s">
        <v>2</v>
      </c>
      <c r="J316">
        <v>1.5</v>
      </c>
      <c r="L316">
        <v>-3.5</v>
      </c>
      <c r="N316">
        <v>-1</v>
      </c>
      <c r="P316">
        <v>19</v>
      </c>
      <c r="R316">
        <v>0</v>
      </c>
      <c r="T316">
        <v>0</v>
      </c>
      <c r="V316">
        <v>4</v>
      </c>
      <c r="X316">
        <v>4</v>
      </c>
      <c r="Z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39763</v>
      </c>
      <c r="F317">
        <v>2008</v>
      </c>
      <c r="G317">
        <v>11</v>
      </c>
      <c r="H317">
        <v>11</v>
      </c>
      <c r="I317" t="s">
        <v>2</v>
      </c>
      <c r="J317">
        <v>4.5</v>
      </c>
      <c r="L317">
        <v>-3.5</v>
      </c>
      <c r="N317">
        <v>0.5</v>
      </c>
      <c r="P317">
        <v>17.5</v>
      </c>
      <c r="R317">
        <v>0</v>
      </c>
      <c r="T317">
        <v>2.6</v>
      </c>
      <c r="V317">
        <v>0</v>
      </c>
      <c r="X317">
        <v>2.6</v>
      </c>
      <c r="Z317">
        <v>0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39764</v>
      </c>
      <c r="F318">
        <v>2008</v>
      </c>
      <c r="G318">
        <v>11</v>
      </c>
      <c r="H318">
        <v>12</v>
      </c>
      <c r="I318" t="s">
        <v>2</v>
      </c>
      <c r="J318">
        <v>11</v>
      </c>
      <c r="L318">
        <v>0</v>
      </c>
      <c r="N318">
        <v>5.5</v>
      </c>
      <c r="P318">
        <v>12.5</v>
      </c>
      <c r="R318">
        <v>0</v>
      </c>
      <c r="T318">
        <v>0</v>
      </c>
      <c r="V318">
        <v>0</v>
      </c>
      <c r="X318">
        <v>0</v>
      </c>
      <c r="Z318">
        <v>0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39765</v>
      </c>
      <c r="F319">
        <v>2008</v>
      </c>
      <c r="G319">
        <v>11</v>
      </c>
      <c r="H319">
        <v>13</v>
      </c>
      <c r="I319" t="s">
        <v>2</v>
      </c>
      <c r="J319">
        <v>6</v>
      </c>
      <c r="L319">
        <v>1.5</v>
      </c>
      <c r="N319">
        <v>3.8</v>
      </c>
      <c r="P319">
        <v>14.2</v>
      </c>
      <c r="R319">
        <v>0</v>
      </c>
      <c r="T319">
        <v>0</v>
      </c>
      <c r="V319">
        <v>0</v>
      </c>
      <c r="X319">
        <v>0</v>
      </c>
      <c r="Z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39766</v>
      </c>
      <c r="F320">
        <v>2008</v>
      </c>
      <c r="G320">
        <v>11</v>
      </c>
      <c r="H320">
        <v>14</v>
      </c>
      <c r="I320" t="s">
        <v>2</v>
      </c>
      <c r="J320">
        <v>0</v>
      </c>
      <c r="L320">
        <v>-3</v>
      </c>
      <c r="N320">
        <v>-1.5</v>
      </c>
      <c r="P320">
        <v>19.5</v>
      </c>
      <c r="R320">
        <v>0</v>
      </c>
      <c r="T320">
        <v>3</v>
      </c>
      <c r="V320">
        <v>6</v>
      </c>
      <c r="X320">
        <v>9</v>
      </c>
      <c r="Z320">
        <v>0</v>
      </c>
    </row>
    <row r="321" spans="1:26" x14ac:dyDescent="0.25">
      <c r="A321">
        <v>-124.02</v>
      </c>
      <c r="B321">
        <v>54.03</v>
      </c>
      <c r="C321" t="s">
        <v>1</v>
      </c>
      <c r="D321" t="s">
        <v>0</v>
      </c>
      <c r="E321" s="1">
        <v>39767</v>
      </c>
      <c r="F321">
        <v>2008</v>
      </c>
      <c r="G321">
        <v>11</v>
      </c>
      <c r="H321">
        <v>15</v>
      </c>
      <c r="I321" t="s">
        <v>2</v>
      </c>
      <c r="J321">
        <v>2.5</v>
      </c>
      <c r="L321">
        <v>-2</v>
      </c>
      <c r="N321">
        <v>0.3</v>
      </c>
      <c r="P321">
        <v>17.7</v>
      </c>
      <c r="R321">
        <v>0</v>
      </c>
      <c r="T321">
        <v>0</v>
      </c>
      <c r="V321">
        <v>3.2</v>
      </c>
      <c r="X321">
        <v>3.2</v>
      </c>
      <c r="Z321">
        <v>0</v>
      </c>
    </row>
    <row r="322" spans="1:26" x14ac:dyDescent="0.25">
      <c r="A322">
        <v>-124.02</v>
      </c>
      <c r="B322">
        <v>54.03</v>
      </c>
      <c r="C322" t="s">
        <v>1</v>
      </c>
      <c r="D322" t="s">
        <v>0</v>
      </c>
      <c r="E322" s="1">
        <v>39768</v>
      </c>
      <c r="F322">
        <v>2008</v>
      </c>
      <c r="G322">
        <v>11</v>
      </c>
      <c r="H322">
        <v>16</v>
      </c>
      <c r="I322" t="s">
        <v>2</v>
      </c>
      <c r="J322">
        <v>1</v>
      </c>
      <c r="L322">
        <v>-1</v>
      </c>
      <c r="N322">
        <v>0</v>
      </c>
      <c r="P322">
        <v>18</v>
      </c>
      <c r="R322">
        <v>0</v>
      </c>
      <c r="T322">
        <v>2.4</v>
      </c>
      <c r="V322">
        <v>10</v>
      </c>
      <c r="X322">
        <v>12.4</v>
      </c>
      <c r="Z322">
        <v>0</v>
      </c>
    </row>
    <row r="323" spans="1:26" x14ac:dyDescent="0.25">
      <c r="A323">
        <v>-124.02</v>
      </c>
      <c r="B323">
        <v>54.03</v>
      </c>
      <c r="C323" t="s">
        <v>1</v>
      </c>
      <c r="D323" t="s">
        <v>0</v>
      </c>
      <c r="E323" s="1">
        <v>39769</v>
      </c>
      <c r="F323">
        <v>2008</v>
      </c>
      <c r="G323">
        <v>11</v>
      </c>
      <c r="H323">
        <v>17</v>
      </c>
      <c r="I323" t="s">
        <v>2</v>
      </c>
      <c r="J323">
        <v>2.5</v>
      </c>
      <c r="L323">
        <v>0</v>
      </c>
      <c r="N323">
        <v>1.3</v>
      </c>
      <c r="P323">
        <v>16.7</v>
      </c>
      <c r="R323">
        <v>0</v>
      </c>
      <c r="T323">
        <v>0</v>
      </c>
      <c r="V323">
        <v>0</v>
      </c>
      <c r="X323">
        <v>0</v>
      </c>
      <c r="Z323">
        <v>0</v>
      </c>
    </row>
    <row r="324" spans="1:26" x14ac:dyDescent="0.25">
      <c r="A324">
        <v>-124.02</v>
      </c>
      <c r="B324">
        <v>54.03</v>
      </c>
      <c r="C324" t="s">
        <v>1</v>
      </c>
      <c r="D324" t="s">
        <v>0</v>
      </c>
      <c r="E324" s="1">
        <v>39770</v>
      </c>
      <c r="F324">
        <v>2008</v>
      </c>
      <c r="G324">
        <v>11</v>
      </c>
      <c r="H324">
        <v>18</v>
      </c>
      <c r="I324" t="s">
        <v>2</v>
      </c>
      <c r="J324">
        <v>4</v>
      </c>
      <c r="L324">
        <v>-1</v>
      </c>
      <c r="N324">
        <v>1.5</v>
      </c>
      <c r="P324">
        <v>16.5</v>
      </c>
      <c r="R324">
        <v>0</v>
      </c>
      <c r="T324">
        <v>0</v>
      </c>
      <c r="V324">
        <v>0</v>
      </c>
      <c r="X324">
        <v>0</v>
      </c>
      <c r="Z324">
        <v>0</v>
      </c>
    </row>
    <row r="325" spans="1:26" x14ac:dyDescent="0.25">
      <c r="A325">
        <v>-124.02</v>
      </c>
      <c r="B325">
        <v>54.03</v>
      </c>
      <c r="C325" t="s">
        <v>1</v>
      </c>
      <c r="D325" t="s">
        <v>0</v>
      </c>
      <c r="E325" s="1">
        <v>39771</v>
      </c>
      <c r="F325">
        <v>2008</v>
      </c>
      <c r="G325">
        <v>11</v>
      </c>
      <c r="H325">
        <v>19</v>
      </c>
      <c r="I325" t="s">
        <v>2</v>
      </c>
      <c r="J325">
        <v>-3</v>
      </c>
      <c r="L325">
        <v>-12</v>
      </c>
      <c r="N325">
        <v>-7.5</v>
      </c>
      <c r="P325">
        <v>25.5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6" x14ac:dyDescent="0.25">
      <c r="A326">
        <v>-124.02</v>
      </c>
      <c r="B326">
        <v>54.03</v>
      </c>
      <c r="C326" t="s">
        <v>1</v>
      </c>
      <c r="D326" t="s">
        <v>0</v>
      </c>
      <c r="E326" s="1">
        <v>39772</v>
      </c>
      <c r="F326">
        <v>2008</v>
      </c>
      <c r="G326">
        <v>11</v>
      </c>
      <c r="H326">
        <v>20</v>
      </c>
      <c r="I326" t="s">
        <v>2</v>
      </c>
      <c r="J326">
        <v>-2</v>
      </c>
      <c r="L326">
        <v>-8</v>
      </c>
      <c r="N326">
        <v>-5</v>
      </c>
      <c r="P326">
        <v>23</v>
      </c>
      <c r="R326">
        <v>0</v>
      </c>
      <c r="T326">
        <v>0</v>
      </c>
      <c r="V326">
        <v>0</v>
      </c>
      <c r="X326">
        <v>0</v>
      </c>
      <c r="Z326">
        <v>0</v>
      </c>
    </row>
    <row r="327" spans="1:26" x14ac:dyDescent="0.25">
      <c r="A327">
        <v>-124.02</v>
      </c>
      <c r="B327">
        <v>54.03</v>
      </c>
      <c r="C327" t="s">
        <v>1</v>
      </c>
      <c r="D327" t="s">
        <v>0</v>
      </c>
      <c r="E327" s="1">
        <v>39773</v>
      </c>
      <c r="F327">
        <v>2008</v>
      </c>
      <c r="G327">
        <v>11</v>
      </c>
      <c r="H327">
        <v>21</v>
      </c>
      <c r="I327" t="s">
        <v>2</v>
      </c>
      <c r="J327">
        <v>5</v>
      </c>
      <c r="L327">
        <v>-8</v>
      </c>
      <c r="N327">
        <v>-1.5</v>
      </c>
      <c r="P327">
        <v>19.5</v>
      </c>
      <c r="R327">
        <v>0</v>
      </c>
      <c r="T327">
        <v>1.4</v>
      </c>
      <c r="V327">
        <v>0</v>
      </c>
      <c r="X327">
        <v>1.4</v>
      </c>
      <c r="Z327">
        <v>0</v>
      </c>
    </row>
    <row r="328" spans="1:26" x14ac:dyDescent="0.25">
      <c r="A328">
        <v>-124.02</v>
      </c>
      <c r="B328">
        <v>54.03</v>
      </c>
      <c r="C328" t="s">
        <v>1</v>
      </c>
      <c r="D328" t="s">
        <v>0</v>
      </c>
      <c r="E328" s="1">
        <v>39774</v>
      </c>
      <c r="F328">
        <v>2008</v>
      </c>
      <c r="G328">
        <v>11</v>
      </c>
      <c r="H328">
        <v>22</v>
      </c>
      <c r="I328" t="s">
        <v>2</v>
      </c>
      <c r="J328">
        <v>5</v>
      </c>
      <c r="L328">
        <v>-1.5</v>
      </c>
      <c r="N328">
        <v>1.8</v>
      </c>
      <c r="P328">
        <v>16.2</v>
      </c>
      <c r="R328">
        <v>0</v>
      </c>
      <c r="T328">
        <v>0</v>
      </c>
      <c r="V328">
        <v>0</v>
      </c>
      <c r="X328">
        <v>0</v>
      </c>
      <c r="Z328">
        <v>0</v>
      </c>
    </row>
    <row r="329" spans="1:26" x14ac:dyDescent="0.25">
      <c r="A329">
        <v>-124.02</v>
      </c>
      <c r="B329">
        <v>54.03</v>
      </c>
      <c r="C329" t="s">
        <v>1</v>
      </c>
      <c r="D329" t="s">
        <v>0</v>
      </c>
      <c r="E329" s="1">
        <v>39775</v>
      </c>
      <c r="F329">
        <v>2008</v>
      </c>
      <c r="G329">
        <v>11</v>
      </c>
      <c r="H329">
        <v>23</v>
      </c>
      <c r="I329" t="s">
        <v>2</v>
      </c>
      <c r="J329">
        <v>2.5</v>
      </c>
      <c r="L329">
        <v>-8</v>
      </c>
      <c r="N329">
        <v>-2.8</v>
      </c>
      <c r="P329">
        <v>20.8</v>
      </c>
      <c r="R329">
        <v>0</v>
      </c>
      <c r="T329">
        <v>2.2000000000000002</v>
      </c>
      <c r="V329">
        <v>0</v>
      </c>
      <c r="W329" t="s">
        <v>3</v>
      </c>
      <c r="X329">
        <v>2.2000000000000002</v>
      </c>
      <c r="Z329">
        <v>0</v>
      </c>
    </row>
    <row r="330" spans="1:26" x14ac:dyDescent="0.25">
      <c r="A330">
        <v>-124.02</v>
      </c>
      <c r="B330">
        <v>54.03</v>
      </c>
      <c r="C330" t="s">
        <v>1</v>
      </c>
      <c r="D330" t="s">
        <v>0</v>
      </c>
      <c r="E330" s="1">
        <v>39776</v>
      </c>
      <c r="F330">
        <v>2008</v>
      </c>
      <c r="G330">
        <v>11</v>
      </c>
      <c r="H330">
        <v>24</v>
      </c>
      <c r="I330" t="s">
        <v>2</v>
      </c>
      <c r="J330">
        <v>2</v>
      </c>
      <c r="L330">
        <v>0</v>
      </c>
      <c r="N330">
        <v>1</v>
      </c>
      <c r="P330">
        <v>17</v>
      </c>
      <c r="R330">
        <v>0</v>
      </c>
      <c r="T330">
        <v>2.6</v>
      </c>
      <c r="V330">
        <v>0.1</v>
      </c>
      <c r="X330">
        <v>2.7</v>
      </c>
      <c r="Z330">
        <v>0</v>
      </c>
    </row>
    <row r="331" spans="1:26" x14ac:dyDescent="0.25">
      <c r="A331">
        <v>-124.02</v>
      </c>
      <c r="B331">
        <v>54.03</v>
      </c>
      <c r="C331" t="s">
        <v>1</v>
      </c>
      <c r="D331" t="s">
        <v>0</v>
      </c>
      <c r="E331" s="1">
        <v>39777</v>
      </c>
      <c r="F331">
        <v>2008</v>
      </c>
      <c r="G331">
        <v>11</v>
      </c>
      <c r="H331">
        <v>25</v>
      </c>
      <c r="I331" t="s">
        <v>2</v>
      </c>
      <c r="J331">
        <v>5.5</v>
      </c>
      <c r="L331">
        <v>0.1</v>
      </c>
      <c r="N331">
        <v>2.8</v>
      </c>
      <c r="P331">
        <v>15.2</v>
      </c>
      <c r="R331">
        <v>0</v>
      </c>
      <c r="T331">
        <v>0</v>
      </c>
      <c r="V331">
        <v>0</v>
      </c>
      <c r="X331">
        <v>0</v>
      </c>
      <c r="Z331">
        <v>0</v>
      </c>
    </row>
    <row r="332" spans="1:26" x14ac:dyDescent="0.25">
      <c r="A332">
        <v>-124.02</v>
      </c>
      <c r="B332">
        <v>54.03</v>
      </c>
      <c r="C332" t="s">
        <v>1</v>
      </c>
      <c r="D332" t="s">
        <v>0</v>
      </c>
      <c r="E332" s="1">
        <v>39778</v>
      </c>
      <c r="F332">
        <v>2008</v>
      </c>
      <c r="G332">
        <v>11</v>
      </c>
      <c r="H332">
        <v>26</v>
      </c>
      <c r="I332" t="s">
        <v>2</v>
      </c>
      <c r="J332">
        <v>3</v>
      </c>
      <c r="L332">
        <v>-9</v>
      </c>
      <c r="N332">
        <v>-3</v>
      </c>
      <c r="P332">
        <v>21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6" x14ac:dyDescent="0.25">
      <c r="A333">
        <v>-124.02</v>
      </c>
      <c r="B333">
        <v>54.03</v>
      </c>
      <c r="C333" t="s">
        <v>1</v>
      </c>
      <c r="D333" t="s">
        <v>0</v>
      </c>
      <c r="E333" s="1">
        <v>39779</v>
      </c>
      <c r="F333">
        <v>2008</v>
      </c>
      <c r="G333">
        <v>11</v>
      </c>
      <c r="H333">
        <v>27</v>
      </c>
      <c r="I333" t="s">
        <v>2</v>
      </c>
      <c r="J333">
        <v>3</v>
      </c>
      <c r="L333">
        <v>-3</v>
      </c>
      <c r="N333">
        <v>0</v>
      </c>
      <c r="P333">
        <v>18</v>
      </c>
      <c r="R333">
        <v>0</v>
      </c>
      <c r="T333">
        <v>0</v>
      </c>
      <c r="V333">
        <v>1.4</v>
      </c>
      <c r="X333">
        <v>1.4</v>
      </c>
      <c r="Z333">
        <v>0</v>
      </c>
    </row>
    <row r="334" spans="1:26" x14ac:dyDescent="0.25">
      <c r="A334">
        <v>-124.02</v>
      </c>
      <c r="B334">
        <v>54.03</v>
      </c>
      <c r="C334" t="s">
        <v>1</v>
      </c>
      <c r="D334" t="s">
        <v>0</v>
      </c>
      <c r="E334" s="1">
        <v>39780</v>
      </c>
      <c r="F334">
        <v>2008</v>
      </c>
      <c r="G334">
        <v>11</v>
      </c>
      <c r="H334">
        <v>28</v>
      </c>
      <c r="I334" t="s">
        <v>2</v>
      </c>
      <c r="J334">
        <v>2.5</v>
      </c>
      <c r="L334">
        <v>-5</v>
      </c>
      <c r="N334">
        <v>-1.3</v>
      </c>
      <c r="P334">
        <v>19.3</v>
      </c>
      <c r="R334">
        <v>0</v>
      </c>
      <c r="T334">
        <v>2</v>
      </c>
      <c r="V334">
        <v>0</v>
      </c>
      <c r="X334">
        <v>2</v>
      </c>
      <c r="Z334">
        <v>0</v>
      </c>
    </row>
    <row r="335" spans="1:26" x14ac:dyDescent="0.25">
      <c r="A335">
        <v>-124.02</v>
      </c>
      <c r="B335">
        <v>54.03</v>
      </c>
      <c r="C335" t="s">
        <v>1</v>
      </c>
      <c r="D335" t="s">
        <v>0</v>
      </c>
      <c r="E335" s="1">
        <v>39781</v>
      </c>
      <c r="F335">
        <v>2008</v>
      </c>
      <c r="G335">
        <v>11</v>
      </c>
      <c r="H335">
        <v>29</v>
      </c>
      <c r="I335" t="s">
        <v>2</v>
      </c>
      <c r="J335">
        <v>3.5</v>
      </c>
      <c r="L335">
        <v>-3</v>
      </c>
      <c r="N335">
        <v>0.3</v>
      </c>
      <c r="P335">
        <v>17.7</v>
      </c>
      <c r="R335">
        <v>0</v>
      </c>
      <c r="T335">
        <v>2.6</v>
      </c>
      <c r="V335">
        <v>0</v>
      </c>
      <c r="X335">
        <v>2.6</v>
      </c>
      <c r="Z335">
        <v>0</v>
      </c>
    </row>
    <row r="336" spans="1:26" x14ac:dyDescent="0.25">
      <c r="A336">
        <v>-124.02</v>
      </c>
      <c r="B336">
        <v>54.03</v>
      </c>
      <c r="C336" t="s">
        <v>1</v>
      </c>
      <c r="D336" t="s">
        <v>0</v>
      </c>
      <c r="E336" s="1">
        <v>39782</v>
      </c>
      <c r="F336">
        <v>2008</v>
      </c>
      <c r="G336">
        <v>11</v>
      </c>
      <c r="H336">
        <v>30</v>
      </c>
      <c r="I336" t="s">
        <v>2</v>
      </c>
      <c r="J336">
        <v>6</v>
      </c>
      <c r="L336">
        <v>-2.5</v>
      </c>
      <c r="N336">
        <v>1.8</v>
      </c>
      <c r="P336">
        <v>16.2</v>
      </c>
      <c r="R336">
        <v>0</v>
      </c>
      <c r="T336">
        <v>0</v>
      </c>
      <c r="V336">
        <v>0</v>
      </c>
      <c r="X336">
        <v>0</v>
      </c>
      <c r="Z336">
        <v>0</v>
      </c>
    </row>
    <row r="337" spans="1:26" x14ac:dyDescent="0.25">
      <c r="A337">
        <v>-124.02</v>
      </c>
      <c r="B337">
        <v>54.03</v>
      </c>
      <c r="C337" t="s">
        <v>1</v>
      </c>
      <c r="D337" t="s">
        <v>0</v>
      </c>
      <c r="E337" s="1">
        <v>39783</v>
      </c>
      <c r="F337">
        <v>2008</v>
      </c>
      <c r="G337">
        <v>12</v>
      </c>
      <c r="H337">
        <v>1</v>
      </c>
      <c r="I337" t="s">
        <v>2</v>
      </c>
      <c r="J337">
        <v>-2</v>
      </c>
      <c r="L337">
        <v>-2</v>
      </c>
      <c r="N337">
        <v>-2</v>
      </c>
      <c r="P337">
        <v>20</v>
      </c>
      <c r="R337">
        <v>0</v>
      </c>
      <c r="T337">
        <v>0</v>
      </c>
      <c r="V337">
        <v>0</v>
      </c>
      <c r="X337">
        <v>0</v>
      </c>
      <c r="Z337">
        <v>0</v>
      </c>
    </row>
    <row r="338" spans="1:26" x14ac:dyDescent="0.25">
      <c r="A338">
        <v>-124.02</v>
      </c>
      <c r="B338">
        <v>54.03</v>
      </c>
      <c r="C338" t="s">
        <v>1</v>
      </c>
      <c r="D338" t="s">
        <v>0</v>
      </c>
      <c r="E338" s="1">
        <v>39784</v>
      </c>
      <c r="F338">
        <v>2008</v>
      </c>
      <c r="G338">
        <v>12</v>
      </c>
      <c r="H338">
        <v>2</v>
      </c>
      <c r="I338" t="s">
        <v>2</v>
      </c>
      <c r="J338">
        <v>-2</v>
      </c>
      <c r="L338">
        <v>-12</v>
      </c>
      <c r="N338">
        <v>-7</v>
      </c>
      <c r="P338">
        <v>25</v>
      </c>
      <c r="R338">
        <v>0</v>
      </c>
      <c r="T338">
        <v>0</v>
      </c>
      <c r="V338">
        <v>0</v>
      </c>
      <c r="X338">
        <v>0</v>
      </c>
      <c r="Z338">
        <v>0</v>
      </c>
    </row>
    <row r="339" spans="1:26" x14ac:dyDescent="0.25">
      <c r="A339">
        <v>-124.02</v>
      </c>
      <c r="B339">
        <v>54.03</v>
      </c>
      <c r="C339" t="s">
        <v>1</v>
      </c>
      <c r="D339" t="s">
        <v>0</v>
      </c>
      <c r="E339" s="1">
        <v>39785</v>
      </c>
      <c r="F339">
        <v>2008</v>
      </c>
      <c r="G339">
        <v>12</v>
      </c>
      <c r="H339">
        <v>3</v>
      </c>
      <c r="I339" t="s">
        <v>2</v>
      </c>
      <c r="J339">
        <v>-9</v>
      </c>
      <c r="L339">
        <v>-14</v>
      </c>
      <c r="N339">
        <v>-11.5</v>
      </c>
      <c r="P339">
        <v>29.5</v>
      </c>
      <c r="R339">
        <v>0</v>
      </c>
      <c r="T339">
        <v>0</v>
      </c>
      <c r="V339">
        <v>0</v>
      </c>
      <c r="X339">
        <v>0</v>
      </c>
      <c r="Z339">
        <v>0</v>
      </c>
    </row>
    <row r="340" spans="1:26" x14ac:dyDescent="0.25">
      <c r="A340">
        <v>-124.02</v>
      </c>
      <c r="B340">
        <v>54.03</v>
      </c>
      <c r="C340" t="s">
        <v>1</v>
      </c>
      <c r="D340" t="s">
        <v>0</v>
      </c>
      <c r="E340" s="1">
        <v>39786</v>
      </c>
      <c r="F340">
        <v>2008</v>
      </c>
      <c r="G340">
        <v>12</v>
      </c>
      <c r="H340">
        <v>4</v>
      </c>
    </row>
    <row r="341" spans="1:26" x14ac:dyDescent="0.25">
      <c r="A341">
        <v>-124.02</v>
      </c>
      <c r="B341">
        <v>54.03</v>
      </c>
      <c r="C341" t="s">
        <v>1</v>
      </c>
      <c r="D341" t="s">
        <v>0</v>
      </c>
      <c r="E341" s="1">
        <v>39787</v>
      </c>
      <c r="F341">
        <v>2008</v>
      </c>
      <c r="G341">
        <v>12</v>
      </c>
      <c r="H341">
        <v>5</v>
      </c>
      <c r="I341" t="s">
        <v>2</v>
      </c>
      <c r="J341">
        <v>1</v>
      </c>
      <c r="L341">
        <v>-6</v>
      </c>
      <c r="N341">
        <v>-2.5</v>
      </c>
      <c r="P341">
        <v>20.5</v>
      </c>
      <c r="R341">
        <v>0</v>
      </c>
      <c r="T341">
        <v>10</v>
      </c>
      <c r="V341">
        <v>1</v>
      </c>
      <c r="X341">
        <v>11</v>
      </c>
      <c r="Z341">
        <v>0</v>
      </c>
    </row>
    <row r="342" spans="1:26" x14ac:dyDescent="0.25">
      <c r="A342">
        <v>-124.02</v>
      </c>
      <c r="B342">
        <v>54.03</v>
      </c>
      <c r="C342" t="s">
        <v>1</v>
      </c>
      <c r="D342" t="s">
        <v>0</v>
      </c>
      <c r="E342" s="1">
        <v>39788</v>
      </c>
      <c r="F342">
        <v>2008</v>
      </c>
      <c r="G342">
        <v>12</v>
      </c>
      <c r="H342">
        <v>6</v>
      </c>
      <c r="I342" t="s">
        <v>2</v>
      </c>
      <c r="J342">
        <v>6</v>
      </c>
      <c r="L342">
        <v>1</v>
      </c>
      <c r="N342">
        <v>3.5</v>
      </c>
      <c r="P342">
        <v>14.5</v>
      </c>
      <c r="R342">
        <v>0</v>
      </c>
      <c r="T342">
        <v>0.1</v>
      </c>
      <c r="V342">
        <v>0</v>
      </c>
      <c r="X342">
        <v>0.1</v>
      </c>
      <c r="Z342">
        <v>0</v>
      </c>
    </row>
    <row r="343" spans="1:26" x14ac:dyDescent="0.25">
      <c r="A343">
        <v>-124.02</v>
      </c>
      <c r="B343">
        <v>54.03</v>
      </c>
      <c r="C343" t="s">
        <v>1</v>
      </c>
      <c r="D343" t="s">
        <v>0</v>
      </c>
      <c r="E343" s="1">
        <v>39789</v>
      </c>
      <c r="F343">
        <v>2008</v>
      </c>
      <c r="G343">
        <v>12</v>
      </c>
      <c r="H343">
        <v>7</v>
      </c>
      <c r="I343" t="s">
        <v>2</v>
      </c>
      <c r="J343">
        <v>5</v>
      </c>
      <c r="L343">
        <v>-4</v>
      </c>
      <c r="N343">
        <v>0.5</v>
      </c>
      <c r="P343">
        <v>17.5</v>
      </c>
      <c r="R343">
        <v>0</v>
      </c>
      <c r="T343">
        <v>0</v>
      </c>
      <c r="V343">
        <v>0</v>
      </c>
      <c r="X343">
        <v>0</v>
      </c>
      <c r="Z343">
        <v>0</v>
      </c>
    </row>
    <row r="344" spans="1:26" x14ac:dyDescent="0.25">
      <c r="A344">
        <v>-124.02</v>
      </c>
      <c r="B344">
        <v>54.03</v>
      </c>
      <c r="C344" t="s">
        <v>1</v>
      </c>
      <c r="D344" t="s">
        <v>0</v>
      </c>
      <c r="E344" s="1">
        <v>39790</v>
      </c>
      <c r="F344">
        <v>2008</v>
      </c>
      <c r="G344">
        <v>12</v>
      </c>
      <c r="H344">
        <v>8</v>
      </c>
      <c r="I344" t="s">
        <v>2</v>
      </c>
      <c r="J344">
        <v>0</v>
      </c>
      <c r="L344">
        <v>-7</v>
      </c>
      <c r="N344">
        <v>-3.5</v>
      </c>
      <c r="P344">
        <v>21.5</v>
      </c>
      <c r="R344">
        <v>0</v>
      </c>
      <c r="T344">
        <v>0</v>
      </c>
      <c r="V344">
        <v>7</v>
      </c>
      <c r="X344">
        <v>7</v>
      </c>
      <c r="Z344">
        <v>0</v>
      </c>
    </row>
    <row r="345" spans="1:26" x14ac:dyDescent="0.25">
      <c r="A345">
        <v>-124.02</v>
      </c>
      <c r="B345">
        <v>54.03</v>
      </c>
      <c r="C345" t="s">
        <v>1</v>
      </c>
      <c r="D345" t="s">
        <v>0</v>
      </c>
      <c r="E345" s="1">
        <v>39791</v>
      </c>
      <c r="F345">
        <v>2008</v>
      </c>
      <c r="G345">
        <v>12</v>
      </c>
      <c r="H345">
        <v>9</v>
      </c>
      <c r="I345" t="s">
        <v>2</v>
      </c>
      <c r="J345">
        <v>5</v>
      </c>
      <c r="L345">
        <v>-3</v>
      </c>
      <c r="N345">
        <v>1</v>
      </c>
      <c r="P345">
        <v>17</v>
      </c>
      <c r="R345">
        <v>0</v>
      </c>
      <c r="T345">
        <v>0</v>
      </c>
      <c r="V345">
        <v>0</v>
      </c>
      <c r="X345">
        <v>0</v>
      </c>
      <c r="Z345">
        <v>0</v>
      </c>
    </row>
    <row r="346" spans="1:26" x14ac:dyDescent="0.25">
      <c r="A346">
        <v>-124.02</v>
      </c>
      <c r="B346">
        <v>54.03</v>
      </c>
      <c r="C346" t="s">
        <v>1</v>
      </c>
      <c r="D346" t="s">
        <v>0</v>
      </c>
      <c r="E346" s="1">
        <v>39792</v>
      </c>
      <c r="F346">
        <v>2008</v>
      </c>
      <c r="G346">
        <v>12</v>
      </c>
      <c r="H346">
        <v>10</v>
      </c>
      <c r="I346" t="s">
        <v>2</v>
      </c>
      <c r="J346">
        <v>4.5</v>
      </c>
      <c r="L346">
        <v>-5</v>
      </c>
      <c r="N346">
        <v>-0.3</v>
      </c>
      <c r="P346">
        <v>18.3</v>
      </c>
      <c r="R346">
        <v>0</v>
      </c>
      <c r="T346">
        <v>0</v>
      </c>
      <c r="V346">
        <v>0</v>
      </c>
      <c r="X346">
        <v>0</v>
      </c>
      <c r="Z346">
        <v>0</v>
      </c>
    </row>
    <row r="347" spans="1:26" x14ac:dyDescent="0.25">
      <c r="A347">
        <v>-124.02</v>
      </c>
      <c r="B347">
        <v>54.03</v>
      </c>
      <c r="C347" t="s">
        <v>1</v>
      </c>
      <c r="D347" t="s">
        <v>0</v>
      </c>
      <c r="E347" s="1">
        <v>39793</v>
      </c>
      <c r="F347">
        <v>2008</v>
      </c>
      <c r="G347">
        <v>12</v>
      </c>
      <c r="H347">
        <v>11</v>
      </c>
      <c r="I347" t="s">
        <v>2</v>
      </c>
      <c r="J347">
        <v>-1</v>
      </c>
      <c r="L347">
        <v>-9</v>
      </c>
      <c r="N347">
        <v>-5</v>
      </c>
      <c r="P347">
        <v>23</v>
      </c>
      <c r="R347">
        <v>0</v>
      </c>
      <c r="T347">
        <v>0</v>
      </c>
      <c r="V347">
        <v>6.4</v>
      </c>
      <c r="X347">
        <v>6.4</v>
      </c>
      <c r="Z347">
        <v>0</v>
      </c>
    </row>
    <row r="348" spans="1:26" x14ac:dyDescent="0.25">
      <c r="A348">
        <v>-124.02</v>
      </c>
      <c r="B348">
        <v>54.03</v>
      </c>
      <c r="C348" t="s">
        <v>1</v>
      </c>
      <c r="D348" t="s">
        <v>0</v>
      </c>
      <c r="E348" s="1">
        <v>39794</v>
      </c>
      <c r="F348">
        <v>2008</v>
      </c>
      <c r="G348">
        <v>12</v>
      </c>
      <c r="H348">
        <v>12</v>
      </c>
      <c r="I348" t="s">
        <v>2</v>
      </c>
      <c r="J348">
        <v>-1.5</v>
      </c>
      <c r="L348">
        <v>-6</v>
      </c>
      <c r="N348">
        <v>-3.8</v>
      </c>
      <c r="P348">
        <v>21.8</v>
      </c>
      <c r="R348">
        <v>0</v>
      </c>
      <c r="T348">
        <v>0</v>
      </c>
      <c r="V348">
        <v>0</v>
      </c>
      <c r="X348">
        <v>0</v>
      </c>
      <c r="Z348">
        <v>0</v>
      </c>
    </row>
    <row r="349" spans="1:26" x14ac:dyDescent="0.25">
      <c r="A349">
        <v>-124.02</v>
      </c>
      <c r="B349">
        <v>54.03</v>
      </c>
      <c r="C349" t="s">
        <v>1</v>
      </c>
      <c r="D349" t="s">
        <v>0</v>
      </c>
      <c r="E349" s="1">
        <v>39795</v>
      </c>
      <c r="F349">
        <v>2008</v>
      </c>
      <c r="G349">
        <v>12</v>
      </c>
      <c r="H349">
        <v>13</v>
      </c>
      <c r="I349" t="s">
        <v>2</v>
      </c>
      <c r="J349">
        <v>-16</v>
      </c>
      <c r="L349">
        <v>-18</v>
      </c>
      <c r="N349">
        <v>-17</v>
      </c>
      <c r="P349">
        <v>35</v>
      </c>
      <c r="R349">
        <v>0</v>
      </c>
      <c r="T349">
        <v>0</v>
      </c>
      <c r="V349">
        <v>0</v>
      </c>
      <c r="X349">
        <v>0</v>
      </c>
      <c r="Z349">
        <v>0</v>
      </c>
    </row>
    <row r="350" spans="1:26" x14ac:dyDescent="0.25">
      <c r="A350">
        <v>-124.02</v>
      </c>
      <c r="B350">
        <v>54.03</v>
      </c>
      <c r="C350" t="s">
        <v>1</v>
      </c>
      <c r="D350" t="s">
        <v>0</v>
      </c>
      <c r="E350" s="1">
        <v>39796</v>
      </c>
      <c r="F350">
        <v>2008</v>
      </c>
      <c r="G350">
        <v>12</v>
      </c>
      <c r="H350">
        <v>14</v>
      </c>
      <c r="I350" t="s">
        <v>2</v>
      </c>
      <c r="J350">
        <v>-12.5</v>
      </c>
      <c r="L350">
        <v>-29</v>
      </c>
      <c r="N350">
        <v>-20.8</v>
      </c>
      <c r="P350">
        <v>38.799999999999997</v>
      </c>
      <c r="R350">
        <v>0</v>
      </c>
      <c r="T350">
        <v>0</v>
      </c>
      <c r="V350">
        <v>0</v>
      </c>
      <c r="X350">
        <v>0</v>
      </c>
      <c r="Z350">
        <v>0</v>
      </c>
    </row>
    <row r="351" spans="1:26" x14ac:dyDescent="0.25">
      <c r="A351">
        <v>-124.02</v>
      </c>
      <c r="B351">
        <v>54.03</v>
      </c>
      <c r="C351" t="s">
        <v>1</v>
      </c>
      <c r="D351" t="s">
        <v>0</v>
      </c>
      <c r="E351" s="1">
        <v>39797</v>
      </c>
      <c r="F351">
        <v>2008</v>
      </c>
      <c r="G351">
        <v>12</v>
      </c>
      <c r="H351">
        <v>15</v>
      </c>
      <c r="I351" t="s">
        <v>2</v>
      </c>
      <c r="J351">
        <v>-19.5</v>
      </c>
      <c r="L351">
        <v>-33</v>
      </c>
      <c r="N351">
        <v>-26.3</v>
      </c>
      <c r="P351">
        <v>44.3</v>
      </c>
      <c r="R351">
        <v>0</v>
      </c>
      <c r="T351">
        <v>0</v>
      </c>
      <c r="V351">
        <v>0</v>
      </c>
      <c r="X351">
        <v>0</v>
      </c>
      <c r="Z351">
        <v>0</v>
      </c>
    </row>
    <row r="352" spans="1:26" x14ac:dyDescent="0.25">
      <c r="A352">
        <v>-124.02</v>
      </c>
      <c r="B352">
        <v>54.03</v>
      </c>
      <c r="C352" t="s">
        <v>1</v>
      </c>
      <c r="D352" t="s">
        <v>0</v>
      </c>
      <c r="E352" s="1">
        <v>39798</v>
      </c>
      <c r="F352">
        <v>2008</v>
      </c>
      <c r="G352">
        <v>12</v>
      </c>
      <c r="H352">
        <v>16</v>
      </c>
      <c r="I352" t="s">
        <v>2</v>
      </c>
      <c r="J352">
        <v>-12.5</v>
      </c>
      <c r="L352">
        <v>-32</v>
      </c>
      <c r="N352">
        <v>-22.3</v>
      </c>
      <c r="P352">
        <v>40.299999999999997</v>
      </c>
      <c r="R352">
        <v>0</v>
      </c>
      <c r="T352">
        <v>0</v>
      </c>
      <c r="V352">
        <v>0</v>
      </c>
      <c r="W352" t="s">
        <v>3</v>
      </c>
      <c r="X352">
        <v>0</v>
      </c>
      <c r="Y352" t="s">
        <v>3</v>
      </c>
      <c r="Z352">
        <v>0</v>
      </c>
    </row>
    <row r="353" spans="1:26" x14ac:dyDescent="0.25">
      <c r="A353">
        <v>-124.02</v>
      </c>
      <c r="B353">
        <v>54.03</v>
      </c>
      <c r="C353" t="s">
        <v>1</v>
      </c>
      <c r="D353" t="s">
        <v>0</v>
      </c>
      <c r="E353" s="1">
        <v>39799</v>
      </c>
      <c r="F353">
        <v>2008</v>
      </c>
      <c r="G353">
        <v>12</v>
      </c>
      <c r="H353">
        <v>17</v>
      </c>
      <c r="I353" t="s">
        <v>2</v>
      </c>
      <c r="J353">
        <v>-11</v>
      </c>
      <c r="L353">
        <v>-26</v>
      </c>
      <c r="N353">
        <v>-18.5</v>
      </c>
      <c r="P353">
        <v>36.5</v>
      </c>
      <c r="R353">
        <v>0</v>
      </c>
      <c r="T353">
        <v>0</v>
      </c>
      <c r="V353">
        <v>0</v>
      </c>
      <c r="X353">
        <v>0</v>
      </c>
      <c r="Z353">
        <v>0</v>
      </c>
    </row>
    <row r="354" spans="1:26" x14ac:dyDescent="0.25">
      <c r="A354">
        <v>-124.02</v>
      </c>
      <c r="B354">
        <v>54.03</v>
      </c>
      <c r="C354" t="s">
        <v>1</v>
      </c>
      <c r="D354" t="s">
        <v>0</v>
      </c>
      <c r="E354" s="1">
        <v>39800</v>
      </c>
      <c r="F354">
        <v>2008</v>
      </c>
      <c r="G354">
        <v>12</v>
      </c>
      <c r="H354">
        <v>18</v>
      </c>
      <c r="I354" t="s">
        <v>2</v>
      </c>
      <c r="J354">
        <v>-14</v>
      </c>
      <c r="L354">
        <v>-21.5</v>
      </c>
      <c r="N354">
        <v>-17.8</v>
      </c>
      <c r="P354">
        <v>35.799999999999997</v>
      </c>
      <c r="R354">
        <v>0</v>
      </c>
      <c r="T354">
        <v>0</v>
      </c>
      <c r="V354">
        <v>0</v>
      </c>
      <c r="X354">
        <v>0</v>
      </c>
      <c r="Z354">
        <v>0</v>
      </c>
    </row>
    <row r="355" spans="1:26" x14ac:dyDescent="0.25">
      <c r="A355">
        <v>-124.02</v>
      </c>
      <c r="B355">
        <v>54.03</v>
      </c>
      <c r="C355" t="s">
        <v>1</v>
      </c>
      <c r="D355" t="s">
        <v>0</v>
      </c>
      <c r="E355" s="1">
        <v>39801</v>
      </c>
      <c r="F355">
        <v>2008</v>
      </c>
      <c r="G355">
        <v>12</v>
      </c>
      <c r="H355">
        <v>19</v>
      </c>
      <c r="I355" t="s">
        <v>2</v>
      </c>
      <c r="J355">
        <v>-20.5</v>
      </c>
      <c r="L355">
        <v>-32</v>
      </c>
      <c r="N355">
        <v>-26.3</v>
      </c>
      <c r="P355">
        <v>44.3</v>
      </c>
      <c r="R355">
        <v>0</v>
      </c>
      <c r="T355">
        <v>0</v>
      </c>
      <c r="V355">
        <v>0</v>
      </c>
      <c r="X355">
        <v>0</v>
      </c>
      <c r="Z355">
        <v>0</v>
      </c>
    </row>
    <row r="356" spans="1:26" x14ac:dyDescent="0.25">
      <c r="A356">
        <v>-124.02</v>
      </c>
      <c r="B356">
        <v>54.03</v>
      </c>
      <c r="C356" t="s">
        <v>1</v>
      </c>
      <c r="D356" t="s">
        <v>0</v>
      </c>
      <c r="E356" s="1">
        <v>39802</v>
      </c>
      <c r="F356">
        <v>2008</v>
      </c>
      <c r="G356">
        <v>12</v>
      </c>
      <c r="H356">
        <v>20</v>
      </c>
      <c r="I356" t="s">
        <v>2</v>
      </c>
      <c r="J356">
        <v>-23</v>
      </c>
      <c r="L356">
        <v>-37</v>
      </c>
      <c r="N356">
        <v>-30</v>
      </c>
      <c r="P356">
        <v>48</v>
      </c>
      <c r="R356">
        <v>0</v>
      </c>
      <c r="T356">
        <v>0</v>
      </c>
      <c r="V356">
        <v>0</v>
      </c>
      <c r="X356">
        <v>0</v>
      </c>
      <c r="Z356">
        <v>0</v>
      </c>
    </row>
    <row r="357" spans="1:26" x14ac:dyDescent="0.25">
      <c r="A357">
        <v>-124.02</v>
      </c>
      <c r="B357">
        <v>54.03</v>
      </c>
      <c r="C357" t="s">
        <v>1</v>
      </c>
      <c r="D357" t="s">
        <v>0</v>
      </c>
      <c r="E357" s="1">
        <v>39803</v>
      </c>
      <c r="F357">
        <v>2008</v>
      </c>
      <c r="G357">
        <v>12</v>
      </c>
      <c r="H357">
        <v>21</v>
      </c>
      <c r="I357" t="s">
        <v>2</v>
      </c>
      <c r="J357">
        <v>-19.5</v>
      </c>
      <c r="L357">
        <v>-36</v>
      </c>
      <c r="N357">
        <v>-27.8</v>
      </c>
      <c r="P357">
        <v>45.8</v>
      </c>
      <c r="R357">
        <v>0</v>
      </c>
      <c r="T357">
        <v>0</v>
      </c>
      <c r="V357">
        <v>0</v>
      </c>
      <c r="W357" t="s">
        <v>3</v>
      </c>
      <c r="X357">
        <v>0</v>
      </c>
      <c r="Y357" t="s">
        <v>3</v>
      </c>
      <c r="Z357">
        <v>0</v>
      </c>
    </row>
    <row r="358" spans="1:26" x14ac:dyDescent="0.25">
      <c r="A358">
        <v>-124.02</v>
      </c>
      <c r="B358">
        <v>54.03</v>
      </c>
      <c r="C358" t="s">
        <v>1</v>
      </c>
      <c r="D358" t="s">
        <v>0</v>
      </c>
      <c r="E358" s="1">
        <v>39804</v>
      </c>
      <c r="F358">
        <v>2008</v>
      </c>
      <c r="G358">
        <v>12</v>
      </c>
      <c r="H358">
        <v>22</v>
      </c>
      <c r="I358" t="s">
        <v>2</v>
      </c>
      <c r="J358">
        <v>-14</v>
      </c>
      <c r="L358">
        <v>-25</v>
      </c>
      <c r="N358">
        <v>-19.5</v>
      </c>
      <c r="P358">
        <v>37.5</v>
      </c>
      <c r="R358">
        <v>0</v>
      </c>
      <c r="T358">
        <v>0</v>
      </c>
      <c r="V358">
        <v>0</v>
      </c>
      <c r="X358">
        <v>0</v>
      </c>
      <c r="Z358">
        <v>0</v>
      </c>
    </row>
    <row r="359" spans="1:26" x14ac:dyDescent="0.25">
      <c r="A359">
        <v>-124.02</v>
      </c>
      <c r="B359">
        <v>54.03</v>
      </c>
      <c r="C359" t="s">
        <v>1</v>
      </c>
      <c r="D359" t="s">
        <v>0</v>
      </c>
      <c r="E359" s="1">
        <v>39805</v>
      </c>
      <c r="F359">
        <v>2008</v>
      </c>
      <c r="G359">
        <v>12</v>
      </c>
      <c r="H359">
        <v>23</v>
      </c>
      <c r="I359" t="s">
        <v>2</v>
      </c>
      <c r="J359">
        <v>-17</v>
      </c>
      <c r="L359">
        <v>-33.5</v>
      </c>
      <c r="N359">
        <v>-25.3</v>
      </c>
      <c r="P359">
        <v>43.3</v>
      </c>
      <c r="R359">
        <v>0</v>
      </c>
      <c r="T359">
        <v>0</v>
      </c>
      <c r="V359">
        <v>0.1</v>
      </c>
      <c r="X359">
        <v>0.1</v>
      </c>
      <c r="Z359">
        <v>0</v>
      </c>
    </row>
    <row r="360" spans="1:26" x14ac:dyDescent="0.25">
      <c r="A360">
        <v>-124.02</v>
      </c>
      <c r="B360">
        <v>54.03</v>
      </c>
      <c r="C360" t="s">
        <v>1</v>
      </c>
      <c r="D360" t="s">
        <v>0</v>
      </c>
      <c r="E360" s="1">
        <v>39806</v>
      </c>
      <c r="F360">
        <v>2008</v>
      </c>
      <c r="G360">
        <v>12</v>
      </c>
      <c r="H360">
        <v>24</v>
      </c>
      <c r="I360" t="s">
        <v>2</v>
      </c>
      <c r="J360">
        <v>-7</v>
      </c>
      <c r="L360">
        <v>-23</v>
      </c>
      <c r="N360">
        <v>-15</v>
      </c>
      <c r="P360">
        <v>33</v>
      </c>
      <c r="R360">
        <v>0</v>
      </c>
      <c r="T360">
        <v>0</v>
      </c>
      <c r="V360">
        <v>3</v>
      </c>
      <c r="X360">
        <v>3</v>
      </c>
      <c r="Z360">
        <v>0</v>
      </c>
    </row>
    <row r="361" spans="1:26" x14ac:dyDescent="0.25">
      <c r="A361">
        <v>-124.02</v>
      </c>
      <c r="B361">
        <v>54.03</v>
      </c>
      <c r="C361" t="s">
        <v>1</v>
      </c>
      <c r="D361" t="s">
        <v>0</v>
      </c>
      <c r="E361" s="1">
        <v>39807</v>
      </c>
      <c r="F361">
        <v>2008</v>
      </c>
      <c r="G361">
        <v>12</v>
      </c>
      <c r="H361">
        <v>25</v>
      </c>
      <c r="I361" t="s">
        <v>2</v>
      </c>
      <c r="J361">
        <v>-10</v>
      </c>
      <c r="L361">
        <v>-15</v>
      </c>
      <c r="N361">
        <v>-12.5</v>
      </c>
      <c r="P361">
        <v>30.5</v>
      </c>
      <c r="R361">
        <v>0</v>
      </c>
      <c r="T361">
        <v>0</v>
      </c>
      <c r="V361">
        <v>0</v>
      </c>
      <c r="X361">
        <v>0</v>
      </c>
      <c r="Z361">
        <v>0</v>
      </c>
    </row>
    <row r="362" spans="1:26" x14ac:dyDescent="0.25">
      <c r="A362">
        <v>-124.02</v>
      </c>
      <c r="B362">
        <v>54.03</v>
      </c>
      <c r="C362" t="s">
        <v>1</v>
      </c>
      <c r="D362" t="s">
        <v>0</v>
      </c>
      <c r="E362" s="1">
        <v>39808</v>
      </c>
      <c r="F362">
        <v>2008</v>
      </c>
      <c r="G362">
        <v>12</v>
      </c>
      <c r="H362">
        <v>26</v>
      </c>
      <c r="I362" t="s">
        <v>2</v>
      </c>
      <c r="J362">
        <v>-8</v>
      </c>
      <c r="L362">
        <v>-23</v>
      </c>
      <c r="N362">
        <v>-15.5</v>
      </c>
      <c r="P362">
        <v>33.5</v>
      </c>
      <c r="R362">
        <v>0</v>
      </c>
      <c r="T362">
        <v>0</v>
      </c>
      <c r="V362">
        <v>9</v>
      </c>
      <c r="X362">
        <v>9</v>
      </c>
      <c r="Z362">
        <v>0</v>
      </c>
    </row>
    <row r="363" spans="1:26" x14ac:dyDescent="0.25">
      <c r="A363">
        <v>-124.02</v>
      </c>
      <c r="B363">
        <v>54.03</v>
      </c>
      <c r="C363" t="s">
        <v>1</v>
      </c>
      <c r="D363" t="s">
        <v>0</v>
      </c>
      <c r="E363" s="1">
        <v>39809</v>
      </c>
      <c r="F363">
        <v>2008</v>
      </c>
      <c r="G363">
        <v>12</v>
      </c>
      <c r="H363">
        <v>27</v>
      </c>
      <c r="I363" t="s">
        <v>2</v>
      </c>
      <c r="J363">
        <v>-5.5</v>
      </c>
      <c r="L363">
        <v>-10</v>
      </c>
      <c r="N363">
        <v>-7.8</v>
      </c>
      <c r="P363">
        <v>25.8</v>
      </c>
      <c r="R363">
        <v>0</v>
      </c>
      <c r="T363">
        <v>0</v>
      </c>
      <c r="V363">
        <v>1.6</v>
      </c>
      <c r="X363">
        <v>1.6</v>
      </c>
      <c r="Z363">
        <v>0</v>
      </c>
    </row>
    <row r="364" spans="1:26" x14ac:dyDescent="0.25">
      <c r="A364">
        <v>-124.02</v>
      </c>
      <c r="B364">
        <v>54.03</v>
      </c>
      <c r="C364" t="s">
        <v>1</v>
      </c>
      <c r="D364" t="s">
        <v>0</v>
      </c>
      <c r="E364" s="1">
        <v>39810</v>
      </c>
      <c r="F364">
        <v>2008</v>
      </c>
      <c r="G364">
        <v>12</v>
      </c>
      <c r="H364">
        <v>28</v>
      </c>
      <c r="I364" t="s">
        <v>2</v>
      </c>
      <c r="J364">
        <v>-13.5</v>
      </c>
      <c r="L364">
        <v>-23.5</v>
      </c>
      <c r="N364">
        <v>-18.5</v>
      </c>
      <c r="P364">
        <v>36.5</v>
      </c>
      <c r="R364">
        <v>0</v>
      </c>
      <c r="T364">
        <v>0</v>
      </c>
      <c r="V364">
        <v>0</v>
      </c>
      <c r="X364">
        <v>0</v>
      </c>
      <c r="Z364">
        <v>0</v>
      </c>
    </row>
    <row r="365" spans="1:26" x14ac:dyDescent="0.25">
      <c r="A365">
        <v>-124.02</v>
      </c>
      <c r="B365">
        <v>54.03</v>
      </c>
      <c r="C365" t="s">
        <v>1</v>
      </c>
      <c r="D365" t="s">
        <v>0</v>
      </c>
      <c r="E365" s="1">
        <v>39811</v>
      </c>
      <c r="F365">
        <v>2008</v>
      </c>
      <c r="G365">
        <v>12</v>
      </c>
      <c r="H365">
        <v>29</v>
      </c>
      <c r="I365" t="s">
        <v>2</v>
      </c>
      <c r="J365">
        <v>-8.5</v>
      </c>
      <c r="L365">
        <v>-19.5</v>
      </c>
      <c r="N365">
        <v>-14</v>
      </c>
      <c r="P365">
        <v>32</v>
      </c>
      <c r="R365">
        <v>0</v>
      </c>
      <c r="T365">
        <v>0</v>
      </c>
      <c r="V365">
        <v>0</v>
      </c>
      <c r="X365">
        <v>0</v>
      </c>
      <c r="Z365">
        <v>0</v>
      </c>
    </row>
    <row r="366" spans="1:26" x14ac:dyDescent="0.25">
      <c r="A366">
        <v>-124.02</v>
      </c>
      <c r="B366">
        <v>54.03</v>
      </c>
      <c r="C366" t="s">
        <v>1</v>
      </c>
      <c r="D366" t="s">
        <v>0</v>
      </c>
      <c r="E366" s="1">
        <v>39812</v>
      </c>
      <c r="F366">
        <v>2008</v>
      </c>
      <c r="G366">
        <v>12</v>
      </c>
      <c r="H366">
        <v>30</v>
      </c>
      <c r="I366" t="s">
        <v>2</v>
      </c>
      <c r="J366">
        <v>-0.1</v>
      </c>
      <c r="L366">
        <v>-14.5</v>
      </c>
      <c r="N366">
        <v>-7.3</v>
      </c>
      <c r="P366">
        <v>25.3</v>
      </c>
      <c r="R366">
        <v>0</v>
      </c>
      <c r="T366">
        <v>0</v>
      </c>
      <c r="V366">
        <v>1</v>
      </c>
      <c r="X366">
        <v>1</v>
      </c>
      <c r="Z366">
        <v>0</v>
      </c>
    </row>
    <row r="367" spans="1:26" x14ac:dyDescent="0.25">
      <c r="A367">
        <v>-124.02</v>
      </c>
      <c r="B367">
        <v>54.03</v>
      </c>
      <c r="C367" t="s">
        <v>1</v>
      </c>
      <c r="D367" t="s">
        <v>0</v>
      </c>
      <c r="E367" s="1">
        <v>39813</v>
      </c>
      <c r="F367">
        <v>2008</v>
      </c>
      <c r="G367">
        <v>12</v>
      </c>
      <c r="H367">
        <v>31</v>
      </c>
      <c r="I367" t="s">
        <v>2</v>
      </c>
      <c r="J367">
        <v>0</v>
      </c>
      <c r="L367">
        <v>-9</v>
      </c>
      <c r="N367">
        <v>-4.5</v>
      </c>
      <c r="P367">
        <v>22.5</v>
      </c>
      <c r="R367">
        <v>0</v>
      </c>
      <c r="T367">
        <v>0</v>
      </c>
      <c r="V367">
        <v>0.1</v>
      </c>
      <c r="X367">
        <v>0.1</v>
      </c>
      <c r="Z36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0D55-120A-4CEC-A272-F365EA44E20F}">
  <dimension ref="A1:AE366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39083</v>
      </c>
      <c r="F2">
        <v>2007</v>
      </c>
      <c r="G2">
        <v>1</v>
      </c>
      <c r="H2">
        <v>1</v>
      </c>
      <c r="J2">
        <v>6</v>
      </c>
      <c r="L2">
        <v>-6</v>
      </c>
      <c r="N2">
        <v>0</v>
      </c>
      <c r="P2">
        <v>18</v>
      </c>
      <c r="R2">
        <v>0</v>
      </c>
      <c r="T2">
        <v>0</v>
      </c>
      <c r="U2" t="s">
        <v>3</v>
      </c>
      <c r="V2">
        <v>0</v>
      </c>
      <c r="W2" t="s">
        <v>3</v>
      </c>
      <c r="X2">
        <v>0</v>
      </c>
      <c r="Y2" t="s">
        <v>3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39084</v>
      </c>
      <c r="F3">
        <v>2007</v>
      </c>
      <c r="G3">
        <v>1</v>
      </c>
      <c r="H3">
        <v>2</v>
      </c>
      <c r="J3">
        <v>8</v>
      </c>
      <c r="L3">
        <v>-3</v>
      </c>
      <c r="N3">
        <v>2.5</v>
      </c>
      <c r="P3">
        <v>15.5</v>
      </c>
      <c r="R3">
        <v>0</v>
      </c>
      <c r="T3">
        <v>0.4</v>
      </c>
      <c r="V3">
        <v>0</v>
      </c>
      <c r="X3">
        <v>0.4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39085</v>
      </c>
      <c r="F4">
        <v>2007</v>
      </c>
      <c r="G4">
        <v>1</v>
      </c>
      <c r="H4">
        <v>3</v>
      </c>
      <c r="J4">
        <v>2</v>
      </c>
      <c r="L4">
        <v>-5</v>
      </c>
      <c r="N4">
        <v>-1.5</v>
      </c>
      <c r="P4">
        <v>19.5</v>
      </c>
      <c r="R4">
        <v>0</v>
      </c>
      <c r="T4">
        <v>0</v>
      </c>
      <c r="V4">
        <v>0</v>
      </c>
      <c r="X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39086</v>
      </c>
      <c r="F5">
        <v>2007</v>
      </c>
      <c r="G5">
        <v>1</v>
      </c>
      <c r="H5">
        <v>4</v>
      </c>
      <c r="J5">
        <v>0.5</v>
      </c>
      <c r="L5">
        <v>-8</v>
      </c>
      <c r="N5">
        <v>-3.8</v>
      </c>
      <c r="P5">
        <v>21.8</v>
      </c>
      <c r="R5">
        <v>0</v>
      </c>
      <c r="T5">
        <v>0</v>
      </c>
      <c r="V5">
        <v>3.2</v>
      </c>
      <c r="X5">
        <v>3.2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39087</v>
      </c>
      <c r="F6">
        <v>2007</v>
      </c>
      <c r="G6">
        <v>1</v>
      </c>
      <c r="H6">
        <v>5</v>
      </c>
      <c r="J6">
        <v>1</v>
      </c>
      <c r="L6">
        <v>-5</v>
      </c>
      <c r="N6">
        <v>-2</v>
      </c>
      <c r="P6">
        <v>20</v>
      </c>
      <c r="R6">
        <v>0</v>
      </c>
      <c r="T6">
        <v>0</v>
      </c>
      <c r="V6">
        <v>0</v>
      </c>
      <c r="X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39088</v>
      </c>
      <c r="F7">
        <v>2007</v>
      </c>
      <c r="G7">
        <v>1</v>
      </c>
      <c r="H7">
        <v>6</v>
      </c>
      <c r="K7" t="s">
        <v>35</v>
      </c>
      <c r="L7">
        <v>-4</v>
      </c>
      <c r="O7" t="s">
        <v>35</v>
      </c>
      <c r="Q7" t="s">
        <v>35</v>
      </c>
      <c r="S7" t="s">
        <v>35</v>
      </c>
      <c r="T7">
        <v>0</v>
      </c>
      <c r="V7">
        <v>0</v>
      </c>
      <c r="X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39089</v>
      </c>
      <c r="F8">
        <v>2007</v>
      </c>
      <c r="G8">
        <v>1</v>
      </c>
      <c r="H8">
        <v>7</v>
      </c>
      <c r="J8">
        <v>6</v>
      </c>
      <c r="L8">
        <v>-1</v>
      </c>
      <c r="N8">
        <v>2.5</v>
      </c>
      <c r="P8">
        <v>15.5</v>
      </c>
      <c r="R8">
        <v>0</v>
      </c>
      <c r="T8">
        <v>0</v>
      </c>
      <c r="V8">
        <v>0</v>
      </c>
      <c r="X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39090</v>
      </c>
      <c r="F9">
        <v>2007</v>
      </c>
      <c r="G9">
        <v>1</v>
      </c>
      <c r="H9">
        <v>8</v>
      </c>
      <c r="J9">
        <v>-4</v>
      </c>
      <c r="L9">
        <v>-9</v>
      </c>
      <c r="N9">
        <v>-6.5</v>
      </c>
      <c r="P9">
        <v>24.5</v>
      </c>
      <c r="R9">
        <v>0</v>
      </c>
      <c r="T9">
        <v>0</v>
      </c>
      <c r="V9">
        <v>0</v>
      </c>
      <c r="W9" t="s">
        <v>3</v>
      </c>
      <c r="X9">
        <v>0</v>
      </c>
      <c r="Y9" t="s">
        <v>3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39091</v>
      </c>
      <c r="F10">
        <v>2007</v>
      </c>
      <c r="G10">
        <v>1</v>
      </c>
      <c r="H10">
        <v>9</v>
      </c>
      <c r="J10">
        <v>-5</v>
      </c>
      <c r="M10" t="s">
        <v>36</v>
      </c>
      <c r="T10">
        <v>0</v>
      </c>
      <c r="V10">
        <v>1.2</v>
      </c>
      <c r="X10">
        <v>1.2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39092</v>
      </c>
      <c r="F11">
        <v>2007</v>
      </c>
      <c r="G11">
        <v>1</v>
      </c>
      <c r="H11">
        <v>10</v>
      </c>
      <c r="J11">
        <v>-19</v>
      </c>
      <c r="L11">
        <v>-22</v>
      </c>
      <c r="N11">
        <v>-20.5</v>
      </c>
      <c r="P11">
        <v>38.5</v>
      </c>
      <c r="R11">
        <v>0</v>
      </c>
      <c r="T11">
        <v>0</v>
      </c>
      <c r="V11">
        <v>0</v>
      </c>
      <c r="W11" t="s">
        <v>3</v>
      </c>
      <c r="X11">
        <v>0</v>
      </c>
      <c r="Y11" t="s">
        <v>3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39093</v>
      </c>
      <c r="F12">
        <v>2007</v>
      </c>
      <c r="G12">
        <v>1</v>
      </c>
      <c r="H12">
        <v>11</v>
      </c>
      <c r="J12">
        <v>-18.5</v>
      </c>
      <c r="L12">
        <v>-31.5</v>
      </c>
      <c r="N12">
        <v>-25</v>
      </c>
      <c r="P12">
        <v>43</v>
      </c>
      <c r="R12">
        <v>0</v>
      </c>
      <c r="T12">
        <v>0</v>
      </c>
      <c r="V12">
        <v>0</v>
      </c>
      <c r="X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39094</v>
      </c>
      <c r="F13">
        <v>2007</v>
      </c>
      <c r="G13">
        <v>1</v>
      </c>
      <c r="H13">
        <v>12</v>
      </c>
      <c r="J13">
        <v>-16</v>
      </c>
      <c r="L13">
        <v>-23</v>
      </c>
      <c r="N13">
        <v>-19.5</v>
      </c>
      <c r="P13">
        <v>37.5</v>
      </c>
      <c r="R13">
        <v>0</v>
      </c>
      <c r="T13">
        <v>0</v>
      </c>
      <c r="V13">
        <v>4</v>
      </c>
      <c r="X13">
        <v>4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39095</v>
      </c>
      <c r="F14">
        <v>2007</v>
      </c>
      <c r="G14">
        <v>1</v>
      </c>
      <c r="H14">
        <v>13</v>
      </c>
      <c r="J14">
        <v>-12</v>
      </c>
      <c r="L14">
        <v>-20</v>
      </c>
      <c r="N14">
        <v>-16</v>
      </c>
      <c r="P14">
        <v>34</v>
      </c>
      <c r="R14">
        <v>0</v>
      </c>
      <c r="T14">
        <v>0</v>
      </c>
      <c r="V14">
        <v>0</v>
      </c>
      <c r="W14" t="s">
        <v>3</v>
      </c>
      <c r="X14">
        <v>0</v>
      </c>
      <c r="Y14" t="s">
        <v>3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39096</v>
      </c>
      <c r="F15">
        <v>2007</v>
      </c>
      <c r="G15">
        <v>1</v>
      </c>
      <c r="H15">
        <v>14</v>
      </c>
      <c r="J15">
        <v>-3</v>
      </c>
      <c r="L15">
        <v>-15</v>
      </c>
      <c r="N15">
        <v>-9</v>
      </c>
      <c r="P15">
        <v>27</v>
      </c>
      <c r="R15">
        <v>0</v>
      </c>
      <c r="T15">
        <v>0</v>
      </c>
      <c r="V15">
        <v>1</v>
      </c>
      <c r="X15">
        <v>1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39097</v>
      </c>
      <c r="F16">
        <v>2007</v>
      </c>
      <c r="G16">
        <v>1</v>
      </c>
      <c r="H16">
        <v>15</v>
      </c>
      <c r="J16">
        <v>-3</v>
      </c>
      <c r="L16">
        <v>-10</v>
      </c>
      <c r="N16">
        <v>-6.5</v>
      </c>
      <c r="P16">
        <v>24.5</v>
      </c>
      <c r="R16">
        <v>0</v>
      </c>
      <c r="T16">
        <v>0</v>
      </c>
      <c r="V16">
        <v>0</v>
      </c>
      <c r="X16">
        <v>0</v>
      </c>
    </row>
    <row r="17" spans="1:25" x14ac:dyDescent="0.25">
      <c r="A17">
        <v>-124.02</v>
      </c>
      <c r="B17">
        <v>54.03</v>
      </c>
      <c r="C17" t="s">
        <v>1</v>
      </c>
      <c r="D17" t="s">
        <v>0</v>
      </c>
      <c r="E17" s="1">
        <v>39098</v>
      </c>
      <c r="F17">
        <v>2007</v>
      </c>
      <c r="G17">
        <v>1</v>
      </c>
      <c r="H17">
        <v>16</v>
      </c>
      <c r="J17">
        <v>-5</v>
      </c>
      <c r="L17">
        <v>-12</v>
      </c>
      <c r="N17">
        <v>-8.5</v>
      </c>
      <c r="P17">
        <v>26.5</v>
      </c>
      <c r="R17">
        <v>0</v>
      </c>
      <c r="T17">
        <v>0</v>
      </c>
      <c r="V17">
        <v>0</v>
      </c>
      <c r="X17">
        <v>0</v>
      </c>
    </row>
    <row r="18" spans="1:25" x14ac:dyDescent="0.25">
      <c r="A18">
        <v>-124.02</v>
      </c>
      <c r="B18">
        <v>54.03</v>
      </c>
      <c r="C18" t="s">
        <v>1</v>
      </c>
      <c r="D18" t="s">
        <v>0</v>
      </c>
      <c r="E18" s="1">
        <v>39099</v>
      </c>
      <c r="F18">
        <v>2007</v>
      </c>
      <c r="G18">
        <v>1</v>
      </c>
      <c r="H18">
        <v>17</v>
      </c>
      <c r="J18">
        <v>-5.5</v>
      </c>
      <c r="L18">
        <v>-9.5</v>
      </c>
      <c r="N18">
        <v>-7.5</v>
      </c>
      <c r="P18">
        <v>25.5</v>
      </c>
      <c r="R18">
        <v>0</v>
      </c>
      <c r="T18">
        <v>0</v>
      </c>
      <c r="V18">
        <v>1</v>
      </c>
      <c r="X18">
        <v>1</v>
      </c>
    </row>
    <row r="19" spans="1:25" x14ac:dyDescent="0.25">
      <c r="A19">
        <v>-124.02</v>
      </c>
      <c r="B19">
        <v>54.03</v>
      </c>
      <c r="C19" t="s">
        <v>1</v>
      </c>
      <c r="D19" t="s">
        <v>0</v>
      </c>
      <c r="E19" s="1">
        <v>39100</v>
      </c>
      <c r="F19">
        <v>2007</v>
      </c>
      <c r="G19">
        <v>1</v>
      </c>
      <c r="H19">
        <v>18</v>
      </c>
      <c r="J19">
        <v>-3.5</v>
      </c>
      <c r="L19">
        <v>-5.5</v>
      </c>
      <c r="N19">
        <v>-4.5</v>
      </c>
      <c r="P19">
        <v>22.5</v>
      </c>
      <c r="R19">
        <v>0</v>
      </c>
      <c r="T19">
        <v>0</v>
      </c>
      <c r="V19">
        <v>9.4</v>
      </c>
      <c r="X19">
        <v>9.4</v>
      </c>
    </row>
    <row r="20" spans="1:25" x14ac:dyDescent="0.25">
      <c r="A20">
        <v>-124.02</v>
      </c>
      <c r="B20">
        <v>54.03</v>
      </c>
      <c r="C20" t="s">
        <v>1</v>
      </c>
      <c r="D20" t="s">
        <v>0</v>
      </c>
      <c r="E20" s="1">
        <v>39101</v>
      </c>
      <c r="F20">
        <v>2007</v>
      </c>
      <c r="G20">
        <v>1</v>
      </c>
      <c r="H20">
        <v>19</v>
      </c>
      <c r="J20">
        <v>-5</v>
      </c>
      <c r="L20">
        <v>-10</v>
      </c>
      <c r="N20">
        <v>-7.5</v>
      </c>
      <c r="P20">
        <v>25.5</v>
      </c>
      <c r="R20">
        <v>0</v>
      </c>
      <c r="T20">
        <v>0</v>
      </c>
      <c r="V20">
        <v>0</v>
      </c>
      <c r="X20">
        <v>0</v>
      </c>
    </row>
    <row r="21" spans="1:25" x14ac:dyDescent="0.25">
      <c r="A21">
        <v>-124.02</v>
      </c>
      <c r="B21">
        <v>54.03</v>
      </c>
      <c r="C21" t="s">
        <v>1</v>
      </c>
      <c r="D21" t="s">
        <v>0</v>
      </c>
      <c r="E21" s="1">
        <v>39102</v>
      </c>
      <c r="F21">
        <v>2007</v>
      </c>
      <c r="G21">
        <v>1</v>
      </c>
      <c r="H21">
        <v>20</v>
      </c>
      <c r="J21">
        <v>-0.5</v>
      </c>
      <c r="L21">
        <v>-10</v>
      </c>
      <c r="N21">
        <v>-5.3</v>
      </c>
      <c r="P21">
        <v>23.3</v>
      </c>
      <c r="R21">
        <v>0</v>
      </c>
      <c r="T21">
        <v>0</v>
      </c>
      <c r="V21">
        <v>2</v>
      </c>
      <c r="X21">
        <v>2</v>
      </c>
    </row>
    <row r="22" spans="1:25" x14ac:dyDescent="0.25">
      <c r="A22">
        <v>-124.02</v>
      </c>
      <c r="B22">
        <v>54.03</v>
      </c>
      <c r="C22" t="s">
        <v>1</v>
      </c>
      <c r="D22" t="s">
        <v>0</v>
      </c>
      <c r="E22" s="1">
        <v>39103</v>
      </c>
      <c r="F22">
        <v>2007</v>
      </c>
      <c r="G22">
        <v>1</v>
      </c>
      <c r="H22">
        <v>21</v>
      </c>
      <c r="J22">
        <v>0</v>
      </c>
      <c r="L22">
        <v>-10.5</v>
      </c>
      <c r="N22">
        <v>-5.3</v>
      </c>
      <c r="P22">
        <v>23.3</v>
      </c>
      <c r="R22">
        <v>0</v>
      </c>
      <c r="T22">
        <v>0</v>
      </c>
      <c r="V22">
        <v>1</v>
      </c>
      <c r="X22">
        <v>1</v>
      </c>
    </row>
    <row r="23" spans="1:25" x14ac:dyDescent="0.25">
      <c r="A23">
        <v>-124.02</v>
      </c>
      <c r="B23">
        <v>54.03</v>
      </c>
      <c r="C23" t="s">
        <v>1</v>
      </c>
      <c r="D23" t="s">
        <v>0</v>
      </c>
      <c r="E23" s="1">
        <v>39104</v>
      </c>
      <c r="F23">
        <v>2007</v>
      </c>
      <c r="G23">
        <v>1</v>
      </c>
      <c r="H23">
        <v>22</v>
      </c>
      <c r="J23">
        <v>8</v>
      </c>
      <c r="L23">
        <v>-0.5</v>
      </c>
      <c r="N23">
        <v>3.8</v>
      </c>
      <c r="P23">
        <v>14.2</v>
      </c>
      <c r="R23">
        <v>0</v>
      </c>
      <c r="T23">
        <v>0</v>
      </c>
      <c r="U23" t="s">
        <v>3</v>
      </c>
      <c r="V23">
        <v>0</v>
      </c>
      <c r="X23">
        <v>0</v>
      </c>
      <c r="Y23" t="s">
        <v>3</v>
      </c>
    </row>
    <row r="24" spans="1:25" x14ac:dyDescent="0.25">
      <c r="A24">
        <v>-124.02</v>
      </c>
      <c r="B24">
        <v>54.03</v>
      </c>
      <c r="C24" t="s">
        <v>1</v>
      </c>
      <c r="D24" t="s">
        <v>0</v>
      </c>
      <c r="E24" s="1">
        <v>39105</v>
      </c>
      <c r="F24">
        <v>2007</v>
      </c>
      <c r="G24">
        <v>1</v>
      </c>
      <c r="H24">
        <v>23</v>
      </c>
      <c r="J24">
        <v>5</v>
      </c>
      <c r="L24">
        <v>-5</v>
      </c>
      <c r="N24">
        <v>0</v>
      </c>
      <c r="P24">
        <v>18</v>
      </c>
      <c r="R24">
        <v>0</v>
      </c>
      <c r="T24">
        <v>9.1999999999999993</v>
      </c>
      <c r="V24">
        <v>0</v>
      </c>
      <c r="X24">
        <v>9.1999999999999993</v>
      </c>
    </row>
    <row r="25" spans="1:25" x14ac:dyDescent="0.25">
      <c r="A25">
        <v>-124.02</v>
      </c>
      <c r="B25">
        <v>54.03</v>
      </c>
      <c r="C25" t="s">
        <v>1</v>
      </c>
      <c r="D25" t="s">
        <v>0</v>
      </c>
      <c r="E25" s="1">
        <v>39106</v>
      </c>
      <c r="F25">
        <v>2007</v>
      </c>
      <c r="G25">
        <v>1</v>
      </c>
      <c r="H25">
        <v>24</v>
      </c>
      <c r="J25">
        <v>11</v>
      </c>
      <c r="L25">
        <v>1</v>
      </c>
      <c r="N25">
        <v>6</v>
      </c>
      <c r="P25">
        <v>12</v>
      </c>
      <c r="R25">
        <v>0</v>
      </c>
      <c r="T25">
        <v>0</v>
      </c>
      <c r="V25">
        <v>0</v>
      </c>
      <c r="X25">
        <v>0</v>
      </c>
    </row>
    <row r="26" spans="1:25" x14ac:dyDescent="0.25">
      <c r="A26">
        <v>-124.02</v>
      </c>
      <c r="B26">
        <v>54.03</v>
      </c>
      <c r="C26" t="s">
        <v>1</v>
      </c>
      <c r="D26" t="s">
        <v>0</v>
      </c>
      <c r="E26" s="1">
        <v>39107</v>
      </c>
      <c r="F26">
        <v>2007</v>
      </c>
      <c r="G26">
        <v>1</v>
      </c>
      <c r="H26">
        <v>25</v>
      </c>
      <c r="J26">
        <v>-2</v>
      </c>
      <c r="L26">
        <v>-8</v>
      </c>
      <c r="N26">
        <v>-5</v>
      </c>
      <c r="P26">
        <v>23</v>
      </c>
      <c r="R26">
        <v>0</v>
      </c>
      <c r="T26">
        <v>0</v>
      </c>
      <c r="V26">
        <v>0</v>
      </c>
      <c r="X26">
        <v>0</v>
      </c>
    </row>
    <row r="27" spans="1:25" x14ac:dyDescent="0.25">
      <c r="A27">
        <v>-124.02</v>
      </c>
      <c r="B27">
        <v>54.03</v>
      </c>
      <c r="C27" t="s">
        <v>1</v>
      </c>
      <c r="D27" t="s">
        <v>0</v>
      </c>
      <c r="E27" s="1">
        <v>39108</v>
      </c>
      <c r="F27">
        <v>2007</v>
      </c>
      <c r="G27">
        <v>1</v>
      </c>
      <c r="H27">
        <v>26</v>
      </c>
      <c r="J27">
        <v>-3.5</v>
      </c>
      <c r="L27">
        <v>-11</v>
      </c>
      <c r="N27">
        <v>-7.3</v>
      </c>
      <c r="P27">
        <v>25.3</v>
      </c>
      <c r="R27">
        <v>0</v>
      </c>
      <c r="T27">
        <v>0</v>
      </c>
      <c r="V27">
        <v>0</v>
      </c>
      <c r="X27">
        <v>0</v>
      </c>
    </row>
    <row r="28" spans="1:25" x14ac:dyDescent="0.25">
      <c r="A28">
        <v>-124.02</v>
      </c>
      <c r="B28">
        <v>54.03</v>
      </c>
      <c r="C28" t="s">
        <v>1</v>
      </c>
      <c r="D28" t="s">
        <v>0</v>
      </c>
      <c r="E28" s="1">
        <v>39109</v>
      </c>
      <c r="F28">
        <v>2007</v>
      </c>
      <c r="G28">
        <v>1</v>
      </c>
      <c r="H28">
        <v>27</v>
      </c>
      <c r="J28">
        <v>-8</v>
      </c>
      <c r="L28">
        <v>-17.5</v>
      </c>
      <c r="N28">
        <v>-12.8</v>
      </c>
      <c r="P28">
        <v>30.8</v>
      </c>
      <c r="R28">
        <v>0</v>
      </c>
      <c r="T28">
        <v>0</v>
      </c>
      <c r="V28">
        <v>0</v>
      </c>
      <c r="X28">
        <v>0</v>
      </c>
    </row>
    <row r="29" spans="1:25" x14ac:dyDescent="0.25">
      <c r="A29">
        <v>-124.02</v>
      </c>
      <c r="B29">
        <v>54.03</v>
      </c>
      <c r="C29" t="s">
        <v>1</v>
      </c>
      <c r="D29" t="s">
        <v>0</v>
      </c>
      <c r="E29" s="1">
        <v>39110</v>
      </c>
      <c r="F29">
        <v>2007</v>
      </c>
      <c r="G29">
        <v>1</v>
      </c>
      <c r="H29">
        <v>28</v>
      </c>
      <c r="J29">
        <v>-8</v>
      </c>
      <c r="L29">
        <v>-17</v>
      </c>
      <c r="N29">
        <v>-12.5</v>
      </c>
      <c r="P29">
        <v>30.5</v>
      </c>
      <c r="R29">
        <v>0</v>
      </c>
      <c r="T29">
        <v>0</v>
      </c>
      <c r="V29">
        <v>0</v>
      </c>
      <c r="X29">
        <v>0</v>
      </c>
    </row>
    <row r="30" spans="1:25" x14ac:dyDescent="0.25">
      <c r="A30">
        <v>-124.02</v>
      </c>
      <c r="B30">
        <v>54.03</v>
      </c>
      <c r="C30" t="s">
        <v>1</v>
      </c>
      <c r="D30" t="s">
        <v>0</v>
      </c>
      <c r="E30" s="1">
        <v>39111</v>
      </c>
      <c r="F30">
        <v>2007</v>
      </c>
      <c r="G30">
        <v>1</v>
      </c>
      <c r="H30">
        <v>29</v>
      </c>
      <c r="J30">
        <v>1</v>
      </c>
      <c r="L30">
        <v>-9</v>
      </c>
      <c r="N30">
        <v>-4</v>
      </c>
      <c r="P30">
        <v>22</v>
      </c>
      <c r="R30">
        <v>0</v>
      </c>
      <c r="T30">
        <v>0</v>
      </c>
      <c r="V30">
        <v>0</v>
      </c>
      <c r="X30">
        <v>0</v>
      </c>
    </row>
    <row r="31" spans="1:25" x14ac:dyDescent="0.25">
      <c r="A31">
        <v>-124.02</v>
      </c>
      <c r="B31">
        <v>54.03</v>
      </c>
      <c r="C31" t="s">
        <v>1</v>
      </c>
      <c r="D31" t="s">
        <v>0</v>
      </c>
      <c r="E31" s="1">
        <v>39112</v>
      </c>
      <c r="F31">
        <v>2007</v>
      </c>
      <c r="G31">
        <v>1</v>
      </c>
      <c r="H31">
        <v>30</v>
      </c>
      <c r="J31">
        <v>-5</v>
      </c>
      <c r="L31">
        <v>-18</v>
      </c>
      <c r="N31">
        <v>-11.5</v>
      </c>
      <c r="P31">
        <v>29.5</v>
      </c>
      <c r="R31">
        <v>0</v>
      </c>
      <c r="T31">
        <v>0</v>
      </c>
      <c r="V31">
        <v>0</v>
      </c>
      <c r="X31">
        <v>0</v>
      </c>
    </row>
    <row r="32" spans="1:25" x14ac:dyDescent="0.25">
      <c r="A32">
        <v>-124.02</v>
      </c>
      <c r="B32">
        <v>54.03</v>
      </c>
      <c r="C32" t="s">
        <v>1</v>
      </c>
      <c r="D32" t="s">
        <v>0</v>
      </c>
      <c r="E32" s="1">
        <v>39113</v>
      </c>
      <c r="F32">
        <v>2007</v>
      </c>
      <c r="G32">
        <v>1</v>
      </c>
      <c r="H32">
        <v>31</v>
      </c>
      <c r="J32">
        <v>-7</v>
      </c>
      <c r="L32">
        <v>-20</v>
      </c>
      <c r="N32">
        <v>-13.5</v>
      </c>
      <c r="P32">
        <v>31.5</v>
      </c>
      <c r="R32">
        <v>0</v>
      </c>
      <c r="T32">
        <v>0</v>
      </c>
      <c r="V32">
        <v>0</v>
      </c>
      <c r="X32">
        <v>0</v>
      </c>
    </row>
    <row r="33" spans="1:25" x14ac:dyDescent="0.25">
      <c r="A33">
        <v>-124.02</v>
      </c>
      <c r="B33">
        <v>54.03</v>
      </c>
      <c r="C33" t="s">
        <v>1</v>
      </c>
      <c r="D33" t="s">
        <v>0</v>
      </c>
      <c r="E33" s="1">
        <v>39114</v>
      </c>
      <c r="F33">
        <v>2007</v>
      </c>
      <c r="G33">
        <v>2</v>
      </c>
      <c r="H33">
        <v>1</v>
      </c>
      <c r="J33">
        <v>-1</v>
      </c>
      <c r="L33">
        <v>-15</v>
      </c>
      <c r="N33">
        <v>-8</v>
      </c>
      <c r="P33">
        <v>26</v>
      </c>
      <c r="R33">
        <v>0</v>
      </c>
      <c r="T33">
        <v>0</v>
      </c>
      <c r="V33">
        <v>0</v>
      </c>
      <c r="X33">
        <v>0</v>
      </c>
    </row>
    <row r="34" spans="1:25" x14ac:dyDescent="0.25">
      <c r="A34">
        <v>-124.02</v>
      </c>
      <c r="B34">
        <v>54.03</v>
      </c>
      <c r="C34" t="s">
        <v>1</v>
      </c>
      <c r="D34" t="s">
        <v>0</v>
      </c>
      <c r="E34" s="1">
        <v>39115</v>
      </c>
      <c r="F34">
        <v>2007</v>
      </c>
      <c r="G34">
        <v>2</v>
      </c>
      <c r="H34">
        <v>2</v>
      </c>
      <c r="J34">
        <v>-6</v>
      </c>
      <c r="L34">
        <v>-17.5</v>
      </c>
      <c r="N34">
        <v>-11.8</v>
      </c>
      <c r="P34">
        <v>29.8</v>
      </c>
      <c r="R34">
        <v>0</v>
      </c>
      <c r="T34">
        <v>0</v>
      </c>
      <c r="V34">
        <v>0</v>
      </c>
      <c r="X34">
        <v>0</v>
      </c>
    </row>
    <row r="35" spans="1:25" x14ac:dyDescent="0.25">
      <c r="A35">
        <v>-124.02</v>
      </c>
      <c r="B35">
        <v>54.03</v>
      </c>
      <c r="C35" t="s">
        <v>1</v>
      </c>
      <c r="D35" t="s">
        <v>0</v>
      </c>
      <c r="E35" s="1">
        <v>39116</v>
      </c>
      <c r="F35">
        <v>2007</v>
      </c>
      <c r="G35">
        <v>2</v>
      </c>
      <c r="H35">
        <v>3</v>
      </c>
      <c r="J35">
        <v>-9</v>
      </c>
      <c r="L35">
        <v>-20</v>
      </c>
      <c r="N35">
        <v>-14.5</v>
      </c>
      <c r="P35">
        <v>32.5</v>
      </c>
      <c r="R35">
        <v>0</v>
      </c>
      <c r="T35">
        <v>0</v>
      </c>
      <c r="V35">
        <v>0</v>
      </c>
      <c r="X35">
        <v>0</v>
      </c>
    </row>
    <row r="36" spans="1:25" x14ac:dyDescent="0.25">
      <c r="A36">
        <v>-124.02</v>
      </c>
      <c r="B36">
        <v>54.03</v>
      </c>
      <c r="C36" t="s">
        <v>1</v>
      </c>
      <c r="D36" t="s">
        <v>0</v>
      </c>
      <c r="E36" s="1">
        <v>39117</v>
      </c>
      <c r="F36">
        <v>2007</v>
      </c>
      <c r="G36">
        <v>2</v>
      </c>
      <c r="H36">
        <v>4</v>
      </c>
      <c r="J36">
        <v>-1.5</v>
      </c>
      <c r="L36">
        <v>-13</v>
      </c>
      <c r="N36">
        <v>-7.3</v>
      </c>
      <c r="P36">
        <v>25.3</v>
      </c>
      <c r="R36">
        <v>0</v>
      </c>
      <c r="T36">
        <v>4.2</v>
      </c>
      <c r="V36">
        <v>0</v>
      </c>
      <c r="X36">
        <v>4.2</v>
      </c>
    </row>
    <row r="37" spans="1:25" x14ac:dyDescent="0.25">
      <c r="A37">
        <v>-124.02</v>
      </c>
      <c r="B37">
        <v>54.03</v>
      </c>
      <c r="C37" t="s">
        <v>1</v>
      </c>
      <c r="D37" t="s">
        <v>0</v>
      </c>
      <c r="E37" s="1">
        <v>39118</v>
      </c>
      <c r="F37">
        <v>2007</v>
      </c>
      <c r="G37">
        <v>2</v>
      </c>
      <c r="H37">
        <v>5</v>
      </c>
      <c r="J37">
        <v>4.5</v>
      </c>
      <c r="L37">
        <v>-4</v>
      </c>
      <c r="N37">
        <v>0.3</v>
      </c>
      <c r="P37">
        <v>17.7</v>
      </c>
      <c r="R37">
        <v>0</v>
      </c>
      <c r="T37">
        <v>2.4</v>
      </c>
      <c r="V37">
        <v>0</v>
      </c>
      <c r="X37">
        <v>2.4</v>
      </c>
    </row>
    <row r="38" spans="1:25" x14ac:dyDescent="0.25">
      <c r="A38">
        <v>-124.02</v>
      </c>
      <c r="B38">
        <v>54.03</v>
      </c>
      <c r="C38" t="s">
        <v>1</v>
      </c>
      <c r="D38" t="s">
        <v>0</v>
      </c>
      <c r="E38" s="1">
        <v>39119</v>
      </c>
      <c r="F38">
        <v>2007</v>
      </c>
      <c r="G38">
        <v>2</v>
      </c>
      <c r="H38">
        <v>6</v>
      </c>
      <c r="J38">
        <v>1</v>
      </c>
      <c r="L38">
        <v>-1</v>
      </c>
      <c r="N38">
        <v>0</v>
      </c>
      <c r="P38">
        <v>18</v>
      </c>
      <c r="R38">
        <v>0</v>
      </c>
      <c r="T38">
        <v>1</v>
      </c>
      <c r="V38">
        <v>1.2</v>
      </c>
      <c r="X38">
        <v>2.2000000000000002</v>
      </c>
    </row>
    <row r="39" spans="1:25" x14ac:dyDescent="0.25">
      <c r="A39">
        <v>-124.02</v>
      </c>
      <c r="B39">
        <v>54.03</v>
      </c>
      <c r="C39" t="s">
        <v>1</v>
      </c>
      <c r="D39" t="s">
        <v>0</v>
      </c>
      <c r="E39" s="1">
        <v>39120</v>
      </c>
      <c r="F39">
        <v>2007</v>
      </c>
      <c r="G39">
        <v>2</v>
      </c>
      <c r="H39">
        <v>7</v>
      </c>
      <c r="J39">
        <v>-5</v>
      </c>
      <c r="L39">
        <v>-7.5</v>
      </c>
      <c r="N39">
        <v>-6.3</v>
      </c>
      <c r="P39">
        <v>24.3</v>
      </c>
      <c r="R39">
        <v>0</v>
      </c>
      <c r="T39">
        <v>0</v>
      </c>
      <c r="V39">
        <v>3.6</v>
      </c>
      <c r="X39">
        <v>3.6</v>
      </c>
    </row>
    <row r="40" spans="1:25" x14ac:dyDescent="0.25">
      <c r="A40">
        <v>-124.02</v>
      </c>
      <c r="B40">
        <v>54.03</v>
      </c>
      <c r="C40" t="s">
        <v>1</v>
      </c>
      <c r="D40" t="s">
        <v>0</v>
      </c>
      <c r="E40" s="1">
        <v>39121</v>
      </c>
      <c r="F40">
        <v>2007</v>
      </c>
      <c r="G40">
        <v>2</v>
      </c>
      <c r="H40">
        <v>8</v>
      </c>
      <c r="J40">
        <v>-7</v>
      </c>
      <c r="L40">
        <v>-10</v>
      </c>
      <c r="N40">
        <v>-8.5</v>
      </c>
      <c r="P40">
        <v>26.5</v>
      </c>
      <c r="R40">
        <v>0</v>
      </c>
      <c r="T40">
        <v>0</v>
      </c>
      <c r="V40">
        <v>0</v>
      </c>
      <c r="W40" t="s">
        <v>3</v>
      </c>
      <c r="X40">
        <v>0</v>
      </c>
      <c r="Y40" t="s">
        <v>3</v>
      </c>
    </row>
    <row r="41" spans="1:25" x14ac:dyDescent="0.25">
      <c r="A41">
        <v>-124.02</v>
      </c>
      <c r="B41">
        <v>54.03</v>
      </c>
      <c r="C41" t="s">
        <v>1</v>
      </c>
      <c r="D41" t="s">
        <v>0</v>
      </c>
      <c r="E41" s="1">
        <v>39122</v>
      </c>
      <c r="F41">
        <v>2007</v>
      </c>
      <c r="G41">
        <v>2</v>
      </c>
      <c r="H41">
        <v>9</v>
      </c>
      <c r="J41">
        <v>-10</v>
      </c>
      <c r="L41">
        <v>-20</v>
      </c>
      <c r="N41">
        <v>-15</v>
      </c>
      <c r="P41">
        <v>33</v>
      </c>
      <c r="R41">
        <v>0</v>
      </c>
      <c r="T41">
        <v>0</v>
      </c>
      <c r="V41">
        <v>0</v>
      </c>
      <c r="W41" t="s">
        <v>3</v>
      </c>
      <c r="X41">
        <v>0</v>
      </c>
      <c r="Y41" t="s">
        <v>3</v>
      </c>
    </row>
    <row r="42" spans="1:25" x14ac:dyDescent="0.25">
      <c r="A42">
        <v>-124.02</v>
      </c>
      <c r="B42">
        <v>54.03</v>
      </c>
      <c r="C42" t="s">
        <v>1</v>
      </c>
      <c r="D42" t="s">
        <v>0</v>
      </c>
      <c r="E42" s="1">
        <v>39123</v>
      </c>
      <c r="F42">
        <v>2007</v>
      </c>
      <c r="G42">
        <v>2</v>
      </c>
      <c r="H42">
        <v>10</v>
      </c>
      <c r="J42">
        <v>-6</v>
      </c>
      <c r="L42">
        <v>-15</v>
      </c>
      <c r="N42">
        <v>-10.5</v>
      </c>
      <c r="P42">
        <v>28.5</v>
      </c>
      <c r="R42">
        <v>0</v>
      </c>
      <c r="T42">
        <v>0</v>
      </c>
      <c r="V42">
        <v>0</v>
      </c>
      <c r="X42">
        <v>0</v>
      </c>
    </row>
    <row r="43" spans="1:25" x14ac:dyDescent="0.25">
      <c r="A43">
        <v>-124.02</v>
      </c>
      <c r="B43">
        <v>54.03</v>
      </c>
      <c r="C43" t="s">
        <v>1</v>
      </c>
      <c r="D43" t="s">
        <v>0</v>
      </c>
      <c r="E43" s="1">
        <v>39124</v>
      </c>
      <c r="F43">
        <v>2007</v>
      </c>
      <c r="G43">
        <v>2</v>
      </c>
      <c r="H43">
        <v>11</v>
      </c>
      <c r="J43">
        <v>-5</v>
      </c>
      <c r="L43">
        <v>-9</v>
      </c>
      <c r="N43">
        <v>-7</v>
      </c>
      <c r="P43">
        <v>25</v>
      </c>
      <c r="R43">
        <v>0</v>
      </c>
      <c r="T43">
        <v>0</v>
      </c>
      <c r="V43">
        <v>0</v>
      </c>
      <c r="X43">
        <v>0</v>
      </c>
    </row>
    <row r="44" spans="1:25" x14ac:dyDescent="0.25">
      <c r="A44">
        <v>-124.02</v>
      </c>
      <c r="B44">
        <v>54.03</v>
      </c>
      <c r="C44" t="s">
        <v>1</v>
      </c>
      <c r="D44" t="s">
        <v>0</v>
      </c>
      <c r="E44" s="1">
        <v>39125</v>
      </c>
      <c r="F44">
        <v>2007</v>
      </c>
      <c r="G44">
        <v>2</v>
      </c>
      <c r="H44">
        <v>12</v>
      </c>
      <c r="J44">
        <v>-8</v>
      </c>
      <c r="L44">
        <v>-12</v>
      </c>
      <c r="N44">
        <v>-10</v>
      </c>
      <c r="P44">
        <v>28</v>
      </c>
      <c r="R44">
        <v>0</v>
      </c>
      <c r="T44">
        <v>0</v>
      </c>
      <c r="V44">
        <v>0</v>
      </c>
      <c r="X44">
        <v>0</v>
      </c>
    </row>
    <row r="45" spans="1:25" x14ac:dyDescent="0.25">
      <c r="A45">
        <v>-124.02</v>
      </c>
      <c r="B45">
        <v>54.03</v>
      </c>
      <c r="C45" t="s">
        <v>1</v>
      </c>
      <c r="D45" t="s">
        <v>0</v>
      </c>
      <c r="E45" s="1">
        <v>39126</v>
      </c>
      <c r="F45">
        <v>2007</v>
      </c>
      <c r="G45">
        <v>2</v>
      </c>
      <c r="H45">
        <v>13</v>
      </c>
      <c r="J45">
        <v>-2</v>
      </c>
      <c r="L45">
        <v>-19</v>
      </c>
      <c r="N45">
        <v>-10.5</v>
      </c>
      <c r="P45">
        <v>28.5</v>
      </c>
      <c r="R45">
        <v>0</v>
      </c>
      <c r="T45">
        <v>0</v>
      </c>
      <c r="V45">
        <v>0</v>
      </c>
      <c r="X45">
        <v>0</v>
      </c>
    </row>
    <row r="46" spans="1:25" x14ac:dyDescent="0.25">
      <c r="A46">
        <v>-124.02</v>
      </c>
      <c r="B46">
        <v>54.03</v>
      </c>
      <c r="C46" t="s">
        <v>1</v>
      </c>
      <c r="D46" t="s">
        <v>0</v>
      </c>
      <c r="E46" s="1">
        <v>39127</v>
      </c>
      <c r="F46">
        <v>2007</v>
      </c>
      <c r="G46">
        <v>2</v>
      </c>
      <c r="H46">
        <v>14</v>
      </c>
      <c r="J46">
        <v>5</v>
      </c>
      <c r="L46">
        <v>-8</v>
      </c>
      <c r="N46">
        <v>-1.5</v>
      </c>
      <c r="P46">
        <v>19.5</v>
      </c>
      <c r="R46">
        <v>0</v>
      </c>
      <c r="T46">
        <v>0</v>
      </c>
      <c r="V46">
        <v>0</v>
      </c>
      <c r="X46">
        <v>0</v>
      </c>
    </row>
    <row r="47" spans="1:25" x14ac:dyDescent="0.25">
      <c r="A47">
        <v>-124.02</v>
      </c>
      <c r="B47">
        <v>54.03</v>
      </c>
      <c r="C47" t="s">
        <v>1</v>
      </c>
      <c r="D47" t="s">
        <v>0</v>
      </c>
      <c r="E47" s="1">
        <v>39128</v>
      </c>
      <c r="F47">
        <v>2007</v>
      </c>
      <c r="G47">
        <v>2</v>
      </c>
      <c r="H47">
        <v>15</v>
      </c>
      <c r="J47">
        <v>3</v>
      </c>
      <c r="L47">
        <v>-1</v>
      </c>
      <c r="N47">
        <v>1</v>
      </c>
      <c r="P47">
        <v>17</v>
      </c>
      <c r="R47">
        <v>0</v>
      </c>
      <c r="T47">
        <v>0</v>
      </c>
      <c r="V47">
        <v>5</v>
      </c>
      <c r="X47">
        <v>5</v>
      </c>
    </row>
    <row r="48" spans="1:25" x14ac:dyDescent="0.25">
      <c r="A48">
        <v>-124.02</v>
      </c>
      <c r="B48">
        <v>54.03</v>
      </c>
      <c r="C48" t="s">
        <v>1</v>
      </c>
      <c r="D48" t="s">
        <v>0</v>
      </c>
      <c r="E48" s="1">
        <v>39129</v>
      </c>
      <c r="F48">
        <v>2007</v>
      </c>
      <c r="G48">
        <v>2</v>
      </c>
      <c r="H48">
        <v>16</v>
      </c>
      <c r="J48">
        <v>5</v>
      </c>
      <c r="L48">
        <v>-11</v>
      </c>
      <c r="N48">
        <v>-3</v>
      </c>
      <c r="P48">
        <v>21</v>
      </c>
      <c r="R48">
        <v>0</v>
      </c>
      <c r="T48">
        <v>0</v>
      </c>
      <c r="V48">
        <v>3</v>
      </c>
      <c r="X48">
        <v>3</v>
      </c>
    </row>
    <row r="49" spans="1:25" x14ac:dyDescent="0.25">
      <c r="A49">
        <v>-124.02</v>
      </c>
      <c r="B49">
        <v>54.03</v>
      </c>
      <c r="C49" t="s">
        <v>1</v>
      </c>
      <c r="D49" t="s">
        <v>0</v>
      </c>
      <c r="E49" s="1">
        <v>39130</v>
      </c>
      <c r="F49">
        <v>2007</v>
      </c>
      <c r="G49">
        <v>2</v>
      </c>
      <c r="H49">
        <v>17</v>
      </c>
      <c r="J49">
        <v>6</v>
      </c>
      <c r="L49">
        <v>-2</v>
      </c>
      <c r="N49">
        <v>2</v>
      </c>
      <c r="P49">
        <v>16</v>
      </c>
      <c r="R49">
        <v>0</v>
      </c>
      <c r="T49">
        <v>0</v>
      </c>
      <c r="V49">
        <v>0</v>
      </c>
      <c r="W49" t="s">
        <v>3</v>
      </c>
      <c r="X49">
        <v>0</v>
      </c>
      <c r="Y49" t="s">
        <v>3</v>
      </c>
    </row>
    <row r="50" spans="1:25" x14ac:dyDescent="0.25">
      <c r="A50">
        <v>-124.02</v>
      </c>
      <c r="B50">
        <v>54.03</v>
      </c>
      <c r="C50" t="s">
        <v>1</v>
      </c>
      <c r="D50" t="s">
        <v>0</v>
      </c>
      <c r="E50" s="1">
        <v>39131</v>
      </c>
      <c r="F50">
        <v>2007</v>
      </c>
      <c r="G50">
        <v>2</v>
      </c>
      <c r="H50">
        <v>18</v>
      </c>
      <c r="J50">
        <v>6</v>
      </c>
      <c r="L50">
        <v>-5</v>
      </c>
      <c r="N50">
        <v>0.5</v>
      </c>
      <c r="P50">
        <v>17.5</v>
      </c>
      <c r="R50">
        <v>0</v>
      </c>
      <c r="T50">
        <v>0</v>
      </c>
      <c r="V50">
        <v>1</v>
      </c>
      <c r="X50">
        <v>1</v>
      </c>
    </row>
    <row r="51" spans="1:25" x14ac:dyDescent="0.25">
      <c r="A51">
        <v>-124.02</v>
      </c>
      <c r="B51">
        <v>54.03</v>
      </c>
      <c r="C51" t="s">
        <v>1</v>
      </c>
      <c r="D51" t="s">
        <v>0</v>
      </c>
      <c r="E51" s="1">
        <v>39132</v>
      </c>
      <c r="F51">
        <v>2007</v>
      </c>
      <c r="G51">
        <v>2</v>
      </c>
      <c r="H51">
        <v>19</v>
      </c>
      <c r="J51">
        <v>6</v>
      </c>
      <c r="L51">
        <v>-4</v>
      </c>
      <c r="N51">
        <v>1</v>
      </c>
      <c r="P51">
        <v>17</v>
      </c>
      <c r="R51">
        <v>0</v>
      </c>
      <c r="T51">
        <v>0</v>
      </c>
      <c r="V51">
        <v>0</v>
      </c>
      <c r="X51">
        <v>0</v>
      </c>
    </row>
    <row r="52" spans="1:25" x14ac:dyDescent="0.25">
      <c r="A52">
        <v>-124.02</v>
      </c>
      <c r="B52">
        <v>54.03</v>
      </c>
      <c r="C52" t="s">
        <v>1</v>
      </c>
      <c r="D52" t="s">
        <v>0</v>
      </c>
      <c r="E52" s="1">
        <v>39133</v>
      </c>
      <c r="F52">
        <v>2007</v>
      </c>
      <c r="G52">
        <v>2</v>
      </c>
      <c r="H52">
        <v>20</v>
      </c>
      <c r="J52">
        <v>4.5</v>
      </c>
      <c r="L52">
        <v>-8</v>
      </c>
      <c r="N52">
        <v>-1.8</v>
      </c>
      <c r="P52">
        <v>19.8</v>
      </c>
      <c r="R52">
        <v>0</v>
      </c>
      <c r="T52">
        <v>0</v>
      </c>
      <c r="V52">
        <v>0</v>
      </c>
      <c r="X52">
        <v>0</v>
      </c>
    </row>
    <row r="53" spans="1:25" x14ac:dyDescent="0.25">
      <c r="A53">
        <v>-124.02</v>
      </c>
      <c r="B53">
        <v>54.03</v>
      </c>
      <c r="C53" t="s">
        <v>1</v>
      </c>
      <c r="D53" t="s">
        <v>0</v>
      </c>
      <c r="E53" s="1">
        <v>39134</v>
      </c>
      <c r="F53">
        <v>2007</v>
      </c>
      <c r="G53">
        <v>2</v>
      </c>
      <c r="H53">
        <v>21</v>
      </c>
      <c r="J53">
        <v>6</v>
      </c>
      <c r="L53">
        <v>-6</v>
      </c>
      <c r="N53">
        <v>0</v>
      </c>
      <c r="P53">
        <v>18</v>
      </c>
      <c r="R53">
        <v>0</v>
      </c>
      <c r="T53">
        <v>0</v>
      </c>
      <c r="V53">
        <v>0</v>
      </c>
      <c r="X53">
        <v>0</v>
      </c>
    </row>
    <row r="54" spans="1:25" x14ac:dyDescent="0.25">
      <c r="A54">
        <v>-124.02</v>
      </c>
      <c r="B54">
        <v>54.03</v>
      </c>
      <c r="C54" t="s">
        <v>1</v>
      </c>
      <c r="D54" t="s">
        <v>0</v>
      </c>
      <c r="E54" s="1">
        <v>39135</v>
      </c>
      <c r="F54">
        <v>2007</v>
      </c>
      <c r="G54">
        <v>2</v>
      </c>
      <c r="H54">
        <v>22</v>
      </c>
      <c r="J54">
        <v>1</v>
      </c>
      <c r="L54">
        <v>-5</v>
      </c>
      <c r="N54">
        <v>-2</v>
      </c>
      <c r="P54">
        <v>20</v>
      </c>
      <c r="R54">
        <v>0</v>
      </c>
      <c r="T54">
        <v>0</v>
      </c>
      <c r="V54">
        <v>0</v>
      </c>
      <c r="W54" t="s">
        <v>3</v>
      </c>
      <c r="X54">
        <v>0</v>
      </c>
      <c r="Y54" t="s">
        <v>3</v>
      </c>
    </row>
    <row r="55" spans="1:25" x14ac:dyDescent="0.25">
      <c r="A55">
        <v>-124.02</v>
      </c>
      <c r="B55">
        <v>54.03</v>
      </c>
      <c r="C55" t="s">
        <v>1</v>
      </c>
      <c r="D55" t="s">
        <v>0</v>
      </c>
      <c r="E55" s="1">
        <v>39136</v>
      </c>
      <c r="F55">
        <v>2007</v>
      </c>
      <c r="G55">
        <v>2</v>
      </c>
      <c r="H55">
        <v>23</v>
      </c>
      <c r="J55">
        <v>1.5</v>
      </c>
      <c r="L55">
        <v>-9</v>
      </c>
      <c r="N55">
        <v>-3.8</v>
      </c>
      <c r="P55">
        <v>21.8</v>
      </c>
      <c r="R55">
        <v>0</v>
      </c>
      <c r="T55">
        <v>0</v>
      </c>
      <c r="V55">
        <v>0</v>
      </c>
      <c r="X55">
        <v>0</v>
      </c>
    </row>
    <row r="56" spans="1:25" x14ac:dyDescent="0.25">
      <c r="A56">
        <v>-124.02</v>
      </c>
      <c r="B56">
        <v>54.03</v>
      </c>
      <c r="C56" t="s">
        <v>1</v>
      </c>
      <c r="D56" t="s">
        <v>0</v>
      </c>
      <c r="E56" s="1">
        <v>39137</v>
      </c>
      <c r="F56">
        <v>2007</v>
      </c>
      <c r="G56">
        <v>2</v>
      </c>
      <c r="H56">
        <v>24</v>
      </c>
      <c r="J56">
        <v>2</v>
      </c>
      <c r="L56">
        <v>-12</v>
      </c>
      <c r="N56">
        <v>-5</v>
      </c>
      <c r="P56">
        <v>23</v>
      </c>
      <c r="R56">
        <v>0</v>
      </c>
      <c r="T56">
        <v>0</v>
      </c>
      <c r="V56">
        <v>1</v>
      </c>
      <c r="X56">
        <v>1</v>
      </c>
    </row>
    <row r="57" spans="1:25" x14ac:dyDescent="0.25">
      <c r="A57">
        <v>-124.02</v>
      </c>
      <c r="B57">
        <v>54.03</v>
      </c>
      <c r="C57" t="s">
        <v>1</v>
      </c>
      <c r="D57" t="s">
        <v>0</v>
      </c>
      <c r="E57" s="1">
        <v>39138</v>
      </c>
      <c r="F57">
        <v>2007</v>
      </c>
      <c r="G57">
        <v>2</v>
      </c>
      <c r="H57">
        <v>25</v>
      </c>
      <c r="J57">
        <v>2</v>
      </c>
      <c r="L57">
        <v>-3</v>
      </c>
      <c r="N57">
        <v>-0.5</v>
      </c>
      <c r="P57">
        <v>18.5</v>
      </c>
      <c r="R57">
        <v>0</v>
      </c>
      <c r="T57">
        <v>0</v>
      </c>
      <c r="V57">
        <v>0</v>
      </c>
      <c r="X57">
        <v>0</v>
      </c>
    </row>
    <row r="58" spans="1:25" x14ac:dyDescent="0.25">
      <c r="A58">
        <v>-124.02</v>
      </c>
      <c r="B58">
        <v>54.03</v>
      </c>
      <c r="C58" t="s">
        <v>1</v>
      </c>
      <c r="D58" t="s">
        <v>0</v>
      </c>
      <c r="E58" s="1">
        <v>39139</v>
      </c>
      <c r="F58">
        <v>2007</v>
      </c>
      <c r="G58">
        <v>2</v>
      </c>
      <c r="H58">
        <v>26</v>
      </c>
      <c r="J58">
        <v>0</v>
      </c>
      <c r="L58">
        <v>-8</v>
      </c>
      <c r="N58">
        <v>-4</v>
      </c>
      <c r="P58">
        <v>22</v>
      </c>
      <c r="R58">
        <v>0</v>
      </c>
      <c r="T58">
        <v>0</v>
      </c>
      <c r="V58">
        <v>0</v>
      </c>
      <c r="W58" t="s">
        <v>3</v>
      </c>
      <c r="X58">
        <v>0</v>
      </c>
      <c r="Y58" t="s">
        <v>3</v>
      </c>
    </row>
    <row r="59" spans="1:25" x14ac:dyDescent="0.25">
      <c r="A59">
        <v>-124.02</v>
      </c>
      <c r="B59">
        <v>54.03</v>
      </c>
      <c r="C59" t="s">
        <v>1</v>
      </c>
      <c r="D59" t="s">
        <v>0</v>
      </c>
      <c r="E59" s="1">
        <v>39140</v>
      </c>
      <c r="F59">
        <v>2007</v>
      </c>
      <c r="G59">
        <v>2</v>
      </c>
      <c r="H59">
        <v>27</v>
      </c>
      <c r="J59">
        <v>-0.5</v>
      </c>
      <c r="L59">
        <v>-6</v>
      </c>
      <c r="N59">
        <v>-3.3</v>
      </c>
      <c r="P59">
        <v>21.3</v>
      </c>
      <c r="R59">
        <v>0</v>
      </c>
      <c r="T59">
        <v>0</v>
      </c>
      <c r="V59">
        <v>0</v>
      </c>
      <c r="W59" t="s">
        <v>3</v>
      </c>
      <c r="X59">
        <v>0</v>
      </c>
      <c r="Y59" t="s">
        <v>3</v>
      </c>
    </row>
    <row r="60" spans="1:25" x14ac:dyDescent="0.25">
      <c r="A60">
        <v>-124.02</v>
      </c>
      <c r="B60">
        <v>54.03</v>
      </c>
      <c r="C60" t="s">
        <v>1</v>
      </c>
      <c r="D60" t="s">
        <v>0</v>
      </c>
      <c r="E60" s="1">
        <v>39141</v>
      </c>
      <c r="F60">
        <v>2007</v>
      </c>
      <c r="G60">
        <v>2</v>
      </c>
      <c r="H60">
        <v>28</v>
      </c>
      <c r="J60">
        <v>-1</v>
      </c>
      <c r="L60">
        <v>-8</v>
      </c>
      <c r="N60">
        <v>-4.5</v>
      </c>
      <c r="P60">
        <v>22.5</v>
      </c>
      <c r="R60">
        <v>0</v>
      </c>
      <c r="T60">
        <v>0</v>
      </c>
      <c r="V60">
        <v>2</v>
      </c>
      <c r="X60">
        <v>2</v>
      </c>
    </row>
    <row r="61" spans="1:25" x14ac:dyDescent="0.25">
      <c r="A61">
        <v>-124.02</v>
      </c>
      <c r="B61">
        <v>54.03</v>
      </c>
      <c r="C61" t="s">
        <v>1</v>
      </c>
      <c r="D61" t="s">
        <v>0</v>
      </c>
      <c r="E61" s="1">
        <v>39142</v>
      </c>
      <c r="F61">
        <v>2007</v>
      </c>
      <c r="G61">
        <v>3</v>
      </c>
      <c r="H61">
        <v>1</v>
      </c>
    </row>
    <row r="62" spans="1:25" x14ac:dyDescent="0.25">
      <c r="A62">
        <v>-124.02</v>
      </c>
      <c r="B62">
        <v>54.03</v>
      </c>
      <c r="C62" t="s">
        <v>1</v>
      </c>
      <c r="D62" t="s">
        <v>0</v>
      </c>
      <c r="E62" s="1">
        <v>39143</v>
      </c>
      <c r="F62">
        <v>2007</v>
      </c>
      <c r="G62">
        <v>3</v>
      </c>
      <c r="H62">
        <v>2</v>
      </c>
    </row>
    <row r="63" spans="1:25" x14ac:dyDescent="0.25">
      <c r="A63">
        <v>-124.02</v>
      </c>
      <c r="B63">
        <v>54.03</v>
      </c>
      <c r="C63" t="s">
        <v>1</v>
      </c>
      <c r="D63" t="s">
        <v>0</v>
      </c>
      <c r="E63" s="1">
        <v>39144</v>
      </c>
      <c r="F63">
        <v>2007</v>
      </c>
      <c r="G63">
        <v>3</v>
      </c>
      <c r="H63">
        <v>3</v>
      </c>
    </row>
    <row r="64" spans="1:25" x14ac:dyDescent="0.25">
      <c r="A64">
        <v>-124.02</v>
      </c>
      <c r="B64">
        <v>54.03</v>
      </c>
      <c r="C64" t="s">
        <v>1</v>
      </c>
      <c r="D64" t="s">
        <v>0</v>
      </c>
      <c r="E64" s="1">
        <v>39145</v>
      </c>
      <c r="F64">
        <v>2007</v>
      </c>
      <c r="G64">
        <v>3</v>
      </c>
      <c r="H64">
        <v>4</v>
      </c>
    </row>
    <row r="65" spans="1:8" x14ac:dyDescent="0.25">
      <c r="A65">
        <v>-124.02</v>
      </c>
      <c r="B65">
        <v>54.03</v>
      </c>
      <c r="C65" t="s">
        <v>1</v>
      </c>
      <c r="D65" t="s">
        <v>0</v>
      </c>
      <c r="E65" s="1">
        <v>39146</v>
      </c>
      <c r="F65">
        <v>2007</v>
      </c>
      <c r="G65">
        <v>3</v>
      </c>
      <c r="H65">
        <v>5</v>
      </c>
    </row>
    <row r="66" spans="1:8" x14ac:dyDescent="0.25">
      <c r="A66">
        <v>-124.02</v>
      </c>
      <c r="B66">
        <v>54.03</v>
      </c>
      <c r="C66" t="s">
        <v>1</v>
      </c>
      <c r="D66" t="s">
        <v>0</v>
      </c>
      <c r="E66" s="1">
        <v>39147</v>
      </c>
      <c r="F66">
        <v>2007</v>
      </c>
      <c r="G66">
        <v>3</v>
      </c>
      <c r="H66">
        <v>6</v>
      </c>
    </row>
    <row r="67" spans="1:8" x14ac:dyDescent="0.25">
      <c r="A67">
        <v>-124.02</v>
      </c>
      <c r="B67">
        <v>54.03</v>
      </c>
      <c r="C67" t="s">
        <v>1</v>
      </c>
      <c r="D67" t="s">
        <v>0</v>
      </c>
      <c r="E67" s="1">
        <v>39148</v>
      </c>
      <c r="F67">
        <v>2007</v>
      </c>
      <c r="G67">
        <v>3</v>
      </c>
      <c r="H67">
        <v>7</v>
      </c>
    </row>
    <row r="68" spans="1:8" x14ac:dyDescent="0.25">
      <c r="A68">
        <v>-124.02</v>
      </c>
      <c r="B68">
        <v>54.03</v>
      </c>
      <c r="C68" t="s">
        <v>1</v>
      </c>
      <c r="D68" t="s">
        <v>0</v>
      </c>
      <c r="E68" s="1">
        <v>39149</v>
      </c>
      <c r="F68">
        <v>2007</v>
      </c>
      <c r="G68">
        <v>3</v>
      </c>
      <c r="H68">
        <v>8</v>
      </c>
    </row>
    <row r="69" spans="1:8" x14ac:dyDescent="0.25">
      <c r="A69">
        <v>-124.02</v>
      </c>
      <c r="B69">
        <v>54.03</v>
      </c>
      <c r="C69" t="s">
        <v>1</v>
      </c>
      <c r="D69" t="s">
        <v>0</v>
      </c>
      <c r="E69" s="1">
        <v>39150</v>
      </c>
      <c r="F69">
        <v>2007</v>
      </c>
      <c r="G69">
        <v>3</v>
      </c>
      <c r="H69">
        <v>9</v>
      </c>
    </row>
    <row r="70" spans="1:8" x14ac:dyDescent="0.25">
      <c r="A70">
        <v>-124.02</v>
      </c>
      <c r="B70">
        <v>54.03</v>
      </c>
      <c r="C70" t="s">
        <v>1</v>
      </c>
      <c r="D70" t="s">
        <v>0</v>
      </c>
      <c r="E70" s="1">
        <v>39151</v>
      </c>
      <c r="F70">
        <v>2007</v>
      </c>
      <c r="G70">
        <v>3</v>
      </c>
      <c r="H70">
        <v>10</v>
      </c>
    </row>
    <row r="71" spans="1:8" x14ac:dyDescent="0.25">
      <c r="A71">
        <v>-124.02</v>
      </c>
      <c r="B71">
        <v>54.03</v>
      </c>
      <c r="C71" t="s">
        <v>1</v>
      </c>
      <c r="D71" t="s">
        <v>0</v>
      </c>
      <c r="E71" s="1">
        <v>39152</v>
      </c>
      <c r="F71">
        <v>2007</v>
      </c>
      <c r="G71">
        <v>3</v>
      </c>
      <c r="H71">
        <v>11</v>
      </c>
    </row>
    <row r="72" spans="1:8" x14ac:dyDescent="0.25">
      <c r="A72">
        <v>-124.02</v>
      </c>
      <c r="B72">
        <v>54.03</v>
      </c>
      <c r="C72" t="s">
        <v>1</v>
      </c>
      <c r="D72" t="s">
        <v>0</v>
      </c>
      <c r="E72" s="1">
        <v>39153</v>
      </c>
      <c r="F72">
        <v>2007</v>
      </c>
      <c r="G72">
        <v>3</v>
      </c>
      <c r="H72">
        <v>12</v>
      </c>
    </row>
    <row r="73" spans="1:8" x14ac:dyDescent="0.25">
      <c r="A73">
        <v>-124.02</v>
      </c>
      <c r="B73">
        <v>54.03</v>
      </c>
      <c r="C73" t="s">
        <v>1</v>
      </c>
      <c r="D73" t="s">
        <v>0</v>
      </c>
      <c r="E73" s="1">
        <v>39154</v>
      </c>
      <c r="F73">
        <v>2007</v>
      </c>
      <c r="G73">
        <v>3</v>
      </c>
      <c r="H73">
        <v>13</v>
      </c>
    </row>
    <row r="74" spans="1:8" x14ac:dyDescent="0.25">
      <c r="A74">
        <v>-124.02</v>
      </c>
      <c r="B74">
        <v>54.03</v>
      </c>
      <c r="C74" t="s">
        <v>1</v>
      </c>
      <c r="D74" t="s">
        <v>0</v>
      </c>
      <c r="E74" s="1">
        <v>39155</v>
      </c>
      <c r="F74">
        <v>2007</v>
      </c>
      <c r="G74">
        <v>3</v>
      </c>
      <c r="H74">
        <v>14</v>
      </c>
    </row>
    <row r="75" spans="1:8" x14ac:dyDescent="0.25">
      <c r="A75">
        <v>-124.02</v>
      </c>
      <c r="B75">
        <v>54.03</v>
      </c>
      <c r="C75" t="s">
        <v>1</v>
      </c>
      <c r="D75" t="s">
        <v>0</v>
      </c>
      <c r="E75" s="1">
        <v>39156</v>
      </c>
      <c r="F75">
        <v>2007</v>
      </c>
      <c r="G75">
        <v>3</v>
      </c>
      <c r="H75">
        <v>15</v>
      </c>
    </row>
    <row r="76" spans="1:8" x14ac:dyDescent="0.25">
      <c r="A76">
        <v>-124.02</v>
      </c>
      <c r="B76">
        <v>54.03</v>
      </c>
      <c r="C76" t="s">
        <v>1</v>
      </c>
      <c r="D76" t="s">
        <v>0</v>
      </c>
      <c r="E76" s="1">
        <v>39157</v>
      </c>
      <c r="F76">
        <v>2007</v>
      </c>
      <c r="G76">
        <v>3</v>
      </c>
      <c r="H76">
        <v>16</v>
      </c>
    </row>
    <row r="77" spans="1:8" x14ac:dyDescent="0.25">
      <c r="A77">
        <v>-124.02</v>
      </c>
      <c r="B77">
        <v>54.03</v>
      </c>
      <c r="C77" t="s">
        <v>1</v>
      </c>
      <c r="D77" t="s">
        <v>0</v>
      </c>
      <c r="E77" s="1">
        <v>39158</v>
      </c>
      <c r="F77">
        <v>2007</v>
      </c>
      <c r="G77">
        <v>3</v>
      </c>
      <c r="H77">
        <v>17</v>
      </c>
    </row>
    <row r="78" spans="1:8" x14ac:dyDescent="0.25">
      <c r="A78">
        <v>-124.02</v>
      </c>
      <c r="B78">
        <v>54.03</v>
      </c>
      <c r="C78" t="s">
        <v>1</v>
      </c>
      <c r="D78" t="s">
        <v>0</v>
      </c>
      <c r="E78" s="1">
        <v>39159</v>
      </c>
      <c r="F78">
        <v>2007</v>
      </c>
      <c r="G78">
        <v>3</v>
      </c>
      <c r="H78">
        <v>18</v>
      </c>
    </row>
    <row r="79" spans="1:8" x14ac:dyDescent="0.25">
      <c r="A79">
        <v>-124.02</v>
      </c>
      <c r="B79">
        <v>54.03</v>
      </c>
      <c r="C79" t="s">
        <v>1</v>
      </c>
      <c r="D79" t="s">
        <v>0</v>
      </c>
      <c r="E79" s="1">
        <v>39160</v>
      </c>
      <c r="F79">
        <v>2007</v>
      </c>
      <c r="G79">
        <v>3</v>
      </c>
      <c r="H79">
        <v>19</v>
      </c>
    </row>
    <row r="80" spans="1:8" x14ac:dyDescent="0.25">
      <c r="A80">
        <v>-124.02</v>
      </c>
      <c r="B80">
        <v>54.03</v>
      </c>
      <c r="C80" t="s">
        <v>1</v>
      </c>
      <c r="D80" t="s">
        <v>0</v>
      </c>
      <c r="E80" s="1">
        <v>39161</v>
      </c>
      <c r="F80">
        <v>2007</v>
      </c>
      <c r="G80">
        <v>3</v>
      </c>
      <c r="H80">
        <v>20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39162</v>
      </c>
      <c r="F81">
        <v>2007</v>
      </c>
      <c r="G81">
        <v>3</v>
      </c>
      <c r="H81">
        <v>21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39163</v>
      </c>
      <c r="F82">
        <v>2007</v>
      </c>
      <c r="G82">
        <v>3</v>
      </c>
      <c r="H82">
        <v>22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39164</v>
      </c>
      <c r="F83">
        <v>2007</v>
      </c>
      <c r="G83">
        <v>3</v>
      </c>
      <c r="H83">
        <v>23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39165</v>
      </c>
      <c r="F84">
        <v>2007</v>
      </c>
      <c r="G84">
        <v>3</v>
      </c>
      <c r="H84">
        <v>24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39166</v>
      </c>
      <c r="F85">
        <v>2007</v>
      </c>
      <c r="G85">
        <v>3</v>
      </c>
      <c r="H85">
        <v>25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39167</v>
      </c>
      <c r="F86">
        <v>2007</v>
      </c>
      <c r="G86">
        <v>3</v>
      </c>
      <c r="H86">
        <v>26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39168</v>
      </c>
      <c r="F87">
        <v>2007</v>
      </c>
      <c r="G87">
        <v>3</v>
      </c>
      <c r="H87">
        <v>27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39169</v>
      </c>
      <c r="F88">
        <v>2007</v>
      </c>
      <c r="G88">
        <v>3</v>
      </c>
      <c r="H88">
        <v>28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39170</v>
      </c>
      <c r="F89">
        <v>2007</v>
      </c>
      <c r="G89">
        <v>3</v>
      </c>
      <c r="H89">
        <v>29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39171</v>
      </c>
      <c r="F90">
        <v>2007</v>
      </c>
      <c r="G90">
        <v>3</v>
      </c>
      <c r="H90">
        <v>30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39172</v>
      </c>
      <c r="F91">
        <v>2007</v>
      </c>
      <c r="G91">
        <v>3</v>
      </c>
      <c r="H91">
        <v>31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39173</v>
      </c>
      <c r="F92">
        <v>2007</v>
      </c>
      <c r="G92">
        <v>4</v>
      </c>
      <c r="H92">
        <v>1</v>
      </c>
      <c r="I92" t="s">
        <v>2</v>
      </c>
      <c r="J92">
        <v>0</v>
      </c>
      <c r="L92">
        <v>-9.5</v>
      </c>
      <c r="N92">
        <v>-4.8</v>
      </c>
      <c r="P92">
        <v>22.8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39174</v>
      </c>
      <c r="F93">
        <v>2007</v>
      </c>
      <c r="G93">
        <v>4</v>
      </c>
      <c r="H93">
        <v>2</v>
      </c>
      <c r="I93" t="s">
        <v>2</v>
      </c>
      <c r="J93">
        <v>-2.5</v>
      </c>
      <c r="L93">
        <v>-12</v>
      </c>
      <c r="N93">
        <v>-7.3</v>
      </c>
      <c r="P93">
        <v>25.3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39175</v>
      </c>
      <c r="F94">
        <v>2007</v>
      </c>
      <c r="G94">
        <v>4</v>
      </c>
      <c r="H94">
        <v>3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39176</v>
      </c>
      <c r="F95">
        <v>2007</v>
      </c>
      <c r="G95">
        <v>4</v>
      </c>
      <c r="H95">
        <v>4</v>
      </c>
      <c r="I95" t="s">
        <v>2</v>
      </c>
      <c r="J95">
        <v>5</v>
      </c>
      <c r="L95">
        <v>-14.5</v>
      </c>
      <c r="N95">
        <v>-4.8</v>
      </c>
      <c r="P95">
        <v>22.8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39177</v>
      </c>
      <c r="F96">
        <v>2007</v>
      </c>
      <c r="G96">
        <v>4</v>
      </c>
      <c r="H96">
        <v>5</v>
      </c>
      <c r="I96" t="s">
        <v>2</v>
      </c>
      <c r="J96">
        <v>4.5</v>
      </c>
      <c r="L96">
        <v>-3</v>
      </c>
      <c r="N96">
        <v>0.8</v>
      </c>
      <c r="P96">
        <v>17.2</v>
      </c>
      <c r="R96">
        <v>0</v>
      </c>
      <c r="T96">
        <v>2</v>
      </c>
      <c r="V96">
        <v>0</v>
      </c>
      <c r="X96">
        <v>2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39178</v>
      </c>
      <c r="F97">
        <v>2007</v>
      </c>
      <c r="G97">
        <v>4</v>
      </c>
      <c r="H97">
        <v>6</v>
      </c>
      <c r="I97" t="s">
        <v>2</v>
      </c>
      <c r="J97">
        <v>16.5</v>
      </c>
      <c r="L97">
        <v>-1</v>
      </c>
      <c r="N97">
        <v>7.8</v>
      </c>
      <c r="P97">
        <v>10.199999999999999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39179</v>
      </c>
      <c r="F98">
        <v>2007</v>
      </c>
      <c r="G98">
        <v>4</v>
      </c>
      <c r="H98">
        <v>7</v>
      </c>
      <c r="I98" t="s">
        <v>2</v>
      </c>
      <c r="J98">
        <v>21.5</v>
      </c>
      <c r="L98">
        <v>2</v>
      </c>
      <c r="N98">
        <v>11.8</v>
      </c>
      <c r="P98">
        <v>6.2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39180</v>
      </c>
      <c r="F99">
        <v>2007</v>
      </c>
      <c r="G99">
        <v>4</v>
      </c>
      <c r="H99">
        <v>8</v>
      </c>
      <c r="I99" t="s">
        <v>2</v>
      </c>
      <c r="J99">
        <v>18</v>
      </c>
      <c r="L99">
        <v>2</v>
      </c>
      <c r="N99">
        <v>10</v>
      </c>
      <c r="P99">
        <v>8</v>
      </c>
      <c r="R99">
        <v>0</v>
      </c>
      <c r="T99">
        <v>3.4</v>
      </c>
      <c r="V99">
        <v>0</v>
      </c>
      <c r="X99">
        <v>3.4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39181</v>
      </c>
      <c r="F100">
        <v>2007</v>
      </c>
      <c r="G100">
        <v>4</v>
      </c>
      <c r="H100">
        <v>9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39182</v>
      </c>
      <c r="F101">
        <v>2007</v>
      </c>
      <c r="G101">
        <v>4</v>
      </c>
      <c r="H101">
        <v>10</v>
      </c>
      <c r="I101" t="s">
        <v>2</v>
      </c>
      <c r="J101">
        <v>11</v>
      </c>
      <c r="L101">
        <v>-5</v>
      </c>
      <c r="N101">
        <v>3</v>
      </c>
      <c r="P101">
        <v>15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39183</v>
      </c>
      <c r="F102">
        <v>2007</v>
      </c>
      <c r="G102">
        <v>4</v>
      </c>
      <c r="H102">
        <v>11</v>
      </c>
      <c r="I102" t="s">
        <v>2</v>
      </c>
      <c r="J102">
        <v>12.5</v>
      </c>
      <c r="L102">
        <v>-5</v>
      </c>
      <c r="N102">
        <v>3.8</v>
      </c>
      <c r="P102">
        <v>14.2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39184</v>
      </c>
      <c r="F103">
        <v>2007</v>
      </c>
      <c r="G103">
        <v>4</v>
      </c>
      <c r="H103">
        <v>12</v>
      </c>
      <c r="I103" t="s">
        <v>2</v>
      </c>
      <c r="J103">
        <v>14</v>
      </c>
      <c r="L103">
        <v>-2</v>
      </c>
      <c r="N103">
        <v>6</v>
      </c>
      <c r="P103">
        <v>12</v>
      </c>
      <c r="R103">
        <v>0</v>
      </c>
      <c r="T103">
        <v>6.6</v>
      </c>
      <c r="V103">
        <v>0</v>
      </c>
      <c r="X103">
        <v>6.6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39185</v>
      </c>
      <c r="F104">
        <v>2007</v>
      </c>
      <c r="G104">
        <v>4</v>
      </c>
      <c r="H104">
        <v>13</v>
      </c>
      <c r="I104" t="s">
        <v>2</v>
      </c>
      <c r="J104">
        <v>6</v>
      </c>
      <c r="L104">
        <v>-1</v>
      </c>
      <c r="N104">
        <v>2.5</v>
      </c>
      <c r="P104">
        <v>15.5</v>
      </c>
      <c r="R104">
        <v>0</v>
      </c>
      <c r="T104">
        <v>4.2</v>
      </c>
      <c r="V104">
        <v>0</v>
      </c>
      <c r="X104">
        <v>4.2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39186</v>
      </c>
      <c r="F105">
        <v>2007</v>
      </c>
      <c r="G105">
        <v>4</v>
      </c>
      <c r="H105">
        <v>14</v>
      </c>
      <c r="I105" t="s">
        <v>2</v>
      </c>
      <c r="J105">
        <v>9</v>
      </c>
      <c r="L105">
        <v>1</v>
      </c>
      <c r="N105">
        <v>5</v>
      </c>
      <c r="P105">
        <v>13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39187</v>
      </c>
      <c r="F106">
        <v>2007</v>
      </c>
      <c r="G106">
        <v>4</v>
      </c>
      <c r="H106">
        <v>15</v>
      </c>
      <c r="I106" t="s">
        <v>2</v>
      </c>
      <c r="J106">
        <v>10</v>
      </c>
      <c r="L106">
        <v>-2</v>
      </c>
      <c r="N106">
        <v>4</v>
      </c>
      <c r="P106">
        <v>14</v>
      </c>
      <c r="R106">
        <v>0</v>
      </c>
      <c r="T106">
        <v>2.4</v>
      </c>
      <c r="V106">
        <v>0</v>
      </c>
      <c r="X106">
        <v>2.4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39188</v>
      </c>
      <c r="F107">
        <v>2007</v>
      </c>
      <c r="G107">
        <v>4</v>
      </c>
      <c r="H107">
        <v>16</v>
      </c>
      <c r="I107" t="s">
        <v>2</v>
      </c>
      <c r="J107">
        <v>4.5</v>
      </c>
      <c r="L107">
        <v>1.5</v>
      </c>
      <c r="N107">
        <v>3</v>
      </c>
      <c r="P107">
        <v>15</v>
      </c>
      <c r="R107">
        <v>0</v>
      </c>
      <c r="T107">
        <v>10</v>
      </c>
      <c r="V107">
        <v>0</v>
      </c>
      <c r="X107">
        <v>10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39189</v>
      </c>
      <c r="F108">
        <v>2007</v>
      </c>
      <c r="G108">
        <v>4</v>
      </c>
      <c r="H108">
        <v>17</v>
      </c>
      <c r="I108" t="s">
        <v>2</v>
      </c>
      <c r="J108">
        <v>13</v>
      </c>
      <c r="L108">
        <v>-3</v>
      </c>
      <c r="N108">
        <v>5</v>
      </c>
      <c r="P108">
        <v>13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39190</v>
      </c>
      <c r="F109">
        <v>2007</v>
      </c>
      <c r="G109">
        <v>4</v>
      </c>
      <c r="H109">
        <v>18</v>
      </c>
      <c r="I109" t="s">
        <v>2</v>
      </c>
      <c r="J109">
        <v>12.5</v>
      </c>
      <c r="L109">
        <v>-3</v>
      </c>
      <c r="N109">
        <v>4.8</v>
      </c>
      <c r="P109">
        <v>13.2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39191</v>
      </c>
      <c r="F110">
        <v>2007</v>
      </c>
      <c r="G110">
        <v>4</v>
      </c>
      <c r="H110">
        <v>19</v>
      </c>
      <c r="I110" t="s">
        <v>2</v>
      </c>
      <c r="J110">
        <v>10</v>
      </c>
      <c r="L110">
        <v>-1.5</v>
      </c>
      <c r="N110">
        <v>4.3</v>
      </c>
      <c r="P110">
        <v>13.7</v>
      </c>
      <c r="R110">
        <v>0</v>
      </c>
      <c r="T110">
        <v>1</v>
      </c>
      <c r="V110">
        <v>0</v>
      </c>
      <c r="X110">
        <v>1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39192</v>
      </c>
      <c r="F111">
        <v>2007</v>
      </c>
      <c r="G111">
        <v>4</v>
      </c>
      <c r="H111">
        <v>20</v>
      </c>
      <c r="I111" t="s">
        <v>2</v>
      </c>
      <c r="J111">
        <v>8</v>
      </c>
      <c r="L111">
        <v>-1</v>
      </c>
      <c r="N111">
        <v>3.5</v>
      </c>
      <c r="P111">
        <v>14.5</v>
      </c>
      <c r="R111">
        <v>0</v>
      </c>
      <c r="T111">
        <v>0.1</v>
      </c>
      <c r="V111">
        <v>0</v>
      </c>
      <c r="X111">
        <v>0.1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39193</v>
      </c>
      <c r="F112">
        <v>2007</v>
      </c>
      <c r="G112">
        <v>4</v>
      </c>
      <c r="H112">
        <v>21</v>
      </c>
      <c r="I112" t="s">
        <v>2</v>
      </c>
      <c r="J112">
        <v>15</v>
      </c>
      <c r="L112">
        <v>-2</v>
      </c>
      <c r="N112">
        <v>6.5</v>
      </c>
      <c r="P112">
        <v>11.5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39194</v>
      </c>
      <c r="F113">
        <v>2007</v>
      </c>
      <c r="G113">
        <v>4</v>
      </c>
      <c r="H113">
        <v>22</v>
      </c>
      <c r="I113" t="s">
        <v>2</v>
      </c>
      <c r="J113">
        <v>16</v>
      </c>
      <c r="L113">
        <v>-1</v>
      </c>
      <c r="N113">
        <v>7.5</v>
      </c>
      <c r="P113">
        <v>10.5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39195</v>
      </c>
      <c r="F114">
        <v>2007</v>
      </c>
      <c r="G114">
        <v>4</v>
      </c>
      <c r="H114">
        <v>23</v>
      </c>
      <c r="I114" t="s">
        <v>2</v>
      </c>
      <c r="J114">
        <v>15</v>
      </c>
      <c r="L114">
        <v>0</v>
      </c>
      <c r="N114">
        <v>7.5</v>
      </c>
      <c r="P114">
        <v>10.5</v>
      </c>
      <c r="R114">
        <v>0</v>
      </c>
      <c r="T114">
        <v>0.2</v>
      </c>
      <c r="V114">
        <v>0</v>
      </c>
      <c r="X114">
        <v>0.2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39196</v>
      </c>
      <c r="F115">
        <v>2007</v>
      </c>
      <c r="G115">
        <v>4</v>
      </c>
      <c r="H115">
        <v>24</v>
      </c>
      <c r="I115" t="s">
        <v>2</v>
      </c>
      <c r="J115">
        <v>10.5</v>
      </c>
      <c r="L115">
        <v>5.5</v>
      </c>
      <c r="N115">
        <v>8</v>
      </c>
      <c r="P115">
        <v>10</v>
      </c>
      <c r="R115">
        <v>0</v>
      </c>
      <c r="T115">
        <v>2.8</v>
      </c>
      <c r="V115">
        <v>0</v>
      </c>
      <c r="X115">
        <v>2.8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39197</v>
      </c>
      <c r="F116">
        <v>2007</v>
      </c>
      <c r="G116">
        <v>4</v>
      </c>
      <c r="H116">
        <v>25</v>
      </c>
      <c r="I116" t="s">
        <v>2</v>
      </c>
      <c r="J116">
        <v>12</v>
      </c>
      <c r="L116">
        <v>0.1</v>
      </c>
      <c r="N116">
        <v>6</v>
      </c>
      <c r="P116">
        <v>12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39198</v>
      </c>
      <c r="F117">
        <v>2007</v>
      </c>
      <c r="G117">
        <v>4</v>
      </c>
      <c r="H117">
        <v>26</v>
      </c>
      <c r="I117" t="s">
        <v>2</v>
      </c>
      <c r="J117">
        <v>12.5</v>
      </c>
      <c r="L117">
        <v>1</v>
      </c>
      <c r="N117">
        <v>6.8</v>
      </c>
      <c r="P117">
        <v>11.2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39199</v>
      </c>
      <c r="F118">
        <v>2007</v>
      </c>
      <c r="G118">
        <v>4</v>
      </c>
      <c r="H118">
        <v>27</v>
      </c>
      <c r="I118" t="s">
        <v>2</v>
      </c>
      <c r="J118">
        <v>13</v>
      </c>
      <c r="L118">
        <v>-3.5</v>
      </c>
      <c r="N118">
        <v>4.8</v>
      </c>
      <c r="P118">
        <v>13.2</v>
      </c>
      <c r="R118">
        <v>0</v>
      </c>
      <c r="T118">
        <v>5</v>
      </c>
      <c r="V118">
        <v>0</v>
      </c>
      <c r="X118">
        <v>5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39200</v>
      </c>
      <c r="F119">
        <v>2007</v>
      </c>
      <c r="G119">
        <v>4</v>
      </c>
      <c r="H119">
        <v>28</v>
      </c>
      <c r="I119" t="s">
        <v>2</v>
      </c>
      <c r="J119">
        <v>11</v>
      </c>
      <c r="L119">
        <v>-2</v>
      </c>
      <c r="N119">
        <v>4.5</v>
      </c>
      <c r="P119">
        <v>13.5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39201</v>
      </c>
      <c r="F120">
        <v>2007</v>
      </c>
      <c r="G120">
        <v>4</v>
      </c>
      <c r="H120">
        <v>29</v>
      </c>
      <c r="I120" t="s">
        <v>2</v>
      </c>
      <c r="J120">
        <v>12</v>
      </c>
      <c r="L120">
        <v>-4.5</v>
      </c>
      <c r="N120">
        <v>3.8</v>
      </c>
      <c r="P120">
        <v>14.2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39202</v>
      </c>
      <c r="F121">
        <v>2007</v>
      </c>
      <c r="G121">
        <v>4</v>
      </c>
      <c r="H121">
        <v>30</v>
      </c>
      <c r="I121" t="s">
        <v>2</v>
      </c>
      <c r="J121">
        <v>11.5</v>
      </c>
      <c r="L121">
        <v>-5</v>
      </c>
      <c r="N121">
        <v>3.3</v>
      </c>
      <c r="P121">
        <v>14.7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39203</v>
      </c>
      <c r="F122">
        <v>2007</v>
      </c>
      <c r="G122">
        <v>5</v>
      </c>
      <c r="H122">
        <v>1</v>
      </c>
      <c r="I122" t="s">
        <v>2</v>
      </c>
      <c r="J122">
        <v>15</v>
      </c>
      <c r="L122">
        <v>-3</v>
      </c>
      <c r="N122">
        <v>6</v>
      </c>
      <c r="P122">
        <v>12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39204</v>
      </c>
      <c r="F123">
        <v>2007</v>
      </c>
      <c r="G123">
        <v>5</v>
      </c>
      <c r="H123">
        <v>2</v>
      </c>
      <c r="I123" t="s">
        <v>2</v>
      </c>
      <c r="J123">
        <v>16</v>
      </c>
      <c r="L123">
        <v>-1</v>
      </c>
      <c r="N123">
        <v>7.5</v>
      </c>
      <c r="P123">
        <v>10.5</v>
      </c>
      <c r="R123">
        <v>0</v>
      </c>
      <c r="T123">
        <v>10</v>
      </c>
      <c r="V123">
        <v>0</v>
      </c>
      <c r="X123">
        <v>10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39205</v>
      </c>
      <c r="F124">
        <v>2007</v>
      </c>
      <c r="G124">
        <v>5</v>
      </c>
      <c r="H124">
        <v>3</v>
      </c>
      <c r="I124" t="s">
        <v>2</v>
      </c>
      <c r="J124">
        <v>14</v>
      </c>
      <c r="L124">
        <v>2.5</v>
      </c>
      <c r="N124">
        <v>8.3000000000000007</v>
      </c>
      <c r="P124">
        <v>9.6999999999999993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39206</v>
      </c>
      <c r="F125">
        <v>2007</v>
      </c>
      <c r="G125">
        <v>5</v>
      </c>
      <c r="H125">
        <v>4</v>
      </c>
      <c r="I125" t="s">
        <v>2</v>
      </c>
      <c r="J125">
        <v>14.5</v>
      </c>
      <c r="L125">
        <v>2</v>
      </c>
      <c r="N125">
        <v>8.3000000000000007</v>
      </c>
      <c r="P125">
        <v>9.6999999999999993</v>
      </c>
      <c r="R125">
        <v>0</v>
      </c>
      <c r="T125">
        <v>0</v>
      </c>
      <c r="V125">
        <v>0</v>
      </c>
      <c r="X125">
        <v>0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39207</v>
      </c>
      <c r="F126">
        <v>2007</v>
      </c>
      <c r="G126">
        <v>5</v>
      </c>
      <c r="H126">
        <v>5</v>
      </c>
      <c r="I126" t="s">
        <v>2</v>
      </c>
      <c r="J126">
        <v>12.5</v>
      </c>
      <c r="L126">
        <v>1</v>
      </c>
      <c r="N126">
        <v>6.8</v>
      </c>
      <c r="P126">
        <v>11.2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39208</v>
      </c>
      <c r="F127">
        <v>2007</v>
      </c>
      <c r="G127">
        <v>5</v>
      </c>
      <c r="H127">
        <v>6</v>
      </c>
      <c r="I127" t="s">
        <v>2</v>
      </c>
      <c r="J127">
        <v>18.5</v>
      </c>
      <c r="L127">
        <v>4</v>
      </c>
      <c r="N127">
        <v>11.3</v>
      </c>
      <c r="P127">
        <v>6.7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39209</v>
      </c>
      <c r="F128">
        <v>2007</v>
      </c>
      <c r="G128">
        <v>5</v>
      </c>
      <c r="H128">
        <v>7</v>
      </c>
      <c r="I128" t="s">
        <v>2</v>
      </c>
      <c r="J128">
        <v>10.5</v>
      </c>
      <c r="L128">
        <v>5</v>
      </c>
      <c r="N128">
        <v>7.8</v>
      </c>
      <c r="P128">
        <v>10.199999999999999</v>
      </c>
      <c r="R128">
        <v>0</v>
      </c>
      <c r="T128">
        <v>5.7</v>
      </c>
      <c r="V128">
        <v>0</v>
      </c>
      <c r="X128">
        <v>5.7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39210</v>
      </c>
      <c r="F129">
        <v>2007</v>
      </c>
      <c r="G129">
        <v>5</v>
      </c>
      <c r="H129">
        <v>8</v>
      </c>
      <c r="I129" t="s">
        <v>2</v>
      </c>
      <c r="J129">
        <v>11.5</v>
      </c>
      <c r="L129">
        <v>4</v>
      </c>
      <c r="N129">
        <v>7.8</v>
      </c>
      <c r="P129">
        <v>10.199999999999999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39211</v>
      </c>
      <c r="F130">
        <v>2007</v>
      </c>
      <c r="G130">
        <v>5</v>
      </c>
      <c r="H130">
        <v>9</v>
      </c>
      <c r="I130" t="s">
        <v>2</v>
      </c>
      <c r="J130">
        <v>13.5</v>
      </c>
      <c r="L130">
        <v>0</v>
      </c>
      <c r="N130">
        <v>6.8</v>
      </c>
      <c r="P130">
        <v>11.2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39212</v>
      </c>
      <c r="F131">
        <v>2007</v>
      </c>
      <c r="G131">
        <v>5</v>
      </c>
      <c r="H131">
        <v>10</v>
      </c>
      <c r="I131" t="s">
        <v>2</v>
      </c>
      <c r="J131">
        <v>17</v>
      </c>
      <c r="L131">
        <v>0</v>
      </c>
      <c r="N131">
        <v>8.5</v>
      </c>
      <c r="P131">
        <v>9.5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39213</v>
      </c>
      <c r="F132">
        <v>2007</v>
      </c>
      <c r="G132">
        <v>5</v>
      </c>
      <c r="H132">
        <v>11</v>
      </c>
      <c r="I132" t="s">
        <v>2</v>
      </c>
      <c r="J132">
        <v>14.5</v>
      </c>
      <c r="L132">
        <v>3</v>
      </c>
      <c r="N132">
        <v>8.8000000000000007</v>
      </c>
      <c r="P132">
        <v>9.1999999999999993</v>
      </c>
      <c r="R132">
        <v>0</v>
      </c>
      <c r="T132">
        <v>0</v>
      </c>
      <c r="U132" t="s">
        <v>3</v>
      </c>
      <c r="V132">
        <v>0</v>
      </c>
      <c r="X132">
        <v>0</v>
      </c>
      <c r="Y132" t="s">
        <v>3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39214</v>
      </c>
      <c r="F133">
        <v>2007</v>
      </c>
      <c r="G133">
        <v>5</v>
      </c>
      <c r="H133">
        <v>12</v>
      </c>
      <c r="I133" t="s">
        <v>2</v>
      </c>
      <c r="J133">
        <v>15</v>
      </c>
      <c r="L133">
        <v>0</v>
      </c>
      <c r="N133">
        <v>7.5</v>
      </c>
      <c r="P133">
        <v>10.5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39215</v>
      </c>
      <c r="F134">
        <v>2007</v>
      </c>
      <c r="G134">
        <v>5</v>
      </c>
      <c r="H134">
        <v>13</v>
      </c>
      <c r="I134" t="s">
        <v>2</v>
      </c>
      <c r="J134">
        <v>18</v>
      </c>
      <c r="L134">
        <v>0</v>
      </c>
      <c r="N134">
        <v>9</v>
      </c>
      <c r="P134">
        <v>9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39216</v>
      </c>
      <c r="F135">
        <v>2007</v>
      </c>
      <c r="G135">
        <v>5</v>
      </c>
      <c r="H135">
        <v>14</v>
      </c>
      <c r="I135" t="s">
        <v>2</v>
      </c>
      <c r="J135">
        <v>16.5</v>
      </c>
      <c r="L135">
        <v>0</v>
      </c>
      <c r="N135">
        <v>8.3000000000000007</v>
      </c>
      <c r="P135">
        <v>9.6999999999999993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39217</v>
      </c>
      <c r="F136">
        <v>2007</v>
      </c>
      <c r="G136">
        <v>5</v>
      </c>
      <c r="H136">
        <v>15</v>
      </c>
      <c r="I136" t="s">
        <v>2</v>
      </c>
      <c r="J136">
        <v>23</v>
      </c>
      <c r="L136">
        <v>0</v>
      </c>
      <c r="N136">
        <v>11.5</v>
      </c>
      <c r="P136">
        <v>6.5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39218</v>
      </c>
      <c r="F137">
        <v>2007</v>
      </c>
      <c r="G137">
        <v>5</v>
      </c>
      <c r="H137">
        <v>16</v>
      </c>
      <c r="I137" t="s">
        <v>2</v>
      </c>
      <c r="J137">
        <v>20.5</v>
      </c>
      <c r="L137">
        <v>5</v>
      </c>
      <c r="N137">
        <v>12.8</v>
      </c>
      <c r="P137">
        <v>5.2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39219</v>
      </c>
      <c r="F138">
        <v>2007</v>
      </c>
      <c r="G138">
        <v>5</v>
      </c>
      <c r="H138">
        <v>17</v>
      </c>
      <c r="I138" t="s">
        <v>2</v>
      </c>
      <c r="J138">
        <v>14.5</v>
      </c>
      <c r="L138">
        <v>0.5</v>
      </c>
      <c r="N138">
        <v>7.5</v>
      </c>
      <c r="P138">
        <v>10.5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39220</v>
      </c>
      <c r="F139">
        <v>2007</v>
      </c>
      <c r="G139">
        <v>5</v>
      </c>
      <c r="H139">
        <v>18</v>
      </c>
      <c r="I139" t="s">
        <v>2</v>
      </c>
      <c r="J139">
        <v>16</v>
      </c>
      <c r="L139">
        <v>-1</v>
      </c>
      <c r="N139">
        <v>7.5</v>
      </c>
      <c r="P139">
        <v>10.5</v>
      </c>
      <c r="R139">
        <v>0</v>
      </c>
      <c r="T139">
        <v>3.8</v>
      </c>
      <c r="V139">
        <v>0</v>
      </c>
      <c r="X139">
        <v>3.8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39221</v>
      </c>
      <c r="F140">
        <v>2007</v>
      </c>
      <c r="G140">
        <v>5</v>
      </c>
      <c r="H140">
        <v>19</v>
      </c>
      <c r="I140" t="s">
        <v>2</v>
      </c>
      <c r="J140">
        <v>13.5</v>
      </c>
      <c r="L140">
        <v>2</v>
      </c>
      <c r="N140">
        <v>7.8</v>
      </c>
      <c r="P140">
        <v>10.199999999999999</v>
      </c>
      <c r="R140">
        <v>0</v>
      </c>
      <c r="T140">
        <v>2.4</v>
      </c>
      <c r="V140">
        <v>0</v>
      </c>
      <c r="X140">
        <v>2.4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39222</v>
      </c>
      <c r="F141">
        <v>2007</v>
      </c>
      <c r="G141">
        <v>5</v>
      </c>
      <c r="H141">
        <v>20</v>
      </c>
      <c r="I141" t="s">
        <v>2</v>
      </c>
      <c r="J141">
        <v>16</v>
      </c>
      <c r="L141">
        <v>-0.1</v>
      </c>
      <c r="N141">
        <v>8</v>
      </c>
      <c r="P141">
        <v>10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39223</v>
      </c>
      <c r="F142">
        <v>2007</v>
      </c>
      <c r="G142">
        <v>5</v>
      </c>
      <c r="H142">
        <v>21</v>
      </c>
      <c r="I142" t="s">
        <v>2</v>
      </c>
      <c r="J142">
        <v>19.5</v>
      </c>
      <c r="L142">
        <v>0</v>
      </c>
      <c r="N142">
        <v>9.8000000000000007</v>
      </c>
      <c r="P142">
        <v>8.1999999999999993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39224</v>
      </c>
      <c r="F143">
        <v>2007</v>
      </c>
      <c r="G143">
        <v>5</v>
      </c>
      <c r="H143">
        <v>22</v>
      </c>
      <c r="I143" t="s">
        <v>2</v>
      </c>
      <c r="J143">
        <v>23</v>
      </c>
      <c r="L143">
        <v>0</v>
      </c>
      <c r="N143">
        <v>11.5</v>
      </c>
      <c r="P143">
        <v>6.5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39225</v>
      </c>
      <c r="F144">
        <v>2007</v>
      </c>
      <c r="G144">
        <v>5</v>
      </c>
      <c r="H144">
        <v>23</v>
      </c>
      <c r="I144" t="s">
        <v>2</v>
      </c>
      <c r="J144">
        <v>19.5</v>
      </c>
      <c r="L144">
        <v>2</v>
      </c>
      <c r="N144">
        <v>10.8</v>
      </c>
      <c r="P144">
        <v>7.2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39226</v>
      </c>
      <c r="F145">
        <v>2007</v>
      </c>
      <c r="G145">
        <v>5</v>
      </c>
      <c r="H145">
        <v>24</v>
      </c>
      <c r="I145" t="s">
        <v>2</v>
      </c>
      <c r="J145">
        <v>22</v>
      </c>
      <c r="L145">
        <v>1</v>
      </c>
      <c r="N145">
        <v>11.5</v>
      </c>
      <c r="P145">
        <v>6.5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39227</v>
      </c>
      <c r="F146">
        <v>2007</v>
      </c>
      <c r="G146">
        <v>5</v>
      </c>
      <c r="H146">
        <v>25</v>
      </c>
      <c r="I146" t="s">
        <v>2</v>
      </c>
      <c r="J146">
        <v>26</v>
      </c>
      <c r="L146">
        <v>1.5</v>
      </c>
      <c r="N146">
        <v>13.8</v>
      </c>
      <c r="P146">
        <v>4.2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39228</v>
      </c>
      <c r="F147">
        <v>2007</v>
      </c>
      <c r="G147">
        <v>5</v>
      </c>
      <c r="H147">
        <v>26</v>
      </c>
      <c r="I147" t="s">
        <v>2</v>
      </c>
      <c r="J147">
        <v>17.5</v>
      </c>
      <c r="L147">
        <v>9.5</v>
      </c>
      <c r="N147">
        <v>13.5</v>
      </c>
      <c r="P147">
        <v>4.5</v>
      </c>
      <c r="R147">
        <v>0</v>
      </c>
      <c r="T147">
        <v>3.4</v>
      </c>
      <c r="V147">
        <v>0</v>
      </c>
      <c r="X147">
        <v>3.4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39229</v>
      </c>
      <c r="F148">
        <v>2007</v>
      </c>
      <c r="G148">
        <v>5</v>
      </c>
      <c r="H148">
        <v>27</v>
      </c>
      <c r="I148" t="s">
        <v>2</v>
      </c>
      <c r="J148">
        <v>16.5</v>
      </c>
      <c r="L148">
        <v>3.5</v>
      </c>
      <c r="N148">
        <v>10</v>
      </c>
      <c r="P148">
        <v>8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39230</v>
      </c>
      <c r="F149">
        <v>2007</v>
      </c>
      <c r="G149">
        <v>5</v>
      </c>
      <c r="H149">
        <v>28</v>
      </c>
      <c r="I149" t="s">
        <v>2</v>
      </c>
      <c r="J149">
        <v>20.5</v>
      </c>
      <c r="L149">
        <v>3</v>
      </c>
      <c r="N149">
        <v>11.8</v>
      </c>
      <c r="P149">
        <v>6.2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39231</v>
      </c>
      <c r="F150">
        <v>2007</v>
      </c>
      <c r="G150">
        <v>5</v>
      </c>
      <c r="H150">
        <v>29</v>
      </c>
      <c r="I150" t="s">
        <v>2</v>
      </c>
      <c r="J150">
        <v>26.5</v>
      </c>
      <c r="L150">
        <v>2</v>
      </c>
      <c r="N150">
        <v>14.3</v>
      </c>
      <c r="P150">
        <v>3.7</v>
      </c>
      <c r="R150">
        <v>0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39232</v>
      </c>
      <c r="F151">
        <v>2007</v>
      </c>
      <c r="G151">
        <v>5</v>
      </c>
      <c r="H151">
        <v>30</v>
      </c>
      <c r="I151" t="s">
        <v>2</v>
      </c>
      <c r="J151">
        <v>26</v>
      </c>
      <c r="L151">
        <v>11</v>
      </c>
      <c r="N151">
        <v>18.5</v>
      </c>
      <c r="P151">
        <v>0</v>
      </c>
      <c r="R151">
        <v>0.5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39233</v>
      </c>
      <c r="F152">
        <v>2007</v>
      </c>
      <c r="G152">
        <v>5</v>
      </c>
      <c r="H152">
        <v>31</v>
      </c>
      <c r="I152" t="s">
        <v>2</v>
      </c>
      <c r="J152">
        <v>26.5</v>
      </c>
      <c r="L152">
        <v>5</v>
      </c>
      <c r="N152">
        <v>15.8</v>
      </c>
      <c r="P152">
        <v>2.2000000000000002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39234</v>
      </c>
      <c r="F153">
        <v>2007</v>
      </c>
      <c r="G153">
        <v>6</v>
      </c>
      <c r="H153">
        <v>1</v>
      </c>
      <c r="I153" t="s">
        <v>2</v>
      </c>
      <c r="J153">
        <v>28.5</v>
      </c>
      <c r="L153">
        <v>8</v>
      </c>
      <c r="N153">
        <v>18.3</v>
      </c>
      <c r="P153">
        <v>0</v>
      </c>
      <c r="R153">
        <v>0.3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39235</v>
      </c>
      <c r="F154">
        <v>2007</v>
      </c>
      <c r="G154">
        <v>6</v>
      </c>
      <c r="H154">
        <v>2</v>
      </c>
      <c r="I154" t="s">
        <v>2</v>
      </c>
      <c r="J154">
        <v>30</v>
      </c>
      <c r="L154">
        <v>10</v>
      </c>
      <c r="N154">
        <v>20</v>
      </c>
      <c r="P154">
        <v>0</v>
      </c>
      <c r="R154">
        <v>2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39236</v>
      </c>
      <c r="F155">
        <v>2007</v>
      </c>
      <c r="G155">
        <v>6</v>
      </c>
      <c r="H155">
        <v>3</v>
      </c>
      <c r="I155" t="s">
        <v>2</v>
      </c>
      <c r="J155">
        <v>33</v>
      </c>
      <c r="L155">
        <v>9</v>
      </c>
      <c r="N155">
        <v>21</v>
      </c>
      <c r="P155">
        <v>0</v>
      </c>
      <c r="R155">
        <v>3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39237</v>
      </c>
      <c r="F156">
        <v>2007</v>
      </c>
      <c r="G156">
        <v>6</v>
      </c>
      <c r="H156">
        <v>4</v>
      </c>
      <c r="I156" t="s">
        <v>2</v>
      </c>
      <c r="J156">
        <v>22.5</v>
      </c>
      <c r="L156">
        <v>14</v>
      </c>
      <c r="N156">
        <v>18.3</v>
      </c>
      <c r="P156">
        <v>0</v>
      </c>
      <c r="R156">
        <v>0.3</v>
      </c>
      <c r="T156">
        <v>13.4</v>
      </c>
      <c r="V156">
        <v>0</v>
      </c>
      <c r="X156">
        <v>13.4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39238</v>
      </c>
      <c r="F157">
        <v>2007</v>
      </c>
      <c r="G157">
        <v>6</v>
      </c>
      <c r="H157">
        <v>5</v>
      </c>
      <c r="I157" t="s">
        <v>2</v>
      </c>
      <c r="J157">
        <v>21</v>
      </c>
      <c r="L157">
        <v>10.5</v>
      </c>
      <c r="N157">
        <v>15.8</v>
      </c>
      <c r="P157">
        <v>2.2000000000000002</v>
      </c>
      <c r="R157">
        <v>0</v>
      </c>
      <c r="T157">
        <v>16.600000000000001</v>
      </c>
      <c r="V157">
        <v>0</v>
      </c>
      <c r="X157">
        <v>16.600000000000001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39239</v>
      </c>
      <c r="F158">
        <v>2007</v>
      </c>
      <c r="G158">
        <v>6</v>
      </c>
      <c r="H158">
        <v>6</v>
      </c>
      <c r="I158" t="s">
        <v>2</v>
      </c>
      <c r="J158">
        <v>18</v>
      </c>
      <c r="L158">
        <v>12</v>
      </c>
      <c r="N158">
        <v>15</v>
      </c>
      <c r="P158">
        <v>3</v>
      </c>
      <c r="R158">
        <v>0</v>
      </c>
      <c r="T158">
        <v>3.9</v>
      </c>
      <c r="V158">
        <v>0</v>
      </c>
      <c r="X158">
        <v>3.9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39240</v>
      </c>
      <c r="F159">
        <v>2007</v>
      </c>
      <c r="G159">
        <v>6</v>
      </c>
      <c r="H159">
        <v>7</v>
      </c>
      <c r="I159" t="s">
        <v>2</v>
      </c>
      <c r="J159">
        <v>19</v>
      </c>
      <c r="L159">
        <v>10</v>
      </c>
      <c r="N159">
        <v>14.5</v>
      </c>
      <c r="P159">
        <v>3.5</v>
      </c>
      <c r="R159">
        <v>0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39241</v>
      </c>
      <c r="F160">
        <v>2007</v>
      </c>
      <c r="G160">
        <v>6</v>
      </c>
      <c r="H160">
        <v>8</v>
      </c>
      <c r="I160" t="s">
        <v>2</v>
      </c>
      <c r="J160">
        <v>21.5</v>
      </c>
      <c r="L160">
        <v>5</v>
      </c>
      <c r="N160">
        <v>13.3</v>
      </c>
      <c r="P160">
        <v>4.7</v>
      </c>
      <c r="R160">
        <v>0</v>
      </c>
      <c r="T160">
        <v>2</v>
      </c>
      <c r="V160">
        <v>0</v>
      </c>
      <c r="X160">
        <v>2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39242</v>
      </c>
      <c r="F161">
        <v>2007</v>
      </c>
      <c r="G161">
        <v>6</v>
      </c>
      <c r="H161">
        <v>9</v>
      </c>
      <c r="I161" t="s">
        <v>2</v>
      </c>
      <c r="J161">
        <v>19</v>
      </c>
      <c r="L161">
        <v>7</v>
      </c>
      <c r="N161">
        <v>13</v>
      </c>
      <c r="P161">
        <v>5</v>
      </c>
      <c r="R161">
        <v>0</v>
      </c>
      <c r="T161">
        <v>2.8</v>
      </c>
      <c r="V161">
        <v>0</v>
      </c>
      <c r="X161">
        <v>2.8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39243</v>
      </c>
      <c r="F162">
        <v>2007</v>
      </c>
      <c r="G162">
        <v>6</v>
      </c>
      <c r="H162">
        <v>10</v>
      </c>
      <c r="I162" t="s">
        <v>2</v>
      </c>
      <c r="J162">
        <v>18</v>
      </c>
      <c r="L162">
        <v>7</v>
      </c>
      <c r="N162">
        <v>12.5</v>
      </c>
      <c r="P162">
        <v>5.5</v>
      </c>
      <c r="R162">
        <v>0</v>
      </c>
      <c r="T162">
        <v>3.6</v>
      </c>
      <c r="V162">
        <v>0</v>
      </c>
      <c r="X162">
        <v>3.6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39244</v>
      </c>
      <c r="F163">
        <v>2007</v>
      </c>
      <c r="G163">
        <v>6</v>
      </c>
      <c r="H163">
        <v>11</v>
      </c>
      <c r="I163" t="s">
        <v>2</v>
      </c>
      <c r="J163">
        <v>17</v>
      </c>
      <c r="L163">
        <v>5</v>
      </c>
      <c r="N163">
        <v>11</v>
      </c>
      <c r="P163">
        <v>7</v>
      </c>
      <c r="R163">
        <v>0</v>
      </c>
      <c r="T163">
        <v>1</v>
      </c>
      <c r="V163">
        <v>0</v>
      </c>
      <c r="X163">
        <v>1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39245</v>
      </c>
      <c r="F164">
        <v>2007</v>
      </c>
      <c r="G164">
        <v>6</v>
      </c>
      <c r="H164">
        <v>12</v>
      </c>
      <c r="I164" t="s">
        <v>2</v>
      </c>
      <c r="J164">
        <v>19</v>
      </c>
      <c r="L164">
        <v>5</v>
      </c>
      <c r="N164">
        <v>12</v>
      </c>
      <c r="P164">
        <v>6</v>
      </c>
      <c r="R164">
        <v>0</v>
      </c>
      <c r="T164">
        <v>0</v>
      </c>
      <c r="V164">
        <v>0</v>
      </c>
      <c r="X164">
        <v>0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39246</v>
      </c>
      <c r="F165">
        <v>2007</v>
      </c>
      <c r="G165">
        <v>6</v>
      </c>
      <c r="H165">
        <v>13</v>
      </c>
      <c r="I165" t="s">
        <v>2</v>
      </c>
      <c r="J165">
        <v>17.5</v>
      </c>
      <c r="L165">
        <v>8</v>
      </c>
      <c r="N165">
        <v>12.8</v>
      </c>
      <c r="P165">
        <v>5.2</v>
      </c>
      <c r="R165">
        <v>0</v>
      </c>
      <c r="T165">
        <v>0</v>
      </c>
      <c r="V165">
        <v>0</v>
      </c>
      <c r="X165">
        <v>0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39247</v>
      </c>
      <c r="F166">
        <v>2007</v>
      </c>
      <c r="G166">
        <v>6</v>
      </c>
      <c r="H166">
        <v>14</v>
      </c>
      <c r="I166" t="s">
        <v>2</v>
      </c>
      <c r="J166">
        <v>22</v>
      </c>
      <c r="L166">
        <v>6</v>
      </c>
      <c r="N166">
        <v>14</v>
      </c>
      <c r="P166">
        <v>4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39248</v>
      </c>
      <c r="F167">
        <v>2007</v>
      </c>
      <c r="G167">
        <v>6</v>
      </c>
      <c r="H167">
        <v>15</v>
      </c>
      <c r="I167" t="s">
        <v>2</v>
      </c>
      <c r="J167">
        <v>23</v>
      </c>
      <c r="L167">
        <v>5</v>
      </c>
      <c r="N167">
        <v>14</v>
      </c>
      <c r="P167">
        <v>4</v>
      </c>
      <c r="R167">
        <v>0</v>
      </c>
      <c r="T167">
        <v>6.6</v>
      </c>
      <c r="V167">
        <v>0</v>
      </c>
      <c r="X167">
        <v>6.6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39249</v>
      </c>
      <c r="F168">
        <v>2007</v>
      </c>
      <c r="G168">
        <v>6</v>
      </c>
      <c r="H168">
        <v>16</v>
      </c>
      <c r="I168" t="s">
        <v>2</v>
      </c>
      <c r="J168">
        <v>24</v>
      </c>
      <c r="L168">
        <v>10</v>
      </c>
      <c r="N168">
        <v>17</v>
      </c>
      <c r="P168">
        <v>1</v>
      </c>
      <c r="R168">
        <v>0</v>
      </c>
      <c r="T168">
        <v>1</v>
      </c>
      <c r="V168">
        <v>0</v>
      </c>
      <c r="X168">
        <v>1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39250</v>
      </c>
      <c r="F169">
        <v>2007</v>
      </c>
      <c r="G169">
        <v>6</v>
      </c>
      <c r="H169">
        <v>17</v>
      </c>
      <c r="I169" t="s">
        <v>2</v>
      </c>
      <c r="J169">
        <v>23</v>
      </c>
      <c r="L169">
        <v>7</v>
      </c>
      <c r="N169">
        <v>15</v>
      </c>
      <c r="P169">
        <v>3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39251</v>
      </c>
      <c r="F170">
        <v>2007</v>
      </c>
      <c r="G170">
        <v>6</v>
      </c>
      <c r="H170">
        <v>18</v>
      </c>
      <c r="I170" t="s">
        <v>2</v>
      </c>
      <c r="J170">
        <v>18</v>
      </c>
      <c r="L170">
        <v>7</v>
      </c>
      <c r="N170">
        <v>12.5</v>
      </c>
      <c r="P170">
        <v>5.5</v>
      </c>
      <c r="R170">
        <v>0</v>
      </c>
      <c r="T170">
        <v>0</v>
      </c>
      <c r="U170" t="s">
        <v>3</v>
      </c>
      <c r="V170">
        <v>0</v>
      </c>
      <c r="X170">
        <v>0</v>
      </c>
      <c r="Y170" t="s">
        <v>3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39252</v>
      </c>
      <c r="F171">
        <v>2007</v>
      </c>
      <c r="G171">
        <v>6</v>
      </c>
      <c r="H171">
        <v>19</v>
      </c>
      <c r="I171" t="s">
        <v>2</v>
      </c>
      <c r="J171">
        <v>16</v>
      </c>
      <c r="L171">
        <v>5</v>
      </c>
      <c r="N171">
        <v>10.5</v>
      </c>
      <c r="P171">
        <v>7.5</v>
      </c>
      <c r="R171">
        <v>0</v>
      </c>
      <c r="T171">
        <v>6.1</v>
      </c>
      <c r="V171">
        <v>0</v>
      </c>
      <c r="X171">
        <v>6.1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39253</v>
      </c>
      <c r="F172">
        <v>2007</v>
      </c>
      <c r="G172">
        <v>6</v>
      </c>
      <c r="H172">
        <v>20</v>
      </c>
      <c r="I172" t="s">
        <v>2</v>
      </c>
      <c r="J172">
        <v>20</v>
      </c>
      <c r="L172">
        <v>9</v>
      </c>
      <c r="N172">
        <v>14.5</v>
      </c>
      <c r="P172">
        <v>3.5</v>
      </c>
      <c r="R172">
        <v>0</v>
      </c>
      <c r="T172">
        <v>2</v>
      </c>
      <c r="V172">
        <v>0</v>
      </c>
      <c r="X172">
        <v>2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39254</v>
      </c>
      <c r="F173">
        <v>2007</v>
      </c>
      <c r="G173">
        <v>6</v>
      </c>
      <c r="H173">
        <v>21</v>
      </c>
      <c r="I173" t="s">
        <v>2</v>
      </c>
      <c r="J173">
        <v>19.5</v>
      </c>
      <c r="L173">
        <v>8</v>
      </c>
      <c r="N173">
        <v>13.8</v>
      </c>
      <c r="P173">
        <v>4.2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39255</v>
      </c>
      <c r="F174">
        <v>2007</v>
      </c>
      <c r="G174">
        <v>6</v>
      </c>
      <c r="H174">
        <v>22</v>
      </c>
      <c r="I174" t="s">
        <v>2</v>
      </c>
      <c r="J174">
        <v>19</v>
      </c>
      <c r="L174">
        <v>8</v>
      </c>
      <c r="N174">
        <v>13.5</v>
      </c>
      <c r="P174">
        <v>4.5</v>
      </c>
      <c r="R174">
        <v>0</v>
      </c>
      <c r="T174">
        <v>2.8</v>
      </c>
      <c r="V174">
        <v>0</v>
      </c>
      <c r="X174">
        <v>2.8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39256</v>
      </c>
      <c r="F175">
        <v>2007</v>
      </c>
      <c r="G175">
        <v>6</v>
      </c>
      <c r="H175">
        <v>23</v>
      </c>
      <c r="I175" t="s">
        <v>2</v>
      </c>
      <c r="J175">
        <v>19</v>
      </c>
      <c r="L175">
        <v>4</v>
      </c>
      <c r="N175">
        <v>11.5</v>
      </c>
      <c r="P175">
        <v>6.5</v>
      </c>
      <c r="R175">
        <v>0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39257</v>
      </c>
      <c r="F176">
        <v>2007</v>
      </c>
      <c r="G176">
        <v>6</v>
      </c>
      <c r="H176">
        <v>24</v>
      </c>
      <c r="I176" t="s">
        <v>2</v>
      </c>
      <c r="J176">
        <v>18</v>
      </c>
      <c r="L176">
        <v>4</v>
      </c>
      <c r="N176">
        <v>11</v>
      </c>
      <c r="P176">
        <v>7</v>
      </c>
      <c r="R176">
        <v>0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39258</v>
      </c>
      <c r="F177">
        <v>2007</v>
      </c>
      <c r="G177">
        <v>6</v>
      </c>
      <c r="H177">
        <v>25</v>
      </c>
      <c r="I177" t="s">
        <v>2</v>
      </c>
      <c r="J177">
        <v>20.5</v>
      </c>
      <c r="L177">
        <v>4.5</v>
      </c>
      <c r="N177">
        <v>12.5</v>
      </c>
      <c r="P177">
        <v>5.5</v>
      </c>
      <c r="R177">
        <v>0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39259</v>
      </c>
      <c r="F178">
        <v>2007</v>
      </c>
      <c r="G178">
        <v>6</v>
      </c>
      <c r="H178">
        <v>26</v>
      </c>
      <c r="I178" t="s">
        <v>2</v>
      </c>
      <c r="J178">
        <v>22</v>
      </c>
      <c r="L178">
        <v>5.5</v>
      </c>
      <c r="N178">
        <v>13.8</v>
      </c>
      <c r="P178">
        <v>4.2</v>
      </c>
      <c r="R178">
        <v>0</v>
      </c>
      <c r="T178">
        <v>1.8</v>
      </c>
      <c r="V178">
        <v>0</v>
      </c>
      <c r="X178">
        <v>1.8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39260</v>
      </c>
      <c r="F179">
        <v>2007</v>
      </c>
      <c r="G179">
        <v>6</v>
      </c>
      <c r="H179">
        <v>27</v>
      </c>
      <c r="I179" t="s">
        <v>2</v>
      </c>
      <c r="J179">
        <v>25</v>
      </c>
      <c r="L179">
        <v>10</v>
      </c>
      <c r="N179">
        <v>17.5</v>
      </c>
      <c r="P179">
        <v>0.5</v>
      </c>
      <c r="R179">
        <v>0</v>
      </c>
      <c r="T179">
        <v>4</v>
      </c>
      <c r="V179">
        <v>0</v>
      </c>
      <c r="X179">
        <v>4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39261</v>
      </c>
      <c r="F180">
        <v>2007</v>
      </c>
      <c r="G180">
        <v>6</v>
      </c>
      <c r="H180">
        <v>28</v>
      </c>
      <c r="I180" t="s">
        <v>2</v>
      </c>
      <c r="J180">
        <v>19.5</v>
      </c>
      <c r="L180">
        <v>11</v>
      </c>
      <c r="N180">
        <v>15.3</v>
      </c>
      <c r="P180">
        <v>2.7</v>
      </c>
      <c r="R180">
        <v>0</v>
      </c>
      <c r="T180">
        <v>8.8000000000000007</v>
      </c>
      <c r="V180">
        <v>0</v>
      </c>
      <c r="X180">
        <v>8.8000000000000007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39262</v>
      </c>
      <c r="F181">
        <v>2007</v>
      </c>
      <c r="G181">
        <v>6</v>
      </c>
      <c r="H181">
        <v>29</v>
      </c>
      <c r="I181" t="s">
        <v>2</v>
      </c>
      <c r="J181">
        <v>17.5</v>
      </c>
      <c r="L181">
        <v>9.5</v>
      </c>
      <c r="N181">
        <v>13.5</v>
      </c>
      <c r="P181">
        <v>4.5</v>
      </c>
      <c r="R181">
        <v>0</v>
      </c>
      <c r="T181">
        <v>5</v>
      </c>
      <c r="V181">
        <v>0</v>
      </c>
      <c r="X181">
        <v>5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39263</v>
      </c>
      <c r="F182">
        <v>2007</v>
      </c>
      <c r="G182">
        <v>6</v>
      </c>
      <c r="H182">
        <v>30</v>
      </c>
      <c r="I182" t="s">
        <v>2</v>
      </c>
      <c r="J182">
        <v>19.5</v>
      </c>
      <c r="L182">
        <v>8</v>
      </c>
      <c r="N182">
        <v>13.8</v>
      </c>
      <c r="P182">
        <v>4.2</v>
      </c>
      <c r="R182">
        <v>0</v>
      </c>
      <c r="T182">
        <v>0</v>
      </c>
      <c r="V182">
        <v>0</v>
      </c>
      <c r="X182">
        <v>0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39264</v>
      </c>
      <c r="F183">
        <v>2007</v>
      </c>
      <c r="G183">
        <v>7</v>
      </c>
      <c r="H183">
        <v>1</v>
      </c>
      <c r="I183" t="s">
        <v>2</v>
      </c>
      <c r="J183">
        <v>23</v>
      </c>
      <c r="L183">
        <v>6</v>
      </c>
      <c r="N183">
        <v>14.5</v>
      </c>
      <c r="P183">
        <v>3.5</v>
      </c>
      <c r="R183">
        <v>0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39265</v>
      </c>
      <c r="F184">
        <v>2007</v>
      </c>
      <c r="G184">
        <v>7</v>
      </c>
      <c r="H184">
        <v>2</v>
      </c>
      <c r="I184" t="s">
        <v>2</v>
      </c>
      <c r="J184">
        <v>23.5</v>
      </c>
      <c r="L184">
        <v>8</v>
      </c>
      <c r="N184">
        <v>15.8</v>
      </c>
      <c r="P184">
        <v>2.2000000000000002</v>
      </c>
      <c r="R184">
        <v>0</v>
      </c>
      <c r="T184">
        <v>0</v>
      </c>
      <c r="V184">
        <v>0</v>
      </c>
      <c r="X184">
        <v>0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39266</v>
      </c>
      <c r="F185">
        <v>2007</v>
      </c>
      <c r="G185">
        <v>7</v>
      </c>
      <c r="H185">
        <v>3</v>
      </c>
      <c r="I185" t="s">
        <v>2</v>
      </c>
      <c r="J185">
        <v>22</v>
      </c>
      <c r="L185">
        <v>11.5</v>
      </c>
      <c r="N185">
        <v>16.8</v>
      </c>
      <c r="P185">
        <v>1.2</v>
      </c>
      <c r="R185">
        <v>0</v>
      </c>
      <c r="T185">
        <v>0.1</v>
      </c>
      <c r="V185">
        <v>0</v>
      </c>
      <c r="X185">
        <v>0.1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39267</v>
      </c>
      <c r="F186">
        <v>2007</v>
      </c>
      <c r="G186">
        <v>7</v>
      </c>
      <c r="H186">
        <v>4</v>
      </c>
      <c r="I186" t="s">
        <v>2</v>
      </c>
      <c r="J186">
        <v>26</v>
      </c>
      <c r="L186">
        <v>10.5</v>
      </c>
      <c r="N186">
        <v>18.3</v>
      </c>
      <c r="P186">
        <v>0</v>
      </c>
      <c r="R186">
        <v>0.3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39268</v>
      </c>
      <c r="F187">
        <v>2007</v>
      </c>
      <c r="G187">
        <v>7</v>
      </c>
      <c r="H187">
        <v>5</v>
      </c>
      <c r="I187" t="s">
        <v>2</v>
      </c>
      <c r="J187">
        <v>24</v>
      </c>
      <c r="L187">
        <v>10</v>
      </c>
      <c r="N187">
        <v>17</v>
      </c>
      <c r="P187">
        <v>1</v>
      </c>
      <c r="R187">
        <v>0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39269</v>
      </c>
      <c r="F188">
        <v>2007</v>
      </c>
      <c r="G188">
        <v>7</v>
      </c>
      <c r="H188">
        <v>6</v>
      </c>
      <c r="I188" t="s">
        <v>2</v>
      </c>
      <c r="J188">
        <v>22</v>
      </c>
      <c r="L188">
        <v>6</v>
      </c>
      <c r="N188">
        <v>14</v>
      </c>
      <c r="P188">
        <v>4</v>
      </c>
      <c r="R188">
        <v>0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39270</v>
      </c>
      <c r="F189">
        <v>2007</v>
      </c>
      <c r="G189">
        <v>7</v>
      </c>
      <c r="H189">
        <v>7</v>
      </c>
      <c r="I189" t="s">
        <v>2</v>
      </c>
      <c r="J189">
        <v>23.5</v>
      </c>
      <c r="L189">
        <v>7</v>
      </c>
      <c r="N189">
        <v>15.3</v>
      </c>
      <c r="P189">
        <v>2.7</v>
      </c>
      <c r="R189">
        <v>0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39271</v>
      </c>
      <c r="F190">
        <v>2007</v>
      </c>
      <c r="G190">
        <v>7</v>
      </c>
      <c r="H190">
        <v>8</v>
      </c>
      <c r="I190" t="s">
        <v>2</v>
      </c>
      <c r="J190">
        <v>22</v>
      </c>
      <c r="L190">
        <v>13</v>
      </c>
      <c r="N190">
        <v>17.5</v>
      </c>
      <c r="P190">
        <v>0.5</v>
      </c>
      <c r="R190">
        <v>0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39272</v>
      </c>
      <c r="F191">
        <v>2007</v>
      </c>
      <c r="G191">
        <v>7</v>
      </c>
      <c r="H191">
        <v>9</v>
      </c>
      <c r="I191" t="s">
        <v>2</v>
      </c>
      <c r="J191">
        <v>25</v>
      </c>
      <c r="L191">
        <v>9</v>
      </c>
      <c r="N191">
        <v>17</v>
      </c>
      <c r="P191">
        <v>1</v>
      </c>
      <c r="R191">
        <v>0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39273</v>
      </c>
      <c r="F192">
        <v>2007</v>
      </c>
      <c r="G192">
        <v>7</v>
      </c>
      <c r="H192">
        <v>10</v>
      </c>
      <c r="I192" t="s">
        <v>2</v>
      </c>
      <c r="J192">
        <v>29</v>
      </c>
      <c r="L192">
        <v>12</v>
      </c>
      <c r="N192">
        <v>20.5</v>
      </c>
      <c r="P192">
        <v>0</v>
      </c>
      <c r="R192">
        <v>2.5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39274</v>
      </c>
      <c r="F193">
        <v>2007</v>
      </c>
      <c r="G193">
        <v>7</v>
      </c>
      <c r="H193">
        <v>11</v>
      </c>
      <c r="I193" t="s">
        <v>2</v>
      </c>
      <c r="J193">
        <v>32</v>
      </c>
      <c r="L193">
        <v>10</v>
      </c>
      <c r="N193">
        <v>21</v>
      </c>
      <c r="P193">
        <v>0</v>
      </c>
      <c r="R193">
        <v>3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39275</v>
      </c>
      <c r="F194">
        <v>2007</v>
      </c>
      <c r="G194">
        <v>7</v>
      </c>
      <c r="H194">
        <v>12</v>
      </c>
      <c r="I194" t="s">
        <v>2</v>
      </c>
      <c r="J194">
        <v>34.5</v>
      </c>
      <c r="L194">
        <v>10.5</v>
      </c>
      <c r="N194">
        <v>22.5</v>
      </c>
      <c r="P194">
        <v>0</v>
      </c>
      <c r="R194">
        <v>4.5</v>
      </c>
      <c r="T194">
        <v>0</v>
      </c>
      <c r="V194">
        <v>0</v>
      </c>
      <c r="X194">
        <v>0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39276</v>
      </c>
      <c r="F195">
        <v>2007</v>
      </c>
      <c r="G195">
        <v>7</v>
      </c>
      <c r="H195">
        <v>13</v>
      </c>
      <c r="I195" t="s">
        <v>2</v>
      </c>
      <c r="J195">
        <v>34</v>
      </c>
      <c r="L195">
        <v>13</v>
      </c>
      <c r="N195">
        <v>23.5</v>
      </c>
      <c r="P195">
        <v>0</v>
      </c>
      <c r="R195">
        <v>5.5</v>
      </c>
      <c r="T195">
        <v>1.6</v>
      </c>
      <c r="V195">
        <v>0</v>
      </c>
      <c r="X195">
        <v>1.6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39277</v>
      </c>
      <c r="F196">
        <v>2007</v>
      </c>
      <c r="G196">
        <v>7</v>
      </c>
      <c r="H196">
        <v>14</v>
      </c>
      <c r="I196" t="s">
        <v>2</v>
      </c>
      <c r="J196">
        <v>30.5</v>
      </c>
      <c r="L196">
        <v>13</v>
      </c>
      <c r="N196">
        <v>21.8</v>
      </c>
      <c r="P196">
        <v>0</v>
      </c>
      <c r="R196">
        <v>3.8</v>
      </c>
      <c r="T196">
        <v>1.2</v>
      </c>
      <c r="V196">
        <v>0</v>
      </c>
      <c r="X196">
        <v>1.2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39278</v>
      </c>
      <c r="F197">
        <v>2007</v>
      </c>
      <c r="G197">
        <v>7</v>
      </c>
      <c r="H197">
        <v>15</v>
      </c>
      <c r="I197" t="s">
        <v>2</v>
      </c>
      <c r="J197">
        <v>25</v>
      </c>
      <c r="L197">
        <v>17</v>
      </c>
      <c r="N197">
        <v>21</v>
      </c>
      <c r="P197">
        <v>0</v>
      </c>
      <c r="R197">
        <v>3</v>
      </c>
      <c r="T197">
        <v>10.8</v>
      </c>
      <c r="V197">
        <v>0</v>
      </c>
      <c r="X197">
        <v>10.8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39279</v>
      </c>
      <c r="F198">
        <v>2007</v>
      </c>
      <c r="G198">
        <v>7</v>
      </c>
      <c r="H198">
        <v>16</v>
      </c>
      <c r="I198" t="s">
        <v>2</v>
      </c>
      <c r="J198">
        <v>25</v>
      </c>
      <c r="L198">
        <v>13</v>
      </c>
      <c r="N198">
        <v>19</v>
      </c>
      <c r="P198">
        <v>0</v>
      </c>
      <c r="R198">
        <v>1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39280</v>
      </c>
      <c r="F199">
        <v>2007</v>
      </c>
      <c r="G199">
        <v>7</v>
      </c>
      <c r="H199">
        <v>17</v>
      </c>
      <c r="I199" t="s">
        <v>2</v>
      </c>
      <c r="J199">
        <v>24.5</v>
      </c>
      <c r="L199">
        <v>10</v>
      </c>
      <c r="N199">
        <v>17.3</v>
      </c>
      <c r="P199">
        <v>0.7</v>
      </c>
      <c r="R199">
        <v>0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39281</v>
      </c>
      <c r="F200">
        <v>2007</v>
      </c>
      <c r="G200">
        <v>7</v>
      </c>
      <c r="H200">
        <v>18</v>
      </c>
      <c r="I200" t="s">
        <v>2</v>
      </c>
      <c r="J200">
        <v>25.5</v>
      </c>
      <c r="L200">
        <v>15</v>
      </c>
      <c r="N200">
        <v>20.3</v>
      </c>
      <c r="P200">
        <v>0</v>
      </c>
      <c r="R200">
        <v>2.2999999999999998</v>
      </c>
      <c r="T200">
        <v>3.8</v>
      </c>
      <c r="V200">
        <v>0</v>
      </c>
      <c r="X200">
        <v>3.8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39282</v>
      </c>
      <c r="F201">
        <v>2007</v>
      </c>
      <c r="G201">
        <v>7</v>
      </c>
      <c r="H201">
        <v>19</v>
      </c>
      <c r="I201" t="s">
        <v>2</v>
      </c>
      <c r="J201">
        <v>20</v>
      </c>
      <c r="L201">
        <v>15.5</v>
      </c>
      <c r="N201">
        <v>17.8</v>
      </c>
      <c r="P201">
        <v>0.2</v>
      </c>
      <c r="R201">
        <v>0</v>
      </c>
      <c r="T201">
        <v>1</v>
      </c>
      <c r="V201">
        <v>0</v>
      </c>
      <c r="X201">
        <v>1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39283</v>
      </c>
      <c r="F202">
        <v>2007</v>
      </c>
      <c r="G202">
        <v>7</v>
      </c>
      <c r="H202">
        <v>20</v>
      </c>
      <c r="I202" t="s">
        <v>2</v>
      </c>
      <c r="J202">
        <v>24.5</v>
      </c>
      <c r="L202">
        <v>9.5</v>
      </c>
      <c r="N202">
        <v>17</v>
      </c>
      <c r="P202">
        <v>1</v>
      </c>
      <c r="R202">
        <v>0</v>
      </c>
      <c r="T202">
        <v>1.4</v>
      </c>
      <c r="V202">
        <v>0</v>
      </c>
      <c r="X202">
        <v>1.4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39284</v>
      </c>
      <c r="F203">
        <v>2007</v>
      </c>
      <c r="G203">
        <v>7</v>
      </c>
      <c r="H203">
        <v>21</v>
      </c>
      <c r="I203" t="s">
        <v>2</v>
      </c>
      <c r="J203">
        <v>22</v>
      </c>
      <c r="L203">
        <v>9.5</v>
      </c>
      <c r="N203">
        <v>15.8</v>
      </c>
      <c r="P203">
        <v>2.2000000000000002</v>
      </c>
      <c r="R203">
        <v>0</v>
      </c>
      <c r="T203">
        <v>12.4</v>
      </c>
      <c r="V203">
        <v>0</v>
      </c>
      <c r="X203">
        <v>12.4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39285</v>
      </c>
      <c r="F204">
        <v>2007</v>
      </c>
      <c r="G204">
        <v>7</v>
      </c>
      <c r="H204">
        <v>22</v>
      </c>
      <c r="I204" t="s">
        <v>2</v>
      </c>
      <c r="J204">
        <v>26.5</v>
      </c>
      <c r="L204">
        <v>12</v>
      </c>
      <c r="N204">
        <v>19.3</v>
      </c>
      <c r="P204">
        <v>0</v>
      </c>
      <c r="R204">
        <v>1.3</v>
      </c>
      <c r="T204">
        <v>9</v>
      </c>
      <c r="V204">
        <v>0</v>
      </c>
      <c r="X204">
        <v>9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39286</v>
      </c>
      <c r="F205">
        <v>2007</v>
      </c>
      <c r="G205">
        <v>7</v>
      </c>
      <c r="H205">
        <v>23</v>
      </c>
      <c r="I205" t="s">
        <v>2</v>
      </c>
      <c r="J205">
        <v>17.5</v>
      </c>
      <c r="L205">
        <v>12.5</v>
      </c>
      <c r="N205">
        <v>15</v>
      </c>
      <c r="P205">
        <v>3</v>
      </c>
      <c r="R205">
        <v>0</v>
      </c>
      <c r="T205">
        <v>5</v>
      </c>
      <c r="V205">
        <v>0</v>
      </c>
      <c r="X205">
        <v>5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39287</v>
      </c>
      <c r="F206">
        <v>2007</v>
      </c>
      <c r="G206">
        <v>7</v>
      </c>
      <c r="H206">
        <v>24</v>
      </c>
      <c r="I206" t="s">
        <v>2</v>
      </c>
      <c r="J206">
        <v>20</v>
      </c>
      <c r="L206">
        <v>8</v>
      </c>
      <c r="N206">
        <v>14</v>
      </c>
      <c r="P206">
        <v>4</v>
      </c>
      <c r="R206">
        <v>0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39288</v>
      </c>
      <c r="F207">
        <v>2007</v>
      </c>
      <c r="G207">
        <v>7</v>
      </c>
      <c r="H207">
        <v>25</v>
      </c>
      <c r="I207" t="s">
        <v>2</v>
      </c>
      <c r="J207">
        <v>24</v>
      </c>
      <c r="L207">
        <v>5.5</v>
      </c>
      <c r="N207">
        <v>14.8</v>
      </c>
      <c r="P207">
        <v>3.2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39289</v>
      </c>
      <c r="F208">
        <v>2007</v>
      </c>
      <c r="G208">
        <v>7</v>
      </c>
      <c r="H208">
        <v>26</v>
      </c>
      <c r="I208" t="s">
        <v>2</v>
      </c>
      <c r="J208">
        <v>27</v>
      </c>
      <c r="L208">
        <v>12</v>
      </c>
      <c r="N208">
        <v>19.5</v>
      </c>
      <c r="P208">
        <v>0</v>
      </c>
      <c r="R208">
        <v>1.5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39290</v>
      </c>
      <c r="F209">
        <v>2007</v>
      </c>
      <c r="G209">
        <v>7</v>
      </c>
      <c r="H209">
        <v>27</v>
      </c>
      <c r="I209" t="s">
        <v>2</v>
      </c>
      <c r="J209">
        <v>26.5</v>
      </c>
      <c r="L209">
        <v>13</v>
      </c>
      <c r="N209">
        <v>19.8</v>
      </c>
      <c r="P209">
        <v>0</v>
      </c>
      <c r="R209">
        <v>1.8</v>
      </c>
      <c r="T209">
        <v>2</v>
      </c>
      <c r="V209">
        <v>0</v>
      </c>
      <c r="X209">
        <v>2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39291</v>
      </c>
      <c r="F210">
        <v>2007</v>
      </c>
      <c r="G210">
        <v>7</v>
      </c>
      <c r="H210">
        <v>28</v>
      </c>
      <c r="I210" t="s">
        <v>2</v>
      </c>
      <c r="J210">
        <v>24</v>
      </c>
      <c r="L210">
        <v>13</v>
      </c>
      <c r="N210">
        <v>18.5</v>
      </c>
      <c r="P210">
        <v>0</v>
      </c>
      <c r="R210">
        <v>0.5</v>
      </c>
      <c r="T210">
        <v>1.2</v>
      </c>
      <c r="V210">
        <v>0</v>
      </c>
      <c r="X210">
        <v>1.2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39292</v>
      </c>
      <c r="F211">
        <v>2007</v>
      </c>
      <c r="G211">
        <v>7</v>
      </c>
      <c r="H211">
        <v>29</v>
      </c>
      <c r="I211" t="s">
        <v>2</v>
      </c>
      <c r="J211">
        <v>17.5</v>
      </c>
      <c r="L211">
        <v>11</v>
      </c>
      <c r="N211">
        <v>14.3</v>
      </c>
      <c r="P211">
        <v>3.7</v>
      </c>
      <c r="R211">
        <v>0</v>
      </c>
      <c r="T211">
        <v>0.1</v>
      </c>
      <c r="V211">
        <v>0</v>
      </c>
      <c r="X211">
        <v>0.1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39293</v>
      </c>
      <c r="F212">
        <v>2007</v>
      </c>
      <c r="G212">
        <v>7</v>
      </c>
      <c r="H212">
        <v>30</v>
      </c>
      <c r="I212" t="s">
        <v>2</v>
      </c>
      <c r="J212">
        <v>19.5</v>
      </c>
      <c r="L212">
        <v>6</v>
      </c>
      <c r="N212">
        <v>12.8</v>
      </c>
      <c r="P212">
        <v>5.2</v>
      </c>
      <c r="R212">
        <v>0</v>
      </c>
      <c r="T212">
        <v>0</v>
      </c>
      <c r="U212" t="s">
        <v>3</v>
      </c>
      <c r="V212">
        <v>0</v>
      </c>
      <c r="X212">
        <v>0</v>
      </c>
      <c r="Y212" t="s">
        <v>3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39294</v>
      </c>
      <c r="F213">
        <v>2007</v>
      </c>
      <c r="G213">
        <v>7</v>
      </c>
      <c r="H213">
        <v>31</v>
      </c>
      <c r="I213" t="s">
        <v>2</v>
      </c>
      <c r="J213">
        <v>21</v>
      </c>
      <c r="L213">
        <v>7.5</v>
      </c>
      <c r="N213">
        <v>14.3</v>
      </c>
      <c r="P213">
        <v>3.7</v>
      </c>
      <c r="R213">
        <v>0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39295</v>
      </c>
      <c r="F214">
        <v>2007</v>
      </c>
      <c r="G214">
        <v>8</v>
      </c>
      <c r="H214">
        <v>1</v>
      </c>
      <c r="I214" t="s">
        <v>2</v>
      </c>
      <c r="J214">
        <v>27.5</v>
      </c>
      <c r="L214">
        <v>6</v>
      </c>
      <c r="N214">
        <v>16.8</v>
      </c>
      <c r="P214">
        <v>1.2</v>
      </c>
      <c r="R214">
        <v>0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39296</v>
      </c>
      <c r="F215">
        <v>2007</v>
      </c>
      <c r="G215">
        <v>8</v>
      </c>
      <c r="H215">
        <v>2</v>
      </c>
      <c r="I215" t="s">
        <v>2</v>
      </c>
      <c r="J215">
        <v>26.5</v>
      </c>
      <c r="L215">
        <v>9.5</v>
      </c>
      <c r="N215">
        <v>18</v>
      </c>
      <c r="P215">
        <v>0</v>
      </c>
      <c r="R215">
        <v>0</v>
      </c>
      <c r="T215">
        <v>1.6</v>
      </c>
      <c r="V215">
        <v>0</v>
      </c>
      <c r="X215">
        <v>1.6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39297</v>
      </c>
      <c r="F216">
        <v>2007</v>
      </c>
      <c r="G216">
        <v>8</v>
      </c>
      <c r="H216">
        <v>3</v>
      </c>
      <c r="I216" t="s">
        <v>2</v>
      </c>
      <c r="J216">
        <v>24</v>
      </c>
      <c r="L216">
        <v>10</v>
      </c>
      <c r="N216">
        <v>17</v>
      </c>
      <c r="P216">
        <v>1</v>
      </c>
      <c r="R216">
        <v>0</v>
      </c>
      <c r="T216">
        <v>6</v>
      </c>
      <c r="V216">
        <v>0</v>
      </c>
      <c r="X216">
        <v>6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39298</v>
      </c>
      <c r="F217">
        <v>2007</v>
      </c>
      <c r="G217">
        <v>8</v>
      </c>
      <c r="H217">
        <v>4</v>
      </c>
      <c r="I217" t="s">
        <v>2</v>
      </c>
      <c r="J217">
        <v>24</v>
      </c>
      <c r="L217">
        <v>13</v>
      </c>
      <c r="N217">
        <v>18.5</v>
      </c>
      <c r="P217">
        <v>0</v>
      </c>
      <c r="R217">
        <v>0.5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39299</v>
      </c>
      <c r="F218">
        <v>2007</v>
      </c>
      <c r="G218">
        <v>8</v>
      </c>
      <c r="H218">
        <v>5</v>
      </c>
      <c r="I218" t="s">
        <v>2</v>
      </c>
      <c r="J218">
        <v>28.5</v>
      </c>
      <c r="L218">
        <v>10</v>
      </c>
      <c r="N218">
        <v>19.3</v>
      </c>
      <c r="P218">
        <v>0</v>
      </c>
      <c r="R218">
        <v>1.3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39300</v>
      </c>
      <c r="F219">
        <v>2007</v>
      </c>
      <c r="G219">
        <v>8</v>
      </c>
      <c r="H219">
        <v>6</v>
      </c>
      <c r="I219" t="s">
        <v>2</v>
      </c>
      <c r="J219">
        <v>29</v>
      </c>
      <c r="L219">
        <v>8.5</v>
      </c>
      <c r="N219">
        <v>18.8</v>
      </c>
      <c r="P219">
        <v>0</v>
      </c>
      <c r="R219">
        <v>0.8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39301</v>
      </c>
      <c r="F220">
        <v>2007</v>
      </c>
      <c r="G220">
        <v>8</v>
      </c>
      <c r="H220">
        <v>7</v>
      </c>
      <c r="I220" t="s">
        <v>2</v>
      </c>
      <c r="J220">
        <v>22.5</v>
      </c>
      <c r="L220">
        <v>13</v>
      </c>
      <c r="N220">
        <v>17.8</v>
      </c>
      <c r="P220">
        <v>0.2</v>
      </c>
      <c r="R220">
        <v>0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39302</v>
      </c>
      <c r="F221">
        <v>2007</v>
      </c>
      <c r="G221">
        <v>8</v>
      </c>
      <c r="H221">
        <v>8</v>
      </c>
      <c r="I221" t="s">
        <v>2</v>
      </c>
      <c r="J221">
        <v>17</v>
      </c>
      <c r="L221">
        <v>10</v>
      </c>
      <c r="N221">
        <v>13.5</v>
      </c>
      <c r="P221">
        <v>4.5</v>
      </c>
      <c r="R221">
        <v>0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39303</v>
      </c>
      <c r="F222">
        <v>2007</v>
      </c>
      <c r="G222">
        <v>8</v>
      </c>
      <c r="H222">
        <v>9</v>
      </c>
      <c r="I222" t="s">
        <v>2</v>
      </c>
      <c r="J222">
        <v>22</v>
      </c>
      <c r="L222">
        <v>5</v>
      </c>
      <c r="N222">
        <v>13.5</v>
      </c>
      <c r="P222">
        <v>4.5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39304</v>
      </c>
      <c r="F223">
        <v>2007</v>
      </c>
      <c r="G223">
        <v>8</v>
      </c>
      <c r="H223">
        <v>10</v>
      </c>
      <c r="I223" t="s">
        <v>2</v>
      </c>
      <c r="J223">
        <v>24</v>
      </c>
      <c r="L223">
        <v>5</v>
      </c>
      <c r="N223">
        <v>14.5</v>
      </c>
      <c r="P223">
        <v>3.5</v>
      </c>
      <c r="R223">
        <v>0</v>
      </c>
      <c r="T223">
        <v>0.8</v>
      </c>
      <c r="V223">
        <v>0</v>
      </c>
      <c r="X223">
        <v>0.8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39305</v>
      </c>
      <c r="F224">
        <v>2007</v>
      </c>
      <c r="G224">
        <v>8</v>
      </c>
      <c r="H224">
        <v>11</v>
      </c>
      <c r="I224" t="s">
        <v>2</v>
      </c>
      <c r="J224">
        <v>18</v>
      </c>
      <c r="L224">
        <v>6</v>
      </c>
      <c r="N224">
        <v>12</v>
      </c>
      <c r="P224">
        <v>6</v>
      </c>
      <c r="R224">
        <v>0</v>
      </c>
      <c r="T224">
        <v>26.4</v>
      </c>
      <c r="V224">
        <v>0</v>
      </c>
      <c r="X224">
        <v>26.4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39306</v>
      </c>
      <c r="F225">
        <v>2007</v>
      </c>
      <c r="G225">
        <v>8</v>
      </c>
      <c r="H225">
        <v>12</v>
      </c>
      <c r="I225" t="s">
        <v>2</v>
      </c>
      <c r="J225">
        <v>12</v>
      </c>
      <c r="L225">
        <v>10</v>
      </c>
      <c r="N225">
        <v>11</v>
      </c>
      <c r="P225">
        <v>7</v>
      </c>
      <c r="R225">
        <v>0</v>
      </c>
      <c r="T225">
        <v>47.6</v>
      </c>
      <c r="V225">
        <v>0</v>
      </c>
      <c r="X225">
        <v>47.6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39307</v>
      </c>
      <c r="F226">
        <v>2007</v>
      </c>
      <c r="G226">
        <v>8</v>
      </c>
      <c r="H226">
        <v>13</v>
      </c>
      <c r="I226" t="s">
        <v>2</v>
      </c>
      <c r="J226">
        <v>14.5</v>
      </c>
      <c r="L226">
        <v>8</v>
      </c>
      <c r="N226">
        <v>11.3</v>
      </c>
      <c r="P226">
        <v>6.7</v>
      </c>
      <c r="R226">
        <v>0</v>
      </c>
      <c r="T226">
        <v>1</v>
      </c>
      <c r="V226">
        <v>0</v>
      </c>
      <c r="X226">
        <v>1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39308</v>
      </c>
      <c r="F227">
        <v>2007</v>
      </c>
      <c r="G227">
        <v>8</v>
      </c>
      <c r="H227">
        <v>14</v>
      </c>
      <c r="I227" t="s">
        <v>2</v>
      </c>
      <c r="J227">
        <v>23</v>
      </c>
      <c r="L227">
        <v>4.5</v>
      </c>
      <c r="N227">
        <v>13.8</v>
      </c>
      <c r="P227">
        <v>4.2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39309</v>
      </c>
      <c r="F228">
        <v>2007</v>
      </c>
      <c r="G228">
        <v>8</v>
      </c>
      <c r="H228">
        <v>15</v>
      </c>
      <c r="I228" t="s">
        <v>2</v>
      </c>
      <c r="J228">
        <v>27</v>
      </c>
      <c r="L228">
        <v>5.5</v>
      </c>
      <c r="N228">
        <v>16.3</v>
      </c>
      <c r="P228">
        <v>1.7</v>
      </c>
      <c r="R228">
        <v>0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39310</v>
      </c>
      <c r="F229">
        <v>2007</v>
      </c>
      <c r="G229">
        <v>8</v>
      </c>
      <c r="H229">
        <v>16</v>
      </c>
      <c r="I229" t="s">
        <v>2</v>
      </c>
      <c r="J229">
        <v>29</v>
      </c>
      <c r="L229">
        <v>7</v>
      </c>
      <c r="N229">
        <v>18</v>
      </c>
      <c r="P229">
        <v>0</v>
      </c>
      <c r="R229">
        <v>0</v>
      </c>
      <c r="T229">
        <v>8</v>
      </c>
      <c r="V229">
        <v>0</v>
      </c>
      <c r="X229">
        <v>8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39311</v>
      </c>
      <c r="F230">
        <v>2007</v>
      </c>
      <c r="G230">
        <v>8</v>
      </c>
      <c r="H230">
        <v>17</v>
      </c>
      <c r="I230" t="s">
        <v>2</v>
      </c>
      <c r="J230">
        <v>17</v>
      </c>
      <c r="L230">
        <v>12</v>
      </c>
      <c r="N230">
        <v>14.5</v>
      </c>
      <c r="P230">
        <v>3.5</v>
      </c>
      <c r="R230">
        <v>0</v>
      </c>
      <c r="T230">
        <v>6.4</v>
      </c>
      <c r="V230">
        <v>0</v>
      </c>
      <c r="X230">
        <v>6.4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39312</v>
      </c>
      <c r="F231">
        <v>2007</v>
      </c>
      <c r="G231">
        <v>8</v>
      </c>
      <c r="H231">
        <v>18</v>
      </c>
      <c r="I231" t="s">
        <v>2</v>
      </c>
      <c r="J231">
        <v>22.5</v>
      </c>
      <c r="L231">
        <v>7</v>
      </c>
      <c r="N231">
        <v>14.8</v>
      </c>
      <c r="P231">
        <v>3.2</v>
      </c>
      <c r="R231">
        <v>0</v>
      </c>
      <c r="T231">
        <v>6.6</v>
      </c>
      <c r="V231">
        <v>0</v>
      </c>
      <c r="X231">
        <v>6.6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39313</v>
      </c>
      <c r="F232">
        <v>2007</v>
      </c>
      <c r="G232">
        <v>8</v>
      </c>
      <c r="H232">
        <v>19</v>
      </c>
      <c r="I232" t="s">
        <v>2</v>
      </c>
      <c r="J232">
        <v>17</v>
      </c>
      <c r="L232">
        <v>10.5</v>
      </c>
      <c r="N232">
        <v>13.8</v>
      </c>
      <c r="P232">
        <v>4.2</v>
      </c>
      <c r="R232">
        <v>0</v>
      </c>
      <c r="T232">
        <v>6.8</v>
      </c>
      <c r="V232">
        <v>0</v>
      </c>
      <c r="X232">
        <v>6.8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39314</v>
      </c>
      <c r="F233">
        <v>2007</v>
      </c>
      <c r="G233">
        <v>8</v>
      </c>
      <c r="H233">
        <v>20</v>
      </c>
      <c r="I233" t="s">
        <v>2</v>
      </c>
      <c r="J233">
        <v>20</v>
      </c>
      <c r="L233">
        <v>5.5</v>
      </c>
      <c r="N233">
        <v>12.8</v>
      </c>
      <c r="P233">
        <v>5.2</v>
      </c>
      <c r="R233">
        <v>0</v>
      </c>
      <c r="T233">
        <v>0.1</v>
      </c>
      <c r="V233">
        <v>0</v>
      </c>
      <c r="X233">
        <v>0.1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39315</v>
      </c>
      <c r="F234">
        <v>2007</v>
      </c>
      <c r="G234">
        <v>8</v>
      </c>
      <c r="H234">
        <v>21</v>
      </c>
      <c r="I234" t="s">
        <v>2</v>
      </c>
      <c r="J234">
        <v>21</v>
      </c>
      <c r="L234">
        <v>6</v>
      </c>
      <c r="N234">
        <v>13.5</v>
      </c>
      <c r="P234">
        <v>4.5</v>
      </c>
      <c r="R234">
        <v>0</v>
      </c>
      <c r="T234">
        <v>0</v>
      </c>
      <c r="V234">
        <v>0</v>
      </c>
      <c r="X234">
        <v>0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39316</v>
      </c>
      <c r="F235">
        <v>2007</v>
      </c>
      <c r="G235">
        <v>8</v>
      </c>
      <c r="H235">
        <v>22</v>
      </c>
      <c r="I235" t="s">
        <v>2</v>
      </c>
      <c r="J235">
        <v>22</v>
      </c>
      <c r="L235">
        <v>10</v>
      </c>
      <c r="N235">
        <v>16</v>
      </c>
      <c r="P235">
        <v>2</v>
      </c>
      <c r="R235">
        <v>0</v>
      </c>
      <c r="T235">
        <v>0</v>
      </c>
      <c r="V235">
        <v>0</v>
      </c>
      <c r="X235">
        <v>0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39317</v>
      </c>
      <c r="F236">
        <v>2007</v>
      </c>
      <c r="G236">
        <v>8</v>
      </c>
      <c r="H236">
        <v>23</v>
      </c>
      <c r="I236" t="s">
        <v>2</v>
      </c>
      <c r="J236">
        <v>24.5</v>
      </c>
      <c r="L236">
        <v>6.5</v>
      </c>
      <c r="N236">
        <v>15.5</v>
      </c>
      <c r="P236">
        <v>2.5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39318</v>
      </c>
      <c r="F237">
        <v>2007</v>
      </c>
      <c r="G237">
        <v>8</v>
      </c>
      <c r="H237">
        <v>24</v>
      </c>
      <c r="I237" t="s">
        <v>2</v>
      </c>
      <c r="J237">
        <v>20</v>
      </c>
      <c r="L237">
        <v>8</v>
      </c>
      <c r="N237">
        <v>14</v>
      </c>
      <c r="P237">
        <v>4</v>
      </c>
      <c r="R237">
        <v>0</v>
      </c>
      <c r="T237">
        <v>1.6</v>
      </c>
      <c r="V237">
        <v>0</v>
      </c>
      <c r="X237">
        <v>1.6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39319</v>
      </c>
      <c r="F238">
        <v>2007</v>
      </c>
      <c r="G238">
        <v>8</v>
      </c>
      <c r="H238">
        <v>25</v>
      </c>
      <c r="I238" t="s">
        <v>2</v>
      </c>
      <c r="J238">
        <v>19.5</v>
      </c>
      <c r="L238">
        <v>9</v>
      </c>
      <c r="N238">
        <v>14.3</v>
      </c>
      <c r="P238">
        <v>3.7</v>
      </c>
      <c r="R238">
        <v>0</v>
      </c>
      <c r="T238">
        <v>0.4</v>
      </c>
      <c r="V238">
        <v>0</v>
      </c>
      <c r="X238">
        <v>0.4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39320</v>
      </c>
      <c r="F239">
        <v>2007</v>
      </c>
      <c r="G239">
        <v>8</v>
      </c>
      <c r="H239">
        <v>26</v>
      </c>
      <c r="I239" t="s">
        <v>2</v>
      </c>
      <c r="J239">
        <v>17.5</v>
      </c>
      <c r="L239">
        <v>3</v>
      </c>
      <c r="N239">
        <v>10.3</v>
      </c>
      <c r="P239">
        <v>7.7</v>
      </c>
      <c r="R239">
        <v>0</v>
      </c>
      <c r="T239">
        <v>0.6</v>
      </c>
      <c r="V239">
        <v>0</v>
      </c>
      <c r="X239">
        <v>0.6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39321</v>
      </c>
      <c r="F240">
        <v>2007</v>
      </c>
      <c r="G240">
        <v>8</v>
      </c>
      <c r="H240">
        <v>27</v>
      </c>
      <c r="I240" t="s">
        <v>2</v>
      </c>
      <c r="J240">
        <v>19</v>
      </c>
      <c r="L240">
        <v>6</v>
      </c>
      <c r="N240">
        <v>12.5</v>
      </c>
      <c r="P240">
        <v>5.5</v>
      </c>
      <c r="R240">
        <v>0</v>
      </c>
      <c r="T240">
        <v>0</v>
      </c>
      <c r="U240" t="s">
        <v>3</v>
      </c>
      <c r="V240">
        <v>0</v>
      </c>
      <c r="X240">
        <v>0</v>
      </c>
      <c r="Y240" t="s">
        <v>3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39322</v>
      </c>
      <c r="F241">
        <v>2007</v>
      </c>
      <c r="G241">
        <v>8</v>
      </c>
      <c r="H241">
        <v>28</v>
      </c>
      <c r="I241" t="s">
        <v>2</v>
      </c>
      <c r="J241">
        <v>20</v>
      </c>
      <c r="L241">
        <v>4.5</v>
      </c>
      <c r="N241">
        <v>12.3</v>
      </c>
      <c r="P241">
        <v>5.7</v>
      </c>
      <c r="R241">
        <v>0</v>
      </c>
      <c r="T241">
        <v>3.8</v>
      </c>
      <c r="V241">
        <v>0</v>
      </c>
      <c r="X241">
        <v>3.8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39323</v>
      </c>
      <c r="F242">
        <v>2007</v>
      </c>
      <c r="G242">
        <v>8</v>
      </c>
      <c r="H242">
        <v>29</v>
      </c>
      <c r="I242" t="s">
        <v>2</v>
      </c>
      <c r="J242">
        <v>16</v>
      </c>
      <c r="L242">
        <v>11</v>
      </c>
      <c r="N242">
        <v>13.5</v>
      </c>
      <c r="P242">
        <v>4.5</v>
      </c>
      <c r="R242">
        <v>0</v>
      </c>
      <c r="T242">
        <v>4.0999999999999996</v>
      </c>
      <c r="V242">
        <v>0</v>
      </c>
      <c r="X242">
        <v>4.0999999999999996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39324</v>
      </c>
      <c r="F243">
        <v>2007</v>
      </c>
      <c r="G243">
        <v>8</v>
      </c>
      <c r="H243">
        <v>30</v>
      </c>
      <c r="I243" t="s">
        <v>2</v>
      </c>
      <c r="J243">
        <v>18</v>
      </c>
      <c r="L243">
        <v>12</v>
      </c>
      <c r="N243">
        <v>15</v>
      </c>
      <c r="P243">
        <v>3</v>
      </c>
      <c r="R243">
        <v>0</v>
      </c>
      <c r="T243">
        <v>4.8</v>
      </c>
      <c r="V243">
        <v>0</v>
      </c>
      <c r="X243">
        <v>4.8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39325</v>
      </c>
      <c r="F244">
        <v>2007</v>
      </c>
      <c r="G244">
        <v>8</v>
      </c>
      <c r="H244">
        <v>31</v>
      </c>
      <c r="I244" t="s">
        <v>2</v>
      </c>
      <c r="J244">
        <v>20</v>
      </c>
      <c r="L244">
        <v>7.5</v>
      </c>
      <c r="N244">
        <v>13.8</v>
      </c>
      <c r="P244">
        <v>4.2</v>
      </c>
      <c r="R244">
        <v>0</v>
      </c>
      <c r="T244">
        <v>1.8</v>
      </c>
      <c r="V244">
        <v>0</v>
      </c>
      <c r="X244">
        <v>1.8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39326</v>
      </c>
      <c r="F245">
        <v>2007</v>
      </c>
      <c r="G245">
        <v>9</v>
      </c>
      <c r="H245">
        <v>1</v>
      </c>
      <c r="I245" t="s">
        <v>2</v>
      </c>
      <c r="J245">
        <v>20.5</v>
      </c>
      <c r="L245">
        <v>6</v>
      </c>
      <c r="N245">
        <v>13.3</v>
      </c>
      <c r="P245">
        <v>4.7</v>
      </c>
      <c r="R245">
        <v>0</v>
      </c>
      <c r="T245">
        <v>0.4</v>
      </c>
      <c r="V245">
        <v>0</v>
      </c>
      <c r="X245">
        <v>0.4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39327</v>
      </c>
      <c r="F246">
        <v>2007</v>
      </c>
      <c r="G246">
        <v>9</v>
      </c>
      <c r="H246">
        <v>2</v>
      </c>
      <c r="I246" t="s">
        <v>2</v>
      </c>
      <c r="J246">
        <v>18.5</v>
      </c>
      <c r="L246">
        <v>9</v>
      </c>
      <c r="N246">
        <v>13.8</v>
      </c>
      <c r="P246">
        <v>4.2</v>
      </c>
      <c r="R246">
        <v>0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39328</v>
      </c>
      <c r="F247">
        <v>2007</v>
      </c>
      <c r="G247">
        <v>9</v>
      </c>
      <c r="H247">
        <v>3</v>
      </c>
      <c r="I247" t="s">
        <v>2</v>
      </c>
      <c r="J247">
        <v>19</v>
      </c>
      <c r="L247">
        <v>8</v>
      </c>
      <c r="N247">
        <v>13.5</v>
      </c>
      <c r="P247">
        <v>4.5</v>
      </c>
      <c r="R247">
        <v>0</v>
      </c>
      <c r="T247">
        <v>1</v>
      </c>
      <c r="V247">
        <v>0</v>
      </c>
      <c r="X247">
        <v>1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39329</v>
      </c>
      <c r="F248">
        <v>2007</v>
      </c>
      <c r="G248">
        <v>9</v>
      </c>
      <c r="H248">
        <v>4</v>
      </c>
      <c r="I248" t="s">
        <v>2</v>
      </c>
      <c r="J248">
        <v>20</v>
      </c>
      <c r="L248">
        <v>8</v>
      </c>
      <c r="N248">
        <v>14</v>
      </c>
      <c r="P248">
        <v>4</v>
      </c>
      <c r="R248">
        <v>0</v>
      </c>
      <c r="T248">
        <v>1.6</v>
      </c>
      <c r="V248">
        <v>0</v>
      </c>
      <c r="X248">
        <v>1.6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39330</v>
      </c>
      <c r="F249">
        <v>2007</v>
      </c>
      <c r="G249">
        <v>9</v>
      </c>
      <c r="H249">
        <v>5</v>
      </c>
      <c r="I249" t="s">
        <v>2</v>
      </c>
      <c r="J249">
        <v>16.899999999999999</v>
      </c>
      <c r="L249">
        <v>9</v>
      </c>
      <c r="N249">
        <v>13</v>
      </c>
      <c r="P249">
        <v>5</v>
      </c>
      <c r="R249">
        <v>0</v>
      </c>
      <c r="T249">
        <v>3.4</v>
      </c>
      <c r="V249">
        <v>0</v>
      </c>
      <c r="X249">
        <v>3.4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39331</v>
      </c>
      <c r="F250">
        <v>2007</v>
      </c>
      <c r="G250">
        <v>9</v>
      </c>
      <c r="H250">
        <v>6</v>
      </c>
      <c r="I250" t="s">
        <v>2</v>
      </c>
      <c r="J250">
        <v>18</v>
      </c>
      <c r="L250">
        <v>3</v>
      </c>
      <c r="N250">
        <v>10.5</v>
      </c>
      <c r="P250">
        <v>7.5</v>
      </c>
      <c r="R250">
        <v>0</v>
      </c>
      <c r="T250">
        <v>1.8</v>
      </c>
      <c r="V250">
        <v>0</v>
      </c>
      <c r="X250">
        <v>1.8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39332</v>
      </c>
      <c r="F251">
        <v>2007</v>
      </c>
      <c r="G251">
        <v>9</v>
      </c>
      <c r="H251">
        <v>7</v>
      </c>
      <c r="I251" t="s">
        <v>2</v>
      </c>
      <c r="J251">
        <v>19</v>
      </c>
      <c r="L251">
        <v>5</v>
      </c>
      <c r="N251">
        <v>12</v>
      </c>
      <c r="P251">
        <v>6</v>
      </c>
      <c r="R251">
        <v>0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39333</v>
      </c>
      <c r="F252">
        <v>2007</v>
      </c>
      <c r="G252">
        <v>9</v>
      </c>
      <c r="H252">
        <v>8</v>
      </c>
      <c r="I252" t="s">
        <v>2</v>
      </c>
      <c r="J252">
        <v>19.5</v>
      </c>
      <c r="L252">
        <v>2</v>
      </c>
      <c r="N252">
        <v>10.8</v>
      </c>
      <c r="P252">
        <v>7.2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39334</v>
      </c>
      <c r="F253">
        <v>2007</v>
      </c>
      <c r="G253">
        <v>9</v>
      </c>
      <c r="H253">
        <v>9</v>
      </c>
      <c r="I253" t="s">
        <v>2</v>
      </c>
      <c r="J253">
        <v>24.5</v>
      </c>
      <c r="L253">
        <v>4</v>
      </c>
      <c r="N253">
        <v>14.3</v>
      </c>
      <c r="P253">
        <v>3.7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39335</v>
      </c>
      <c r="F254">
        <v>2007</v>
      </c>
      <c r="G254">
        <v>9</v>
      </c>
      <c r="H254">
        <v>10</v>
      </c>
      <c r="I254" t="s">
        <v>2</v>
      </c>
      <c r="J254">
        <v>26.5</v>
      </c>
      <c r="L254">
        <v>6.5</v>
      </c>
      <c r="N254">
        <v>16.5</v>
      </c>
      <c r="P254">
        <v>1.5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39336</v>
      </c>
      <c r="F255">
        <v>2007</v>
      </c>
      <c r="G255">
        <v>9</v>
      </c>
      <c r="H255">
        <v>11</v>
      </c>
      <c r="I255" t="s">
        <v>2</v>
      </c>
      <c r="J255">
        <v>24</v>
      </c>
      <c r="L255">
        <v>6.5</v>
      </c>
      <c r="N255">
        <v>15.3</v>
      </c>
      <c r="P255">
        <v>2.7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39337</v>
      </c>
      <c r="F256">
        <v>2007</v>
      </c>
      <c r="G256">
        <v>9</v>
      </c>
      <c r="H256">
        <v>12</v>
      </c>
      <c r="I256" t="s">
        <v>2</v>
      </c>
      <c r="J256">
        <v>20</v>
      </c>
      <c r="L256">
        <v>3</v>
      </c>
      <c r="N256">
        <v>11.5</v>
      </c>
      <c r="P256">
        <v>6.5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39338</v>
      </c>
      <c r="F257">
        <v>2007</v>
      </c>
      <c r="G257">
        <v>9</v>
      </c>
      <c r="H257">
        <v>13</v>
      </c>
      <c r="I257" t="s">
        <v>2</v>
      </c>
      <c r="J257">
        <v>22.5</v>
      </c>
      <c r="L257">
        <v>0.5</v>
      </c>
      <c r="N257">
        <v>11.5</v>
      </c>
      <c r="P257">
        <v>6.5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39339</v>
      </c>
      <c r="F258">
        <v>2007</v>
      </c>
      <c r="G258">
        <v>9</v>
      </c>
      <c r="H258">
        <v>14</v>
      </c>
      <c r="I258" t="s">
        <v>2</v>
      </c>
      <c r="J258">
        <v>23.5</v>
      </c>
      <c r="L258">
        <v>1.5</v>
      </c>
      <c r="N258">
        <v>12.5</v>
      </c>
      <c r="P258">
        <v>5.5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39340</v>
      </c>
      <c r="F259">
        <v>2007</v>
      </c>
      <c r="G259">
        <v>9</v>
      </c>
      <c r="H259">
        <v>15</v>
      </c>
      <c r="I259" t="s">
        <v>2</v>
      </c>
      <c r="J259">
        <v>21</v>
      </c>
      <c r="L259">
        <v>1</v>
      </c>
      <c r="N259">
        <v>11</v>
      </c>
      <c r="P259">
        <v>7</v>
      </c>
      <c r="R259">
        <v>0</v>
      </c>
      <c r="T259">
        <v>19.600000000000001</v>
      </c>
      <c r="V259">
        <v>0</v>
      </c>
      <c r="X259">
        <v>19.600000000000001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39341</v>
      </c>
      <c r="F260">
        <v>2007</v>
      </c>
      <c r="G260">
        <v>9</v>
      </c>
      <c r="H260">
        <v>16</v>
      </c>
      <c r="I260" t="s">
        <v>2</v>
      </c>
      <c r="J260">
        <v>15.5</v>
      </c>
      <c r="L260">
        <v>8</v>
      </c>
      <c r="N260">
        <v>11.8</v>
      </c>
      <c r="P260">
        <v>6.2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39342</v>
      </c>
      <c r="F261">
        <v>2007</v>
      </c>
      <c r="G261">
        <v>9</v>
      </c>
      <c r="H261">
        <v>17</v>
      </c>
      <c r="I261" t="s">
        <v>2</v>
      </c>
      <c r="J261">
        <v>15</v>
      </c>
      <c r="L261">
        <v>1.5</v>
      </c>
      <c r="N261">
        <v>8.3000000000000007</v>
      </c>
      <c r="P261">
        <v>9.6999999999999993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39343</v>
      </c>
      <c r="F262">
        <v>2007</v>
      </c>
      <c r="G262">
        <v>9</v>
      </c>
      <c r="H262">
        <v>18</v>
      </c>
      <c r="I262" t="s">
        <v>2</v>
      </c>
      <c r="J262">
        <v>15.5</v>
      </c>
      <c r="L262">
        <v>4.5</v>
      </c>
      <c r="N262">
        <v>10</v>
      </c>
      <c r="P262">
        <v>8</v>
      </c>
      <c r="R262">
        <v>0</v>
      </c>
      <c r="T262">
        <v>0</v>
      </c>
      <c r="V262">
        <v>0</v>
      </c>
      <c r="X262">
        <v>0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39344</v>
      </c>
      <c r="F263">
        <v>2007</v>
      </c>
      <c r="G263">
        <v>9</v>
      </c>
      <c r="H263">
        <v>19</v>
      </c>
      <c r="I263" t="s">
        <v>2</v>
      </c>
      <c r="J263">
        <v>16.5</v>
      </c>
      <c r="L263">
        <v>-1.5</v>
      </c>
      <c r="N263">
        <v>7.5</v>
      </c>
      <c r="P263">
        <v>10.5</v>
      </c>
      <c r="R263">
        <v>0</v>
      </c>
      <c r="T263">
        <v>2.4</v>
      </c>
      <c r="V263">
        <v>0</v>
      </c>
      <c r="X263">
        <v>2.4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39345</v>
      </c>
      <c r="F264">
        <v>2007</v>
      </c>
      <c r="G264">
        <v>9</v>
      </c>
      <c r="H264">
        <v>20</v>
      </c>
      <c r="I264" t="s">
        <v>2</v>
      </c>
      <c r="J264">
        <v>17</v>
      </c>
      <c r="L264">
        <v>7.5</v>
      </c>
      <c r="N264">
        <v>12.3</v>
      </c>
      <c r="P264">
        <v>5.7</v>
      </c>
      <c r="R264">
        <v>0</v>
      </c>
      <c r="T264">
        <v>2.2000000000000002</v>
      </c>
      <c r="V264">
        <v>0</v>
      </c>
      <c r="X264">
        <v>2.2000000000000002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39346</v>
      </c>
      <c r="F265">
        <v>2007</v>
      </c>
      <c r="G265">
        <v>9</v>
      </c>
      <c r="H265">
        <v>21</v>
      </c>
      <c r="I265" t="s">
        <v>2</v>
      </c>
      <c r="J265">
        <v>16.5</v>
      </c>
      <c r="L265">
        <v>6</v>
      </c>
      <c r="N265">
        <v>11.3</v>
      </c>
      <c r="P265">
        <v>6.7</v>
      </c>
      <c r="R265">
        <v>0</v>
      </c>
      <c r="T265">
        <v>0.1</v>
      </c>
      <c r="V265">
        <v>0</v>
      </c>
      <c r="X265">
        <v>0.1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39347</v>
      </c>
      <c r="F266">
        <v>2007</v>
      </c>
      <c r="G266">
        <v>9</v>
      </c>
      <c r="H266">
        <v>22</v>
      </c>
      <c r="I266" t="s">
        <v>2</v>
      </c>
      <c r="J266">
        <v>15</v>
      </c>
      <c r="L266">
        <v>3.5</v>
      </c>
      <c r="N266">
        <v>9.3000000000000007</v>
      </c>
      <c r="P266">
        <v>8.6999999999999993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39348</v>
      </c>
      <c r="F267">
        <v>2007</v>
      </c>
      <c r="G267">
        <v>9</v>
      </c>
      <c r="H267">
        <v>23</v>
      </c>
      <c r="I267" t="s">
        <v>2</v>
      </c>
      <c r="J267">
        <v>16</v>
      </c>
      <c r="L267">
        <v>2</v>
      </c>
      <c r="N267">
        <v>9</v>
      </c>
      <c r="P267">
        <v>9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39349</v>
      </c>
      <c r="F268">
        <v>2007</v>
      </c>
      <c r="G268">
        <v>9</v>
      </c>
      <c r="H268">
        <v>24</v>
      </c>
      <c r="I268" t="s">
        <v>2</v>
      </c>
      <c r="J268">
        <v>13</v>
      </c>
      <c r="L268">
        <v>2</v>
      </c>
      <c r="N268">
        <v>7.5</v>
      </c>
      <c r="P268">
        <v>10.5</v>
      </c>
      <c r="R268">
        <v>0</v>
      </c>
      <c r="T268">
        <v>3.8</v>
      </c>
      <c r="V268">
        <v>0</v>
      </c>
      <c r="X268">
        <v>3.8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39350</v>
      </c>
      <c r="F269">
        <v>2007</v>
      </c>
      <c r="G269">
        <v>9</v>
      </c>
      <c r="H269">
        <v>25</v>
      </c>
      <c r="I269" t="s">
        <v>2</v>
      </c>
      <c r="J269">
        <v>15</v>
      </c>
      <c r="L269">
        <v>6.5</v>
      </c>
      <c r="N269">
        <v>10.8</v>
      </c>
      <c r="P269">
        <v>7.2</v>
      </c>
      <c r="R269">
        <v>0</v>
      </c>
      <c r="T269">
        <v>0</v>
      </c>
      <c r="V269">
        <v>0</v>
      </c>
      <c r="X269">
        <v>0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39351</v>
      </c>
      <c r="F270">
        <v>2007</v>
      </c>
      <c r="G270">
        <v>9</v>
      </c>
      <c r="H270">
        <v>26</v>
      </c>
      <c r="I270" t="s">
        <v>2</v>
      </c>
      <c r="J270">
        <v>18</v>
      </c>
      <c r="L270">
        <v>7</v>
      </c>
      <c r="N270">
        <v>12.5</v>
      </c>
      <c r="P270">
        <v>5.5</v>
      </c>
      <c r="R270">
        <v>0</v>
      </c>
      <c r="T270">
        <v>2.8</v>
      </c>
      <c r="V270">
        <v>0</v>
      </c>
      <c r="X270">
        <v>2.8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39352</v>
      </c>
      <c r="F271">
        <v>2007</v>
      </c>
      <c r="G271">
        <v>9</v>
      </c>
      <c r="H271">
        <v>27</v>
      </c>
      <c r="I271" t="s">
        <v>2</v>
      </c>
      <c r="J271">
        <v>15</v>
      </c>
      <c r="L271">
        <v>8</v>
      </c>
      <c r="N271">
        <v>11.5</v>
      </c>
      <c r="P271">
        <v>6.5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39353</v>
      </c>
      <c r="F272">
        <v>2007</v>
      </c>
      <c r="G272">
        <v>9</v>
      </c>
      <c r="H272">
        <v>28</v>
      </c>
      <c r="I272" t="s">
        <v>2</v>
      </c>
      <c r="J272">
        <v>12</v>
      </c>
      <c r="L272">
        <v>-2.5</v>
      </c>
      <c r="N272">
        <v>4.8</v>
      </c>
      <c r="P272">
        <v>13.2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39354</v>
      </c>
      <c r="F273">
        <v>2007</v>
      </c>
      <c r="G273">
        <v>9</v>
      </c>
      <c r="H273">
        <v>29</v>
      </c>
      <c r="I273" t="s">
        <v>2</v>
      </c>
      <c r="J273">
        <v>4.5</v>
      </c>
      <c r="L273">
        <v>-2</v>
      </c>
      <c r="N273">
        <v>1.3</v>
      </c>
      <c r="P273">
        <v>16.7</v>
      </c>
      <c r="R273">
        <v>0</v>
      </c>
      <c r="T273">
        <v>10.1</v>
      </c>
      <c r="V273">
        <v>0</v>
      </c>
      <c r="W273" t="s">
        <v>3</v>
      </c>
      <c r="X273">
        <v>10.1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39355</v>
      </c>
      <c r="F274">
        <v>2007</v>
      </c>
      <c r="G274">
        <v>9</v>
      </c>
      <c r="H274">
        <v>30</v>
      </c>
      <c r="I274" t="s">
        <v>2</v>
      </c>
      <c r="J274">
        <v>10</v>
      </c>
      <c r="L274">
        <v>1.5</v>
      </c>
      <c r="N274">
        <v>5.8</v>
      </c>
      <c r="P274">
        <v>12.2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39356</v>
      </c>
      <c r="F275">
        <v>2007</v>
      </c>
      <c r="G275">
        <v>10</v>
      </c>
      <c r="H275">
        <v>1</v>
      </c>
      <c r="I275" t="s">
        <v>2</v>
      </c>
      <c r="J275">
        <v>4</v>
      </c>
      <c r="L275">
        <v>-15</v>
      </c>
      <c r="N275">
        <v>-5.5</v>
      </c>
      <c r="P275">
        <v>23.5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39357</v>
      </c>
      <c r="F276">
        <v>2007</v>
      </c>
      <c r="G276">
        <v>10</v>
      </c>
      <c r="H276">
        <v>2</v>
      </c>
      <c r="I276" t="s">
        <v>2</v>
      </c>
      <c r="J276">
        <v>11.5</v>
      </c>
      <c r="L276">
        <v>4</v>
      </c>
      <c r="N276">
        <v>7.8</v>
      </c>
      <c r="P276">
        <v>10.199999999999999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39358</v>
      </c>
      <c r="F277">
        <v>2007</v>
      </c>
      <c r="G277">
        <v>10</v>
      </c>
      <c r="H277">
        <v>3</v>
      </c>
      <c r="I277" t="s">
        <v>2</v>
      </c>
      <c r="J277">
        <v>11</v>
      </c>
      <c r="L277">
        <v>-1.5</v>
      </c>
      <c r="N277">
        <v>4.8</v>
      </c>
      <c r="P277">
        <v>13.2</v>
      </c>
      <c r="R277">
        <v>0</v>
      </c>
      <c r="T277">
        <v>1</v>
      </c>
      <c r="V277">
        <v>0</v>
      </c>
      <c r="X277">
        <v>1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39359</v>
      </c>
      <c r="F278">
        <v>2007</v>
      </c>
      <c r="G278">
        <v>10</v>
      </c>
      <c r="H278">
        <v>4</v>
      </c>
      <c r="I278" t="s">
        <v>2</v>
      </c>
      <c r="J278">
        <v>7</v>
      </c>
      <c r="L278">
        <v>2</v>
      </c>
      <c r="N278">
        <v>4.5</v>
      </c>
      <c r="P278">
        <v>13.5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39360</v>
      </c>
      <c r="F279">
        <v>2007</v>
      </c>
      <c r="G279">
        <v>10</v>
      </c>
      <c r="H279">
        <v>5</v>
      </c>
      <c r="I279" t="s">
        <v>2</v>
      </c>
      <c r="J279">
        <v>8.5</v>
      </c>
      <c r="L279">
        <v>-2</v>
      </c>
      <c r="N279">
        <v>3.3</v>
      </c>
      <c r="P279">
        <v>14.7</v>
      </c>
      <c r="R279">
        <v>0</v>
      </c>
      <c r="T279">
        <v>3.4</v>
      </c>
      <c r="V279">
        <v>0</v>
      </c>
      <c r="X279">
        <v>3.4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39361</v>
      </c>
      <c r="F280">
        <v>2007</v>
      </c>
      <c r="G280">
        <v>10</v>
      </c>
      <c r="H280">
        <v>6</v>
      </c>
      <c r="I280" t="s">
        <v>2</v>
      </c>
      <c r="J280">
        <v>10</v>
      </c>
      <c r="L280">
        <v>2</v>
      </c>
      <c r="N280">
        <v>6</v>
      </c>
      <c r="P280">
        <v>12</v>
      </c>
      <c r="R280">
        <v>0</v>
      </c>
      <c r="T280">
        <v>7.6</v>
      </c>
      <c r="V280">
        <v>0</v>
      </c>
      <c r="X280">
        <v>7.6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39362</v>
      </c>
      <c r="F281">
        <v>2007</v>
      </c>
      <c r="G281">
        <v>10</v>
      </c>
      <c r="H281">
        <v>7</v>
      </c>
      <c r="I281" t="s">
        <v>2</v>
      </c>
      <c r="J281">
        <v>11</v>
      </c>
      <c r="L281">
        <v>5</v>
      </c>
      <c r="N281">
        <v>8</v>
      </c>
      <c r="P281">
        <v>10</v>
      </c>
      <c r="R281">
        <v>0</v>
      </c>
      <c r="T281">
        <v>0.1</v>
      </c>
      <c r="V281">
        <v>0</v>
      </c>
      <c r="X281">
        <v>0.1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39363</v>
      </c>
      <c r="F282">
        <v>2007</v>
      </c>
      <c r="G282">
        <v>10</v>
      </c>
      <c r="H282">
        <v>8</v>
      </c>
      <c r="I282" t="s">
        <v>2</v>
      </c>
      <c r="J282">
        <v>11.5</v>
      </c>
      <c r="L282">
        <v>-2.5</v>
      </c>
      <c r="N282">
        <v>4.5</v>
      </c>
      <c r="P282">
        <v>13.5</v>
      </c>
      <c r="R282">
        <v>0</v>
      </c>
      <c r="T282">
        <v>0</v>
      </c>
      <c r="V282">
        <v>0</v>
      </c>
      <c r="X282">
        <v>0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39364</v>
      </c>
      <c r="F283">
        <v>2007</v>
      </c>
      <c r="G283">
        <v>10</v>
      </c>
      <c r="H283">
        <v>9</v>
      </c>
      <c r="I283" t="s">
        <v>2</v>
      </c>
      <c r="J283">
        <v>9</v>
      </c>
      <c r="L283">
        <v>0</v>
      </c>
      <c r="N283">
        <v>4.5</v>
      </c>
      <c r="P283">
        <v>13.5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39365</v>
      </c>
      <c r="F284">
        <v>2007</v>
      </c>
      <c r="G284">
        <v>10</v>
      </c>
      <c r="H284">
        <v>10</v>
      </c>
      <c r="I284" t="s">
        <v>2</v>
      </c>
      <c r="J284">
        <v>18.5</v>
      </c>
      <c r="L284">
        <v>5.5</v>
      </c>
      <c r="N284">
        <v>12</v>
      </c>
      <c r="P284">
        <v>6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39366</v>
      </c>
      <c r="F285">
        <v>2007</v>
      </c>
      <c r="G285">
        <v>10</v>
      </c>
      <c r="H285">
        <v>11</v>
      </c>
      <c r="I285" t="s">
        <v>2</v>
      </c>
      <c r="J285">
        <v>14</v>
      </c>
      <c r="L285">
        <v>3.5</v>
      </c>
      <c r="N285">
        <v>8.8000000000000007</v>
      </c>
      <c r="P285">
        <v>9.1999999999999993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39367</v>
      </c>
      <c r="F286">
        <v>2007</v>
      </c>
      <c r="G286">
        <v>10</v>
      </c>
      <c r="H286">
        <v>12</v>
      </c>
      <c r="I286" t="s">
        <v>2</v>
      </c>
      <c r="J286">
        <v>13.5</v>
      </c>
      <c r="L286">
        <v>-3</v>
      </c>
      <c r="N286">
        <v>5.3</v>
      </c>
      <c r="P286">
        <v>12.7</v>
      </c>
      <c r="R286">
        <v>0</v>
      </c>
      <c r="T286">
        <v>5.4</v>
      </c>
      <c r="V286">
        <v>0</v>
      </c>
      <c r="X286">
        <v>5.4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39368</v>
      </c>
      <c r="F287">
        <v>2007</v>
      </c>
      <c r="G287">
        <v>10</v>
      </c>
      <c r="H287">
        <v>13</v>
      </c>
      <c r="I287" t="s">
        <v>2</v>
      </c>
      <c r="J287">
        <v>9.5</v>
      </c>
      <c r="L287">
        <v>3</v>
      </c>
      <c r="N287">
        <v>6.3</v>
      </c>
      <c r="P287">
        <v>11.7</v>
      </c>
      <c r="R287">
        <v>0</v>
      </c>
      <c r="T287">
        <v>1.7</v>
      </c>
      <c r="V287">
        <v>0</v>
      </c>
      <c r="X287">
        <v>1.7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39369</v>
      </c>
      <c r="F288">
        <v>2007</v>
      </c>
      <c r="G288">
        <v>10</v>
      </c>
      <c r="H288">
        <v>14</v>
      </c>
      <c r="I288" t="s">
        <v>2</v>
      </c>
      <c r="J288">
        <v>10</v>
      </c>
      <c r="L288">
        <v>5.5</v>
      </c>
      <c r="N288">
        <v>7.8</v>
      </c>
      <c r="P288">
        <v>10.199999999999999</v>
      </c>
      <c r="R288">
        <v>0</v>
      </c>
      <c r="T288">
        <v>1</v>
      </c>
      <c r="V288">
        <v>0</v>
      </c>
      <c r="X288">
        <v>1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39370</v>
      </c>
      <c r="F289">
        <v>2007</v>
      </c>
      <c r="G289">
        <v>10</v>
      </c>
      <c r="H289">
        <v>15</v>
      </c>
      <c r="I289" t="s">
        <v>2</v>
      </c>
      <c r="J289">
        <v>13</v>
      </c>
      <c r="L289">
        <v>6.5</v>
      </c>
      <c r="N289">
        <v>9.8000000000000007</v>
      </c>
      <c r="P289">
        <v>8.1999999999999993</v>
      </c>
      <c r="R289">
        <v>0</v>
      </c>
      <c r="T289">
        <v>3</v>
      </c>
      <c r="V289">
        <v>0</v>
      </c>
      <c r="X289">
        <v>3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39371</v>
      </c>
      <c r="F290">
        <v>2007</v>
      </c>
      <c r="G290">
        <v>10</v>
      </c>
      <c r="H290">
        <v>16</v>
      </c>
      <c r="I290" t="s">
        <v>2</v>
      </c>
      <c r="J290">
        <v>9.5</v>
      </c>
      <c r="L290">
        <v>7</v>
      </c>
      <c r="N290">
        <v>8.3000000000000007</v>
      </c>
      <c r="P290">
        <v>9.6999999999999993</v>
      </c>
      <c r="R290">
        <v>0</v>
      </c>
      <c r="T290">
        <v>4</v>
      </c>
      <c r="V290">
        <v>0</v>
      </c>
      <c r="X290">
        <v>4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39372</v>
      </c>
      <c r="F291">
        <v>2007</v>
      </c>
      <c r="G291">
        <v>10</v>
      </c>
      <c r="H291">
        <v>17</v>
      </c>
      <c r="I291" t="s">
        <v>2</v>
      </c>
      <c r="J291">
        <v>12.5</v>
      </c>
      <c r="L291">
        <v>3</v>
      </c>
      <c r="N291">
        <v>7.8</v>
      </c>
      <c r="P291">
        <v>10.199999999999999</v>
      </c>
      <c r="R291">
        <v>0</v>
      </c>
      <c r="T291">
        <v>0</v>
      </c>
      <c r="V291">
        <v>0</v>
      </c>
      <c r="X291">
        <v>0</v>
      </c>
      <c r="Z291">
        <v>0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39373</v>
      </c>
      <c r="F292">
        <v>2007</v>
      </c>
      <c r="G292">
        <v>10</v>
      </c>
      <c r="H292">
        <v>18</v>
      </c>
      <c r="I292" t="s">
        <v>2</v>
      </c>
      <c r="J292">
        <v>10.5</v>
      </c>
      <c r="L292">
        <v>0</v>
      </c>
      <c r="N292">
        <v>5.3</v>
      </c>
      <c r="P292">
        <v>12.7</v>
      </c>
      <c r="R292">
        <v>0</v>
      </c>
      <c r="T292">
        <v>1</v>
      </c>
      <c r="V292">
        <v>0</v>
      </c>
      <c r="X292">
        <v>1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39374</v>
      </c>
      <c r="F293">
        <v>2007</v>
      </c>
      <c r="G293">
        <v>10</v>
      </c>
      <c r="H293">
        <v>19</v>
      </c>
      <c r="I293" t="s">
        <v>2</v>
      </c>
      <c r="J293">
        <v>6</v>
      </c>
      <c r="L293">
        <v>-1</v>
      </c>
      <c r="N293">
        <v>2.5</v>
      </c>
      <c r="P293">
        <v>15.5</v>
      </c>
      <c r="R293">
        <v>0</v>
      </c>
      <c r="T293">
        <v>1</v>
      </c>
      <c r="V293">
        <v>0</v>
      </c>
      <c r="X293">
        <v>1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39375</v>
      </c>
      <c r="F294">
        <v>2007</v>
      </c>
      <c r="G294">
        <v>10</v>
      </c>
      <c r="H294">
        <v>20</v>
      </c>
      <c r="I294" t="s">
        <v>2</v>
      </c>
      <c r="J294">
        <v>6.5</v>
      </c>
      <c r="L294">
        <v>-0.1</v>
      </c>
      <c r="N294">
        <v>3.2</v>
      </c>
      <c r="P294">
        <v>14.8</v>
      </c>
      <c r="R294">
        <v>0</v>
      </c>
      <c r="T294">
        <v>0</v>
      </c>
      <c r="V294">
        <v>0</v>
      </c>
      <c r="X294">
        <v>0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39376</v>
      </c>
      <c r="F295">
        <v>2007</v>
      </c>
      <c r="G295">
        <v>10</v>
      </c>
      <c r="H295">
        <v>21</v>
      </c>
      <c r="I295" t="s">
        <v>2</v>
      </c>
      <c r="J295">
        <v>12.5</v>
      </c>
      <c r="L295">
        <v>-2</v>
      </c>
      <c r="N295">
        <v>5.3</v>
      </c>
      <c r="P295">
        <v>12.7</v>
      </c>
      <c r="R295">
        <v>0</v>
      </c>
      <c r="T295">
        <v>4.4000000000000004</v>
      </c>
      <c r="V295">
        <v>0</v>
      </c>
      <c r="X295">
        <v>4.4000000000000004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39377</v>
      </c>
      <c r="F296">
        <v>2007</v>
      </c>
      <c r="G296">
        <v>10</v>
      </c>
      <c r="H296">
        <v>22</v>
      </c>
      <c r="I296" t="s">
        <v>2</v>
      </c>
      <c r="J296">
        <v>5.5</v>
      </c>
      <c r="L296">
        <v>4</v>
      </c>
      <c r="N296">
        <v>4.8</v>
      </c>
      <c r="P296">
        <v>13.2</v>
      </c>
      <c r="R296">
        <v>0</v>
      </c>
      <c r="T296">
        <v>24.6</v>
      </c>
      <c r="V296">
        <v>0</v>
      </c>
      <c r="X296">
        <v>24.6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39378</v>
      </c>
      <c r="F297">
        <v>2007</v>
      </c>
      <c r="G297">
        <v>10</v>
      </c>
      <c r="H297">
        <v>23</v>
      </c>
      <c r="I297" t="s">
        <v>2</v>
      </c>
      <c r="J297">
        <v>17.5</v>
      </c>
      <c r="L297">
        <v>3</v>
      </c>
      <c r="N297">
        <v>10.3</v>
      </c>
      <c r="P297">
        <v>7.7</v>
      </c>
      <c r="R297">
        <v>0</v>
      </c>
      <c r="T297">
        <v>0</v>
      </c>
      <c r="V297">
        <v>0</v>
      </c>
      <c r="X297">
        <v>0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39379</v>
      </c>
      <c r="F298">
        <v>2007</v>
      </c>
      <c r="G298">
        <v>10</v>
      </c>
      <c r="H298">
        <v>24</v>
      </c>
      <c r="I298" t="s">
        <v>2</v>
      </c>
      <c r="J298">
        <v>10.5</v>
      </c>
      <c r="L298">
        <v>6</v>
      </c>
      <c r="N298">
        <v>8.3000000000000007</v>
      </c>
      <c r="P298">
        <v>9.6999999999999993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39380</v>
      </c>
      <c r="F299">
        <v>2007</v>
      </c>
      <c r="G299">
        <v>10</v>
      </c>
      <c r="H299">
        <v>25</v>
      </c>
      <c r="I299" t="s">
        <v>2</v>
      </c>
      <c r="J299">
        <v>8</v>
      </c>
      <c r="L299">
        <v>-1</v>
      </c>
      <c r="N299">
        <v>3.5</v>
      </c>
      <c r="P299">
        <v>14.5</v>
      </c>
      <c r="R299">
        <v>0</v>
      </c>
      <c r="T299">
        <v>0</v>
      </c>
      <c r="V299">
        <v>0</v>
      </c>
      <c r="X299">
        <v>0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39381</v>
      </c>
      <c r="F300">
        <v>2007</v>
      </c>
      <c r="G300">
        <v>10</v>
      </c>
      <c r="H300">
        <v>26</v>
      </c>
      <c r="I300" t="s">
        <v>2</v>
      </c>
      <c r="J300">
        <v>8.5</v>
      </c>
      <c r="L300">
        <v>-2.5</v>
      </c>
      <c r="N300">
        <v>3</v>
      </c>
      <c r="P300">
        <v>15</v>
      </c>
      <c r="R300">
        <v>0</v>
      </c>
      <c r="T300">
        <v>0</v>
      </c>
      <c r="V300">
        <v>1.8</v>
      </c>
      <c r="X300">
        <v>1.8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39382</v>
      </c>
      <c r="F301">
        <v>2007</v>
      </c>
      <c r="G301">
        <v>10</v>
      </c>
      <c r="H301">
        <v>27</v>
      </c>
      <c r="I301" t="s">
        <v>2</v>
      </c>
      <c r="J301">
        <v>5.5</v>
      </c>
      <c r="L301">
        <v>-4</v>
      </c>
      <c r="N301">
        <v>0.8</v>
      </c>
      <c r="P301">
        <v>17.2</v>
      </c>
      <c r="R301">
        <v>0</v>
      </c>
      <c r="T301">
        <v>6</v>
      </c>
      <c r="V301">
        <v>0</v>
      </c>
      <c r="X301">
        <v>6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39383</v>
      </c>
      <c r="F302">
        <v>2007</v>
      </c>
      <c r="G302">
        <v>10</v>
      </c>
      <c r="H302">
        <v>28</v>
      </c>
      <c r="I302" t="s">
        <v>2</v>
      </c>
      <c r="J302">
        <v>6</v>
      </c>
      <c r="L302">
        <v>0</v>
      </c>
      <c r="N302">
        <v>3</v>
      </c>
      <c r="P302">
        <v>15</v>
      </c>
      <c r="R302">
        <v>0</v>
      </c>
      <c r="T302">
        <v>5.6</v>
      </c>
      <c r="V302">
        <v>0</v>
      </c>
      <c r="X302">
        <v>5.6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39384</v>
      </c>
      <c r="F303">
        <v>2007</v>
      </c>
      <c r="G303">
        <v>10</v>
      </c>
      <c r="H303">
        <v>29</v>
      </c>
      <c r="I303" t="s">
        <v>2</v>
      </c>
      <c r="J303">
        <v>8</v>
      </c>
      <c r="L303">
        <v>-1</v>
      </c>
      <c r="N303">
        <v>3.5</v>
      </c>
      <c r="P303">
        <v>14.5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39385</v>
      </c>
      <c r="F304">
        <v>2007</v>
      </c>
      <c r="G304">
        <v>10</v>
      </c>
      <c r="H304">
        <v>30</v>
      </c>
      <c r="I304" t="s">
        <v>2</v>
      </c>
      <c r="J304">
        <v>7.5</v>
      </c>
      <c r="L304">
        <v>-3</v>
      </c>
      <c r="N304">
        <v>2.2999999999999998</v>
      </c>
      <c r="P304">
        <v>15.7</v>
      </c>
      <c r="R304">
        <v>0</v>
      </c>
      <c r="T304">
        <v>0.1</v>
      </c>
      <c r="V304">
        <v>0</v>
      </c>
      <c r="X304">
        <v>0.1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39386</v>
      </c>
      <c r="F305">
        <v>2007</v>
      </c>
      <c r="G305">
        <v>10</v>
      </c>
      <c r="H305">
        <v>31</v>
      </c>
      <c r="I305" t="s">
        <v>2</v>
      </c>
      <c r="J305">
        <v>11</v>
      </c>
      <c r="L305">
        <v>3</v>
      </c>
      <c r="N305">
        <v>7</v>
      </c>
      <c r="P305">
        <v>11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39387</v>
      </c>
      <c r="F306">
        <v>2007</v>
      </c>
      <c r="G306">
        <v>11</v>
      </c>
      <c r="H306">
        <v>1</v>
      </c>
      <c r="I306" t="s">
        <v>2</v>
      </c>
      <c r="J306">
        <v>7.5</v>
      </c>
      <c r="L306">
        <v>-2</v>
      </c>
      <c r="N306">
        <v>2.8</v>
      </c>
      <c r="P306">
        <v>15.2</v>
      </c>
      <c r="R306">
        <v>0</v>
      </c>
      <c r="T306">
        <v>0</v>
      </c>
      <c r="V306">
        <v>3</v>
      </c>
      <c r="X306">
        <v>3</v>
      </c>
      <c r="Z306">
        <v>0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39388</v>
      </c>
      <c r="F307">
        <v>2007</v>
      </c>
      <c r="G307">
        <v>11</v>
      </c>
      <c r="H307">
        <v>2</v>
      </c>
      <c r="I307" t="s">
        <v>2</v>
      </c>
      <c r="J307">
        <v>8</v>
      </c>
      <c r="L307">
        <v>-1</v>
      </c>
      <c r="N307">
        <v>3.5</v>
      </c>
      <c r="P307">
        <v>14.5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39389</v>
      </c>
      <c r="F308">
        <v>2007</v>
      </c>
      <c r="G308">
        <v>11</v>
      </c>
      <c r="H308">
        <v>3</v>
      </c>
      <c r="I308" t="s">
        <v>2</v>
      </c>
      <c r="J308">
        <v>1</v>
      </c>
      <c r="L308">
        <v>0</v>
      </c>
      <c r="N308">
        <v>0.5</v>
      </c>
      <c r="P308">
        <v>17.5</v>
      </c>
      <c r="R308">
        <v>0</v>
      </c>
      <c r="T308">
        <v>0</v>
      </c>
      <c r="V308">
        <v>13</v>
      </c>
      <c r="X308">
        <v>13</v>
      </c>
      <c r="Z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39390</v>
      </c>
      <c r="F309">
        <v>2007</v>
      </c>
      <c r="G309">
        <v>11</v>
      </c>
      <c r="H309">
        <v>4</v>
      </c>
      <c r="I309" t="s">
        <v>2</v>
      </c>
      <c r="J309">
        <v>6</v>
      </c>
      <c r="L309">
        <v>-7.5</v>
      </c>
      <c r="N309">
        <v>-0.8</v>
      </c>
      <c r="P309">
        <v>18.8</v>
      </c>
      <c r="R309">
        <v>0</v>
      </c>
      <c r="T309">
        <v>0</v>
      </c>
      <c r="V309">
        <v>3.2</v>
      </c>
      <c r="X309">
        <v>3.2</v>
      </c>
      <c r="Z309">
        <v>12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39391</v>
      </c>
      <c r="F310">
        <v>2007</v>
      </c>
      <c r="G310">
        <v>11</v>
      </c>
      <c r="H310">
        <v>5</v>
      </c>
      <c r="I310" t="s">
        <v>2</v>
      </c>
      <c r="J310">
        <v>3.5</v>
      </c>
      <c r="L310">
        <v>-3.5</v>
      </c>
      <c r="N310">
        <v>0</v>
      </c>
      <c r="P310">
        <v>18</v>
      </c>
      <c r="R310">
        <v>0</v>
      </c>
      <c r="T310">
        <v>0</v>
      </c>
      <c r="V310">
        <v>0</v>
      </c>
      <c r="X310">
        <v>0</v>
      </c>
      <c r="Z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39392</v>
      </c>
      <c r="F311">
        <v>2007</v>
      </c>
      <c r="G311">
        <v>11</v>
      </c>
      <c r="H311">
        <v>6</v>
      </c>
      <c r="I311" t="s">
        <v>2</v>
      </c>
      <c r="J311">
        <v>3.5</v>
      </c>
      <c r="L311">
        <v>0</v>
      </c>
      <c r="N311">
        <v>1.8</v>
      </c>
      <c r="P311">
        <v>16.2</v>
      </c>
      <c r="R311">
        <v>0</v>
      </c>
      <c r="T311">
        <v>9.8000000000000007</v>
      </c>
      <c r="V311">
        <v>0</v>
      </c>
      <c r="X311">
        <v>9.8000000000000007</v>
      </c>
      <c r="Z311">
        <v>0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39393</v>
      </c>
      <c r="F312">
        <v>2007</v>
      </c>
      <c r="G312">
        <v>11</v>
      </c>
      <c r="H312">
        <v>7</v>
      </c>
      <c r="I312" t="s">
        <v>2</v>
      </c>
      <c r="J312">
        <v>8.5</v>
      </c>
      <c r="L312">
        <v>1</v>
      </c>
      <c r="N312">
        <v>4.8</v>
      </c>
      <c r="P312">
        <v>13.2</v>
      </c>
      <c r="R312">
        <v>0</v>
      </c>
      <c r="T312">
        <v>0</v>
      </c>
      <c r="V312">
        <v>0</v>
      </c>
      <c r="X312">
        <v>0</v>
      </c>
      <c r="Z312">
        <v>0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39394</v>
      </c>
      <c r="F313">
        <v>2007</v>
      </c>
      <c r="G313">
        <v>11</v>
      </c>
      <c r="H313">
        <v>8</v>
      </c>
      <c r="I313" t="s">
        <v>2</v>
      </c>
      <c r="J313">
        <v>2</v>
      </c>
      <c r="L313">
        <v>-3</v>
      </c>
      <c r="N313">
        <v>-0.5</v>
      </c>
      <c r="P313">
        <v>18.5</v>
      </c>
      <c r="R313">
        <v>0</v>
      </c>
      <c r="T313">
        <v>5.8</v>
      </c>
      <c r="V313">
        <v>0.1</v>
      </c>
      <c r="X313">
        <v>5.9</v>
      </c>
      <c r="Z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39395</v>
      </c>
      <c r="F314">
        <v>2007</v>
      </c>
      <c r="G314">
        <v>11</v>
      </c>
      <c r="H314">
        <v>9</v>
      </c>
      <c r="I314" t="s">
        <v>2</v>
      </c>
      <c r="J314">
        <v>8</v>
      </c>
      <c r="L314">
        <v>0.5</v>
      </c>
      <c r="N314">
        <v>4.3</v>
      </c>
      <c r="P314">
        <v>13.7</v>
      </c>
      <c r="R314">
        <v>0</v>
      </c>
      <c r="T314">
        <v>0</v>
      </c>
      <c r="V314">
        <v>0</v>
      </c>
      <c r="X314">
        <v>0</v>
      </c>
      <c r="Z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39396</v>
      </c>
      <c r="F315">
        <v>2007</v>
      </c>
      <c r="G315">
        <v>11</v>
      </c>
      <c r="H315">
        <v>10</v>
      </c>
      <c r="I315" t="s">
        <v>2</v>
      </c>
      <c r="J315">
        <v>6</v>
      </c>
      <c r="L315">
        <v>2</v>
      </c>
      <c r="N315">
        <v>4</v>
      </c>
      <c r="P315">
        <v>14</v>
      </c>
      <c r="R315">
        <v>0</v>
      </c>
      <c r="T315">
        <v>0</v>
      </c>
      <c r="V315">
        <v>0</v>
      </c>
      <c r="X315">
        <v>0</v>
      </c>
      <c r="Z315">
        <v>0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39397</v>
      </c>
      <c r="F316">
        <v>2007</v>
      </c>
      <c r="G316">
        <v>11</v>
      </c>
      <c r="H316">
        <v>11</v>
      </c>
      <c r="I316" t="s">
        <v>2</v>
      </c>
      <c r="J316">
        <v>4</v>
      </c>
      <c r="L316">
        <v>-5</v>
      </c>
      <c r="N316">
        <v>-0.5</v>
      </c>
      <c r="P316">
        <v>18.5</v>
      </c>
      <c r="R316">
        <v>0</v>
      </c>
      <c r="T316">
        <v>0</v>
      </c>
      <c r="V316">
        <v>0</v>
      </c>
      <c r="X316">
        <v>0</v>
      </c>
      <c r="Z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39398</v>
      </c>
      <c r="F317">
        <v>2007</v>
      </c>
      <c r="G317">
        <v>11</v>
      </c>
      <c r="H317">
        <v>12</v>
      </c>
      <c r="I317" t="s">
        <v>2</v>
      </c>
      <c r="J317">
        <v>5</v>
      </c>
      <c r="L317">
        <v>-0.5</v>
      </c>
      <c r="N317">
        <v>2.2999999999999998</v>
      </c>
      <c r="P317">
        <v>15.7</v>
      </c>
      <c r="R317">
        <v>0</v>
      </c>
      <c r="T317">
        <v>1.2</v>
      </c>
      <c r="V317">
        <v>0</v>
      </c>
      <c r="X317">
        <v>1.2</v>
      </c>
      <c r="Z317">
        <v>0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39399</v>
      </c>
      <c r="F318">
        <v>2007</v>
      </c>
      <c r="G318">
        <v>11</v>
      </c>
      <c r="H318">
        <v>13</v>
      </c>
      <c r="I318" t="s">
        <v>2</v>
      </c>
      <c r="J318">
        <v>6.5</v>
      </c>
      <c r="L318">
        <v>-1</v>
      </c>
      <c r="N318">
        <v>2.8</v>
      </c>
      <c r="P318">
        <v>15.2</v>
      </c>
      <c r="R318">
        <v>0</v>
      </c>
      <c r="T318">
        <v>0</v>
      </c>
      <c r="V318">
        <v>0</v>
      </c>
      <c r="X318">
        <v>0</v>
      </c>
      <c r="Z318">
        <v>0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39400</v>
      </c>
      <c r="F319">
        <v>2007</v>
      </c>
      <c r="G319">
        <v>11</v>
      </c>
      <c r="H319">
        <v>14</v>
      </c>
      <c r="I319" t="s">
        <v>2</v>
      </c>
      <c r="J319">
        <v>1</v>
      </c>
      <c r="L319">
        <v>-6.5</v>
      </c>
      <c r="N319">
        <v>-2.8</v>
      </c>
      <c r="P319">
        <v>20.8</v>
      </c>
      <c r="R319">
        <v>0</v>
      </c>
      <c r="T319">
        <v>0</v>
      </c>
      <c r="V319">
        <v>4.4000000000000004</v>
      </c>
      <c r="X319">
        <v>4.4000000000000004</v>
      </c>
      <c r="Z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39401</v>
      </c>
      <c r="F320">
        <v>2007</v>
      </c>
      <c r="G320">
        <v>11</v>
      </c>
      <c r="H320">
        <v>15</v>
      </c>
      <c r="I320" t="s">
        <v>2</v>
      </c>
      <c r="J320">
        <v>3</v>
      </c>
      <c r="L320">
        <v>-0.1</v>
      </c>
      <c r="N320">
        <v>1.5</v>
      </c>
      <c r="P320">
        <v>16.5</v>
      </c>
      <c r="R320">
        <v>0</v>
      </c>
      <c r="T320">
        <v>0.1</v>
      </c>
      <c r="V320">
        <v>0</v>
      </c>
      <c r="X320">
        <v>0.1</v>
      </c>
      <c r="Z320">
        <v>0</v>
      </c>
    </row>
    <row r="321" spans="1:26" x14ac:dyDescent="0.25">
      <c r="A321">
        <v>-124.02</v>
      </c>
      <c r="B321">
        <v>54.03</v>
      </c>
      <c r="C321" t="s">
        <v>1</v>
      </c>
      <c r="D321" t="s">
        <v>0</v>
      </c>
      <c r="E321" s="1">
        <v>39402</v>
      </c>
      <c r="F321">
        <v>2007</v>
      </c>
      <c r="G321">
        <v>11</v>
      </c>
      <c r="H321">
        <v>16</v>
      </c>
      <c r="I321" t="s">
        <v>2</v>
      </c>
      <c r="J321">
        <v>8.5</v>
      </c>
      <c r="L321">
        <v>0</v>
      </c>
      <c r="N321">
        <v>4.3</v>
      </c>
      <c r="P321">
        <v>13.7</v>
      </c>
      <c r="R321">
        <v>0</v>
      </c>
      <c r="T321">
        <v>0</v>
      </c>
      <c r="V321">
        <v>0</v>
      </c>
      <c r="X321">
        <v>0</v>
      </c>
      <c r="Z321">
        <v>0</v>
      </c>
    </row>
    <row r="322" spans="1:26" x14ac:dyDescent="0.25">
      <c r="A322">
        <v>-124.02</v>
      </c>
      <c r="B322">
        <v>54.03</v>
      </c>
      <c r="C322" t="s">
        <v>1</v>
      </c>
      <c r="D322" t="s">
        <v>0</v>
      </c>
      <c r="E322" s="1">
        <v>39403</v>
      </c>
      <c r="F322">
        <v>2007</v>
      </c>
      <c r="G322">
        <v>11</v>
      </c>
      <c r="H322">
        <v>17</v>
      </c>
      <c r="I322" t="s">
        <v>2</v>
      </c>
      <c r="J322">
        <v>2</v>
      </c>
      <c r="L322">
        <v>-5</v>
      </c>
      <c r="N322">
        <v>-1.5</v>
      </c>
      <c r="P322">
        <v>19.5</v>
      </c>
      <c r="R322">
        <v>0</v>
      </c>
      <c r="T322">
        <v>0</v>
      </c>
      <c r="V322">
        <v>0</v>
      </c>
      <c r="X322">
        <v>0</v>
      </c>
      <c r="Z322">
        <v>0</v>
      </c>
    </row>
    <row r="323" spans="1:26" x14ac:dyDescent="0.25">
      <c r="A323">
        <v>-124.02</v>
      </c>
      <c r="B323">
        <v>54.03</v>
      </c>
      <c r="C323" t="s">
        <v>1</v>
      </c>
      <c r="D323" t="s">
        <v>0</v>
      </c>
      <c r="E323" s="1">
        <v>39404</v>
      </c>
      <c r="F323">
        <v>2007</v>
      </c>
      <c r="G323">
        <v>11</v>
      </c>
      <c r="H323">
        <v>18</v>
      </c>
      <c r="I323" t="s">
        <v>2</v>
      </c>
      <c r="J323">
        <v>1.5</v>
      </c>
      <c r="L323">
        <v>-5</v>
      </c>
      <c r="N323">
        <v>-1.8</v>
      </c>
      <c r="P323">
        <v>19.8</v>
      </c>
      <c r="R323">
        <v>0</v>
      </c>
      <c r="T323">
        <v>0</v>
      </c>
      <c r="V323">
        <v>0</v>
      </c>
      <c r="X323">
        <v>0</v>
      </c>
      <c r="Z323">
        <v>0</v>
      </c>
    </row>
    <row r="324" spans="1:26" x14ac:dyDescent="0.25">
      <c r="A324">
        <v>-124.02</v>
      </c>
      <c r="B324">
        <v>54.03</v>
      </c>
      <c r="C324" t="s">
        <v>1</v>
      </c>
      <c r="D324" t="s">
        <v>0</v>
      </c>
      <c r="E324" s="1">
        <v>39405</v>
      </c>
      <c r="F324">
        <v>2007</v>
      </c>
      <c r="G324">
        <v>11</v>
      </c>
      <c r="H324">
        <v>19</v>
      </c>
      <c r="I324" t="s">
        <v>2</v>
      </c>
      <c r="J324">
        <v>-3.5</v>
      </c>
      <c r="L324">
        <v>-9</v>
      </c>
      <c r="N324">
        <v>-6.3</v>
      </c>
      <c r="P324">
        <v>24.3</v>
      </c>
      <c r="R324">
        <v>0</v>
      </c>
      <c r="T324">
        <v>0</v>
      </c>
      <c r="V324">
        <v>0</v>
      </c>
      <c r="X324">
        <v>0</v>
      </c>
      <c r="Z324">
        <v>0</v>
      </c>
    </row>
    <row r="325" spans="1:26" x14ac:dyDescent="0.25">
      <c r="A325">
        <v>-124.02</v>
      </c>
      <c r="B325">
        <v>54.03</v>
      </c>
      <c r="C325" t="s">
        <v>1</v>
      </c>
      <c r="D325" t="s">
        <v>0</v>
      </c>
      <c r="E325" s="1">
        <v>39406</v>
      </c>
      <c r="F325">
        <v>2007</v>
      </c>
      <c r="G325">
        <v>11</v>
      </c>
      <c r="H325">
        <v>20</v>
      </c>
      <c r="I325" t="s">
        <v>2</v>
      </c>
      <c r="J325">
        <v>-5</v>
      </c>
      <c r="L325">
        <v>-5.5</v>
      </c>
      <c r="N325">
        <v>-5.3</v>
      </c>
      <c r="P325">
        <v>23.3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6" x14ac:dyDescent="0.25">
      <c r="A326">
        <v>-124.02</v>
      </c>
      <c r="B326">
        <v>54.03</v>
      </c>
      <c r="C326" t="s">
        <v>1</v>
      </c>
      <c r="D326" t="s">
        <v>0</v>
      </c>
      <c r="E326" s="1">
        <v>39407</v>
      </c>
      <c r="F326">
        <v>2007</v>
      </c>
      <c r="G326">
        <v>11</v>
      </c>
      <c r="H326">
        <v>21</v>
      </c>
      <c r="I326" t="s">
        <v>2</v>
      </c>
      <c r="J326">
        <v>-7</v>
      </c>
      <c r="L326">
        <v>-8</v>
      </c>
      <c r="N326">
        <v>-7.5</v>
      </c>
      <c r="P326">
        <v>25.5</v>
      </c>
      <c r="R326">
        <v>0</v>
      </c>
      <c r="T326">
        <v>0</v>
      </c>
      <c r="V326">
        <v>0</v>
      </c>
      <c r="X326">
        <v>0</v>
      </c>
      <c r="Z326">
        <v>0</v>
      </c>
    </row>
    <row r="327" spans="1:26" x14ac:dyDescent="0.25">
      <c r="A327">
        <v>-124.02</v>
      </c>
      <c r="B327">
        <v>54.03</v>
      </c>
      <c r="C327" t="s">
        <v>1</v>
      </c>
      <c r="D327" t="s">
        <v>0</v>
      </c>
      <c r="E327" s="1">
        <v>39408</v>
      </c>
      <c r="F327">
        <v>2007</v>
      </c>
      <c r="G327">
        <v>11</v>
      </c>
      <c r="H327">
        <v>22</v>
      </c>
      <c r="I327" t="s">
        <v>2</v>
      </c>
      <c r="J327">
        <v>-7.5</v>
      </c>
      <c r="L327">
        <v>-8</v>
      </c>
      <c r="N327">
        <v>-7.8</v>
      </c>
      <c r="P327">
        <v>25.8</v>
      </c>
      <c r="R327">
        <v>0</v>
      </c>
      <c r="T327">
        <v>0</v>
      </c>
      <c r="V327">
        <v>0</v>
      </c>
      <c r="X327">
        <v>0</v>
      </c>
      <c r="Z327">
        <v>0</v>
      </c>
    </row>
    <row r="328" spans="1:26" x14ac:dyDescent="0.25">
      <c r="A328">
        <v>-124.02</v>
      </c>
      <c r="B328">
        <v>54.03</v>
      </c>
      <c r="C328" t="s">
        <v>1</v>
      </c>
      <c r="D328" t="s">
        <v>0</v>
      </c>
      <c r="E328" s="1">
        <v>39409</v>
      </c>
      <c r="F328">
        <v>2007</v>
      </c>
      <c r="G328">
        <v>11</v>
      </c>
      <c r="H328">
        <v>23</v>
      </c>
      <c r="I328" t="s">
        <v>2</v>
      </c>
      <c r="J328">
        <v>-5</v>
      </c>
      <c r="L328">
        <v>-9</v>
      </c>
      <c r="N328">
        <v>-7</v>
      </c>
      <c r="P328">
        <v>25</v>
      </c>
      <c r="R328">
        <v>0</v>
      </c>
      <c r="T328">
        <v>0</v>
      </c>
      <c r="V328">
        <v>8.8000000000000007</v>
      </c>
      <c r="X328">
        <v>8.8000000000000007</v>
      </c>
      <c r="Z328">
        <v>0</v>
      </c>
    </row>
    <row r="329" spans="1:26" x14ac:dyDescent="0.25">
      <c r="A329">
        <v>-124.02</v>
      </c>
      <c r="B329">
        <v>54.03</v>
      </c>
      <c r="C329" t="s">
        <v>1</v>
      </c>
      <c r="D329" t="s">
        <v>0</v>
      </c>
      <c r="E329" s="1">
        <v>39410</v>
      </c>
      <c r="F329">
        <v>2007</v>
      </c>
      <c r="G329">
        <v>11</v>
      </c>
      <c r="H329">
        <v>24</v>
      </c>
      <c r="I329" t="s">
        <v>2</v>
      </c>
      <c r="J329">
        <v>-1</v>
      </c>
      <c r="L329">
        <v>-8</v>
      </c>
      <c r="N329">
        <v>-4.5</v>
      </c>
      <c r="P329">
        <v>22.5</v>
      </c>
      <c r="R329">
        <v>0</v>
      </c>
      <c r="T329">
        <v>0</v>
      </c>
      <c r="V329">
        <v>0</v>
      </c>
      <c r="X329">
        <v>0</v>
      </c>
      <c r="Z329">
        <v>0</v>
      </c>
    </row>
    <row r="330" spans="1:26" x14ac:dyDescent="0.25">
      <c r="A330">
        <v>-124.02</v>
      </c>
      <c r="B330">
        <v>54.03</v>
      </c>
      <c r="C330" t="s">
        <v>1</v>
      </c>
      <c r="D330" t="s">
        <v>0</v>
      </c>
      <c r="E330" s="1">
        <v>39411</v>
      </c>
      <c r="F330">
        <v>2007</v>
      </c>
      <c r="G330">
        <v>11</v>
      </c>
      <c r="H330">
        <v>25</v>
      </c>
      <c r="I330" t="s">
        <v>2</v>
      </c>
      <c r="J330">
        <v>0</v>
      </c>
      <c r="L330">
        <v>-10.5</v>
      </c>
      <c r="N330">
        <v>-5.3</v>
      </c>
      <c r="P330">
        <v>23.3</v>
      </c>
      <c r="R330">
        <v>0</v>
      </c>
      <c r="T330">
        <v>0</v>
      </c>
      <c r="V330">
        <v>0</v>
      </c>
      <c r="W330" t="s">
        <v>3</v>
      </c>
      <c r="X330">
        <v>0</v>
      </c>
      <c r="Y330" t="s">
        <v>3</v>
      </c>
      <c r="Z330">
        <v>0</v>
      </c>
    </row>
    <row r="331" spans="1:26" x14ac:dyDescent="0.25">
      <c r="A331">
        <v>-124.02</v>
      </c>
      <c r="B331">
        <v>54.03</v>
      </c>
      <c r="C331" t="s">
        <v>1</v>
      </c>
      <c r="D331" t="s">
        <v>0</v>
      </c>
      <c r="E331" s="1">
        <v>39412</v>
      </c>
      <c r="F331">
        <v>2007</v>
      </c>
      <c r="G331">
        <v>11</v>
      </c>
      <c r="H331">
        <v>26</v>
      </c>
      <c r="I331" t="s">
        <v>2</v>
      </c>
      <c r="J331">
        <v>-1</v>
      </c>
      <c r="L331">
        <v>-8.5</v>
      </c>
      <c r="N331">
        <v>-4.8</v>
      </c>
      <c r="P331">
        <v>22.8</v>
      </c>
      <c r="R331">
        <v>0</v>
      </c>
      <c r="T331">
        <v>0</v>
      </c>
      <c r="V331">
        <v>6.8</v>
      </c>
      <c r="X331">
        <v>6.8</v>
      </c>
      <c r="Z331">
        <v>0</v>
      </c>
    </row>
    <row r="332" spans="1:26" x14ac:dyDescent="0.25">
      <c r="A332">
        <v>-124.02</v>
      </c>
      <c r="B332">
        <v>54.03</v>
      </c>
      <c r="C332" t="s">
        <v>1</v>
      </c>
      <c r="D332" t="s">
        <v>0</v>
      </c>
      <c r="E332" s="1">
        <v>39413</v>
      </c>
      <c r="F332">
        <v>2007</v>
      </c>
      <c r="G332">
        <v>11</v>
      </c>
      <c r="H332">
        <v>27</v>
      </c>
      <c r="I332" t="s">
        <v>2</v>
      </c>
      <c r="J332">
        <v>2</v>
      </c>
      <c r="L332">
        <v>-9</v>
      </c>
      <c r="N332">
        <v>-3.5</v>
      </c>
      <c r="P332">
        <v>21.5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6" x14ac:dyDescent="0.25">
      <c r="A333">
        <v>-124.02</v>
      </c>
      <c r="B333">
        <v>54.03</v>
      </c>
      <c r="C333" t="s">
        <v>1</v>
      </c>
      <c r="D333" t="s">
        <v>0</v>
      </c>
      <c r="E333" s="1">
        <v>39414</v>
      </c>
      <c r="F333">
        <v>2007</v>
      </c>
      <c r="G333">
        <v>11</v>
      </c>
      <c r="H333">
        <v>28</v>
      </c>
      <c r="I333" t="s">
        <v>2</v>
      </c>
      <c r="J333">
        <v>-5.5</v>
      </c>
      <c r="L333">
        <v>-14</v>
      </c>
      <c r="N333">
        <v>-9.8000000000000007</v>
      </c>
      <c r="P333">
        <v>27.8</v>
      </c>
      <c r="R333">
        <v>0</v>
      </c>
      <c r="T333">
        <v>0</v>
      </c>
      <c r="V333">
        <v>0</v>
      </c>
      <c r="W333" t="s">
        <v>3</v>
      </c>
      <c r="X333">
        <v>0</v>
      </c>
      <c r="Y333" t="s">
        <v>3</v>
      </c>
      <c r="Z333">
        <v>0</v>
      </c>
    </row>
    <row r="334" spans="1:26" x14ac:dyDescent="0.25">
      <c r="A334">
        <v>-124.02</v>
      </c>
      <c r="B334">
        <v>54.03</v>
      </c>
      <c r="C334" t="s">
        <v>1</v>
      </c>
      <c r="D334" t="s">
        <v>0</v>
      </c>
      <c r="E334" s="1">
        <v>39415</v>
      </c>
      <c r="F334">
        <v>2007</v>
      </c>
      <c r="G334">
        <v>11</v>
      </c>
      <c r="H334">
        <v>29</v>
      </c>
      <c r="I334" t="s">
        <v>2</v>
      </c>
      <c r="J334">
        <v>-4</v>
      </c>
      <c r="L334">
        <v>-14</v>
      </c>
      <c r="N334">
        <v>-9</v>
      </c>
      <c r="P334">
        <v>27</v>
      </c>
      <c r="R334">
        <v>0</v>
      </c>
      <c r="T334">
        <v>0</v>
      </c>
      <c r="V334">
        <v>1.6</v>
      </c>
      <c r="X334">
        <v>1.6</v>
      </c>
      <c r="Z334">
        <v>0</v>
      </c>
    </row>
    <row r="335" spans="1:26" x14ac:dyDescent="0.25">
      <c r="A335">
        <v>-124.02</v>
      </c>
      <c r="B335">
        <v>54.03</v>
      </c>
      <c r="C335" t="s">
        <v>1</v>
      </c>
      <c r="D335" t="s">
        <v>0</v>
      </c>
      <c r="E335" s="1">
        <v>39416</v>
      </c>
      <c r="F335">
        <v>2007</v>
      </c>
      <c r="G335">
        <v>11</v>
      </c>
      <c r="H335">
        <v>30</v>
      </c>
      <c r="I335" t="s">
        <v>2</v>
      </c>
      <c r="J335">
        <v>-11.5</v>
      </c>
      <c r="L335">
        <v>-13</v>
      </c>
      <c r="N335">
        <v>-12.3</v>
      </c>
      <c r="P335">
        <v>30.3</v>
      </c>
      <c r="R335">
        <v>0</v>
      </c>
      <c r="T335">
        <v>0</v>
      </c>
      <c r="V335">
        <v>0</v>
      </c>
      <c r="X335">
        <v>0</v>
      </c>
      <c r="Z335">
        <v>0</v>
      </c>
    </row>
    <row r="336" spans="1:26" x14ac:dyDescent="0.25">
      <c r="A336">
        <v>-124.02</v>
      </c>
      <c r="B336">
        <v>54.03</v>
      </c>
      <c r="C336" t="s">
        <v>1</v>
      </c>
      <c r="D336" t="s">
        <v>0</v>
      </c>
      <c r="E336" s="1">
        <v>39417</v>
      </c>
      <c r="F336">
        <v>2007</v>
      </c>
      <c r="G336">
        <v>12</v>
      </c>
      <c r="H336">
        <v>1</v>
      </c>
      <c r="I336" t="s">
        <v>2</v>
      </c>
      <c r="J336">
        <v>-12</v>
      </c>
      <c r="L336">
        <v>-18</v>
      </c>
      <c r="N336">
        <v>-15</v>
      </c>
      <c r="P336">
        <v>33</v>
      </c>
      <c r="R336">
        <v>0</v>
      </c>
      <c r="T336">
        <v>0</v>
      </c>
      <c r="V336">
        <v>0</v>
      </c>
      <c r="X336">
        <v>0</v>
      </c>
      <c r="Z336">
        <v>0</v>
      </c>
    </row>
    <row r="337" spans="1:26" x14ac:dyDescent="0.25">
      <c r="A337">
        <v>-124.02</v>
      </c>
      <c r="B337">
        <v>54.03</v>
      </c>
      <c r="C337" t="s">
        <v>1</v>
      </c>
      <c r="D337" t="s">
        <v>0</v>
      </c>
      <c r="E337" s="1">
        <v>39418</v>
      </c>
      <c r="F337">
        <v>2007</v>
      </c>
      <c r="G337">
        <v>12</v>
      </c>
      <c r="H337">
        <v>2</v>
      </c>
      <c r="I337" t="s">
        <v>2</v>
      </c>
      <c r="J337">
        <v>-16</v>
      </c>
      <c r="L337">
        <v>-18.5</v>
      </c>
      <c r="N337">
        <v>-17.3</v>
      </c>
      <c r="P337">
        <v>35.299999999999997</v>
      </c>
      <c r="R337">
        <v>0</v>
      </c>
      <c r="T337">
        <v>0</v>
      </c>
      <c r="V337">
        <v>5.3</v>
      </c>
      <c r="X337">
        <v>5.3</v>
      </c>
      <c r="Z337">
        <v>0</v>
      </c>
    </row>
    <row r="338" spans="1:26" x14ac:dyDescent="0.25">
      <c r="A338">
        <v>-124.02</v>
      </c>
      <c r="B338">
        <v>54.03</v>
      </c>
      <c r="C338" t="s">
        <v>1</v>
      </c>
      <c r="D338" t="s">
        <v>0</v>
      </c>
      <c r="E338" s="1">
        <v>39419</v>
      </c>
      <c r="F338">
        <v>2007</v>
      </c>
      <c r="G338">
        <v>12</v>
      </c>
      <c r="H338">
        <v>3</v>
      </c>
      <c r="I338" t="s">
        <v>2</v>
      </c>
      <c r="J338">
        <v>-16</v>
      </c>
      <c r="L338">
        <v>-20</v>
      </c>
      <c r="N338">
        <v>-18</v>
      </c>
      <c r="P338">
        <v>36</v>
      </c>
      <c r="R338">
        <v>0</v>
      </c>
      <c r="T338">
        <v>0</v>
      </c>
      <c r="V338">
        <v>6.6</v>
      </c>
      <c r="X338">
        <v>6.6</v>
      </c>
      <c r="Z338">
        <v>0</v>
      </c>
    </row>
    <row r="339" spans="1:26" x14ac:dyDescent="0.25">
      <c r="A339">
        <v>-124.02</v>
      </c>
      <c r="B339">
        <v>54.03</v>
      </c>
      <c r="C339" t="s">
        <v>1</v>
      </c>
      <c r="D339" t="s">
        <v>0</v>
      </c>
      <c r="E339" s="1">
        <v>39420</v>
      </c>
      <c r="F339">
        <v>2007</v>
      </c>
      <c r="G339">
        <v>12</v>
      </c>
      <c r="H339">
        <v>4</v>
      </c>
      <c r="I339" t="s">
        <v>2</v>
      </c>
      <c r="J339">
        <v>-13</v>
      </c>
      <c r="L339">
        <v>-18</v>
      </c>
      <c r="N339">
        <v>-15.5</v>
      </c>
      <c r="P339">
        <v>33.5</v>
      </c>
      <c r="R339">
        <v>0</v>
      </c>
      <c r="T339">
        <v>0</v>
      </c>
      <c r="V339">
        <v>6.4</v>
      </c>
      <c r="X339">
        <v>6.4</v>
      </c>
      <c r="Z339">
        <v>0</v>
      </c>
    </row>
    <row r="340" spans="1:26" x14ac:dyDescent="0.25">
      <c r="A340">
        <v>-124.02</v>
      </c>
      <c r="B340">
        <v>54.03</v>
      </c>
      <c r="C340" t="s">
        <v>1</v>
      </c>
      <c r="D340" t="s">
        <v>0</v>
      </c>
      <c r="E340" s="1">
        <v>39421</v>
      </c>
      <c r="F340">
        <v>2007</v>
      </c>
      <c r="G340">
        <v>12</v>
      </c>
      <c r="H340">
        <v>5</v>
      </c>
      <c r="I340" t="s">
        <v>2</v>
      </c>
      <c r="J340">
        <v>-16</v>
      </c>
      <c r="L340">
        <v>-21.5</v>
      </c>
      <c r="N340">
        <v>-18.8</v>
      </c>
      <c r="P340">
        <v>36.799999999999997</v>
      </c>
      <c r="R340">
        <v>0</v>
      </c>
      <c r="T340">
        <v>0</v>
      </c>
      <c r="V340">
        <v>0</v>
      </c>
      <c r="X340">
        <v>0</v>
      </c>
      <c r="Z340">
        <v>0</v>
      </c>
    </row>
    <row r="341" spans="1:26" x14ac:dyDescent="0.25">
      <c r="A341">
        <v>-124.02</v>
      </c>
      <c r="B341">
        <v>54.03</v>
      </c>
      <c r="C341" t="s">
        <v>1</v>
      </c>
      <c r="D341" t="s">
        <v>0</v>
      </c>
      <c r="E341" s="1">
        <v>39422</v>
      </c>
      <c r="F341">
        <v>2007</v>
      </c>
      <c r="G341">
        <v>12</v>
      </c>
      <c r="H341">
        <v>6</v>
      </c>
      <c r="I341" t="s">
        <v>2</v>
      </c>
      <c r="J341">
        <v>-18</v>
      </c>
      <c r="L341">
        <v>-21.5</v>
      </c>
      <c r="N341">
        <v>-19.8</v>
      </c>
      <c r="P341">
        <v>37.799999999999997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6" x14ac:dyDescent="0.25">
      <c r="A342">
        <v>-124.02</v>
      </c>
      <c r="B342">
        <v>54.03</v>
      </c>
      <c r="C342" t="s">
        <v>1</v>
      </c>
      <c r="D342" t="s">
        <v>0</v>
      </c>
      <c r="E342" s="1">
        <v>39423</v>
      </c>
      <c r="F342">
        <v>2007</v>
      </c>
      <c r="G342">
        <v>12</v>
      </c>
      <c r="H342">
        <v>7</v>
      </c>
      <c r="I342" t="s">
        <v>2</v>
      </c>
      <c r="J342">
        <v>-20</v>
      </c>
      <c r="L342">
        <v>-34</v>
      </c>
      <c r="N342">
        <v>-27</v>
      </c>
      <c r="P342">
        <v>45</v>
      </c>
      <c r="R342">
        <v>0</v>
      </c>
      <c r="T342">
        <v>0</v>
      </c>
      <c r="V342">
        <v>0</v>
      </c>
      <c r="X342">
        <v>0</v>
      </c>
      <c r="Z342">
        <v>0</v>
      </c>
    </row>
    <row r="343" spans="1:26" x14ac:dyDescent="0.25">
      <c r="A343">
        <v>-124.02</v>
      </c>
      <c r="B343">
        <v>54.03</v>
      </c>
      <c r="C343" t="s">
        <v>1</v>
      </c>
      <c r="D343" t="s">
        <v>0</v>
      </c>
      <c r="E343" s="1">
        <v>39424</v>
      </c>
      <c r="F343">
        <v>2007</v>
      </c>
      <c r="G343">
        <v>12</v>
      </c>
      <c r="H343">
        <v>8</v>
      </c>
      <c r="I343" t="s">
        <v>2</v>
      </c>
      <c r="J343">
        <v>-19</v>
      </c>
      <c r="L343">
        <v>-31</v>
      </c>
      <c r="N343">
        <v>-25</v>
      </c>
      <c r="P343">
        <v>43</v>
      </c>
      <c r="R343">
        <v>0</v>
      </c>
      <c r="T343">
        <v>0</v>
      </c>
      <c r="V343">
        <v>4</v>
      </c>
      <c r="X343">
        <v>4</v>
      </c>
      <c r="Z343">
        <v>0</v>
      </c>
    </row>
    <row r="344" spans="1:26" x14ac:dyDescent="0.25">
      <c r="A344">
        <v>-124.02</v>
      </c>
      <c r="B344">
        <v>54.03</v>
      </c>
      <c r="C344" t="s">
        <v>1</v>
      </c>
      <c r="D344" t="s">
        <v>0</v>
      </c>
      <c r="E344" s="1">
        <v>39425</v>
      </c>
      <c r="F344">
        <v>2007</v>
      </c>
      <c r="G344">
        <v>12</v>
      </c>
      <c r="H344">
        <v>9</v>
      </c>
      <c r="I344" t="s">
        <v>2</v>
      </c>
      <c r="J344">
        <v>-13.5</v>
      </c>
      <c r="L344">
        <v>-24</v>
      </c>
      <c r="N344">
        <v>-18.8</v>
      </c>
      <c r="P344">
        <v>36.799999999999997</v>
      </c>
      <c r="R344">
        <v>0</v>
      </c>
      <c r="T344">
        <v>0</v>
      </c>
      <c r="V344">
        <v>0</v>
      </c>
      <c r="W344" t="s">
        <v>3</v>
      </c>
      <c r="X344">
        <v>0</v>
      </c>
      <c r="Y344" t="s">
        <v>3</v>
      </c>
      <c r="Z344">
        <v>0</v>
      </c>
    </row>
    <row r="345" spans="1:26" x14ac:dyDescent="0.25">
      <c r="A345">
        <v>-124.02</v>
      </c>
      <c r="B345">
        <v>54.03</v>
      </c>
      <c r="C345" t="s">
        <v>1</v>
      </c>
      <c r="D345" t="s">
        <v>0</v>
      </c>
      <c r="E345" s="1">
        <v>39426</v>
      </c>
      <c r="F345">
        <v>2007</v>
      </c>
      <c r="G345">
        <v>12</v>
      </c>
      <c r="H345">
        <v>10</v>
      </c>
      <c r="I345" t="s">
        <v>2</v>
      </c>
      <c r="J345">
        <v>-9</v>
      </c>
      <c r="L345">
        <v>-22</v>
      </c>
      <c r="N345">
        <v>-15.5</v>
      </c>
      <c r="P345">
        <v>33.5</v>
      </c>
      <c r="R345">
        <v>0</v>
      </c>
      <c r="T345">
        <v>0</v>
      </c>
      <c r="V345">
        <v>4</v>
      </c>
      <c r="X345">
        <v>4</v>
      </c>
      <c r="Z345">
        <v>0</v>
      </c>
    </row>
    <row r="346" spans="1:26" x14ac:dyDescent="0.25">
      <c r="A346">
        <v>-124.02</v>
      </c>
      <c r="B346">
        <v>54.03</v>
      </c>
      <c r="C346" t="s">
        <v>1</v>
      </c>
      <c r="D346" t="s">
        <v>0</v>
      </c>
      <c r="E346" s="1">
        <v>39427</v>
      </c>
      <c r="F346">
        <v>2007</v>
      </c>
      <c r="G346">
        <v>12</v>
      </c>
      <c r="H346">
        <v>11</v>
      </c>
      <c r="I346" t="s">
        <v>2</v>
      </c>
      <c r="J346">
        <v>-2</v>
      </c>
      <c r="L346">
        <v>-13</v>
      </c>
      <c r="N346">
        <v>-7.5</v>
      </c>
      <c r="P346">
        <v>25.5</v>
      </c>
      <c r="R346">
        <v>0</v>
      </c>
      <c r="T346">
        <v>0</v>
      </c>
      <c r="V346">
        <v>0</v>
      </c>
      <c r="W346" t="s">
        <v>3</v>
      </c>
      <c r="X346">
        <v>0</v>
      </c>
      <c r="Y346" t="s">
        <v>3</v>
      </c>
      <c r="Z346">
        <v>0</v>
      </c>
    </row>
    <row r="347" spans="1:26" x14ac:dyDescent="0.25">
      <c r="A347">
        <v>-124.02</v>
      </c>
      <c r="B347">
        <v>54.03</v>
      </c>
      <c r="C347" t="s">
        <v>1</v>
      </c>
      <c r="D347" t="s">
        <v>0</v>
      </c>
      <c r="E347" s="1">
        <v>39428</v>
      </c>
      <c r="F347">
        <v>2007</v>
      </c>
      <c r="G347">
        <v>12</v>
      </c>
      <c r="H347">
        <v>12</v>
      </c>
      <c r="I347" t="s">
        <v>2</v>
      </c>
      <c r="J347">
        <v>4</v>
      </c>
      <c r="L347">
        <v>-7</v>
      </c>
      <c r="N347">
        <v>-1.5</v>
      </c>
      <c r="P347">
        <v>19.5</v>
      </c>
      <c r="R347">
        <v>0</v>
      </c>
      <c r="T347">
        <v>0</v>
      </c>
      <c r="V347">
        <v>1</v>
      </c>
      <c r="X347">
        <v>1</v>
      </c>
      <c r="Z347">
        <v>0</v>
      </c>
    </row>
    <row r="348" spans="1:26" x14ac:dyDescent="0.25">
      <c r="A348">
        <v>-124.02</v>
      </c>
      <c r="B348">
        <v>54.03</v>
      </c>
      <c r="C348" t="s">
        <v>1</v>
      </c>
      <c r="D348" t="s">
        <v>0</v>
      </c>
      <c r="E348" s="1">
        <v>39429</v>
      </c>
      <c r="F348">
        <v>2007</v>
      </c>
      <c r="G348">
        <v>12</v>
      </c>
      <c r="H348">
        <v>13</v>
      </c>
      <c r="I348" t="s">
        <v>2</v>
      </c>
      <c r="J348">
        <v>1.5</v>
      </c>
      <c r="L348">
        <v>-6</v>
      </c>
      <c r="N348">
        <v>-2.2999999999999998</v>
      </c>
      <c r="P348">
        <v>20.3</v>
      </c>
      <c r="R348">
        <v>0</v>
      </c>
      <c r="T348">
        <v>0</v>
      </c>
      <c r="V348">
        <v>0</v>
      </c>
      <c r="X348">
        <v>0</v>
      </c>
      <c r="Z348">
        <v>0</v>
      </c>
    </row>
    <row r="349" spans="1:26" x14ac:dyDescent="0.25">
      <c r="A349">
        <v>-124.02</v>
      </c>
      <c r="B349">
        <v>54.03</v>
      </c>
      <c r="C349" t="s">
        <v>1</v>
      </c>
      <c r="D349" t="s">
        <v>0</v>
      </c>
      <c r="E349" s="1">
        <v>39430</v>
      </c>
      <c r="F349">
        <v>2007</v>
      </c>
      <c r="G349">
        <v>12</v>
      </c>
      <c r="H349">
        <v>14</v>
      </c>
      <c r="I349" t="s">
        <v>2</v>
      </c>
      <c r="J349">
        <v>0</v>
      </c>
      <c r="L349">
        <v>-13</v>
      </c>
      <c r="N349">
        <v>-6.5</v>
      </c>
      <c r="P349">
        <v>24.5</v>
      </c>
      <c r="R349">
        <v>0</v>
      </c>
      <c r="T349">
        <v>0</v>
      </c>
      <c r="V349">
        <v>3.4</v>
      </c>
      <c r="X349">
        <v>3.4</v>
      </c>
      <c r="Z349">
        <v>0</v>
      </c>
    </row>
    <row r="350" spans="1:26" x14ac:dyDescent="0.25">
      <c r="A350">
        <v>-124.02</v>
      </c>
      <c r="B350">
        <v>54.03</v>
      </c>
      <c r="C350" t="s">
        <v>1</v>
      </c>
      <c r="D350" t="s">
        <v>0</v>
      </c>
      <c r="E350" s="1">
        <v>39431</v>
      </c>
      <c r="F350">
        <v>2007</v>
      </c>
      <c r="G350">
        <v>12</v>
      </c>
      <c r="H350">
        <v>15</v>
      </c>
      <c r="I350" t="s">
        <v>2</v>
      </c>
      <c r="J350">
        <v>1.5</v>
      </c>
      <c r="L350">
        <v>-3.5</v>
      </c>
      <c r="N350">
        <v>-1</v>
      </c>
      <c r="P350">
        <v>19</v>
      </c>
      <c r="R350">
        <v>0</v>
      </c>
      <c r="T350">
        <v>0</v>
      </c>
      <c r="V350">
        <v>0</v>
      </c>
      <c r="X350">
        <v>0</v>
      </c>
      <c r="Z350">
        <v>0</v>
      </c>
    </row>
    <row r="351" spans="1:26" x14ac:dyDescent="0.25">
      <c r="A351">
        <v>-124.02</v>
      </c>
      <c r="B351">
        <v>54.03</v>
      </c>
      <c r="C351" t="s">
        <v>1</v>
      </c>
      <c r="D351" t="s">
        <v>0</v>
      </c>
      <c r="E351" s="1">
        <v>39432</v>
      </c>
      <c r="F351">
        <v>2007</v>
      </c>
      <c r="G351">
        <v>12</v>
      </c>
      <c r="H351">
        <v>16</v>
      </c>
      <c r="I351" t="s">
        <v>2</v>
      </c>
      <c r="J351">
        <v>3</v>
      </c>
      <c r="L351">
        <v>-11.5</v>
      </c>
      <c r="N351">
        <v>-4.3</v>
      </c>
      <c r="P351">
        <v>22.3</v>
      </c>
      <c r="R351">
        <v>0</v>
      </c>
      <c r="T351">
        <v>0</v>
      </c>
      <c r="V351">
        <v>0</v>
      </c>
      <c r="X351">
        <v>0</v>
      </c>
      <c r="Z351">
        <v>0</v>
      </c>
    </row>
    <row r="352" spans="1:26" x14ac:dyDescent="0.25">
      <c r="A352">
        <v>-124.02</v>
      </c>
      <c r="B352">
        <v>54.03</v>
      </c>
      <c r="C352" t="s">
        <v>1</v>
      </c>
      <c r="D352" t="s">
        <v>0</v>
      </c>
      <c r="E352" s="1">
        <v>39433</v>
      </c>
      <c r="F352">
        <v>2007</v>
      </c>
      <c r="G352">
        <v>12</v>
      </c>
      <c r="H352">
        <v>17</v>
      </c>
      <c r="I352" t="s">
        <v>2</v>
      </c>
      <c r="J352">
        <v>3</v>
      </c>
      <c r="L352">
        <v>-6.5</v>
      </c>
      <c r="N352">
        <v>-1.8</v>
      </c>
      <c r="P352">
        <v>19.8</v>
      </c>
      <c r="R352">
        <v>0</v>
      </c>
      <c r="T352">
        <v>0</v>
      </c>
      <c r="V352">
        <v>0</v>
      </c>
      <c r="X352">
        <v>0</v>
      </c>
      <c r="Z352">
        <v>0</v>
      </c>
    </row>
    <row r="353" spans="1:27" x14ac:dyDescent="0.25">
      <c r="A353">
        <v>-124.02</v>
      </c>
      <c r="B353">
        <v>54.03</v>
      </c>
      <c r="C353" t="s">
        <v>1</v>
      </c>
      <c r="D353" t="s">
        <v>0</v>
      </c>
      <c r="E353" s="1">
        <v>39434</v>
      </c>
      <c r="F353">
        <v>2007</v>
      </c>
      <c r="G353">
        <v>12</v>
      </c>
      <c r="H353">
        <v>18</v>
      </c>
      <c r="I353" t="s">
        <v>2</v>
      </c>
      <c r="J353">
        <v>0</v>
      </c>
      <c r="L353">
        <v>-11</v>
      </c>
      <c r="N353">
        <v>-5.5</v>
      </c>
      <c r="P353">
        <v>23.5</v>
      </c>
      <c r="R353">
        <v>0</v>
      </c>
      <c r="T353">
        <v>0</v>
      </c>
      <c r="V353">
        <v>0.1</v>
      </c>
      <c r="X353">
        <v>0.1</v>
      </c>
      <c r="Z353">
        <v>0</v>
      </c>
    </row>
    <row r="354" spans="1:27" x14ac:dyDescent="0.25">
      <c r="A354">
        <v>-124.02</v>
      </c>
      <c r="B354">
        <v>54.03</v>
      </c>
      <c r="C354" t="s">
        <v>1</v>
      </c>
      <c r="D354" t="s">
        <v>0</v>
      </c>
      <c r="E354" s="1">
        <v>39435</v>
      </c>
      <c r="F354">
        <v>2007</v>
      </c>
      <c r="G354">
        <v>12</v>
      </c>
      <c r="H354">
        <v>19</v>
      </c>
      <c r="I354" t="s">
        <v>2</v>
      </c>
      <c r="J354">
        <v>-1</v>
      </c>
      <c r="L354">
        <v>-6</v>
      </c>
      <c r="N354">
        <v>-3.5</v>
      </c>
      <c r="P354">
        <v>21.5</v>
      </c>
      <c r="R354">
        <v>0</v>
      </c>
      <c r="T354">
        <v>0</v>
      </c>
      <c r="V354">
        <v>0</v>
      </c>
      <c r="W354" t="s">
        <v>3</v>
      </c>
      <c r="X354">
        <v>0</v>
      </c>
      <c r="Y354" t="s">
        <v>3</v>
      </c>
      <c r="Z354">
        <v>0</v>
      </c>
    </row>
    <row r="355" spans="1:27" x14ac:dyDescent="0.25">
      <c r="A355">
        <v>-124.02</v>
      </c>
      <c r="B355">
        <v>54.03</v>
      </c>
      <c r="C355" t="s">
        <v>1</v>
      </c>
      <c r="D355" t="s">
        <v>0</v>
      </c>
      <c r="E355" s="1">
        <v>39436</v>
      </c>
      <c r="F355">
        <v>2007</v>
      </c>
      <c r="G355">
        <v>12</v>
      </c>
      <c r="H355">
        <v>20</v>
      </c>
      <c r="I355" t="s">
        <v>2</v>
      </c>
      <c r="J355">
        <v>-2</v>
      </c>
      <c r="L355">
        <v>-7</v>
      </c>
      <c r="N355">
        <v>-4.5</v>
      </c>
      <c r="P355">
        <v>22.5</v>
      </c>
      <c r="R355">
        <v>0</v>
      </c>
      <c r="T355">
        <v>0</v>
      </c>
      <c r="V355">
        <v>0</v>
      </c>
      <c r="X355">
        <v>0</v>
      </c>
      <c r="Z355">
        <v>0</v>
      </c>
    </row>
    <row r="356" spans="1:27" x14ac:dyDescent="0.25">
      <c r="A356">
        <v>-124.02</v>
      </c>
      <c r="B356">
        <v>54.03</v>
      </c>
      <c r="C356" t="s">
        <v>1</v>
      </c>
      <c r="D356" t="s">
        <v>0</v>
      </c>
      <c r="E356" s="1">
        <v>39437</v>
      </c>
      <c r="F356">
        <v>2007</v>
      </c>
      <c r="G356">
        <v>12</v>
      </c>
      <c r="H356">
        <v>21</v>
      </c>
      <c r="I356" t="s">
        <v>2</v>
      </c>
      <c r="J356">
        <v>-2</v>
      </c>
      <c r="L356">
        <v>-21.5</v>
      </c>
      <c r="N356">
        <v>-11.8</v>
      </c>
      <c r="P356">
        <v>29.8</v>
      </c>
      <c r="R356">
        <v>0</v>
      </c>
      <c r="T356">
        <v>0</v>
      </c>
      <c r="V356">
        <v>0</v>
      </c>
      <c r="X356">
        <v>0</v>
      </c>
      <c r="Z356">
        <v>0</v>
      </c>
    </row>
    <row r="357" spans="1:27" x14ac:dyDescent="0.25">
      <c r="A357">
        <v>-124.02</v>
      </c>
      <c r="B357">
        <v>54.03</v>
      </c>
      <c r="C357" t="s">
        <v>1</v>
      </c>
      <c r="D357" t="s">
        <v>0</v>
      </c>
      <c r="E357" s="1">
        <v>39438</v>
      </c>
      <c r="F357">
        <v>2007</v>
      </c>
      <c r="G357">
        <v>12</v>
      </c>
      <c r="H357">
        <v>22</v>
      </c>
      <c r="I357" t="s">
        <v>2</v>
      </c>
      <c r="J357">
        <v>3</v>
      </c>
      <c r="L357">
        <v>-11</v>
      </c>
      <c r="N357">
        <v>-4</v>
      </c>
      <c r="P357">
        <v>22</v>
      </c>
      <c r="R357">
        <v>0</v>
      </c>
      <c r="T357">
        <v>0</v>
      </c>
      <c r="V357">
        <v>0</v>
      </c>
      <c r="X357">
        <v>0</v>
      </c>
      <c r="Z357">
        <v>0</v>
      </c>
    </row>
    <row r="358" spans="1:27" x14ac:dyDescent="0.25">
      <c r="A358">
        <v>-124.02</v>
      </c>
      <c r="B358">
        <v>54.03</v>
      </c>
      <c r="C358" t="s">
        <v>1</v>
      </c>
      <c r="D358" t="s">
        <v>0</v>
      </c>
      <c r="E358" s="1">
        <v>39439</v>
      </c>
      <c r="F358">
        <v>2007</v>
      </c>
      <c r="G358">
        <v>12</v>
      </c>
      <c r="H358">
        <v>23</v>
      </c>
      <c r="I358" t="s">
        <v>2</v>
      </c>
      <c r="J358">
        <v>4</v>
      </c>
      <c r="L358">
        <v>-5</v>
      </c>
      <c r="N358">
        <v>-0.5</v>
      </c>
      <c r="P358">
        <v>18.5</v>
      </c>
      <c r="R358">
        <v>0</v>
      </c>
      <c r="T358">
        <v>0</v>
      </c>
      <c r="V358">
        <v>0</v>
      </c>
      <c r="X358">
        <v>0</v>
      </c>
      <c r="Z358">
        <v>0</v>
      </c>
    </row>
    <row r="359" spans="1:27" x14ac:dyDescent="0.25">
      <c r="A359">
        <v>-124.02</v>
      </c>
      <c r="B359">
        <v>54.03</v>
      </c>
      <c r="C359" t="s">
        <v>1</v>
      </c>
      <c r="D359" t="s">
        <v>0</v>
      </c>
      <c r="E359" s="1">
        <v>39440</v>
      </c>
      <c r="F359">
        <v>2007</v>
      </c>
      <c r="G359">
        <v>12</v>
      </c>
      <c r="H359">
        <v>24</v>
      </c>
      <c r="I359" t="s">
        <v>2</v>
      </c>
      <c r="J359">
        <v>5</v>
      </c>
      <c r="L359">
        <v>-6.5</v>
      </c>
      <c r="N359">
        <v>-0.8</v>
      </c>
      <c r="P359">
        <v>18.8</v>
      </c>
      <c r="R359">
        <v>0</v>
      </c>
      <c r="T359">
        <v>0</v>
      </c>
      <c r="V359">
        <v>0</v>
      </c>
      <c r="X359">
        <v>0</v>
      </c>
      <c r="Z359">
        <v>0</v>
      </c>
    </row>
    <row r="360" spans="1:27" x14ac:dyDescent="0.25">
      <c r="A360">
        <v>-124.02</v>
      </c>
      <c r="B360">
        <v>54.03</v>
      </c>
      <c r="C360" t="s">
        <v>1</v>
      </c>
      <c r="D360" t="s">
        <v>0</v>
      </c>
      <c r="E360" s="1">
        <v>39441</v>
      </c>
      <c r="F360">
        <v>2007</v>
      </c>
      <c r="G360">
        <v>12</v>
      </c>
      <c r="H360">
        <v>25</v>
      </c>
      <c r="I360" t="s">
        <v>2</v>
      </c>
      <c r="J360">
        <v>-1</v>
      </c>
      <c r="L360">
        <v>-6</v>
      </c>
      <c r="N360">
        <v>-3.5</v>
      </c>
      <c r="P360">
        <v>21.5</v>
      </c>
      <c r="R360">
        <v>0</v>
      </c>
      <c r="T360">
        <v>0</v>
      </c>
      <c r="V360">
        <v>0</v>
      </c>
      <c r="W360" t="s">
        <v>3</v>
      </c>
      <c r="X360">
        <v>0</v>
      </c>
      <c r="Y360" t="s">
        <v>3</v>
      </c>
      <c r="Z360">
        <v>0</v>
      </c>
    </row>
    <row r="361" spans="1:27" x14ac:dyDescent="0.25">
      <c r="A361">
        <v>-124.02</v>
      </c>
      <c r="B361">
        <v>54.03</v>
      </c>
      <c r="C361" t="s">
        <v>1</v>
      </c>
      <c r="D361" t="s">
        <v>0</v>
      </c>
      <c r="E361" s="1">
        <v>39442</v>
      </c>
      <c r="F361">
        <v>2007</v>
      </c>
      <c r="G361">
        <v>12</v>
      </c>
      <c r="H361">
        <v>26</v>
      </c>
      <c r="I361" t="s">
        <v>2</v>
      </c>
      <c r="J361">
        <v>-5</v>
      </c>
      <c r="L361">
        <v>-12</v>
      </c>
      <c r="N361">
        <v>-8.5</v>
      </c>
      <c r="P361">
        <v>26.5</v>
      </c>
      <c r="R361">
        <v>0</v>
      </c>
      <c r="T361">
        <v>0</v>
      </c>
      <c r="V361">
        <v>0</v>
      </c>
      <c r="X361">
        <v>0</v>
      </c>
      <c r="Z361">
        <v>0</v>
      </c>
    </row>
    <row r="362" spans="1:27" x14ac:dyDescent="0.25">
      <c r="A362">
        <v>-124.02</v>
      </c>
      <c r="B362">
        <v>54.03</v>
      </c>
      <c r="C362" t="s">
        <v>1</v>
      </c>
      <c r="D362" t="s">
        <v>0</v>
      </c>
      <c r="E362" s="1">
        <v>39443</v>
      </c>
      <c r="F362">
        <v>2007</v>
      </c>
      <c r="G362">
        <v>12</v>
      </c>
      <c r="H362">
        <v>27</v>
      </c>
      <c r="I362" t="s">
        <v>2</v>
      </c>
      <c r="J362">
        <v>-11</v>
      </c>
      <c r="L362">
        <v>-16</v>
      </c>
      <c r="N362">
        <v>-13.5</v>
      </c>
      <c r="P362">
        <v>31.5</v>
      </c>
      <c r="R362">
        <v>0</v>
      </c>
      <c r="T362">
        <v>0</v>
      </c>
      <c r="V362">
        <v>1.4</v>
      </c>
      <c r="X362">
        <v>1.4</v>
      </c>
      <c r="Z362">
        <v>0</v>
      </c>
    </row>
    <row r="363" spans="1:27" x14ac:dyDescent="0.25">
      <c r="A363">
        <v>-124.02</v>
      </c>
      <c r="B363">
        <v>54.03</v>
      </c>
      <c r="C363" t="s">
        <v>1</v>
      </c>
      <c r="D363" t="s">
        <v>0</v>
      </c>
      <c r="E363" s="1">
        <v>39444</v>
      </c>
      <c r="F363">
        <v>2007</v>
      </c>
      <c r="G363">
        <v>12</v>
      </c>
      <c r="H363">
        <v>28</v>
      </c>
      <c r="I363" t="s">
        <v>2</v>
      </c>
      <c r="J363">
        <v>-8</v>
      </c>
      <c r="L363">
        <v>-14</v>
      </c>
      <c r="N363">
        <v>-11</v>
      </c>
      <c r="P363">
        <v>29</v>
      </c>
      <c r="R363">
        <v>0</v>
      </c>
      <c r="T363">
        <v>0</v>
      </c>
      <c r="V363">
        <v>1.6</v>
      </c>
      <c r="X363">
        <v>1.6</v>
      </c>
      <c r="Z363">
        <v>0</v>
      </c>
    </row>
    <row r="364" spans="1:27" x14ac:dyDescent="0.25">
      <c r="A364">
        <v>-124.02</v>
      </c>
      <c r="B364">
        <v>54.03</v>
      </c>
      <c r="C364" t="s">
        <v>1</v>
      </c>
      <c r="D364" t="s">
        <v>0</v>
      </c>
      <c r="E364" s="1">
        <v>39445</v>
      </c>
      <c r="F364">
        <v>2007</v>
      </c>
      <c r="G364">
        <v>12</v>
      </c>
      <c r="H364">
        <v>29</v>
      </c>
      <c r="I364" t="s">
        <v>2</v>
      </c>
      <c r="J364">
        <v>-12.5</v>
      </c>
      <c r="L364">
        <v>-17</v>
      </c>
      <c r="N364">
        <v>-14.8</v>
      </c>
      <c r="P364">
        <v>32.799999999999997</v>
      </c>
      <c r="R364">
        <v>0</v>
      </c>
      <c r="T364">
        <v>0</v>
      </c>
      <c r="V364">
        <v>1</v>
      </c>
      <c r="X364">
        <v>1</v>
      </c>
      <c r="AA364" t="s">
        <v>35</v>
      </c>
    </row>
    <row r="365" spans="1:27" x14ac:dyDescent="0.25">
      <c r="A365">
        <v>-124.02</v>
      </c>
      <c r="B365">
        <v>54.03</v>
      </c>
      <c r="C365" t="s">
        <v>1</v>
      </c>
      <c r="D365" t="s">
        <v>0</v>
      </c>
      <c r="E365" s="1">
        <v>39446</v>
      </c>
      <c r="F365">
        <v>2007</v>
      </c>
      <c r="G365">
        <v>12</v>
      </c>
      <c r="H365">
        <v>30</v>
      </c>
      <c r="I365" t="s">
        <v>2</v>
      </c>
      <c r="J365">
        <v>-12</v>
      </c>
      <c r="L365">
        <v>-20</v>
      </c>
      <c r="N365">
        <v>-16</v>
      </c>
      <c r="P365">
        <v>34</v>
      </c>
      <c r="R365">
        <v>0</v>
      </c>
      <c r="T365">
        <v>0</v>
      </c>
      <c r="V365">
        <v>0</v>
      </c>
      <c r="W365" t="s">
        <v>3</v>
      </c>
      <c r="X365">
        <v>0</v>
      </c>
      <c r="Y365" t="s">
        <v>3</v>
      </c>
      <c r="Z365">
        <v>0</v>
      </c>
    </row>
    <row r="366" spans="1:27" x14ac:dyDescent="0.25">
      <c r="A366">
        <v>-124.02</v>
      </c>
      <c r="B366">
        <v>54.03</v>
      </c>
      <c r="C366" t="s">
        <v>1</v>
      </c>
      <c r="D366" t="s">
        <v>0</v>
      </c>
      <c r="E366" s="1">
        <v>39447</v>
      </c>
      <c r="F366">
        <v>2007</v>
      </c>
      <c r="G366">
        <v>12</v>
      </c>
      <c r="H366">
        <v>31</v>
      </c>
      <c r="I366" t="s">
        <v>2</v>
      </c>
      <c r="J366">
        <v>-5.5</v>
      </c>
      <c r="L366">
        <v>-22</v>
      </c>
      <c r="N366">
        <v>-13.8</v>
      </c>
      <c r="P366">
        <v>31.8</v>
      </c>
      <c r="R366">
        <v>0</v>
      </c>
      <c r="T366">
        <v>0</v>
      </c>
      <c r="V366">
        <v>1.4</v>
      </c>
      <c r="X366">
        <v>1.4</v>
      </c>
      <c r="Z36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5CE5-9283-4D54-AE9B-8932586AC93A}">
  <dimension ref="A1:AE366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38718</v>
      </c>
      <c r="F2">
        <v>2006</v>
      </c>
      <c r="G2">
        <v>1</v>
      </c>
      <c r="H2">
        <v>1</v>
      </c>
      <c r="J2">
        <v>0</v>
      </c>
      <c r="L2">
        <v>-6</v>
      </c>
      <c r="N2">
        <v>-3</v>
      </c>
      <c r="P2">
        <v>21</v>
      </c>
      <c r="R2">
        <v>0</v>
      </c>
      <c r="T2">
        <v>0</v>
      </c>
      <c r="V2">
        <v>0</v>
      </c>
      <c r="X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38719</v>
      </c>
      <c r="F3">
        <v>2006</v>
      </c>
      <c r="G3">
        <v>1</v>
      </c>
      <c r="H3">
        <v>2</v>
      </c>
      <c r="J3">
        <v>7</v>
      </c>
      <c r="L3">
        <v>-5</v>
      </c>
      <c r="N3">
        <v>1</v>
      </c>
      <c r="P3">
        <v>17</v>
      </c>
      <c r="R3">
        <v>0</v>
      </c>
      <c r="T3">
        <v>0</v>
      </c>
      <c r="V3">
        <v>0</v>
      </c>
      <c r="X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38720</v>
      </c>
      <c r="F4">
        <v>2006</v>
      </c>
      <c r="G4">
        <v>1</v>
      </c>
      <c r="H4">
        <v>3</v>
      </c>
      <c r="J4">
        <v>-4</v>
      </c>
      <c r="L4">
        <v>-15</v>
      </c>
      <c r="N4">
        <v>-9.5</v>
      </c>
      <c r="P4">
        <v>27.5</v>
      </c>
      <c r="R4">
        <v>0</v>
      </c>
      <c r="T4">
        <v>0</v>
      </c>
      <c r="V4">
        <v>0.8</v>
      </c>
      <c r="X4">
        <v>0.8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38721</v>
      </c>
      <c r="F5">
        <v>2006</v>
      </c>
      <c r="G5">
        <v>1</v>
      </c>
      <c r="H5">
        <v>4</v>
      </c>
      <c r="J5">
        <v>-5.5</v>
      </c>
      <c r="L5">
        <v>-8</v>
      </c>
      <c r="N5">
        <v>-6.8</v>
      </c>
      <c r="P5">
        <v>24.8</v>
      </c>
      <c r="R5">
        <v>0</v>
      </c>
      <c r="T5">
        <v>0</v>
      </c>
      <c r="V5">
        <v>0</v>
      </c>
      <c r="X5">
        <v>0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38722</v>
      </c>
      <c r="F6">
        <v>2006</v>
      </c>
      <c r="G6">
        <v>1</v>
      </c>
      <c r="H6">
        <v>5</v>
      </c>
      <c r="J6">
        <v>9</v>
      </c>
      <c r="L6">
        <v>-6</v>
      </c>
      <c r="N6">
        <v>1.5</v>
      </c>
      <c r="P6">
        <v>16.5</v>
      </c>
      <c r="R6">
        <v>0</v>
      </c>
      <c r="T6">
        <v>0</v>
      </c>
      <c r="V6">
        <v>0</v>
      </c>
      <c r="X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38723</v>
      </c>
      <c r="F7">
        <v>2006</v>
      </c>
      <c r="G7">
        <v>1</v>
      </c>
      <c r="H7">
        <v>6</v>
      </c>
      <c r="J7">
        <v>-1</v>
      </c>
      <c r="L7">
        <v>-6</v>
      </c>
      <c r="N7">
        <v>-3.5</v>
      </c>
      <c r="P7">
        <v>21.5</v>
      </c>
      <c r="R7">
        <v>0</v>
      </c>
      <c r="T7">
        <v>0</v>
      </c>
      <c r="V7">
        <v>4</v>
      </c>
      <c r="X7">
        <v>4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38724</v>
      </c>
      <c r="F8">
        <v>2006</v>
      </c>
      <c r="G8">
        <v>1</v>
      </c>
      <c r="H8">
        <v>7</v>
      </c>
      <c r="J8">
        <v>-4</v>
      </c>
      <c r="L8">
        <v>-9</v>
      </c>
      <c r="N8">
        <v>-6.5</v>
      </c>
      <c r="P8">
        <v>24.5</v>
      </c>
      <c r="R8">
        <v>0</v>
      </c>
      <c r="T8">
        <v>0</v>
      </c>
      <c r="V8">
        <v>0</v>
      </c>
      <c r="X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38725</v>
      </c>
      <c r="F9">
        <v>2006</v>
      </c>
      <c r="G9">
        <v>1</v>
      </c>
      <c r="H9">
        <v>8</v>
      </c>
      <c r="J9">
        <v>1</v>
      </c>
      <c r="L9">
        <v>-5</v>
      </c>
      <c r="N9">
        <v>-2</v>
      </c>
      <c r="P9">
        <v>20</v>
      </c>
      <c r="R9">
        <v>0</v>
      </c>
      <c r="T9">
        <v>0</v>
      </c>
      <c r="V9">
        <v>0</v>
      </c>
      <c r="W9" t="s">
        <v>3</v>
      </c>
      <c r="X9">
        <v>0</v>
      </c>
      <c r="Y9" t="s">
        <v>3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38726</v>
      </c>
      <c r="F10">
        <v>2006</v>
      </c>
      <c r="G10">
        <v>1</v>
      </c>
      <c r="H10">
        <v>9</v>
      </c>
      <c r="J10">
        <v>1</v>
      </c>
      <c r="L10">
        <v>-8</v>
      </c>
      <c r="N10">
        <v>-3.5</v>
      </c>
      <c r="P10">
        <v>21.5</v>
      </c>
      <c r="R10">
        <v>0</v>
      </c>
      <c r="T10">
        <v>0</v>
      </c>
      <c r="V10">
        <v>0</v>
      </c>
      <c r="X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38727</v>
      </c>
      <c r="F11">
        <v>2006</v>
      </c>
      <c r="G11">
        <v>1</v>
      </c>
      <c r="H11">
        <v>10</v>
      </c>
      <c r="J11">
        <v>-3</v>
      </c>
      <c r="L11">
        <v>-11</v>
      </c>
      <c r="N11">
        <v>-7</v>
      </c>
      <c r="P11">
        <v>25</v>
      </c>
      <c r="R11">
        <v>0</v>
      </c>
      <c r="T11">
        <v>0</v>
      </c>
      <c r="V11">
        <v>1.4</v>
      </c>
      <c r="X11">
        <v>1.4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38728</v>
      </c>
      <c r="F12">
        <v>2006</v>
      </c>
      <c r="G12">
        <v>1</v>
      </c>
      <c r="H12">
        <v>11</v>
      </c>
      <c r="J12">
        <v>-3</v>
      </c>
      <c r="L12">
        <v>-5</v>
      </c>
      <c r="N12">
        <v>-4</v>
      </c>
      <c r="P12">
        <v>22</v>
      </c>
      <c r="R12">
        <v>0</v>
      </c>
      <c r="T12">
        <v>0</v>
      </c>
      <c r="V12">
        <v>0</v>
      </c>
      <c r="X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38729</v>
      </c>
      <c r="F13">
        <v>2006</v>
      </c>
      <c r="G13">
        <v>1</v>
      </c>
      <c r="H13">
        <v>12</v>
      </c>
      <c r="J13">
        <v>-1</v>
      </c>
      <c r="L13">
        <v>-7</v>
      </c>
      <c r="N13">
        <v>-4</v>
      </c>
      <c r="P13">
        <v>22</v>
      </c>
      <c r="R13">
        <v>0</v>
      </c>
      <c r="T13">
        <v>0</v>
      </c>
      <c r="V13">
        <v>3.2</v>
      </c>
      <c r="X13">
        <v>3.2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38730</v>
      </c>
      <c r="F14">
        <v>2006</v>
      </c>
      <c r="G14">
        <v>1</v>
      </c>
      <c r="H14">
        <v>13</v>
      </c>
      <c r="J14">
        <v>1</v>
      </c>
      <c r="L14">
        <v>-6</v>
      </c>
      <c r="N14">
        <v>-2.5</v>
      </c>
      <c r="P14">
        <v>20.5</v>
      </c>
      <c r="R14">
        <v>0</v>
      </c>
      <c r="T14">
        <v>0</v>
      </c>
      <c r="V14">
        <v>0</v>
      </c>
      <c r="X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38731</v>
      </c>
      <c r="F15">
        <v>2006</v>
      </c>
      <c r="G15">
        <v>1</v>
      </c>
      <c r="H15">
        <v>14</v>
      </c>
      <c r="J15">
        <v>-4</v>
      </c>
      <c r="L15">
        <v>-10</v>
      </c>
      <c r="N15">
        <v>-7</v>
      </c>
      <c r="P15">
        <v>25</v>
      </c>
      <c r="R15">
        <v>0</v>
      </c>
      <c r="T15">
        <v>0</v>
      </c>
      <c r="V15">
        <v>0</v>
      </c>
      <c r="X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38732</v>
      </c>
      <c r="F16">
        <v>2006</v>
      </c>
      <c r="G16">
        <v>1</v>
      </c>
      <c r="H16">
        <v>15</v>
      </c>
      <c r="J16">
        <v>-1</v>
      </c>
      <c r="L16">
        <v>-15</v>
      </c>
      <c r="N16">
        <v>-8</v>
      </c>
      <c r="P16">
        <v>26</v>
      </c>
      <c r="R16">
        <v>0</v>
      </c>
      <c r="T16">
        <v>0</v>
      </c>
      <c r="V16">
        <v>0.6</v>
      </c>
      <c r="X16">
        <v>0.6</v>
      </c>
    </row>
    <row r="17" spans="1:25" x14ac:dyDescent="0.25">
      <c r="A17">
        <v>-124.02</v>
      </c>
      <c r="B17">
        <v>54.03</v>
      </c>
      <c r="C17" t="s">
        <v>1</v>
      </c>
      <c r="D17" t="s">
        <v>0</v>
      </c>
      <c r="E17" s="1">
        <v>38733</v>
      </c>
      <c r="F17">
        <v>2006</v>
      </c>
      <c r="G17">
        <v>1</v>
      </c>
      <c r="H17">
        <v>16</v>
      </c>
      <c r="J17">
        <v>1</v>
      </c>
      <c r="L17">
        <v>-10</v>
      </c>
      <c r="N17">
        <v>-4.5</v>
      </c>
      <c r="P17">
        <v>22.5</v>
      </c>
      <c r="R17">
        <v>0</v>
      </c>
      <c r="T17">
        <v>0</v>
      </c>
      <c r="V17">
        <v>1.8</v>
      </c>
      <c r="X17">
        <v>1.8</v>
      </c>
    </row>
    <row r="18" spans="1:25" x14ac:dyDescent="0.25">
      <c r="A18">
        <v>-124.02</v>
      </c>
      <c r="B18">
        <v>54.03</v>
      </c>
      <c r="C18" t="s">
        <v>1</v>
      </c>
      <c r="D18" t="s">
        <v>0</v>
      </c>
      <c r="E18" s="1">
        <v>38734</v>
      </c>
      <c r="F18">
        <v>2006</v>
      </c>
      <c r="G18">
        <v>1</v>
      </c>
      <c r="H18">
        <v>17</v>
      </c>
      <c r="J18">
        <v>5.5</v>
      </c>
      <c r="L18">
        <v>-1</v>
      </c>
      <c r="N18">
        <v>2.2999999999999998</v>
      </c>
      <c r="P18">
        <v>15.7</v>
      </c>
      <c r="R18">
        <v>0</v>
      </c>
      <c r="T18">
        <v>0</v>
      </c>
      <c r="V18">
        <v>0</v>
      </c>
      <c r="X18">
        <v>0</v>
      </c>
    </row>
    <row r="19" spans="1:25" x14ac:dyDescent="0.25">
      <c r="A19">
        <v>-124.02</v>
      </c>
      <c r="B19">
        <v>54.03</v>
      </c>
      <c r="C19" t="s">
        <v>1</v>
      </c>
      <c r="D19" t="s">
        <v>0</v>
      </c>
      <c r="E19" s="1">
        <v>38735</v>
      </c>
      <c r="F19">
        <v>2006</v>
      </c>
      <c r="G19">
        <v>1</v>
      </c>
      <c r="H19">
        <v>18</v>
      </c>
      <c r="J19">
        <v>5</v>
      </c>
      <c r="L19">
        <v>-7</v>
      </c>
      <c r="N19">
        <v>-1</v>
      </c>
      <c r="P19">
        <v>19</v>
      </c>
      <c r="R19">
        <v>0</v>
      </c>
      <c r="T19">
        <v>0</v>
      </c>
      <c r="V19">
        <v>0</v>
      </c>
      <c r="X19">
        <v>0</v>
      </c>
    </row>
    <row r="20" spans="1:25" x14ac:dyDescent="0.25">
      <c r="A20">
        <v>-124.02</v>
      </c>
      <c r="B20">
        <v>54.03</v>
      </c>
      <c r="C20" t="s">
        <v>1</v>
      </c>
      <c r="D20" t="s">
        <v>0</v>
      </c>
      <c r="E20" s="1">
        <v>38736</v>
      </c>
      <c r="F20">
        <v>2006</v>
      </c>
      <c r="G20">
        <v>1</v>
      </c>
      <c r="H20">
        <v>19</v>
      </c>
      <c r="J20">
        <v>-0.5</v>
      </c>
      <c r="L20">
        <v>-10</v>
      </c>
      <c r="N20">
        <v>-5.3</v>
      </c>
      <c r="P20">
        <v>23.3</v>
      </c>
      <c r="R20">
        <v>0</v>
      </c>
      <c r="T20">
        <v>0</v>
      </c>
      <c r="V20">
        <v>0</v>
      </c>
      <c r="X20">
        <v>0</v>
      </c>
    </row>
    <row r="21" spans="1:25" x14ac:dyDescent="0.25">
      <c r="A21">
        <v>-124.02</v>
      </c>
      <c r="B21">
        <v>54.03</v>
      </c>
      <c r="C21" t="s">
        <v>1</v>
      </c>
      <c r="D21" t="s">
        <v>0</v>
      </c>
      <c r="E21" s="1">
        <v>38737</v>
      </c>
      <c r="F21">
        <v>2006</v>
      </c>
      <c r="G21">
        <v>1</v>
      </c>
      <c r="H21">
        <v>20</v>
      </c>
      <c r="J21">
        <v>-1</v>
      </c>
      <c r="L21">
        <v>-8</v>
      </c>
      <c r="N21">
        <v>-4.5</v>
      </c>
      <c r="P21">
        <v>22.5</v>
      </c>
      <c r="R21">
        <v>0</v>
      </c>
      <c r="T21">
        <v>0</v>
      </c>
      <c r="V21">
        <v>0</v>
      </c>
      <c r="X21">
        <v>0</v>
      </c>
    </row>
    <row r="22" spans="1:25" x14ac:dyDescent="0.25">
      <c r="A22">
        <v>-124.02</v>
      </c>
      <c r="B22">
        <v>54.03</v>
      </c>
      <c r="C22" t="s">
        <v>1</v>
      </c>
      <c r="D22" t="s">
        <v>0</v>
      </c>
      <c r="E22" s="1">
        <v>38738</v>
      </c>
      <c r="F22">
        <v>2006</v>
      </c>
      <c r="G22">
        <v>1</v>
      </c>
      <c r="H22">
        <v>21</v>
      </c>
      <c r="J22">
        <v>0.5</v>
      </c>
      <c r="L22">
        <v>-10</v>
      </c>
      <c r="N22">
        <v>-4.8</v>
      </c>
      <c r="P22">
        <v>22.8</v>
      </c>
      <c r="R22">
        <v>0</v>
      </c>
      <c r="T22">
        <v>0</v>
      </c>
      <c r="V22">
        <v>0</v>
      </c>
      <c r="X22">
        <v>0</v>
      </c>
    </row>
    <row r="23" spans="1:25" x14ac:dyDescent="0.25">
      <c r="A23">
        <v>-124.02</v>
      </c>
      <c r="B23">
        <v>54.03</v>
      </c>
      <c r="C23" t="s">
        <v>1</v>
      </c>
      <c r="D23" t="s">
        <v>0</v>
      </c>
      <c r="E23" s="1">
        <v>38739</v>
      </c>
      <c r="F23">
        <v>2006</v>
      </c>
      <c r="G23">
        <v>1</v>
      </c>
      <c r="H23">
        <v>22</v>
      </c>
      <c r="J23">
        <v>7</v>
      </c>
      <c r="L23">
        <v>-2</v>
      </c>
      <c r="N23">
        <v>2.5</v>
      </c>
      <c r="P23">
        <v>15.5</v>
      </c>
      <c r="R23">
        <v>0</v>
      </c>
      <c r="T23">
        <v>0</v>
      </c>
      <c r="V23">
        <v>0</v>
      </c>
      <c r="X23">
        <v>0</v>
      </c>
    </row>
    <row r="24" spans="1:25" x14ac:dyDescent="0.25">
      <c r="A24">
        <v>-124.02</v>
      </c>
      <c r="B24">
        <v>54.03</v>
      </c>
      <c r="C24" t="s">
        <v>1</v>
      </c>
      <c r="D24" t="s">
        <v>0</v>
      </c>
      <c r="E24" s="1">
        <v>38740</v>
      </c>
      <c r="F24">
        <v>2006</v>
      </c>
      <c r="G24">
        <v>1</v>
      </c>
      <c r="H24">
        <v>23</v>
      </c>
      <c r="J24">
        <v>6.5</v>
      </c>
      <c r="L24">
        <v>2</v>
      </c>
      <c r="N24">
        <v>4.3</v>
      </c>
      <c r="P24">
        <v>13.7</v>
      </c>
      <c r="R24">
        <v>0</v>
      </c>
      <c r="T24">
        <v>0</v>
      </c>
      <c r="V24">
        <v>0</v>
      </c>
      <c r="X24">
        <v>0</v>
      </c>
    </row>
    <row r="25" spans="1:25" x14ac:dyDescent="0.25">
      <c r="A25">
        <v>-124.02</v>
      </c>
      <c r="B25">
        <v>54.03</v>
      </c>
      <c r="C25" t="s">
        <v>1</v>
      </c>
      <c r="D25" t="s">
        <v>0</v>
      </c>
      <c r="E25" s="1">
        <v>38741</v>
      </c>
      <c r="F25">
        <v>2006</v>
      </c>
      <c r="G25">
        <v>1</v>
      </c>
      <c r="H25">
        <v>24</v>
      </c>
      <c r="J25">
        <v>6</v>
      </c>
      <c r="L25">
        <v>-2</v>
      </c>
      <c r="N25">
        <v>2</v>
      </c>
      <c r="P25">
        <v>16</v>
      </c>
      <c r="R25">
        <v>0</v>
      </c>
      <c r="T25">
        <v>0</v>
      </c>
      <c r="V25">
        <v>0</v>
      </c>
      <c r="X25">
        <v>0</v>
      </c>
    </row>
    <row r="26" spans="1:25" x14ac:dyDescent="0.25">
      <c r="A26">
        <v>-124.02</v>
      </c>
      <c r="B26">
        <v>54.03</v>
      </c>
      <c r="C26" t="s">
        <v>1</v>
      </c>
      <c r="D26" t="s">
        <v>0</v>
      </c>
      <c r="E26" s="1">
        <v>38742</v>
      </c>
      <c r="F26">
        <v>2006</v>
      </c>
      <c r="G26">
        <v>1</v>
      </c>
      <c r="H26">
        <v>25</v>
      </c>
      <c r="J26">
        <v>9.5</v>
      </c>
      <c r="L26">
        <v>-3</v>
      </c>
      <c r="N26">
        <v>3.3</v>
      </c>
      <c r="P26">
        <v>14.7</v>
      </c>
      <c r="R26">
        <v>0</v>
      </c>
      <c r="T26">
        <v>0</v>
      </c>
      <c r="V26">
        <v>1.2</v>
      </c>
      <c r="X26">
        <v>1.2</v>
      </c>
    </row>
    <row r="27" spans="1:25" x14ac:dyDescent="0.25">
      <c r="A27">
        <v>-124.02</v>
      </c>
      <c r="B27">
        <v>54.03</v>
      </c>
      <c r="C27" t="s">
        <v>1</v>
      </c>
      <c r="D27" t="s">
        <v>0</v>
      </c>
      <c r="E27" s="1">
        <v>38743</v>
      </c>
      <c r="F27">
        <v>2006</v>
      </c>
      <c r="G27">
        <v>1</v>
      </c>
      <c r="H27">
        <v>26</v>
      </c>
      <c r="J27">
        <v>1</v>
      </c>
      <c r="L27">
        <v>-5</v>
      </c>
      <c r="N27">
        <v>-2</v>
      </c>
      <c r="P27">
        <v>20</v>
      </c>
      <c r="R27">
        <v>0</v>
      </c>
      <c r="T27">
        <v>0</v>
      </c>
      <c r="V27">
        <v>0</v>
      </c>
      <c r="X27">
        <v>0</v>
      </c>
    </row>
    <row r="28" spans="1:25" x14ac:dyDescent="0.25">
      <c r="A28">
        <v>-124.02</v>
      </c>
      <c r="B28">
        <v>54.03</v>
      </c>
      <c r="C28" t="s">
        <v>1</v>
      </c>
      <c r="D28" t="s">
        <v>0</v>
      </c>
      <c r="E28" s="1">
        <v>38744</v>
      </c>
      <c r="F28">
        <v>2006</v>
      </c>
      <c r="G28">
        <v>1</v>
      </c>
      <c r="H28">
        <v>27</v>
      </c>
      <c r="J28">
        <v>1</v>
      </c>
      <c r="L28">
        <v>-8</v>
      </c>
      <c r="N28">
        <v>-3.5</v>
      </c>
      <c r="P28">
        <v>21.5</v>
      </c>
      <c r="R28">
        <v>0</v>
      </c>
      <c r="T28">
        <v>0</v>
      </c>
      <c r="V28">
        <v>2.4</v>
      </c>
      <c r="X28">
        <v>2.4</v>
      </c>
    </row>
    <row r="29" spans="1:25" x14ac:dyDescent="0.25">
      <c r="A29">
        <v>-124.02</v>
      </c>
      <c r="B29">
        <v>54.03</v>
      </c>
      <c r="C29" t="s">
        <v>1</v>
      </c>
      <c r="D29" t="s">
        <v>0</v>
      </c>
      <c r="E29" s="1">
        <v>38745</v>
      </c>
      <c r="F29">
        <v>2006</v>
      </c>
      <c r="G29">
        <v>1</v>
      </c>
      <c r="H29">
        <v>28</v>
      </c>
      <c r="J29">
        <v>2</v>
      </c>
      <c r="L29">
        <v>-6</v>
      </c>
      <c r="N29">
        <v>-2</v>
      </c>
      <c r="P29">
        <v>20</v>
      </c>
      <c r="R29">
        <v>0</v>
      </c>
      <c r="T29">
        <v>0</v>
      </c>
      <c r="V29">
        <v>3</v>
      </c>
      <c r="X29">
        <v>3</v>
      </c>
    </row>
    <row r="30" spans="1:25" x14ac:dyDescent="0.25">
      <c r="A30">
        <v>-124.02</v>
      </c>
      <c r="B30">
        <v>54.03</v>
      </c>
      <c r="C30" t="s">
        <v>1</v>
      </c>
      <c r="D30" t="s">
        <v>0</v>
      </c>
      <c r="E30" s="1">
        <v>38746</v>
      </c>
      <c r="F30">
        <v>2006</v>
      </c>
      <c r="G30">
        <v>1</v>
      </c>
      <c r="H30">
        <v>29</v>
      </c>
      <c r="J30">
        <v>-3</v>
      </c>
      <c r="L30">
        <v>-11</v>
      </c>
      <c r="N30">
        <v>-7</v>
      </c>
      <c r="P30">
        <v>25</v>
      </c>
      <c r="R30">
        <v>0</v>
      </c>
      <c r="T30">
        <v>0</v>
      </c>
      <c r="V30">
        <v>6</v>
      </c>
      <c r="X30">
        <v>6</v>
      </c>
    </row>
    <row r="31" spans="1:25" x14ac:dyDescent="0.25">
      <c r="A31">
        <v>-124.02</v>
      </c>
      <c r="B31">
        <v>54.03</v>
      </c>
      <c r="C31" t="s">
        <v>1</v>
      </c>
      <c r="D31" t="s">
        <v>0</v>
      </c>
      <c r="E31" s="1">
        <v>38747</v>
      </c>
      <c r="F31">
        <v>2006</v>
      </c>
      <c r="G31">
        <v>1</v>
      </c>
      <c r="H31">
        <v>30</v>
      </c>
      <c r="J31">
        <v>-1</v>
      </c>
      <c r="L31">
        <v>-6</v>
      </c>
      <c r="N31">
        <v>-3.5</v>
      </c>
      <c r="P31">
        <v>21.5</v>
      </c>
      <c r="R31">
        <v>0</v>
      </c>
      <c r="T31">
        <v>0</v>
      </c>
      <c r="V31">
        <v>0</v>
      </c>
      <c r="X31">
        <v>0</v>
      </c>
    </row>
    <row r="32" spans="1:25" x14ac:dyDescent="0.25">
      <c r="A32">
        <v>-124.02</v>
      </c>
      <c r="B32">
        <v>54.03</v>
      </c>
      <c r="C32" t="s">
        <v>1</v>
      </c>
      <c r="D32" t="s">
        <v>0</v>
      </c>
      <c r="E32" s="1">
        <v>38748</v>
      </c>
      <c r="F32">
        <v>2006</v>
      </c>
      <c r="G32">
        <v>1</v>
      </c>
      <c r="H32">
        <v>31</v>
      </c>
      <c r="J32">
        <v>2</v>
      </c>
      <c r="L32">
        <v>-8</v>
      </c>
      <c r="N32">
        <v>-3</v>
      </c>
      <c r="P32">
        <v>21</v>
      </c>
      <c r="R32">
        <v>0</v>
      </c>
      <c r="T32">
        <v>0</v>
      </c>
      <c r="V32">
        <v>0</v>
      </c>
      <c r="W32" t="s">
        <v>3</v>
      </c>
      <c r="X32">
        <v>0</v>
      </c>
      <c r="Y32" t="s">
        <v>3</v>
      </c>
    </row>
    <row r="33" spans="1:25" x14ac:dyDescent="0.25">
      <c r="A33">
        <v>-124.02</v>
      </c>
      <c r="B33">
        <v>54.03</v>
      </c>
      <c r="C33" t="s">
        <v>1</v>
      </c>
      <c r="D33" t="s">
        <v>0</v>
      </c>
      <c r="E33" s="1">
        <v>38749</v>
      </c>
      <c r="F33">
        <v>2006</v>
      </c>
      <c r="G33">
        <v>2</v>
      </c>
      <c r="H33">
        <v>1</v>
      </c>
      <c r="J33">
        <v>5</v>
      </c>
      <c r="L33">
        <v>-2</v>
      </c>
      <c r="N33">
        <v>1.5</v>
      </c>
      <c r="P33">
        <v>16.5</v>
      </c>
      <c r="R33">
        <v>0</v>
      </c>
      <c r="T33">
        <v>0</v>
      </c>
      <c r="V33">
        <v>0</v>
      </c>
      <c r="W33" t="s">
        <v>3</v>
      </c>
      <c r="X33">
        <v>0</v>
      </c>
      <c r="Y33" t="s">
        <v>3</v>
      </c>
    </row>
    <row r="34" spans="1:25" x14ac:dyDescent="0.25">
      <c r="A34">
        <v>-124.02</v>
      </c>
      <c r="B34">
        <v>54.03</v>
      </c>
      <c r="C34" t="s">
        <v>1</v>
      </c>
      <c r="D34" t="s">
        <v>0</v>
      </c>
      <c r="E34" s="1">
        <v>38750</v>
      </c>
      <c r="F34">
        <v>2006</v>
      </c>
      <c r="G34">
        <v>2</v>
      </c>
      <c r="H34">
        <v>2</v>
      </c>
      <c r="J34">
        <v>5</v>
      </c>
      <c r="L34">
        <v>-8</v>
      </c>
      <c r="N34">
        <v>-1.5</v>
      </c>
      <c r="P34">
        <v>19.5</v>
      </c>
      <c r="R34">
        <v>0</v>
      </c>
      <c r="T34">
        <v>0</v>
      </c>
      <c r="V34">
        <v>0</v>
      </c>
      <c r="X34">
        <v>0</v>
      </c>
    </row>
    <row r="35" spans="1:25" x14ac:dyDescent="0.25">
      <c r="A35">
        <v>-124.02</v>
      </c>
      <c r="B35">
        <v>54.03</v>
      </c>
      <c r="C35" t="s">
        <v>1</v>
      </c>
      <c r="D35" t="s">
        <v>0</v>
      </c>
      <c r="E35" s="1">
        <v>38751</v>
      </c>
      <c r="F35">
        <v>2006</v>
      </c>
      <c r="G35">
        <v>2</v>
      </c>
      <c r="H35">
        <v>3</v>
      </c>
      <c r="J35">
        <v>1</v>
      </c>
      <c r="L35">
        <v>-12</v>
      </c>
      <c r="N35">
        <v>-5.5</v>
      </c>
      <c r="P35">
        <v>23.5</v>
      </c>
      <c r="R35">
        <v>0</v>
      </c>
      <c r="T35">
        <v>0</v>
      </c>
      <c r="V35">
        <v>3.8</v>
      </c>
      <c r="X35">
        <v>3.8</v>
      </c>
    </row>
    <row r="36" spans="1:25" x14ac:dyDescent="0.25">
      <c r="A36">
        <v>-124.02</v>
      </c>
      <c r="B36">
        <v>54.03</v>
      </c>
      <c r="C36" t="s">
        <v>1</v>
      </c>
      <c r="D36" t="s">
        <v>0</v>
      </c>
      <c r="E36" s="1">
        <v>38752</v>
      </c>
      <c r="F36">
        <v>2006</v>
      </c>
      <c r="G36">
        <v>2</v>
      </c>
      <c r="H36">
        <v>4</v>
      </c>
      <c r="J36">
        <v>2</v>
      </c>
      <c r="L36">
        <v>-7</v>
      </c>
      <c r="N36">
        <v>-2.5</v>
      </c>
      <c r="P36">
        <v>20.5</v>
      </c>
      <c r="R36">
        <v>0</v>
      </c>
      <c r="T36">
        <v>0</v>
      </c>
      <c r="V36">
        <v>0.2</v>
      </c>
      <c r="X36">
        <v>0.2</v>
      </c>
    </row>
    <row r="37" spans="1:25" x14ac:dyDescent="0.25">
      <c r="A37">
        <v>-124.02</v>
      </c>
      <c r="B37">
        <v>54.03</v>
      </c>
      <c r="C37" t="s">
        <v>1</v>
      </c>
      <c r="D37" t="s">
        <v>0</v>
      </c>
      <c r="E37" s="1">
        <v>38753</v>
      </c>
      <c r="F37">
        <v>2006</v>
      </c>
      <c r="G37">
        <v>2</v>
      </c>
      <c r="H37">
        <v>5</v>
      </c>
      <c r="J37">
        <v>-1</v>
      </c>
      <c r="L37">
        <v>-10</v>
      </c>
      <c r="N37">
        <v>-5.5</v>
      </c>
      <c r="P37">
        <v>23.5</v>
      </c>
      <c r="R37">
        <v>0</v>
      </c>
      <c r="T37">
        <v>0</v>
      </c>
      <c r="V37">
        <v>0</v>
      </c>
      <c r="X37">
        <v>0</v>
      </c>
    </row>
    <row r="38" spans="1:25" x14ac:dyDescent="0.25">
      <c r="A38">
        <v>-124.02</v>
      </c>
      <c r="B38">
        <v>54.03</v>
      </c>
      <c r="C38" t="s">
        <v>1</v>
      </c>
      <c r="D38" t="s">
        <v>0</v>
      </c>
      <c r="E38" s="1">
        <v>38754</v>
      </c>
      <c r="F38">
        <v>2006</v>
      </c>
      <c r="G38">
        <v>2</v>
      </c>
      <c r="H38">
        <v>6</v>
      </c>
      <c r="J38">
        <v>-2</v>
      </c>
      <c r="L38">
        <v>-14</v>
      </c>
      <c r="N38">
        <v>-8</v>
      </c>
      <c r="P38">
        <v>26</v>
      </c>
      <c r="R38">
        <v>0</v>
      </c>
      <c r="T38">
        <v>0</v>
      </c>
      <c r="V38">
        <v>0.2</v>
      </c>
      <c r="X38">
        <v>0.2</v>
      </c>
    </row>
    <row r="39" spans="1:25" x14ac:dyDescent="0.25">
      <c r="A39">
        <v>-124.02</v>
      </c>
      <c r="B39">
        <v>54.03</v>
      </c>
      <c r="C39" t="s">
        <v>1</v>
      </c>
      <c r="D39" t="s">
        <v>0</v>
      </c>
      <c r="E39" s="1">
        <v>38755</v>
      </c>
      <c r="F39">
        <v>2006</v>
      </c>
      <c r="G39">
        <v>2</v>
      </c>
      <c r="H39">
        <v>7</v>
      </c>
      <c r="J39">
        <v>7</v>
      </c>
      <c r="L39">
        <v>-6</v>
      </c>
      <c r="N39">
        <v>0.5</v>
      </c>
      <c r="P39">
        <v>17.5</v>
      </c>
      <c r="R39">
        <v>0</v>
      </c>
      <c r="T39">
        <v>0</v>
      </c>
      <c r="V39">
        <v>0</v>
      </c>
      <c r="X39">
        <v>0</v>
      </c>
    </row>
    <row r="40" spans="1:25" x14ac:dyDescent="0.25">
      <c r="A40">
        <v>-124.02</v>
      </c>
      <c r="B40">
        <v>54.03</v>
      </c>
      <c r="C40" t="s">
        <v>1</v>
      </c>
      <c r="D40" t="s">
        <v>0</v>
      </c>
      <c r="E40" s="1">
        <v>38756</v>
      </c>
      <c r="F40">
        <v>2006</v>
      </c>
      <c r="G40">
        <v>2</v>
      </c>
      <c r="H40">
        <v>8</v>
      </c>
      <c r="J40">
        <v>7</v>
      </c>
      <c r="L40">
        <v>-1</v>
      </c>
      <c r="N40">
        <v>3</v>
      </c>
      <c r="P40">
        <v>15</v>
      </c>
      <c r="R40">
        <v>0</v>
      </c>
      <c r="T40">
        <v>0</v>
      </c>
      <c r="V40">
        <v>0</v>
      </c>
      <c r="X40">
        <v>0</v>
      </c>
    </row>
    <row r="41" spans="1:25" x14ac:dyDescent="0.25">
      <c r="A41">
        <v>-124.02</v>
      </c>
      <c r="B41">
        <v>54.03</v>
      </c>
      <c r="C41" t="s">
        <v>1</v>
      </c>
      <c r="D41" t="s">
        <v>0</v>
      </c>
      <c r="E41" s="1">
        <v>38757</v>
      </c>
      <c r="F41">
        <v>2006</v>
      </c>
      <c r="G41">
        <v>2</v>
      </c>
      <c r="H41">
        <v>9</v>
      </c>
      <c r="J41">
        <v>1</v>
      </c>
      <c r="L41">
        <v>-13</v>
      </c>
      <c r="N41">
        <v>-6</v>
      </c>
      <c r="P41">
        <v>24</v>
      </c>
      <c r="R41">
        <v>0</v>
      </c>
      <c r="T41">
        <v>0</v>
      </c>
      <c r="V41">
        <v>0</v>
      </c>
      <c r="X41">
        <v>0</v>
      </c>
    </row>
    <row r="42" spans="1:25" x14ac:dyDescent="0.25">
      <c r="A42">
        <v>-124.02</v>
      </c>
      <c r="B42">
        <v>54.03</v>
      </c>
      <c r="C42" t="s">
        <v>1</v>
      </c>
      <c r="D42" t="s">
        <v>0</v>
      </c>
      <c r="E42" s="1">
        <v>38758</v>
      </c>
      <c r="F42">
        <v>2006</v>
      </c>
      <c r="G42">
        <v>2</v>
      </c>
      <c r="H42">
        <v>10</v>
      </c>
      <c r="J42">
        <v>1</v>
      </c>
      <c r="L42">
        <v>-14</v>
      </c>
      <c r="N42">
        <v>-6.5</v>
      </c>
      <c r="P42">
        <v>24.5</v>
      </c>
      <c r="R42">
        <v>0</v>
      </c>
      <c r="T42">
        <v>0</v>
      </c>
      <c r="V42">
        <v>0</v>
      </c>
      <c r="X42">
        <v>0</v>
      </c>
    </row>
    <row r="43" spans="1:25" x14ac:dyDescent="0.25">
      <c r="A43">
        <v>-124.02</v>
      </c>
      <c r="B43">
        <v>54.03</v>
      </c>
      <c r="C43" t="s">
        <v>1</v>
      </c>
      <c r="D43" t="s">
        <v>0</v>
      </c>
      <c r="E43" s="1">
        <v>38759</v>
      </c>
      <c r="F43">
        <v>2006</v>
      </c>
      <c r="G43">
        <v>2</v>
      </c>
      <c r="H43">
        <v>11</v>
      </c>
      <c r="J43">
        <v>2</v>
      </c>
      <c r="L43">
        <v>-12</v>
      </c>
      <c r="N43">
        <v>-5</v>
      </c>
      <c r="P43">
        <v>23</v>
      </c>
      <c r="R43">
        <v>0</v>
      </c>
      <c r="T43">
        <v>0</v>
      </c>
      <c r="V43">
        <v>0</v>
      </c>
      <c r="X43">
        <v>0</v>
      </c>
    </row>
    <row r="44" spans="1:25" x14ac:dyDescent="0.25">
      <c r="A44">
        <v>-124.02</v>
      </c>
      <c r="B44">
        <v>54.03</v>
      </c>
      <c r="C44" t="s">
        <v>1</v>
      </c>
      <c r="D44" t="s">
        <v>0</v>
      </c>
      <c r="E44" s="1">
        <v>38760</v>
      </c>
      <c r="F44">
        <v>2006</v>
      </c>
      <c r="G44">
        <v>2</v>
      </c>
      <c r="H44">
        <v>12</v>
      </c>
      <c r="J44">
        <v>2</v>
      </c>
      <c r="L44">
        <v>-14</v>
      </c>
      <c r="N44">
        <v>-6</v>
      </c>
      <c r="P44">
        <v>24</v>
      </c>
      <c r="R44">
        <v>0</v>
      </c>
      <c r="T44">
        <v>0</v>
      </c>
      <c r="V44">
        <v>0</v>
      </c>
      <c r="X44">
        <v>0</v>
      </c>
    </row>
    <row r="45" spans="1:25" x14ac:dyDescent="0.25">
      <c r="A45">
        <v>-124.02</v>
      </c>
      <c r="B45">
        <v>54.03</v>
      </c>
      <c r="C45" t="s">
        <v>1</v>
      </c>
      <c r="D45" t="s">
        <v>0</v>
      </c>
      <c r="E45" s="1">
        <v>38761</v>
      </c>
      <c r="F45">
        <v>2006</v>
      </c>
      <c r="G45">
        <v>2</v>
      </c>
      <c r="H45">
        <v>13</v>
      </c>
      <c r="J45">
        <v>3</v>
      </c>
      <c r="L45">
        <v>-9</v>
      </c>
      <c r="N45">
        <v>-3</v>
      </c>
      <c r="P45">
        <v>21</v>
      </c>
      <c r="R45">
        <v>0</v>
      </c>
      <c r="T45">
        <v>0</v>
      </c>
      <c r="V45">
        <v>0</v>
      </c>
      <c r="X45">
        <v>0</v>
      </c>
    </row>
    <row r="46" spans="1:25" x14ac:dyDescent="0.25">
      <c r="A46">
        <v>-124.02</v>
      </c>
      <c r="B46">
        <v>54.03</v>
      </c>
      <c r="C46" t="s">
        <v>1</v>
      </c>
      <c r="D46" t="s">
        <v>0</v>
      </c>
      <c r="E46" s="1">
        <v>38762</v>
      </c>
      <c r="F46">
        <v>2006</v>
      </c>
      <c r="G46">
        <v>2</v>
      </c>
      <c r="H46">
        <v>14</v>
      </c>
      <c r="J46">
        <v>0</v>
      </c>
      <c r="L46">
        <v>-13</v>
      </c>
      <c r="N46">
        <v>-6.5</v>
      </c>
      <c r="P46">
        <v>24.5</v>
      </c>
      <c r="R46">
        <v>0</v>
      </c>
      <c r="T46">
        <v>0</v>
      </c>
      <c r="V46">
        <v>0</v>
      </c>
      <c r="X46">
        <v>0</v>
      </c>
    </row>
    <row r="47" spans="1:25" x14ac:dyDescent="0.25">
      <c r="A47">
        <v>-124.02</v>
      </c>
      <c r="B47">
        <v>54.03</v>
      </c>
      <c r="C47" t="s">
        <v>1</v>
      </c>
      <c r="D47" t="s">
        <v>0</v>
      </c>
      <c r="E47" s="1">
        <v>38763</v>
      </c>
      <c r="F47">
        <v>2006</v>
      </c>
      <c r="G47">
        <v>2</v>
      </c>
      <c r="H47">
        <v>15</v>
      </c>
      <c r="J47">
        <v>1.5</v>
      </c>
      <c r="L47">
        <v>-10</v>
      </c>
      <c r="N47">
        <v>-4.3</v>
      </c>
      <c r="P47">
        <v>22.3</v>
      </c>
      <c r="R47">
        <v>0</v>
      </c>
      <c r="T47">
        <v>0</v>
      </c>
      <c r="V47">
        <v>0</v>
      </c>
      <c r="X47">
        <v>0</v>
      </c>
    </row>
    <row r="48" spans="1:25" x14ac:dyDescent="0.25">
      <c r="A48">
        <v>-124.02</v>
      </c>
      <c r="B48">
        <v>54.03</v>
      </c>
      <c r="C48" t="s">
        <v>1</v>
      </c>
      <c r="D48" t="s">
        <v>0</v>
      </c>
      <c r="E48" s="1">
        <v>38764</v>
      </c>
      <c r="F48">
        <v>2006</v>
      </c>
      <c r="G48">
        <v>2</v>
      </c>
      <c r="H48">
        <v>16</v>
      </c>
      <c r="J48">
        <v>-2</v>
      </c>
      <c r="L48">
        <v>-17</v>
      </c>
      <c r="N48">
        <v>-9.5</v>
      </c>
      <c r="P48">
        <v>27.5</v>
      </c>
      <c r="R48">
        <v>0</v>
      </c>
      <c r="T48">
        <v>0</v>
      </c>
      <c r="V48">
        <v>0</v>
      </c>
      <c r="X48">
        <v>0</v>
      </c>
    </row>
    <row r="49" spans="1:25" x14ac:dyDescent="0.25">
      <c r="A49">
        <v>-124.02</v>
      </c>
      <c r="B49">
        <v>54.03</v>
      </c>
      <c r="C49" t="s">
        <v>1</v>
      </c>
      <c r="D49" t="s">
        <v>0</v>
      </c>
      <c r="E49" s="1">
        <v>38765</v>
      </c>
      <c r="F49">
        <v>2006</v>
      </c>
      <c r="G49">
        <v>2</v>
      </c>
      <c r="H49">
        <v>17</v>
      </c>
      <c r="J49">
        <v>-8</v>
      </c>
      <c r="L49">
        <v>-25</v>
      </c>
      <c r="N49">
        <v>-16.5</v>
      </c>
      <c r="P49">
        <v>34.5</v>
      </c>
      <c r="R49">
        <v>0</v>
      </c>
      <c r="T49">
        <v>0</v>
      </c>
      <c r="V49">
        <v>0</v>
      </c>
      <c r="X49">
        <v>0</v>
      </c>
    </row>
    <row r="50" spans="1:25" x14ac:dyDescent="0.25">
      <c r="A50">
        <v>-124.02</v>
      </c>
      <c r="B50">
        <v>54.03</v>
      </c>
      <c r="C50" t="s">
        <v>1</v>
      </c>
      <c r="D50" t="s">
        <v>0</v>
      </c>
      <c r="E50" s="1">
        <v>38766</v>
      </c>
      <c r="F50">
        <v>2006</v>
      </c>
      <c r="G50">
        <v>2</v>
      </c>
      <c r="H50">
        <v>18</v>
      </c>
      <c r="J50">
        <v>-3</v>
      </c>
      <c r="L50">
        <v>-20</v>
      </c>
      <c r="N50">
        <v>-11.5</v>
      </c>
      <c r="P50">
        <v>29.5</v>
      </c>
      <c r="R50">
        <v>0</v>
      </c>
      <c r="T50">
        <v>0</v>
      </c>
      <c r="V50">
        <v>0</v>
      </c>
      <c r="X50">
        <v>0</v>
      </c>
    </row>
    <row r="51" spans="1:25" x14ac:dyDescent="0.25">
      <c r="A51">
        <v>-124.02</v>
      </c>
      <c r="B51">
        <v>54.03</v>
      </c>
      <c r="C51" t="s">
        <v>1</v>
      </c>
      <c r="D51" t="s">
        <v>0</v>
      </c>
      <c r="E51" s="1">
        <v>38767</v>
      </c>
      <c r="F51">
        <v>2006</v>
      </c>
      <c r="G51">
        <v>2</v>
      </c>
      <c r="H51">
        <v>19</v>
      </c>
      <c r="J51">
        <v>0</v>
      </c>
      <c r="L51">
        <v>-16</v>
      </c>
      <c r="N51">
        <v>-8</v>
      </c>
      <c r="P51">
        <v>26</v>
      </c>
      <c r="R51">
        <v>0</v>
      </c>
      <c r="T51">
        <v>0</v>
      </c>
      <c r="V51">
        <v>0</v>
      </c>
      <c r="X51">
        <v>0</v>
      </c>
    </row>
    <row r="52" spans="1:25" x14ac:dyDescent="0.25">
      <c r="A52">
        <v>-124.02</v>
      </c>
      <c r="B52">
        <v>54.03</v>
      </c>
      <c r="C52" t="s">
        <v>1</v>
      </c>
      <c r="D52" t="s">
        <v>0</v>
      </c>
      <c r="E52" s="1">
        <v>38768</v>
      </c>
      <c r="F52">
        <v>2006</v>
      </c>
      <c r="G52">
        <v>2</v>
      </c>
      <c r="H52">
        <v>20</v>
      </c>
      <c r="J52">
        <v>5</v>
      </c>
      <c r="L52">
        <v>-8</v>
      </c>
      <c r="N52">
        <v>-1.5</v>
      </c>
      <c r="P52">
        <v>19.5</v>
      </c>
      <c r="R52">
        <v>0</v>
      </c>
      <c r="T52">
        <v>0</v>
      </c>
      <c r="V52">
        <v>0</v>
      </c>
      <c r="X52">
        <v>0</v>
      </c>
    </row>
    <row r="53" spans="1:25" x14ac:dyDescent="0.25">
      <c r="A53">
        <v>-124.02</v>
      </c>
      <c r="B53">
        <v>54.03</v>
      </c>
      <c r="C53" t="s">
        <v>1</v>
      </c>
      <c r="D53" t="s">
        <v>0</v>
      </c>
      <c r="E53" s="1">
        <v>38769</v>
      </c>
      <c r="F53">
        <v>2006</v>
      </c>
      <c r="G53">
        <v>2</v>
      </c>
      <c r="H53">
        <v>21</v>
      </c>
      <c r="J53">
        <v>7</v>
      </c>
      <c r="L53">
        <v>-5</v>
      </c>
      <c r="N53">
        <v>1</v>
      </c>
      <c r="P53">
        <v>17</v>
      </c>
      <c r="R53">
        <v>0</v>
      </c>
      <c r="T53">
        <v>0</v>
      </c>
      <c r="V53">
        <v>0</v>
      </c>
      <c r="W53" t="s">
        <v>3</v>
      </c>
      <c r="X53">
        <v>0</v>
      </c>
      <c r="Y53" t="s">
        <v>3</v>
      </c>
    </row>
    <row r="54" spans="1:25" x14ac:dyDescent="0.25">
      <c r="A54">
        <v>-124.02</v>
      </c>
      <c r="B54">
        <v>54.03</v>
      </c>
      <c r="C54" t="s">
        <v>1</v>
      </c>
      <c r="D54" t="s">
        <v>0</v>
      </c>
      <c r="E54" s="1">
        <v>38770</v>
      </c>
      <c r="F54">
        <v>2006</v>
      </c>
      <c r="G54">
        <v>2</v>
      </c>
      <c r="H54">
        <v>22</v>
      </c>
      <c r="J54">
        <v>2</v>
      </c>
      <c r="L54">
        <v>-7</v>
      </c>
      <c r="N54">
        <v>-2.5</v>
      </c>
      <c r="P54">
        <v>20.5</v>
      </c>
      <c r="R54">
        <v>0</v>
      </c>
      <c r="T54">
        <v>0</v>
      </c>
      <c r="V54">
        <v>0</v>
      </c>
      <c r="W54" t="s">
        <v>3</v>
      </c>
      <c r="X54">
        <v>0</v>
      </c>
      <c r="Y54" t="s">
        <v>3</v>
      </c>
    </row>
    <row r="55" spans="1:25" x14ac:dyDescent="0.25">
      <c r="A55">
        <v>-124.02</v>
      </c>
      <c r="B55">
        <v>54.03</v>
      </c>
      <c r="C55" t="s">
        <v>1</v>
      </c>
      <c r="D55" t="s">
        <v>0</v>
      </c>
      <c r="E55" s="1">
        <v>38771</v>
      </c>
      <c r="F55">
        <v>2006</v>
      </c>
      <c r="G55">
        <v>2</v>
      </c>
      <c r="H55">
        <v>23</v>
      </c>
      <c r="J55">
        <v>0</v>
      </c>
      <c r="L55">
        <v>-13</v>
      </c>
      <c r="N55">
        <v>-6.5</v>
      </c>
      <c r="P55">
        <v>24.5</v>
      </c>
      <c r="R55">
        <v>0</v>
      </c>
      <c r="T55">
        <v>0</v>
      </c>
      <c r="V55">
        <v>1.4</v>
      </c>
      <c r="X55">
        <v>1.4</v>
      </c>
    </row>
    <row r="56" spans="1:25" x14ac:dyDescent="0.25">
      <c r="A56">
        <v>-124.02</v>
      </c>
      <c r="B56">
        <v>54.03</v>
      </c>
      <c r="C56" t="s">
        <v>1</v>
      </c>
      <c r="D56" t="s">
        <v>0</v>
      </c>
      <c r="E56" s="1">
        <v>38772</v>
      </c>
      <c r="F56">
        <v>2006</v>
      </c>
      <c r="G56">
        <v>2</v>
      </c>
      <c r="H56">
        <v>24</v>
      </c>
      <c r="J56">
        <v>-3</v>
      </c>
      <c r="L56">
        <v>-13</v>
      </c>
      <c r="N56">
        <v>-8</v>
      </c>
      <c r="P56">
        <v>26</v>
      </c>
      <c r="R56">
        <v>0</v>
      </c>
      <c r="T56">
        <v>0</v>
      </c>
      <c r="V56">
        <v>0</v>
      </c>
      <c r="X56">
        <v>0</v>
      </c>
    </row>
    <row r="57" spans="1:25" x14ac:dyDescent="0.25">
      <c r="A57">
        <v>-124.02</v>
      </c>
      <c r="B57">
        <v>54.03</v>
      </c>
      <c r="C57" t="s">
        <v>1</v>
      </c>
      <c r="D57" t="s">
        <v>0</v>
      </c>
      <c r="E57" s="1">
        <v>38773</v>
      </c>
      <c r="F57">
        <v>2006</v>
      </c>
      <c r="G57">
        <v>2</v>
      </c>
      <c r="H57">
        <v>25</v>
      </c>
      <c r="J57">
        <v>-7</v>
      </c>
      <c r="L57">
        <v>-25</v>
      </c>
      <c r="N57">
        <v>-16</v>
      </c>
      <c r="P57">
        <v>34</v>
      </c>
      <c r="R57">
        <v>0</v>
      </c>
      <c r="T57">
        <v>0</v>
      </c>
      <c r="V57">
        <v>0</v>
      </c>
      <c r="X57">
        <v>0</v>
      </c>
    </row>
    <row r="58" spans="1:25" x14ac:dyDescent="0.25">
      <c r="A58">
        <v>-124.02</v>
      </c>
      <c r="B58">
        <v>54.03</v>
      </c>
      <c r="C58" t="s">
        <v>1</v>
      </c>
      <c r="D58" t="s">
        <v>0</v>
      </c>
      <c r="E58" s="1">
        <v>38774</v>
      </c>
      <c r="F58">
        <v>2006</v>
      </c>
      <c r="G58">
        <v>2</v>
      </c>
      <c r="H58">
        <v>26</v>
      </c>
      <c r="J58">
        <v>-7</v>
      </c>
      <c r="L58">
        <v>-12</v>
      </c>
      <c r="N58">
        <v>-9.5</v>
      </c>
      <c r="P58">
        <v>27.5</v>
      </c>
      <c r="R58">
        <v>0</v>
      </c>
      <c r="T58">
        <v>0</v>
      </c>
      <c r="V58">
        <v>7.6</v>
      </c>
      <c r="X58">
        <v>7.6</v>
      </c>
    </row>
    <row r="59" spans="1:25" x14ac:dyDescent="0.25">
      <c r="A59">
        <v>-124.02</v>
      </c>
      <c r="B59">
        <v>54.03</v>
      </c>
      <c r="C59" t="s">
        <v>1</v>
      </c>
      <c r="D59" t="s">
        <v>0</v>
      </c>
      <c r="E59" s="1">
        <v>38775</v>
      </c>
      <c r="F59">
        <v>2006</v>
      </c>
      <c r="G59">
        <v>2</v>
      </c>
      <c r="H59">
        <v>27</v>
      </c>
      <c r="J59">
        <v>-1</v>
      </c>
      <c r="L59">
        <v>-8</v>
      </c>
      <c r="N59">
        <v>-4.5</v>
      </c>
      <c r="P59">
        <v>22.5</v>
      </c>
      <c r="R59">
        <v>0</v>
      </c>
      <c r="T59">
        <v>0</v>
      </c>
      <c r="V59">
        <v>0.6</v>
      </c>
      <c r="X59">
        <v>0.6</v>
      </c>
    </row>
    <row r="60" spans="1:25" x14ac:dyDescent="0.25">
      <c r="A60">
        <v>-124.02</v>
      </c>
      <c r="B60">
        <v>54.03</v>
      </c>
      <c r="C60" t="s">
        <v>1</v>
      </c>
      <c r="D60" t="s">
        <v>0</v>
      </c>
      <c r="E60" s="1">
        <v>38776</v>
      </c>
      <c r="F60">
        <v>2006</v>
      </c>
      <c r="G60">
        <v>2</v>
      </c>
      <c r="H60">
        <v>28</v>
      </c>
      <c r="J60">
        <v>-1</v>
      </c>
      <c r="L60">
        <v>-25</v>
      </c>
      <c r="N60">
        <v>-13</v>
      </c>
      <c r="P60">
        <v>31</v>
      </c>
      <c r="R60">
        <v>0</v>
      </c>
      <c r="T60">
        <v>0</v>
      </c>
      <c r="V60">
        <v>0</v>
      </c>
      <c r="X60">
        <v>0</v>
      </c>
    </row>
    <row r="61" spans="1:25" x14ac:dyDescent="0.25">
      <c r="A61">
        <v>-124.02</v>
      </c>
      <c r="B61">
        <v>54.03</v>
      </c>
      <c r="C61" t="s">
        <v>1</v>
      </c>
      <c r="D61" t="s">
        <v>0</v>
      </c>
      <c r="E61" s="1">
        <v>38777</v>
      </c>
      <c r="F61">
        <v>2006</v>
      </c>
      <c r="G61">
        <v>3</v>
      </c>
      <c r="H61">
        <v>1</v>
      </c>
      <c r="J61">
        <v>2</v>
      </c>
      <c r="L61">
        <v>-21</v>
      </c>
      <c r="N61">
        <v>-9.5</v>
      </c>
      <c r="P61">
        <v>27.5</v>
      </c>
      <c r="R61">
        <v>0</v>
      </c>
      <c r="T61">
        <v>0</v>
      </c>
      <c r="V61">
        <v>0</v>
      </c>
      <c r="X61">
        <v>0</v>
      </c>
    </row>
    <row r="62" spans="1:25" x14ac:dyDescent="0.25">
      <c r="A62">
        <v>-124.02</v>
      </c>
      <c r="B62">
        <v>54.03</v>
      </c>
      <c r="C62" t="s">
        <v>1</v>
      </c>
      <c r="D62" t="s">
        <v>0</v>
      </c>
      <c r="E62" s="1">
        <v>38778</v>
      </c>
      <c r="F62">
        <v>2006</v>
      </c>
      <c r="G62">
        <v>3</v>
      </c>
      <c r="H62">
        <v>2</v>
      </c>
      <c r="J62">
        <v>3</v>
      </c>
      <c r="L62">
        <v>-15</v>
      </c>
      <c r="N62">
        <v>-6</v>
      </c>
      <c r="P62">
        <v>24</v>
      </c>
      <c r="R62">
        <v>0</v>
      </c>
      <c r="T62">
        <v>0</v>
      </c>
      <c r="V62">
        <v>3</v>
      </c>
      <c r="X62">
        <v>3</v>
      </c>
    </row>
    <row r="63" spans="1:25" x14ac:dyDescent="0.25">
      <c r="A63">
        <v>-124.02</v>
      </c>
      <c r="B63">
        <v>54.03</v>
      </c>
      <c r="C63" t="s">
        <v>1</v>
      </c>
      <c r="D63" t="s">
        <v>0</v>
      </c>
      <c r="E63" s="1">
        <v>38779</v>
      </c>
      <c r="F63">
        <v>2006</v>
      </c>
      <c r="G63">
        <v>3</v>
      </c>
      <c r="H63">
        <v>3</v>
      </c>
      <c r="J63">
        <v>1.5</v>
      </c>
      <c r="L63">
        <v>-7</v>
      </c>
      <c r="N63">
        <v>-2.8</v>
      </c>
      <c r="P63">
        <v>20.8</v>
      </c>
      <c r="R63">
        <v>0</v>
      </c>
      <c r="T63">
        <v>0</v>
      </c>
      <c r="V63">
        <v>0</v>
      </c>
      <c r="X63">
        <v>0</v>
      </c>
    </row>
    <row r="64" spans="1:25" x14ac:dyDescent="0.25">
      <c r="A64">
        <v>-124.02</v>
      </c>
      <c r="B64">
        <v>54.03</v>
      </c>
      <c r="C64" t="s">
        <v>1</v>
      </c>
      <c r="D64" t="s">
        <v>0</v>
      </c>
      <c r="E64" s="1">
        <v>38780</v>
      </c>
      <c r="F64">
        <v>2006</v>
      </c>
      <c r="G64">
        <v>3</v>
      </c>
      <c r="H64">
        <v>4</v>
      </c>
      <c r="J64">
        <v>3.5</v>
      </c>
      <c r="L64">
        <v>-12</v>
      </c>
      <c r="N64">
        <v>-4.3</v>
      </c>
      <c r="P64">
        <v>22.3</v>
      </c>
      <c r="R64">
        <v>0</v>
      </c>
      <c r="T64">
        <v>0</v>
      </c>
      <c r="V64">
        <v>0</v>
      </c>
      <c r="X64">
        <v>0</v>
      </c>
    </row>
    <row r="65" spans="1:24" x14ac:dyDescent="0.25">
      <c r="A65">
        <v>-124.02</v>
      </c>
      <c r="B65">
        <v>54.03</v>
      </c>
      <c r="C65" t="s">
        <v>1</v>
      </c>
      <c r="D65" t="s">
        <v>0</v>
      </c>
      <c r="E65" s="1">
        <v>38781</v>
      </c>
      <c r="F65">
        <v>2006</v>
      </c>
      <c r="G65">
        <v>3</v>
      </c>
      <c r="H65">
        <v>5</v>
      </c>
      <c r="J65">
        <v>0</v>
      </c>
      <c r="L65">
        <v>-16</v>
      </c>
      <c r="N65">
        <v>-8</v>
      </c>
      <c r="P65">
        <v>26</v>
      </c>
      <c r="R65">
        <v>0</v>
      </c>
      <c r="T65">
        <v>0</v>
      </c>
      <c r="V65">
        <v>4</v>
      </c>
      <c r="X65">
        <v>4</v>
      </c>
    </row>
    <row r="66" spans="1:24" x14ac:dyDescent="0.25">
      <c r="A66">
        <v>-124.02</v>
      </c>
      <c r="B66">
        <v>54.03</v>
      </c>
      <c r="C66" t="s">
        <v>1</v>
      </c>
      <c r="D66" t="s">
        <v>0</v>
      </c>
      <c r="E66" s="1">
        <v>38782</v>
      </c>
      <c r="F66">
        <v>2006</v>
      </c>
      <c r="G66">
        <v>3</v>
      </c>
      <c r="H66">
        <v>6</v>
      </c>
      <c r="J66">
        <v>1</v>
      </c>
      <c r="L66">
        <v>-5</v>
      </c>
      <c r="N66">
        <v>-2</v>
      </c>
      <c r="P66">
        <v>20</v>
      </c>
      <c r="R66">
        <v>0</v>
      </c>
      <c r="T66">
        <v>0</v>
      </c>
      <c r="V66">
        <v>4</v>
      </c>
      <c r="X66">
        <v>4</v>
      </c>
    </row>
    <row r="67" spans="1:24" x14ac:dyDescent="0.25">
      <c r="A67">
        <v>-124.02</v>
      </c>
      <c r="B67">
        <v>54.03</v>
      </c>
      <c r="C67" t="s">
        <v>1</v>
      </c>
      <c r="D67" t="s">
        <v>0</v>
      </c>
      <c r="E67" s="1">
        <v>38783</v>
      </c>
      <c r="F67">
        <v>2006</v>
      </c>
      <c r="G67">
        <v>3</v>
      </c>
      <c r="H67">
        <v>7</v>
      </c>
      <c r="J67">
        <v>8</v>
      </c>
      <c r="L67">
        <v>-2</v>
      </c>
      <c r="N67">
        <v>3</v>
      </c>
      <c r="P67">
        <v>15</v>
      </c>
      <c r="R67">
        <v>0</v>
      </c>
      <c r="T67">
        <v>0</v>
      </c>
      <c r="V67">
        <v>2.6</v>
      </c>
      <c r="X67">
        <v>2.6</v>
      </c>
    </row>
    <row r="68" spans="1:24" x14ac:dyDescent="0.25">
      <c r="A68">
        <v>-124.02</v>
      </c>
      <c r="B68">
        <v>54.03</v>
      </c>
      <c r="C68" t="s">
        <v>1</v>
      </c>
      <c r="D68" t="s">
        <v>0</v>
      </c>
      <c r="E68" s="1">
        <v>38784</v>
      </c>
      <c r="F68">
        <v>2006</v>
      </c>
      <c r="G68">
        <v>3</v>
      </c>
      <c r="H68">
        <v>8</v>
      </c>
      <c r="J68">
        <v>4</v>
      </c>
      <c r="L68">
        <v>-1</v>
      </c>
      <c r="N68">
        <v>1.5</v>
      </c>
      <c r="P68">
        <v>16.5</v>
      </c>
      <c r="R68">
        <v>0</v>
      </c>
      <c r="T68">
        <v>0</v>
      </c>
      <c r="V68">
        <v>0</v>
      </c>
      <c r="X68">
        <v>0</v>
      </c>
    </row>
    <row r="69" spans="1:24" x14ac:dyDescent="0.25">
      <c r="A69">
        <v>-124.02</v>
      </c>
      <c r="B69">
        <v>54.03</v>
      </c>
      <c r="C69" t="s">
        <v>1</v>
      </c>
      <c r="D69" t="s">
        <v>0</v>
      </c>
      <c r="E69" s="1">
        <v>38785</v>
      </c>
      <c r="F69">
        <v>2006</v>
      </c>
      <c r="G69">
        <v>3</v>
      </c>
      <c r="H69">
        <v>9</v>
      </c>
      <c r="J69">
        <v>4.5</v>
      </c>
      <c r="L69">
        <v>-8</v>
      </c>
      <c r="N69">
        <v>-1.8</v>
      </c>
      <c r="P69">
        <v>19.8</v>
      </c>
      <c r="R69">
        <v>0</v>
      </c>
      <c r="T69">
        <v>0</v>
      </c>
      <c r="V69">
        <v>0</v>
      </c>
      <c r="X69">
        <v>0</v>
      </c>
    </row>
    <row r="70" spans="1:24" x14ac:dyDescent="0.25">
      <c r="A70">
        <v>-124.02</v>
      </c>
      <c r="B70">
        <v>54.03</v>
      </c>
      <c r="C70" t="s">
        <v>1</v>
      </c>
      <c r="D70" t="s">
        <v>0</v>
      </c>
      <c r="E70" s="1">
        <v>38786</v>
      </c>
      <c r="F70">
        <v>2006</v>
      </c>
      <c r="G70">
        <v>3</v>
      </c>
      <c r="H70">
        <v>10</v>
      </c>
      <c r="J70">
        <v>4</v>
      </c>
      <c r="L70">
        <v>-17</v>
      </c>
      <c r="N70">
        <v>-6.5</v>
      </c>
      <c r="P70">
        <v>24.5</v>
      </c>
      <c r="R70">
        <v>0</v>
      </c>
      <c r="T70">
        <v>0</v>
      </c>
      <c r="V70">
        <v>0</v>
      </c>
      <c r="X70">
        <v>0</v>
      </c>
    </row>
    <row r="71" spans="1:24" x14ac:dyDescent="0.25">
      <c r="A71">
        <v>-124.02</v>
      </c>
      <c r="B71">
        <v>54.03</v>
      </c>
      <c r="C71" t="s">
        <v>1</v>
      </c>
      <c r="D71" t="s">
        <v>0</v>
      </c>
      <c r="E71" s="1">
        <v>38787</v>
      </c>
      <c r="F71">
        <v>2006</v>
      </c>
      <c r="G71">
        <v>3</v>
      </c>
      <c r="H71">
        <v>11</v>
      </c>
      <c r="J71">
        <v>-0.5</v>
      </c>
      <c r="L71">
        <v>-18</v>
      </c>
      <c r="N71">
        <v>-9.3000000000000007</v>
      </c>
      <c r="P71">
        <v>27.3</v>
      </c>
      <c r="R71">
        <v>0</v>
      </c>
      <c r="T71">
        <v>0</v>
      </c>
      <c r="V71">
        <v>0</v>
      </c>
      <c r="X71">
        <v>0</v>
      </c>
    </row>
    <row r="72" spans="1:24" x14ac:dyDescent="0.25">
      <c r="A72">
        <v>-124.02</v>
      </c>
      <c r="B72">
        <v>54.03</v>
      </c>
      <c r="C72" t="s">
        <v>1</v>
      </c>
      <c r="D72" t="s">
        <v>0</v>
      </c>
      <c r="E72" s="1">
        <v>38788</v>
      </c>
      <c r="F72">
        <v>2006</v>
      </c>
      <c r="G72">
        <v>3</v>
      </c>
      <c r="H72">
        <v>12</v>
      </c>
      <c r="J72">
        <v>1</v>
      </c>
      <c r="L72">
        <v>-22</v>
      </c>
      <c r="N72">
        <v>-10.5</v>
      </c>
      <c r="P72">
        <v>28.5</v>
      </c>
      <c r="R72">
        <v>0</v>
      </c>
      <c r="T72">
        <v>0</v>
      </c>
      <c r="V72">
        <v>0</v>
      </c>
      <c r="X72">
        <v>0</v>
      </c>
    </row>
    <row r="73" spans="1:24" x14ac:dyDescent="0.25">
      <c r="A73">
        <v>-124.02</v>
      </c>
      <c r="B73">
        <v>54.03</v>
      </c>
      <c r="C73" t="s">
        <v>1</v>
      </c>
      <c r="D73" t="s">
        <v>0</v>
      </c>
      <c r="E73" s="1">
        <v>38789</v>
      </c>
      <c r="F73">
        <v>2006</v>
      </c>
      <c r="G73">
        <v>3</v>
      </c>
      <c r="H73">
        <v>13</v>
      </c>
      <c r="J73">
        <v>2</v>
      </c>
      <c r="L73">
        <v>-21</v>
      </c>
      <c r="N73">
        <v>-9.5</v>
      </c>
      <c r="P73">
        <v>27.5</v>
      </c>
      <c r="R73">
        <v>0</v>
      </c>
      <c r="T73">
        <v>0</v>
      </c>
      <c r="V73">
        <v>0</v>
      </c>
      <c r="X73">
        <v>0</v>
      </c>
    </row>
    <row r="74" spans="1:24" x14ac:dyDescent="0.25">
      <c r="A74">
        <v>-124.02</v>
      </c>
      <c r="B74">
        <v>54.03</v>
      </c>
      <c r="C74" t="s">
        <v>1</v>
      </c>
      <c r="D74" t="s">
        <v>0</v>
      </c>
      <c r="E74" s="1">
        <v>38790</v>
      </c>
      <c r="F74">
        <v>2006</v>
      </c>
      <c r="G74">
        <v>3</v>
      </c>
      <c r="H74">
        <v>14</v>
      </c>
      <c r="J74">
        <v>9</v>
      </c>
      <c r="L74">
        <v>-3</v>
      </c>
      <c r="N74">
        <v>3</v>
      </c>
      <c r="P74">
        <v>15</v>
      </c>
      <c r="R74">
        <v>0</v>
      </c>
      <c r="T74">
        <v>0</v>
      </c>
      <c r="V74">
        <v>0</v>
      </c>
      <c r="X74">
        <v>0</v>
      </c>
    </row>
    <row r="75" spans="1:24" x14ac:dyDescent="0.25">
      <c r="A75">
        <v>-124.02</v>
      </c>
      <c r="B75">
        <v>54.03</v>
      </c>
      <c r="C75" t="s">
        <v>1</v>
      </c>
      <c r="D75" t="s">
        <v>0</v>
      </c>
      <c r="E75" s="1">
        <v>38791</v>
      </c>
      <c r="F75">
        <v>2006</v>
      </c>
      <c r="G75">
        <v>3</v>
      </c>
      <c r="H75">
        <v>15</v>
      </c>
      <c r="J75">
        <v>-6</v>
      </c>
      <c r="L75">
        <v>-10</v>
      </c>
      <c r="N75">
        <v>-8</v>
      </c>
      <c r="P75">
        <v>26</v>
      </c>
      <c r="R75">
        <v>0</v>
      </c>
      <c r="T75">
        <v>0</v>
      </c>
      <c r="V75">
        <v>0</v>
      </c>
      <c r="X75">
        <v>0</v>
      </c>
    </row>
    <row r="76" spans="1:24" x14ac:dyDescent="0.25">
      <c r="A76">
        <v>-124.02</v>
      </c>
      <c r="B76">
        <v>54.03</v>
      </c>
      <c r="C76" t="s">
        <v>1</v>
      </c>
      <c r="D76" t="s">
        <v>0</v>
      </c>
      <c r="E76" s="1">
        <v>38792</v>
      </c>
      <c r="F76">
        <v>2006</v>
      </c>
      <c r="G76">
        <v>3</v>
      </c>
      <c r="H76">
        <v>16</v>
      </c>
      <c r="J76">
        <v>3</v>
      </c>
      <c r="L76">
        <v>-17</v>
      </c>
      <c r="N76">
        <v>-7</v>
      </c>
      <c r="P76">
        <v>25</v>
      </c>
      <c r="R76">
        <v>0</v>
      </c>
      <c r="T76">
        <v>0</v>
      </c>
      <c r="V76">
        <v>0.2</v>
      </c>
      <c r="X76">
        <v>0.2</v>
      </c>
    </row>
    <row r="77" spans="1:24" x14ac:dyDescent="0.25">
      <c r="A77">
        <v>-124.02</v>
      </c>
      <c r="B77">
        <v>54.03</v>
      </c>
      <c r="C77" t="s">
        <v>1</v>
      </c>
      <c r="D77" t="s">
        <v>0</v>
      </c>
      <c r="E77" s="1">
        <v>38793</v>
      </c>
      <c r="F77">
        <v>2006</v>
      </c>
      <c r="G77">
        <v>3</v>
      </c>
      <c r="H77">
        <v>17</v>
      </c>
      <c r="J77">
        <v>6</v>
      </c>
      <c r="L77">
        <v>-4</v>
      </c>
      <c r="N77">
        <v>1</v>
      </c>
      <c r="P77">
        <v>17</v>
      </c>
      <c r="R77">
        <v>0</v>
      </c>
      <c r="T77">
        <v>0</v>
      </c>
      <c r="V77">
        <v>0</v>
      </c>
      <c r="X77">
        <v>0</v>
      </c>
    </row>
    <row r="78" spans="1:24" x14ac:dyDescent="0.25">
      <c r="A78">
        <v>-124.02</v>
      </c>
      <c r="B78">
        <v>54.03</v>
      </c>
      <c r="C78" t="s">
        <v>1</v>
      </c>
      <c r="D78" t="s">
        <v>0</v>
      </c>
      <c r="E78" s="1">
        <v>38794</v>
      </c>
      <c r="F78">
        <v>2006</v>
      </c>
      <c r="G78">
        <v>3</v>
      </c>
      <c r="H78">
        <v>18</v>
      </c>
      <c r="J78">
        <v>1.5</v>
      </c>
      <c r="L78">
        <v>-8</v>
      </c>
      <c r="N78">
        <v>-3.3</v>
      </c>
      <c r="P78">
        <v>21.3</v>
      </c>
      <c r="R78">
        <v>0</v>
      </c>
      <c r="T78">
        <v>0</v>
      </c>
      <c r="V78">
        <v>0</v>
      </c>
      <c r="X78">
        <v>0</v>
      </c>
    </row>
    <row r="79" spans="1:24" x14ac:dyDescent="0.25">
      <c r="A79">
        <v>-124.02</v>
      </c>
      <c r="B79">
        <v>54.03</v>
      </c>
      <c r="C79" t="s">
        <v>1</v>
      </c>
      <c r="D79" t="s">
        <v>0</v>
      </c>
      <c r="E79" s="1">
        <v>38795</v>
      </c>
      <c r="F79">
        <v>2006</v>
      </c>
      <c r="G79">
        <v>3</v>
      </c>
      <c r="H79">
        <v>19</v>
      </c>
      <c r="J79">
        <v>2</v>
      </c>
      <c r="L79">
        <v>-19</v>
      </c>
      <c r="N79">
        <v>-8.5</v>
      </c>
      <c r="P79">
        <v>26.5</v>
      </c>
      <c r="R79">
        <v>0</v>
      </c>
      <c r="T79">
        <v>0</v>
      </c>
      <c r="V79">
        <v>0</v>
      </c>
      <c r="X79">
        <v>0</v>
      </c>
    </row>
    <row r="80" spans="1:24" x14ac:dyDescent="0.25">
      <c r="A80">
        <v>-124.02</v>
      </c>
      <c r="B80">
        <v>54.03</v>
      </c>
      <c r="C80" t="s">
        <v>1</v>
      </c>
      <c r="D80" t="s">
        <v>0</v>
      </c>
      <c r="E80" s="1">
        <v>38796</v>
      </c>
      <c r="F80">
        <v>2006</v>
      </c>
      <c r="G80">
        <v>3</v>
      </c>
      <c r="H80">
        <v>20</v>
      </c>
      <c r="J80">
        <v>8.5</v>
      </c>
      <c r="L80">
        <v>-15</v>
      </c>
      <c r="N80">
        <v>-3.3</v>
      </c>
      <c r="P80">
        <v>21.3</v>
      </c>
      <c r="R80">
        <v>0</v>
      </c>
      <c r="T80">
        <v>0</v>
      </c>
      <c r="V80">
        <v>0</v>
      </c>
      <c r="X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38797</v>
      </c>
      <c r="F81">
        <v>2006</v>
      </c>
      <c r="G81">
        <v>3</v>
      </c>
      <c r="H81">
        <v>21</v>
      </c>
      <c r="J81">
        <v>10.5</v>
      </c>
      <c r="L81">
        <v>-12</v>
      </c>
      <c r="N81">
        <v>-0.8</v>
      </c>
      <c r="P81">
        <v>18.8</v>
      </c>
      <c r="R81">
        <v>0</v>
      </c>
      <c r="T81">
        <v>0</v>
      </c>
      <c r="V81">
        <v>0</v>
      </c>
      <c r="X81">
        <v>0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38798</v>
      </c>
      <c r="F82">
        <v>2006</v>
      </c>
      <c r="G82">
        <v>3</v>
      </c>
      <c r="H82">
        <v>22</v>
      </c>
      <c r="J82">
        <v>11</v>
      </c>
      <c r="L82">
        <v>2</v>
      </c>
      <c r="N82">
        <v>6.5</v>
      </c>
      <c r="P82">
        <v>11.5</v>
      </c>
      <c r="R82">
        <v>0</v>
      </c>
      <c r="T82">
        <v>0.6</v>
      </c>
      <c r="V82">
        <v>0</v>
      </c>
      <c r="X82">
        <v>0.6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38799</v>
      </c>
      <c r="F83">
        <v>2006</v>
      </c>
      <c r="G83">
        <v>3</v>
      </c>
      <c r="H83">
        <v>23</v>
      </c>
      <c r="J83">
        <v>12</v>
      </c>
      <c r="L83">
        <v>0</v>
      </c>
      <c r="N83">
        <v>6</v>
      </c>
      <c r="P83">
        <v>12</v>
      </c>
      <c r="R83">
        <v>0</v>
      </c>
      <c r="T83">
        <v>0</v>
      </c>
      <c r="V83">
        <v>0</v>
      </c>
      <c r="X83">
        <v>0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38800</v>
      </c>
      <c r="F84">
        <v>2006</v>
      </c>
      <c r="G84">
        <v>3</v>
      </c>
      <c r="H84">
        <v>24</v>
      </c>
      <c r="J84">
        <v>9</v>
      </c>
      <c r="L84">
        <v>4</v>
      </c>
      <c r="N84">
        <v>6.5</v>
      </c>
      <c r="P84">
        <v>11.5</v>
      </c>
      <c r="R84">
        <v>0</v>
      </c>
      <c r="T84">
        <v>10.8</v>
      </c>
      <c r="V84">
        <v>2</v>
      </c>
      <c r="X84">
        <v>12.8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38801</v>
      </c>
      <c r="F85">
        <v>2006</v>
      </c>
      <c r="G85">
        <v>3</v>
      </c>
      <c r="H85">
        <v>25</v>
      </c>
      <c r="J85">
        <v>7</v>
      </c>
      <c r="L85">
        <v>-1.5</v>
      </c>
      <c r="N85">
        <v>2.8</v>
      </c>
      <c r="P85">
        <v>15.2</v>
      </c>
      <c r="R85">
        <v>0</v>
      </c>
      <c r="T85">
        <v>0.2</v>
      </c>
      <c r="V85">
        <v>0</v>
      </c>
      <c r="X85">
        <v>0.2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38802</v>
      </c>
      <c r="F86">
        <v>2006</v>
      </c>
      <c r="G86">
        <v>3</v>
      </c>
      <c r="H86">
        <v>26</v>
      </c>
      <c r="J86">
        <v>8</v>
      </c>
      <c r="L86">
        <v>-5</v>
      </c>
      <c r="N86">
        <v>1.5</v>
      </c>
      <c r="P86">
        <v>16.5</v>
      </c>
      <c r="R86">
        <v>0</v>
      </c>
      <c r="T86">
        <v>0</v>
      </c>
      <c r="V86">
        <v>0</v>
      </c>
      <c r="X86">
        <v>0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38803</v>
      </c>
      <c r="F87">
        <v>2006</v>
      </c>
      <c r="G87">
        <v>3</v>
      </c>
      <c r="H87">
        <v>27</v>
      </c>
      <c r="J87">
        <v>9.5</v>
      </c>
      <c r="L87">
        <v>-6</v>
      </c>
      <c r="N87">
        <v>1.8</v>
      </c>
      <c r="P87">
        <v>16.2</v>
      </c>
      <c r="R87">
        <v>0</v>
      </c>
      <c r="T87">
        <v>0</v>
      </c>
      <c r="V87">
        <v>0</v>
      </c>
      <c r="X87">
        <v>0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38804</v>
      </c>
      <c r="F88">
        <v>2006</v>
      </c>
      <c r="G88">
        <v>3</v>
      </c>
      <c r="H88">
        <v>28</v>
      </c>
      <c r="J88">
        <v>9</v>
      </c>
      <c r="L88">
        <v>-7</v>
      </c>
      <c r="N88">
        <v>1</v>
      </c>
      <c r="P88">
        <v>17</v>
      </c>
      <c r="R88">
        <v>0</v>
      </c>
      <c r="T88">
        <v>0</v>
      </c>
      <c r="V88">
        <v>0</v>
      </c>
      <c r="X88">
        <v>0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38805</v>
      </c>
      <c r="F89">
        <v>2006</v>
      </c>
      <c r="G89">
        <v>3</v>
      </c>
      <c r="H89">
        <v>29</v>
      </c>
      <c r="J89">
        <v>11</v>
      </c>
      <c r="L89">
        <v>-2</v>
      </c>
      <c r="N89">
        <v>4.5</v>
      </c>
      <c r="P89">
        <v>13.5</v>
      </c>
      <c r="R89">
        <v>0</v>
      </c>
      <c r="T89">
        <v>0</v>
      </c>
      <c r="V89">
        <v>0</v>
      </c>
      <c r="X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38806</v>
      </c>
      <c r="F90">
        <v>2006</v>
      </c>
      <c r="G90">
        <v>3</v>
      </c>
      <c r="H90">
        <v>30</v>
      </c>
      <c r="J90">
        <v>10.5</v>
      </c>
      <c r="L90">
        <v>-3</v>
      </c>
      <c r="N90">
        <v>3.8</v>
      </c>
      <c r="P90">
        <v>14.2</v>
      </c>
      <c r="R90">
        <v>0</v>
      </c>
      <c r="T90">
        <v>0</v>
      </c>
      <c r="V90">
        <v>0</v>
      </c>
      <c r="X90">
        <v>0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38807</v>
      </c>
      <c r="F91">
        <v>2006</v>
      </c>
      <c r="G91">
        <v>3</v>
      </c>
      <c r="H91">
        <v>31</v>
      </c>
      <c r="J91">
        <v>11</v>
      </c>
      <c r="L91">
        <v>-5</v>
      </c>
      <c r="N91">
        <v>3</v>
      </c>
      <c r="P91">
        <v>15</v>
      </c>
      <c r="R91">
        <v>0</v>
      </c>
      <c r="T91">
        <v>0</v>
      </c>
      <c r="V91">
        <v>0</v>
      </c>
      <c r="X91">
        <v>0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38808</v>
      </c>
      <c r="F92">
        <v>2006</v>
      </c>
      <c r="G92">
        <v>4</v>
      </c>
      <c r="H92">
        <v>1</v>
      </c>
      <c r="J92">
        <v>10</v>
      </c>
      <c r="L92">
        <v>1</v>
      </c>
      <c r="N92">
        <v>5.5</v>
      </c>
      <c r="P92">
        <v>12.5</v>
      </c>
      <c r="R92">
        <v>0</v>
      </c>
      <c r="T92">
        <v>3.2</v>
      </c>
      <c r="V92">
        <v>0</v>
      </c>
      <c r="X92">
        <v>3.2</v>
      </c>
      <c r="Z92">
        <v>0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38809</v>
      </c>
      <c r="F93">
        <v>2006</v>
      </c>
      <c r="G93">
        <v>4</v>
      </c>
      <c r="H93">
        <v>2</v>
      </c>
      <c r="J93">
        <v>11.5</v>
      </c>
      <c r="L93">
        <v>0</v>
      </c>
      <c r="N93">
        <v>5.8</v>
      </c>
      <c r="P93">
        <v>12.2</v>
      </c>
      <c r="R93">
        <v>0</v>
      </c>
      <c r="T93">
        <v>1</v>
      </c>
      <c r="V93">
        <v>0</v>
      </c>
      <c r="X93">
        <v>1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38810</v>
      </c>
      <c r="F94">
        <v>2006</v>
      </c>
      <c r="G94">
        <v>4</v>
      </c>
      <c r="H94">
        <v>3</v>
      </c>
      <c r="J94">
        <v>14</v>
      </c>
      <c r="L94">
        <v>-3</v>
      </c>
      <c r="N94">
        <v>5.5</v>
      </c>
      <c r="P94">
        <v>12.5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38811</v>
      </c>
      <c r="F95">
        <v>2006</v>
      </c>
      <c r="G95">
        <v>4</v>
      </c>
      <c r="H95">
        <v>4</v>
      </c>
      <c r="J95">
        <v>16.5</v>
      </c>
      <c r="L95">
        <v>-5</v>
      </c>
      <c r="N95">
        <v>5.8</v>
      </c>
      <c r="P95">
        <v>12.2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38812</v>
      </c>
      <c r="F96">
        <v>2006</v>
      </c>
      <c r="G96">
        <v>4</v>
      </c>
      <c r="H96">
        <v>5</v>
      </c>
      <c r="J96">
        <v>17.5</v>
      </c>
      <c r="L96">
        <v>-4</v>
      </c>
      <c r="N96">
        <v>6.8</v>
      </c>
      <c r="P96">
        <v>11.2</v>
      </c>
      <c r="R96">
        <v>0</v>
      </c>
      <c r="T96">
        <v>0</v>
      </c>
      <c r="V96">
        <v>0</v>
      </c>
      <c r="X96">
        <v>0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38813</v>
      </c>
      <c r="F97">
        <v>2006</v>
      </c>
      <c r="G97">
        <v>4</v>
      </c>
      <c r="H97">
        <v>6</v>
      </c>
      <c r="J97">
        <v>16.5</v>
      </c>
      <c r="L97">
        <v>-1</v>
      </c>
      <c r="N97">
        <v>7.8</v>
      </c>
      <c r="P97">
        <v>10.199999999999999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38814</v>
      </c>
      <c r="F98">
        <v>2006</v>
      </c>
      <c r="G98">
        <v>4</v>
      </c>
      <c r="H98">
        <v>7</v>
      </c>
      <c r="J98">
        <v>17</v>
      </c>
      <c r="L98">
        <v>-1.5</v>
      </c>
      <c r="N98">
        <v>7.8</v>
      </c>
      <c r="P98">
        <v>10.199999999999999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38815</v>
      </c>
      <c r="F99">
        <v>2006</v>
      </c>
      <c r="G99">
        <v>4</v>
      </c>
      <c r="H99">
        <v>8</v>
      </c>
      <c r="J99">
        <v>18</v>
      </c>
      <c r="L99">
        <v>-1</v>
      </c>
      <c r="N99">
        <v>8.5</v>
      </c>
      <c r="P99">
        <v>9.5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38816</v>
      </c>
      <c r="F100">
        <v>2006</v>
      </c>
      <c r="G100">
        <v>4</v>
      </c>
      <c r="H100">
        <v>9</v>
      </c>
      <c r="J100">
        <v>11.5</v>
      </c>
      <c r="L100">
        <v>-2</v>
      </c>
      <c r="N100">
        <v>4.8</v>
      </c>
      <c r="P100">
        <v>13.2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38817</v>
      </c>
      <c r="F101">
        <v>2006</v>
      </c>
      <c r="G101">
        <v>4</v>
      </c>
      <c r="H101">
        <v>10</v>
      </c>
      <c r="J101">
        <v>14</v>
      </c>
      <c r="L101">
        <v>-3.5</v>
      </c>
      <c r="N101">
        <v>5.3</v>
      </c>
      <c r="P101">
        <v>12.7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38818</v>
      </c>
      <c r="F102">
        <v>2006</v>
      </c>
      <c r="G102">
        <v>4</v>
      </c>
      <c r="H102">
        <v>11</v>
      </c>
      <c r="J102">
        <v>13.5</v>
      </c>
      <c r="L102">
        <v>-0.5</v>
      </c>
      <c r="N102">
        <v>6.5</v>
      </c>
      <c r="P102">
        <v>11.5</v>
      </c>
      <c r="R102">
        <v>0</v>
      </c>
      <c r="T102">
        <v>3.6</v>
      </c>
      <c r="V102">
        <v>0</v>
      </c>
      <c r="X102">
        <v>3.6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38819</v>
      </c>
      <c r="F103">
        <v>2006</v>
      </c>
      <c r="G103">
        <v>4</v>
      </c>
      <c r="H103">
        <v>12</v>
      </c>
      <c r="J103">
        <v>10.5</v>
      </c>
      <c r="L103">
        <v>0</v>
      </c>
      <c r="N103">
        <v>5.3</v>
      </c>
      <c r="P103">
        <v>12.7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38820</v>
      </c>
      <c r="F104">
        <v>2006</v>
      </c>
      <c r="G104">
        <v>4</v>
      </c>
      <c r="H104">
        <v>13</v>
      </c>
      <c r="J104">
        <v>10</v>
      </c>
      <c r="L104">
        <v>1</v>
      </c>
      <c r="N104">
        <v>5.5</v>
      </c>
      <c r="P104">
        <v>12.5</v>
      </c>
      <c r="R104">
        <v>0</v>
      </c>
      <c r="T104">
        <v>0</v>
      </c>
      <c r="V104">
        <v>0.4</v>
      </c>
      <c r="X104">
        <v>0.4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38821</v>
      </c>
      <c r="F105">
        <v>2006</v>
      </c>
      <c r="G105">
        <v>4</v>
      </c>
      <c r="H105">
        <v>14</v>
      </c>
      <c r="J105">
        <v>8.5</v>
      </c>
      <c r="L105">
        <v>0</v>
      </c>
      <c r="N105">
        <v>4.3</v>
      </c>
      <c r="P105">
        <v>13.7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38822</v>
      </c>
      <c r="F106">
        <v>2006</v>
      </c>
      <c r="G106">
        <v>4</v>
      </c>
      <c r="H106">
        <v>15</v>
      </c>
      <c r="J106">
        <v>9</v>
      </c>
      <c r="L106">
        <v>-6.5</v>
      </c>
      <c r="N106">
        <v>1.3</v>
      </c>
      <c r="P106">
        <v>16.7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38823</v>
      </c>
      <c r="F107">
        <v>2006</v>
      </c>
      <c r="G107">
        <v>4</v>
      </c>
      <c r="H107">
        <v>16</v>
      </c>
      <c r="J107">
        <v>11</v>
      </c>
      <c r="L107">
        <v>-3</v>
      </c>
      <c r="N107">
        <v>4</v>
      </c>
      <c r="P107">
        <v>14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38824</v>
      </c>
      <c r="F108">
        <v>2006</v>
      </c>
      <c r="G108">
        <v>4</v>
      </c>
      <c r="H108">
        <v>17</v>
      </c>
      <c r="J108">
        <v>12</v>
      </c>
      <c r="L108">
        <v>-5</v>
      </c>
      <c r="N108">
        <v>3.5</v>
      </c>
      <c r="P108">
        <v>14.5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38825</v>
      </c>
      <c r="F109">
        <v>2006</v>
      </c>
      <c r="G109">
        <v>4</v>
      </c>
      <c r="H109">
        <v>18</v>
      </c>
      <c r="J109">
        <v>10.5</v>
      </c>
      <c r="L109">
        <v>0</v>
      </c>
      <c r="N109">
        <v>5.3</v>
      </c>
      <c r="P109">
        <v>12.7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38826</v>
      </c>
      <c r="F110">
        <v>2006</v>
      </c>
      <c r="G110">
        <v>4</v>
      </c>
      <c r="H110">
        <v>19</v>
      </c>
      <c r="J110">
        <v>16</v>
      </c>
      <c r="L110">
        <v>7</v>
      </c>
      <c r="N110">
        <v>11.5</v>
      </c>
      <c r="P110">
        <v>6.5</v>
      </c>
      <c r="R110">
        <v>0</v>
      </c>
      <c r="T110">
        <v>0</v>
      </c>
      <c r="V110">
        <v>1.8</v>
      </c>
      <c r="X110">
        <v>1.8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38827</v>
      </c>
      <c r="F111">
        <v>2006</v>
      </c>
      <c r="G111">
        <v>4</v>
      </c>
      <c r="H111">
        <v>20</v>
      </c>
      <c r="J111">
        <v>7.5</v>
      </c>
      <c r="L111">
        <v>0.5</v>
      </c>
      <c r="N111">
        <v>4</v>
      </c>
      <c r="P111">
        <v>14</v>
      </c>
      <c r="R111">
        <v>0</v>
      </c>
      <c r="T111">
        <v>2.6</v>
      </c>
      <c r="V111">
        <v>0</v>
      </c>
      <c r="X111">
        <v>2.6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38828</v>
      </c>
      <c r="F112">
        <v>2006</v>
      </c>
      <c r="G112">
        <v>4</v>
      </c>
      <c r="H112">
        <v>21</v>
      </c>
      <c r="J112">
        <v>11</v>
      </c>
      <c r="L112">
        <v>1</v>
      </c>
      <c r="N112">
        <v>6</v>
      </c>
      <c r="P112">
        <v>12</v>
      </c>
      <c r="R112">
        <v>0</v>
      </c>
      <c r="T112">
        <v>6</v>
      </c>
      <c r="V112">
        <v>0</v>
      </c>
      <c r="X112">
        <v>6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38829</v>
      </c>
      <c r="F113">
        <v>2006</v>
      </c>
      <c r="G113">
        <v>4</v>
      </c>
      <c r="H113">
        <v>22</v>
      </c>
      <c r="J113">
        <v>14.5</v>
      </c>
      <c r="L113">
        <v>-3</v>
      </c>
      <c r="N113">
        <v>5.8</v>
      </c>
      <c r="P113">
        <v>12.2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38830</v>
      </c>
      <c r="F114">
        <v>2006</v>
      </c>
      <c r="G114">
        <v>4</v>
      </c>
      <c r="H114">
        <v>23</v>
      </c>
      <c r="J114">
        <v>19</v>
      </c>
      <c r="L114">
        <v>-3</v>
      </c>
      <c r="N114">
        <v>8</v>
      </c>
      <c r="P114">
        <v>10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38831</v>
      </c>
      <c r="F115">
        <v>2006</v>
      </c>
      <c r="G115">
        <v>4</v>
      </c>
      <c r="H115">
        <v>24</v>
      </c>
      <c r="J115">
        <v>25</v>
      </c>
      <c r="L115">
        <v>2.5</v>
      </c>
      <c r="N115">
        <v>13.8</v>
      </c>
      <c r="P115">
        <v>4.2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38832</v>
      </c>
      <c r="F116">
        <v>2006</v>
      </c>
      <c r="G116">
        <v>4</v>
      </c>
      <c r="H116">
        <v>25</v>
      </c>
      <c r="J116">
        <v>19.5</v>
      </c>
      <c r="L116">
        <v>0</v>
      </c>
      <c r="N116">
        <v>9.8000000000000007</v>
      </c>
      <c r="P116">
        <v>8.1999999999999993</v>
      </c>
      <c r="R116">
        <v>0</v>
      </c>
      <c r="T116">
        <v>1.4</v>
      </c>
      <c r="V116">
        <v>0</v>
      </c>
      <c r="X116">
        <v>1.4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38833</v>
      </c>
      <c r="F117">
        <v>2006</v>
      </c>
      <c r="G117">
        <v>4</v>
      </c>
      <c r="H117">
        <v>26</v>
      </c>
      <c r="J117">
        <v>12</v>
      </c>
      <c r="L117">
        <v>1</v>
      </c>
      <c r="N117">
        <v>6.5</v>
      </c>
      <c r="P117">
        <v>11.5</v>
      </c>
      <c r="R117">
        <v>0</v>
      </c>
      <c r="T117">
        <v>6.6</v>
      </c>
      <c r="V117">
        <v>0</v>
      </c>
      <c r="X117">
        <v>6.6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38834</v>
      </c>
      <c r="F118">
        <v>2006</v>
      </c>
      <c r="G118">
        <v>4</v>
      </c>
      <c r="H118">
        <v>27</v>
      </c>
      <c r="J118">
        <v>12</v>
      </c>
      <c r="L118">
        <v>-2</v>
      </c>
      <c r="N118">
        <v>5</v>
      </c>
      <c r="P118">
        <v>13</v>
      </c>
      <c r="R118">
        <v>0</v>
      </c>
      <c r="T118">
        <v>2</v>
      </c>
      <c r="V118">
        <v>0</v>
      </c>
      <c r="X118">
        <v>2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38835</v>
      </c>
      <c r="F119">
        <v>2006</v>
      </c>
      <c r="G119">
        <v>4</v>
      </c>
      <c r="H119">
        <v>28</v>
      </c>
      <c r="J119">
        <v>18.5</v>
      </c>
      <c r="L119">
        <v>5</v>
      </c>
      <c r="N119">
        <v>11.8</v>
      </c>
      <c r="P119">
        <v>6.2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38836</v>
      </c>
      <c r="F120">
        <v>2006</v>
      </c>
      <c r="G120">
        <v>4</v>
      </c>
      <c r="H120">
        <v>29</v>
      </c>
      <c r="J120">
        <v>13</v>
      </c>
      <c r="L120">
        <v>-1</v>
      </c>
      <c r="N120">
        <v>6</v>
      </c>
      <c r="P120">
        <v>12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38837</v>
      </c>
      <c r="F121">
        <v>2006</v>
      </c>
      <c r="G121">
        <v>4</v>
      </c>
      <c r="H121">
        <v>30</v>
      </c>
      <c r="J121">
        <v>14.5</v>
      </c>
      <c r="L121">
        <v>-3.5</v>
      </c>
      <c r="N121">
        <v>5.5</v>
      </c>
      <c r="P121">
        <v>12.5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38838</v>
      </c>
      <c r="F122">
        <v>2006</v>
      </c>
      <c r="G122">
        <v>5</v>
      </c>
      <c r="H122">
        <v>1</v>
      </c>
      <c r="J122">
        <v>12</v>
      </c>
      <c r="L122">
        <v>3</v>
      </c>
      <c r="N122">
        <v>7.5</v>
      </c>
      <c r="P122">
        <v>10.5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38839</v>
      </c>
      <c r="F123">
        <v>2006</v>
      </c>
      <c r="G123">
        <v>5</v>
      </c>
      <c r="H123">
        <v>2</v>
      </c>
      <c r="J123">
        <v>14</v>
      </c>
      <c r="L123">
        <v>-2</v>
      </c>
      <c r="N123">
        <v>6</v>
      </c>
      <c r="P123">
        <v>12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38840</v>
      </c>
      <c r="F124">
        <v>2006</v>
      </c>
      <c r="G124">
        <v>5</v>
      </c>
      <c r="H124">
        <v>3</v>
      </c>
      <c r="J124">
        <v>19.5</v>
      </c>
      <c r="L124">
        <v>-4</v>
      </c>
      <c r="N124">
        <v>7.8</v>
      </c>
      <c r="P124">
        <v>10.199999999999999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38841</v>
      </c>
      <c r="F125">
        <v>2006</v>
      </c>
      <c r="G125">
        <v>5</v>
      </c>
      <c r="H125">
        <v>4</v>
      </c>
      <c r="J125">
        <v>24</v>
      </c>
      <c r="L125">
        <v>2</v>
      </c>
      <c r="N125">
        <v>13</v>
      </c>
      <c r="P125">
        <v>5</v>
      </c>
      <c r="R125">
        <v>0</v>
      </c>
      <c r="T125">
        <v>0</v>
      </c>
      <c r="V125">
        <v>0</v>
      </c>
      <c r="X125">
        <v>0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38842</v>
      </c>
      <c r="F126">
        <v>2006</v>
      </c>
      <c r="G126">
        <v>5</v>
      </c>
      <c r="H126">
        <v>5</v>
      </c>
      <c r="J126">
        <v>21.5</v>
      </c>
      <c r="L126">
        <v>7</v>
      </c>
      <c r="N126">
        <v>14.3</v>
      </c>
      <c r="P126">
        <v>3.7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38843</v>
      </c>
      <c r="F127">
        <v>2006</v>
      </c>
      <c r="G127">
        <v>5</v>
      </c>
      <c r="H127">
        <v>6</v>
      </c>
      <c r="J127">
        <v>16</v>
      </c>
      <c r="L127">
        <v>4.5</v>
      </c>
      <c r="N127">
        <v>10.3</v>
      </c>
      <c r="P127">
        <v>7.7</v>
      </c>
      <c r="R127">
        <v>0</v>
      </c>
      <c r="T127">
        <v>1</v>
      </c>
      <c r="V127">
        <v>0</v>
      </c>
      <c r="X127">
        <v>1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38844</v>
      </c>
      <c r="F128">
        <v>2006</v>
      </c>
      <c r="G128">
        <v>5</v>
      </c>
      <c r="H128">
        <v>7</v>
      </c>
      <c r="K128" t="s">
        <v>35</v>
      </c>
      <c r="L128">
        <v>4</v>
      </c>
      <c r="O128" t="s">
        <v>35</v>
      </c>
      <c r="Q128" t="s">
        <v>35</v>
      </c>
      <c r="S128" t="s">
        <v>35</v>
      </c>
      <c r="T128">
        <v>0</v>
      </c>
      <c r="U128" t="s">
        <v>3</v>
      </c>
      <c r="V128">
        <v>0</v>
      </c>
      <c r="X128">
        <v>0</v>
      </c>
      <c r="Y128" t="s">
        <v>3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38845</v>
      </c>
      <c r="F129">
        <v>2006</v>
      </c>
      <c r="G129">
        <v>5</v>
      </c>
      <c r="H129">
        <v>8</v>
      </c>
      <c r="J129">
        <v>13.5</v>
      </c>
      <c r="M129" t="s">
        <v>37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38846</v>
      </c>
      <c r="F130">
        <v>2006</v>
      </c>
      <c r="G130">
        <v>5</v>
      </c>
      <c r="H130">
        <v>9</v>
      </c>
      <c r="J130">
        <v>16</v>
      </c>
      <c r="L130">
        <v>-2</v>
      </c>
      <c r="N130">
        <v>7</v>
      </c>
      <c r="P130">
        <v>11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38847</v>
      </c>
      <c r="F131">
        <v>2006</v>
      </c>
      <c r="G131">
        <v>5</v>
      </c>
      <c r="H131">
        <v>10</v>
      </c>
      <c r="J131">
        <v>18</v>
      </c>
      <c r="L131">
        <v>4</v>
      </c>
      <c r="N131">
        <v>11</v>
      </c>
      <c r="P131">
        <v>7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38848</v>
      </c>
      <c r="F132">
        <v>2006</v>
      </c>
      <c r="G132">
        <v>5</v>
      </c>
      <c r="H132">
        <v>11</v>
      </c>
      <c r="J132">
        <v>17</v>
      </c>
      <c r="L132">
        <v>5</v>
      </c>
      <c r="N132">
        <v>11</v>
      </c>
      <c r="P132">
        <v>7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38849</v>
      </c>
      <c r="F133">
        <v>2006</v>
      </c>
      <c r="G133">
        <v>5</v>
      </c>
      <c r="H133">
        <v>12</v>
      </c>
      <c r="J133">
        <v>14</v>
      </c>
      <c r="L133">
        <v>0.5</v>
      </c>
      <c r="N133">
        <v>7.3</v>
      </c>
      <c r="P133">
        <v>10.7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38850</v>
      </c>
      <c r="F134">
        <v>2006</v>
      </c>
      <c r="G134">
        <v>5</v>
      </c>
      <c r="H134">
        <v>13</v>
      </c>
      <c r="J134">
        <v>16</v>
      </c>
      <c r="L134">
        <v>-3</v>
      </c>
      <c r="N134">
        <v>6.5</v>
      </c>
      <c r="P134">
        <v>11.5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38851</v>
      </c>
      <c r="F135">
        <v>2006</v>
      </c>
      <c r="G135">
        <v>5</v>
      </c>
      <c r="H135">
        <v>14</v>
      </c>
      <c r="J135">
        <v>20</v>
      </c>
      <c r="L135">
        <v>-1.5</v>
      </c>
      <c r="N135">
        <v>9.3000000000000007</v>
      </c>
      <c r="P135">
        <v>8.6999999999999993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38852</v>
      </c>
      <c r="F136">
        <v>2006</v>
      </c>
      <c r="G136">
        <v>5</v>
      </c>
      <c r="H136">
        <v>15</v>
      </c>
      <c r="J136">
        <v>25</v>
      </c>
      <c r="L136">
        <v>-4</v>
      </c>
      <c r="N136">
        <v>10.5</v>
      </c>
      <c r="P136">
        <v>7.5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38853</v>
      </c>
      <c r="F137">
        <v>2006</v>
      </c>
      <c r="G137">
        <v>5</v>
      </c>
      <c r="H137">
        <v>16</v>
      </c>
      <c r="J137">
        <v>31</v>
      </c>
      <c r="L137">
        <v>4.5</v>
      </c>
      <c r="N137">
        <v>17.8</v>
      </c>
      <c r="P137">
        <v>0.2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38854</v>
      </c>
      <c r="F138">
        <v>2006</v>
      </c>
      <c r="G138">
        <v>5</v>
      </c>
      <c r="H138">
        <v>17</v>
      </c>
      <c r="J138">
        <v>22.5</v>
      </c>
      <c r="L138">
        <v>11</v>
      </c>
      <c r="N138">
        <v>16.8</v>
      </c>
      <c r="P138">
        <v>1.2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38855</v>
      </c>
      <c r="F139">
        <v>2006</v>
      </c>
      <c r="G139">
        <v>5</v>
      </c>
      <c r="H139">
        <v>18</v>
      </c>
      <c r="J139">
        <v>26</v>
      </c>
      <c r="L139">
        <v>3</v>
      </c>
      <c r="N139">
        <v>14.5</v>
      </c>
      <c r="P139">
        <v>3.5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38856</v>
      </c>
      <c r="F140">
        <v>2006</v>
      </c>
      <c r="G140">
        <v>5</v>
      </c>
      <c r="H140">
        <v>19</v>
      </c>
      <c r="J140">
        <v>24</v>
      </c>
      <c r="L140">
        <v>8.5</v>
      </c>
      <c r="N140">
        <v>16.3</v>
      </c>
      <c r="P140">
        <v>1.7</v>
      </c>
      <c r="R140">
        <v>0</v>
      </c>
      <c r="T140">
        <v>1.8</v>
      </c>
      <c r="V140">
        <v>0</v>
      </c>
      <c r="X140">
        <v>1.8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38857</v>
      </c>
      <c r="F141">
        <v>2006</v>
      </c>
      <c r="G141">
        <v>5</v>
      </c>
      <c r="H141">
        <v>20</v>
      </c>
      <c r="J141">
        <v>15.5</v>
      </c>
      <c r="L141">
        <v>10.5</v>
      </c>
      <c r="N141">
        <v>13</v>
      </c>
      <c r="P141">
        <v>5</v>
      </c>
      <c r="R141">
        <v>0</v>
      </c>
      <c r="T141">
        <v>6</v>
      </c>
      <c r="V141">
        <v>0</v>
      </c>
      <c r="X141">
        <v>6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38858</v>
      </c>
      <c r="F142">
        <v>2006</v>
      </c>
      <c r="G142">
        <v>5</v>
      </c>
      <c r="H142">
        <v>21</v>
      </c>
      <c r="J142">
        <v>17.5</v>
      </c>
      <c r="L142">
        <v>2</v>
      </c>
      <c r="N142">
        <v>9.8000000000000007</v>
      </c>
      <c r="P142">
        <v>8.1999999999999993</v>
      </c>
      <c r="R142">
        <v>0</v>
      </c>
      <c r="T142">
        <v>0.8</v>
      </c>
      <c r="V142">
        <v>0</v>
      </c>
      <c r="X142">
        <v>0.8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38859</v>
      </c>
      <c r="F143">
        <v>2006</v>
      </c>
      <c r="G143">
        <v>5</v>
      </c>
      <c r="H143">
        <v>22</v>
      </c>
      <c r="J143">
        <v>22.5</v>
      </c>
      <c r="L143">
        <v>5.5</v>
      </c>
      <c r="N143">
        <v>14</v>
      </c>
      <c r="P143">
        <v>4</v>
      </c>
      <c r="R143">
        <v>0</v>
      </c>
      <c r="T143">
        <v>5.4</v>
      </c>
      <c r="V143">
        <v>0</v>
      </c>
      <c r="X143">
        <v>5.4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38860</v>
      </c>
      <c r="F144">
        <v>2006</v>
      </c>
      <c r="G144">
        <v>5</v>
      </c>
      <c r="H144">
        <v>23</v>
      </c>
      <c r="J144">
        <v>21.5</v>
      </c>
      <c r="L144">
        <v>10</v>
      </c>
      <c r="N144">
        <v>15.8</v>
      </c>
      <c r="P144">
        <v>2.2000000000000002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38861</v>
      </c>
      <c r="F145">
        <v>2006</v>
      </c>
      <c r="G145">
        <v>5</v>
      </c>
      <c r="H145">
        <v>24</v>
      </c>
      <c r="J145">
        <v>19.5</v>
      </c>
      <c r="L145">
        <v>6</v>
      </c>
      <c r="N145">
        <v>12.8</v>
      </c>
      <c r="P145">
        <v>5.2</v>
      </c>
      <c r="R145">
        <v>0</v>
      </c>
      <c r="T145">
        <v>4.2</v>
      </c>
      <c r="V145">
        <v>0</v>
      </c>
      <c r="X145">
        <v>4.2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38862</v>
      </c>
      <c r="F146">
        <v>2006</v>
      </c>
      <c r="G146">
        <v>5</v>
      </c>
      <c r="H146">
        <v>25</v>
      </c>
      <c r="J146">
        <v>20</v>
      </c>
      <c r="L146">
        <v>2</v>
      </c>
      <c r="N146">
        <v>11</v>
      </c>
      <c r="P146">
        <v>7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38863</v>
      </c>
      <c r="F147">
        <v>2006</v>
      </c>
      <c r="G147">
        <v>5</v>
      </c>
      <c r="H147">
        <v>26</v>
      </c>
      <c r="J147">
        <v>20</v>
      </c>
      <c r="L147">
        <v>8</v>
      </c>
      <c r="N147">
        <v>14</v>
      </c>
      <c r="P147">
        <v>4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38864</v>
      </c>
      <c r="F148">
        <v>2006</v>
      </c>
      <c r="G148">
        <v>5</v>
      </c>
      <c r="H148">
        <v>27</v>
      </c>
      <c r="J148">
        <v>23</v>
      </c>
      <c r="L148">
        <v>3</v>
      </c>
      <c r="N148">
        <v>13</v>
      </c>
      <c r="P148">
        <v>5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38865</v>
      </c>
      <c r="F149">
        <v>2006</v>
      </c>
      <c r="G149">
        <v>5</v>
      </c>
      <c r="H149">
        <v>28</v>
      </c>
      <c r="J149">
        <v>23</v>
      </c>
      <c r="L149">
        <v>5</v>
      </c>
      <c r="N149">
        <v>14</v>
      </c>
      <c r="P149">
        <v>4</v>
      </c>
      <c r="R149">
        <v>0</v>
      </c>
      <c r="T149">
        <v>0.6</v>
      </c>
      <c r="V149">
        <v>0</v>
      </c>
      <c r="X149">
        <v>0.6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38866</v>
      </c>
      <c r="F150">
        <v>2006</v>
      </c>
      <c r="G150">
        <v>5</v>
      </c>
      <c r="H150">
        <v>29</v>
      </c>
      <c r="J150">
        <v>22</v>
      </c>
      <c r="L150">
        <v>8</v>
      </c>
      <c r="N150">
        <v>15</v>
      </c>
      <c r="P150">
        <v>3</v>
      </c>
      <c r="R150">
        <v>0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38867</v>
      </c>
      <c r="F151">
        <v>2006</v>
      </c>
      <c r="G151">
        <v>5</v>
      </c>
      <c r="H151">
        <v>30</v>
      </c>
      <c r="J151">
        <v>23</v>
      </c>
      <c r="L151">
        <v>4.5</v>
      </c>
      <c r="N151">
        <v>13.8</v>
      </c>
      <c r="P151">
        <v>4.2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38868</v>
      </c>
      <c r="F152">
        <v>2006</v>
      </c>
      <c r="G152">
        <v>5</v>
      </c>
      <c r="H152">
        <v>31</v>
      </c>
      <c r="J152">
        <v>26</v>
      </c>
      <c r="L152">
        <v>5</v>
      </c>
      <c r="N152">
        <v>15.5</v>
      </c>
      <c r="P152">
        <v>2.5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38869</v>
      </c>
      <c r="F153">
        <v>2006</v>
      </c>
      <c r="G153">
        <v>6</v>
      </c>
      <c r="H153">
        <v>1</v>
      </c>
      <c r="J153">
        <v>27</v>
      </c>
      <c r="L153">
        <v>14</v>
      </c>
      <c r="N153">
        <v>20.5</v>
      </c>
      <c r="P153">
        <v>0</v>
      </c>
      <c r="R153">
        <v>2.5</v>
      </c>
      <c r="T153">
        <v>3.6</v>
      </c>
      <c r="V153">
        <v>0</v>
      </c>
      <c r="X153">
        <v>3.6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38870</v>
      </c>
      <c r="F154">
        <v>2006</v>
      </c>
      <c r="G154">
        <v>6</v>
      </c>
      <c r="H154">
        <v>2</v>
      </c>
      <c r="J154">
        <v>21.5</v>
      </c>
      <c r="L154">
        <v>12</v>
      </c>
      <c r="N154">
        <v>16.8</v>
      </c>
      <c r="P154">
        <v>1.2</v>
      </c>
      <c r="R154">
        <v>0</v>
      </c>
      <c r="T154">
        <v>2.8</v>
      </c>
      <c r="V154">
        <v>0</v>
      </c>
      <c r="X154">
        <v>2.8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38871</v>
      </c>
      <c r="F155">
        <v>2006</v>
      </c>
      <c r="G155">
        <v>6</v>
      </c>
      <c r="H155">
        <v>3</v>
      </c>
      <c r="J155">
        <v>17</v>
      </c>
      <c r="L155">
        <v>4.5</v>
      </c>
      <c r="N155">
        <v>10.8</v>
      </c>
      <c r="P155">
        <v>7.2</v>
      </c>
      <c r="R155">
        <v>0</v>
      </c>
      <c r="T155">
        <v>1.2</v>
      </c>
      <c r="V155">
        <v>0</v>
      </c>
      <c r="X155">
        <v>1.2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38872</v>
      </c>
      <c r="F156">
        <v>2006</v>
      </c>
      <c r="G156">
        <v>6</v>
      </c>
      <c r="H156">
        <v>4</v>
      </c>
      <c r="J156">
        <v>21.5</v>
      </c>
      <c r="L156">
        <v>3</v>
      </c>
      <c r="N156">
        <v>12.3</v>
      </c>
      <c r="P156">
        <v>5.7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38873</v>
      </c>
      <c r="F157">
        <v>2006</v>
      </c>
      <c r="G157">
        <v>6</v>
      </c>
      <c r="H157">
        <v>5</v>
      </c>
      <c r="J157">
        <v>18.5</v>
      </c>
      <c r="L157">
        <v>10</v>
      </c>
      <c r="N157">
        <v>14.3</v>
      </c>
      <c r="P157">
        <v>3.7</v>
      </c>
      <c r="R157">
        <v>0</v>
      </c>
      <c r="T157">
        <v>1.4</v>
      </c>
      <c r="V157">
        <v>0</v>
      </c>
      <c r="X157">
        <v>1.4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38874</v>
      </c>
      <c r="F158">
        <v>2006</v>
      </c>
      <c r="G158">
        <v>6</v>
      </c>
      <c r="H158">
        <v>6</v>
      </c>
      <c r="J158">
        <v>22.5</v>
      </c>
      <c r="L158">
        <v>3.5</v>
      </c>
      <c r="N158">
        <v>13</v>
      </c>
      <c r="P158">
        <v>5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38875</v>
      </c>
      <c r="F159">
        <v>2006</v>
      </c>
      <c r="G159">
        <v>6</v>
      </c>
      <c r="H159">
        <v>7</v>
      </c>
      <c r="J159">
        <v>25.5</v>
      </c>
      <c r="L159">
        <v>2.5</v>
      </c>
      <c r="N159">
        <v>14</v>
      </c>
      <c r="P159">
        <v>4</v>
      </c>
      <c r="R159">
        <v>0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38876</v>
      </c>
      <c r="F160">
        <v>2006</v>
      </c>
      <c r="G160">
        <v>6</v>
      </c>
      <c r="H160">
        <v>8</v>
      </c>
      <c r="J160">
        <v>27</v>
      </c>
      <c r="L160">
        <v>5</v>
      </c>
      <c r="N160">
        <v>16</v>
      </c>
      <c r="P160">
        <v>2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38877</v>
      </c>
      <c r="F161">
        <v>2006</v>
      </c>
      <c r="G161">
        <v>6</v>
      </c>
      <c r="H161">
        <v>9</v>
      </c>
      <c r="J161">
        <v>27.5</v>
      </c>
      <c r="L161">
        <v>7</v>
      </c>
      <c r="N161">
        <v>17.3</v>
      </c>
      <c r="P161">
        <v>0.7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38878</v>
      </c>
      <c r="F162">
        <v>2006</v>
      </c>
      <c r="G162">
        <v>6</v>
      </c>
      <c r="H162">
        <v>10</v>
      </c>
      <c r="J162">
        <v>30</v>
      </c>
      <c r="L162">
        <v>6</v>
      </c>
      <c r="N162">
        <v>18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38879</v>
      </c>
      <c r="F163">
        <v>2006</v>
      </c>
      <c r="G163">
        <v>6</v>
      </c>
      <c r="H163">
        <v>11</v>
      </c>
      <c r="J163">
        <v>26</v>
      </c>
      <c r="L163">
        <v>10</v>
      </c>
      <c r="N163">
        <v>18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38880</v>
      </c>
      <c r="F164">
        <v>2006</v>
      </c>
      <c r="G164">
        <v>6</v>
      </c>
      <c r="H164">
        <v>12</v>
      </c>
      <c r="J164">
        <v>26</v>
      </c>
      <c r="L164">
        <v>6</v>
      </c>
      <c r="N164">
        <v>16</v>
      </c>
      <c r="P164">
        <v>2</v>
      </c>
      <c r="R164">
        <v>0</v>
      </c>
      <c r="T164">
        <v>0</v>
      </c>
      <c r="V164">
        <v>0</v>
      </c>
      <c r="X164">
        <v>0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38881</v>
      </c>
      <c r="F165">
        <v>2006</v>
      </c>
      <c r="G165">
        <v>6</v>
      </c>
      <c r="H165">
        <v>13</v>
      </c>
      <c r="J165">
        <v>27.5</v>
      </c>
      <c r="L165">
        <v>10.5</v>
      </c>
      <c r="N165">
        <v>19</v>
      </c>
      <c r="P165">
        <v>0</v>
      </c>
      <c r="R165">
        <v>1</v>
      </c>
      <c r="T165">
        <v>3.6</v>
      </c>
      <c r="V165">
        <v>0</v>
      </c>
      <c r="X165">
        <v>3.6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38882</v>
      </c>
      <c r="F166">
        <v>2006</v>
      </c>
      <c r="G166">
        <v>6</v>
      </c>
      <c r="H166">
        <v>14</v>
      </c>
      <c r="J166">
        <v>20.5</v>
      </c>
      <c r="L166">
        <v>12</v>
      </c>
      <c r="N166">
        <v>16.3</v>
      </c>
      <c r="P166">
        <v>1.7</v>
      </c>
      <c r="R166">
        <v>0</v>
      </c>
      <c r="T166">
        <v>2.2000000000000002</v>
      </c>
      <c r="V166">
        <v>0</v>
      </c>
      <c r="X166">
        <v>2.2000000000000002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38883</v>
      </c>
      <c r="F167">
        <v>2006</v>
      </c>
      <c r="G167">
        <v>6</v>
      </c>
      <c r="H167">
        <v>15</v>
      </c>
      <c r="J167">
        <v>22</v>
      </c>
      <c r="L167">
        <v>10</v>
      </c>
      <c r="N167">
        <v>16</v>
      </c>
      <c r="P167">
        <v>2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38884</v>
      </c>
      <c r="F168">
        <v>2006</v>
      </c>
      <c r="G168">
        <v>6</v>
      </c>
      <c r="H168">
        <v>16</v>
      </c>
      <c r="J168">
        <v>22</v>
      </c>
      <c r="L168">
        <v>10</v>
      </c>
      <c r="N168">
        <v>16</v>
      </c>
      <c r="P168">
        <v>2</v>
      </c>
      <c r="R168">
        <v>0</v>
      </c>
      <c r="T168">
        <v>2.8</v>
      </c>
      <c r="V168">
        <v>0</v>
      </c>
      <c r="X168">
        <v>2.8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38885</v>
      </c>
      <c r="F169">
        <v>2006</v>
      </c>
      <c r="G169">
        <v>6</v>
      </c>
      <c r="H169">
        <v>17</v>
      </c>
      <c r="J169">
        <v>20</v>
      </c>
      <c r="L169">
        <v>6</v>
      </c>
      <c r="N169">
        <v>13</v>
      </c>
      <c r="P169">
        <v>5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38886</v>
      </c>
      <c r="F170">
        <v>2006</v>
      </c>
      <c r="G170">
        <v>6</v>
      </c>
      <c r="H170">
        <v>18</v>
      </c>
      <c r="J170">
        <v>21.5</v>
      </c>
      <c r="L170">
        <v>6.5</v>
      </c>
      <c r="N170">
        <v>14</v>
      </c>
      <c r="P170">
        <v>4</v>
      </c>
      <c r="R170">
        <v>0</v>
      </c>
      <c r="T170">
        <v>3.4</v>
      </c>
      <c r="V170">
        <v>0</v>
      </c>
      <c r="X170">
        <v>3.4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38887</v>
      </c>
      <c r="F171">
        <v>2006</v>
      </c>
      <c r="G171">
        <v>6</v>
      </c>
      <c r="H171">
        <v>19</v>
      </c>
      <c r="J171">
        <v>21</v>
      </c>
      <c r="L171">
        <v>7</v>
      </c>
      <c r="N171">
        <v>14</v>
      </c>
      <c r="P171">
        <v>4</v>
      </c>
      <c r="R171">
        <v>0</v>
      </c>
      <c r="T171">
        <v>1.6</v>
      </c>
      <c r="V171">
        <v>0</v>
      </c>
      <c r="X171">
        <v>1.6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38888</v>
      </c>
      <c r="F172">
        <v>2006</v>
      </c>
      <c r="G172">
        <v>6</v>
      </c>
      <c r="H172">
        <v>20</v>
      </c>
      <c r="J172">
        <v>20</v>
      </c>
      <c r="L172">
        <v>8</v>
      </c>
      <c r="N172">
        <v>14</v>
      </c>
      <c r="P172">
        <v>4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38889</v>
      </c>
      <c r="F173">
        <v>2006</v>
      </c>
      <c r="G173">
        <v>6</v>
      </c>
      <c r="H173">
        <v>21</v>
      </c>
      <c r="J173">
        <v>21</v>
      </c>
      <c r="L173">
        <v>5</v>
      </c>
      <c r="N173">
        <v>13</v>
      </c>
      <c r="P173">
        <v>5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38890</v>
      </c>
      <c r="F174">
        <v>2006</v>
      </c>
      <c r="G174">
        <v>6</v>
      </c>
      <c r="H174">
        <v>22</v>
      </c>
      <c r="J174">
        <v>19.5</v>
      </c>
      <c r="L174">
        <v>5</v>
      </c>
      <c r="N174">
        <v>12.3</v>
      </c>
      <c r="P174">
        <v>5.7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38891</v>
      </c>
      <c r="F175">
        <v>2006</v>
      </c>
      <c r="G175">
        <v>6</v>
      </c>
      <c r="H175">
        <v>23</v>
      </c>
      <c r="J175">
        <v>24</v>
      </c>
      <c r="L175">
        <v>4</v>
      </c>
      <c r="N175">
        <v>14</v>
      </c>
      <c r="P175">
        <v>4</v>
      </c>
      <c r="R175">
        <v>0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38892</v>
      </c>
      <c r="F176">
        <v>2006</v>
      </c>
      <c r="G176">
        <v>6</v>
      </c>
      <c r="H176">
        <v>24</v>
      </c>
      <c r="J176">
        <v>27</v>
      </c>
      <c r="L176">
        <v>7</v>
      </c>
      <c r="N176">
        <v>17</v>
      </c>
      <c r="P176">
        <v>1</v>
      </c>
      <c r="R176">
        <v>0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38893</v>
      </c>
      <c r="F177">
        <v>2006</v>
      </c>
      <c r="G177">
        <v>6</v>
      </c>
      <c r="H177">
        <v>25</v>
      </c>
      <c r="J177">
        <v>32.5</v>
      </c>
      <c r="L177">
        <v>8</v>
      </c>
      <c r="N177">
        <v>20.3</v>
      </c>
      <c r="P177">
        <v>0</v>
      </c>
      <c r="R177">
        <v>2.2999999999999998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38894</v>
      </c>
      <c r="F178">
        <v>2006</v>
      </c>
      <c r="G178">
        <v>6</v>
      </c>
      <c r="H178">
        <v>26</v>
      </c>
      <c r="J178">
        <v>32.5</v>
      </c>
      <c r="L178">
        <v>9</v>
      </c>
      <c r="N178">
        <v>20.8</v>
      </c>
      <c r="P178">
        <v>0</v>
      </c>
      <c r="R178">
        <v>2.8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38895</v>
      </c>
      <c r="F179">
        <v>2006</v>
      </c>
      <c r="G179">
        <v>6</v>
      </c>
      <c r="H179">
        <v>27</v>
      </c>
      <c r="J179">
        <v>26</v>
      </c>
      <c r="L179">
        <v>11</v>
      </c>
      <c r="N179">
        <v>18.5</v>
      </c>
      <c r="P179">
        <v>0</v>
      </c>
      <c r="R179">
        <v>0.5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38896</v>
      </c>
      <c r="F180">
        <v>2006</v>
      </c>
      <c r="G180">
        <v>6</v>
      </c>
      <c r="H180">
        <v>28</v>
      </c>
      <c r="J180">
        <v>20.5</v>
      </c>
      <c r="L180">
        <v>8</v>
      </c>
      <c r="N180">
        <v>14.3</v>
      </c>
      <c r="P180">
        <v>3.7</v>
      </c>
      <c r="R180">
        <v>0</v>
      </c>
      <c r="T180">
        <v>0</v>
      </c>
      <c r="V180">
        <v>0</v>
      </c>
      <c r="X180">
        <v>0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38897</v>
      </c>
      <c r="F181">
        <v>2006</v>
      </c>
      <c r="G181">
        <v>6</v>
      </c>
      <c r="H181">
        <v>29</v>
      </c>
      <c r="J181">
        <v>24.5</v>
      </c>
      <c r="L181">
        <v>2</v>
      </c>
      <c r="N181">
        <v>13.3</v>
      </c>
      <c r="P181">
        <v>4.7</v>
      </c>
      <c r="R181">
        <v>0</v>
      </c>
      <c r="T181">
        <v>0</v>
      </c>
      <c r="V181">
        <v>0</v>
      </c>
      <c r="X181">
        <v>0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38898</v>
      </c>
      <c r="F182">
        <v>2006</v>
      </c>
      <c r="G182">
        <v>6</v>
      </c>
      <c r="H182">
        <v>30</v>
      </c>
      <c r="J182">
        <v>29.5</v>
      </c>
      <c r="L182">
        <v>4.5</v>
      </c>
      <c r="N182">
        <v>17</v>
      </c>
      <c r="P182">
        <v>1</v>
      </c>
      <c r="R182">
        <v>0</v>
      </c>
      <c r="T182">
        <v>0</v>
      </c>
      <c r="V182">
        <v>0</v>
      </c>
      <c r="X182">
        <v>0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38899</v>
      </c>
      <c r="F183">
        <v>2006</v>
      </c>
      <c r="G183">
        <v>7</v>
      </c>
      <c r="H183">
        <v>1</v>
      </c>
      <c r="J183">
        <v>32</v>
      </c>
      <c r="L183">
        <v>6</v>
      </c>
      <c r="N183">
        <v>19</v>
      </c>
      <c r="P183">
        <v>0</v>
      </c>
      <c r="R183">
        <v>1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38900</v>
      </c>
      <c r="F184">
        <v>2006</v>
      </c>
      <c r="G184">
        <v>7</v>
      </c>
      <c r="H184">
        <v>2</v>
      </c>
      <c r="J184">
        <v>33.5</v>
      </c>
      <c r="L184">
        <v>9</v>
      </c>
      <c r="N184">
        <v>21.3</v>
      </c>
      <c r="P184">
        <v>0</v>
      </c>
      <c r="R184">
        <v>3.3</v>
      </c>
      <c r="T184">
        <v>1</v>
      </c>
      <c r="V184">
        <v>0</v>
      </c>
      <c r="X184">
        <v>1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38901</v>
      </c>
      <c r="F185">
        <v>2006</v>
      </c>
      <c r="G185">
        <v>7</v>
      </c>
      <c r="H185">
        <v>3</v>
      </c>
      <c r="J185">
        <v>32.5</v>
      </c>
      <c r="L185">
        <v>15</v>
      </c>
      <c r="N185">
        <v>23.8</v>
      </c>
      <c r="P185">
        <v>0</v>
      </c>
      <c r="R185">
        <v>5.8</v>
      </c>
      <c r="T185">
        <v>0</v>
      </c>
      <c r="V185">
        <v>0</v>
      </c>
      <c r="X185">
        <v>0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38902</v>
      </c>
      <c r="F186">
        <v>2006</v>
      </c>
      <c r="G186">
        <v>7</v>
      </c>
      <c r="H186">
        <v>4</v>
      </c>
      <c r="J186">
        <v>32</v>
      </c>
      <c r="L186">
        <v>11</v>
      </c>
      <c r="N186">
        <v>21.5</v>
      </c>
      <c r="P186">
        <v>0</v>
      </c>
      <c r="R186">
        <v>3.5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38903</v>
      </c>
      <c r="F187">
        <v>2006</v>
      </c>
      <c r="G187">
        <v>7</v>
      </c>
      <c r="H187">
        <v>5</v>
      </c>
      <c r="J187">
        <v>30.5</v>
      </c>
      <c r="L187">
        <v>16</v>
      </c>
      <c r="N187">
        <v>23.3</v>
      </c>
      <c r="P187">
        <v>0</v>
      </c>
      <c r="R187">
        <v>5.3</v>
      </c>
      <c r="T187">
        <v>12</v>
      </c>
      <c r="V187">
        <v>0</v>
      </c>
      <c r="X187">
        <v>12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38904</v>
      </c>
      <c r="F188">
        <v>2006</v>
      </c>
      <c r="G188">
        <v>7</v>
      </c>
      <c r="H188">
        <v>6</v>
      </c>
      <c r="J188">
        <v>21</v>
      </c>
      <c r="L188">
        <v>13</v>
      </c>
      <c r="N188">
        <v>17</v>
      </c>
      <c r="P188">
        <v>1</v>
      </c>
      <c r="R188">
        <v>0</v>
      </c>
      <c r="T188">
        <v>3.2</v>
      </c>
      <c r="V188">
        <v>0</v>
      </c>
      <c r="X188">
        <v>3.2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38905</v>
      </c>
      <c r="F189">
        <v>2006</v>
      </c>
      <c r="G189">
        <v>7</v>
      </c>
      <c r="H189">
        <v>7</v>
      </c>
      <c r="J189">
        <v>21.5</v>
      </c>
      <c r="L189">
        <v>5.5</v>
      </c>
      <c r="N189">
        <v>13.5</v>
      </c>
      <c r="P189">
        <v>4.5</v>
      </c>
      <c r="R189">
        <v>0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38906</v>
      </c>
      <c r="F190">
        <v>2006</v>
      </c>
      <c r="G190">
        <v>7</v>
      </c>
      <c r="H190">
        <v>8</v>
      </c>
      <c r="J190">
        <v>27</v>
      </c>
      <c r="L190">
        <v>12</v>
      </c>
      <c r="N190">
        <v>19.5</v>
      </c>
      <c r="P190">
        <v>0</v>
      </c>
      <c r="R190">
        <v>1.5</v>
      </c>
      <c r="T190">
        <v>0.4</v>
      </c>
      <c r="V190">
        <v>0</v>
      </c>
      <c r="X190">
        <v>0.4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38907</v>
      </c>
      <c r="F191">
        <v>2006</v>
      </c>
      <c r="G191">
        <v>7</v>
      </c>
      <c r="H191">
        <v>9</v>
      </c>
      <c r="J191">
        <v>21.5</v>
      </c>
      <c r="L191">
        <v>11</v>
      </c>
      <c r="N191">
        <v>16.3</v>
      </c>
      <c r="P191">
        <v>1.7</v>
      </c>
      <c r="R191">
        <v>0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38908</v>
      </c>
      <c r="F192">
        <v>2006</v>
      </c>
      <c r="G192">
        <v>7</v>
      </c>
      <c r="H192">
        <v>10</v>
      </c>
      <c r="J192">
        <v>21</v>
      </c>
      <c r="L192">
        <v>11</v>
      </c>
      <c r="N192">
        <v>16</v>
      </c>
      <c r="P192">
        <v>2</v>
      </c>
      <c r="R192">
        <v>0</v>
      </c>
      <c r="T192">
        <v>0.2</v>
      </c>
      <c r="V192">
        <v>0</v>
      </c>
      <c r="X192">
        <v>0.2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38909</v>
      </c>
      <c r="F193">
        <v>2006</v>
      </c>
      <c r="G193">
        <v>7</v>
      </c>
      <c r="H193">
        <v>11</v>
      </c>
      <c r="J193">
        <v>17.5</v>
      </c>
      <c r="L193">
        <v>8.5</v>
      </c>
      <c r="N193">
        <v>13</v>
      </c>
      <c r="P193">
        <v>5</v>
      </c>
      <c r="R193">
        <v>0</v>
      </c>
      <c r="T193">
        <v>10.4</v>
      </c>
      <c r="V193">
        <v>0</v>
      </c>
      <c r="X193">
        <v>10.4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38910</v>
      </c>
      <c r="F194">
        <v>2006</v>
      </c>
      <c r="G194">
        <v>7</v>
      </c>
      <c r="H194">
        <v>12</v>
      </c>
      <c r="J194">
        <v>19</v>
      </c>
      <c r="L194">
        <v>11.5</v>
      </c>
      <c r="N194">
        <v>15.3</v>
      </c>
      <c r="P194">
        <v>2.7</v>
      </c>
      <c r="R194">
        <v>0</v>
      </c>
      <c r="T194">
        <v>5</v>
      </c>
      <c r="V194">
        <v>0</v>
      </c>
      <c r="X194">
        <v>5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38911</v>
      </c>
      <c r="F195">
        <v>2006</v>
      </c>
      <c r="G195">
        <v>7</v>
      </c>
      <c r="H195">
        <v>13</v>
      </c>
      <c r="J195">
        <v>18</v>
      </c>
      <c r="L195">
        <v>10</v>
      </c>
      <c r="N195">
        <v>14</v>
      </c>
      <c r="P195">
        <v>4</v>
      </c>
      <c r="R195">
        <v>0</v>
      </c>
      <c r="T195">
        <v>1.8</v>
      </c>
      <c r="V195">
        <v>0</v>
      </c>
      <c r="X195">
        <v>1.8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38912</v>
      </c>
      <c r="F196">
        <v>2006</v>
      </c>
      <c r="G196">
        <v>7</v>
      </c>
      <c r="H196">
        <v>14</v>
      </c>
      <c r="J196">
        <v>18.5</v>
      </c>
      <c r="L196">
        <v>8.5</v>
      </c>
      <c r="N196">
        <v>13.5</v>
      </c>
      <c r="P196">
        <v>4.5</v>
      </c>
      <c r="R196">
        <v>0</v>
      </c>
      <c r="T196">
        <v>5</v>
      </c>
      <c r="V196">
        <v>0</v>
      </c>
      <c r="X196">
        <v>5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38913</v>
      </c>
      <c r="F197">
        <v>2006</v>
      </c>
      <c r="G197">
        <v>7</v>
      </c>
      <c r="H197">
        <v>15</v>
      </c>
      <c r="J197">
        <v>19</v>
      </c>
      <c r="L197">
        <v>7</v>
      </c>
      <c r="N197">
        <v>13</v>
      </c>
      <c r="P197">
        <v>5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38914</v>
      </c>
      <c r="F198">
        <v>2006</v>
      </c>
      <c r="G198">
        <v>7</v>
      </c>
      <c r="H198">
        <v>16</v>
      </c>
      <c r="J198">
        <v>24.5</v>
      </c>
      <c r="L198">
        <v>5</v>
      </c>
      <c r="N198">
        <v>14.8</v>
      </c>
      <c r="P198">
        <v>3.2</v>
      </c>
      <c r="R198">
        <v>0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38915</v>
      </c>
      <c r="F199">
        <v>2006</v>
      </c>
      <c r="G199">
        <v>7</v>
      </c>
      <c r="H199">
        <v>17</v>
      </c>
      <c r="J199">
        <v>20</v>
      </c>
      <c r="L199">
        <v>12</v>
      </c>
      <c r="N199">
        <v>16</v>
      </c>
      <c r="P199">
        <v>2</v>
      </c>
      <c r="R199">
        <v>0</v>
      </c>
      <c r="T199">
        <v>1.6</v>
      </c>
      <c r="V199">
        <v>0</v>
      </c>
      <c r="X199">
        <v>1.6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38916</v>
      </c>
      <c r="F200">
        <v>2006</v>
      </c>
      <c r="G200">
        <v>7</v>
      </c>
      <c r="H200">
        <v>18</v>
      </c>
      <c r="J200">
        <v>23.5</v>
      </c>
      <c r="L200">
        <v>8</v>
      </c>
      <c r="N200">
        <v>15.8</v>
      </c>
      <c r="P200">
        <v>2.2000000000000002</v>
      </c>
      <c r="R200">
        <v>0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38917</v>
      </c>
      <c r="F201">
        <v>2006</v>
      </c>
      <c r="G201">
        <v>7</v>
      </c>
      <c r="H201">
        <v>19</v>
      </c>
      <c r="J201">
        <v>24.5</v>
      </c>
      <c r="L201">
        <v>5</v>
      </c>
      <c r="N201">
        <v>14.8</v>
      </c>
      <c r="P201">
        <v>3.2</v>
      </c>
      <c r="R201">
        <v>0</v>
      </c>
      <c r="T201">
        <v>2</v>
      </c>
      <c r="V201">
        <v>0</v>
      </c>
      <c r="X201">
        <v>2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38918</v>
      </c>
      <c r="F202">
        <v>2006</v>
      </c>
      <c r="G202">
        <v>7</v>
      </c>
      <c r="H202">
        <v>20</v>
      </c>
      <c r="J202">
        <v>27</v>
      </c>
      <c r="L202">
        <v>5</v>
      </c>
      <c r="N202">
        <v>16</v>
      </c>
      <c r="P202">
        <v>2</v>
      </c>
      <c r="R202">
        <v>0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38919</v>
      </c>
      <c r="F203">
        <v>2006</v>
      </c>
      <c r="G203">
        <v>7</v>
      </c>
      <c r="H203">
        <v>21</v>
      </c>
      <c r="J203">
        <v>35</v>
      </c>
      <c r="L203">
        <v>12</v>
      </c>
      <c r="N203">
        <v>23.5</v>
      </c>
      <c r="P203">
        <v>0</v>
      </c>
      <c r="R203">
        <v>5.5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38920</v>
      </c>
      <c r="F204">
        <v>2006</v>
      </c>
      <c r="G204">
        <v>7</v>
      </c>
      <c r="H204">
        <v>22</v>
      </c>
      <c r="J204">
        <v>35</v>
      </c>
      <c r="L204">
        <v>15</v>
      </c>
      <c r="N204">
        <v>25</v>
      </c>
      <c r="P204">
        <v>0</v>
      </c>
      <c r="R204">
        <v>7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38921</v>
      </c>
      <c r="F205">
        <v>2006</v>
      </c>
      <c r="G205">
        <v>7</v>
      </c>
      <c r="H205">
        <v>23</v>
      </c>
      <c r="J205">
        <v>33</v>
      </c>
      <c r="L205">
        <v>14</v>
      </c>
      <c r="N205">
        <v>23.5</v>
      </c>
      <c r="P205">
        <v>0</v>
      </c>
      <c r="R205">
        <v>5.5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38922</v>
      </c>
      <c r="F206">
        <v>2006</v>
      </c>
      <c r="G206">
        <v>7</v>
      </c>
      <c r="H206">
        <v>24</v>
      </c>
      <c r="J206">
        <v>29.5</v>
      </c>
      <c r="L206">
        <v>12.5</v>
      </c>
      <c r="N206">
        <v>21</v>
      </c>
      <c r="P206">
        <v>0</v>
      </c>
      <c r="R206">
        <v>3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38923</v>
      </c>
      <c r="F207">
        <v>2006</v>
      </c>
      <c r="G207">
        <v>7</v>
      </c>
      <c r="H207">
        <v>25</v>
      </c>
      <c r="J207">
        <v>26.5</v>
      </c>
      <c r="L207">
        <v>11</v>
      </c>
      <c r="N207">
        <v>18.8</v>
      </c>
      <c r="P207">
        <v>0</v>
      </c>
      <c r="R207">
        <v>0.8</v>
      </c>
      <c r="T207">
        <v>0.4</v>
      </c>
      <c r="V207">
        <v>0</v>
      </c>
      <c r="X207">
        <v>0.4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38924</v>
      </c>
      <c r="F208">
        <v>2006</v>
      </c>
      <c r="G208">
        <v>7</v>
      </c>
      <c r="H208">
        <v>26</v>
      </c>
      <c r="J208">
        <v>26</v>
      </c>
      <c r="L208">
        <v>15</v>
      </c>
      <c r="N208">
        <v>20.5</v>
      </c>
      <c r="P208">
        <v>0</v>
      </c>
      <c r="R208">
        <v>2.5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38925</v>
      </c>
      <c r="F209">
        <v>2006</v>
      </c>
      <c r="G209">
        <v>7</v>
      </c>
      <c r="H209">
        <v>27</v>
      </c>
      <c r="J209">
        <v>24</v>
      </c>
      <c r="L209">
        <v>11</v>
      </c>
      <c r="N209">
        <v>17.5</v>
      </c>
      <c r="P209">
        <v>0.5</v>
      </c>
      <c r="R209">
        <v>0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38926</v>
      </c>
      <c r="F210">
        <v>2006</v>
      </c>
      <c r="G210">
        <v>7</v>
      </c>
      <c r="H210">
        <v>28</v>
      </c>
      <c r="J210">
        <v>26</v>
      </c>
      <c r="L210">
        <v>7</v>
      </c>
      <c r="N210">
        <v>16.5</v>
      </c>
      <c r="P210">
        <v>1.5</v>
      </c>
      <c r="R210">
        <v>0</v>
      </c>
      <c r="T210">
        <v>20.399999999999999</v>
      </c>
      <c r="V210">
        <v>0</v>
      </c>
      <c r="X210">
        <v>20.399999999999999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38927</v>
      </c>
      <c r="F211">
        <v>2006</v>
      </c>
      <c r="G211">
        <v>7</v>
      </c>
      <c r="H211">
        <v>29</v>
      </c>
      <c r="J211">
        <v>14</v>
      </c>
      <c r="L211">
        <v>12.5</v>
      </c>
      <c r="N211">
        <v>13.3</v>
      </c>
      <c r="P211">
        <v>4.7</v>
      </c>
      <c r="R211">
        <v>0</v>
      </c>
      <c r="T211">
        <v>13</v>
      </c>
      <c r="V211">
        <v>0</v>
      </c>
      <c r="X211">
        <v>13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38928</v>
      </c>
      <c r="F212">
        <v>2006</v>
      </c>
      <c r="G212">
        <v>7</v>
      </c>
      <c r="H212">
        <v>30</v>
      </c>
      <c r="J212">
        <v>15.5</v>
      </c>
      <c r="L212">
        <v>9</v>
      </c>
      <c r="N212">
        <v>12.3</v>
      </c>
      <c r="P212">
        <v>5.7</v>
      </c>
      <c r="R212">
        <v>0</v>
      </c>
      <c r="T212">
        <v>6.6</v>
      </c>
      <c r="V212">
        <v>0</v>
      </c>
      <c r="X212">
        <v>6.6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38929</v>
      </c>
      <c r="F213">
        <v>2006</v>
      </c>
      <c r="G213">
        <v>7</v>
      </c>
      <c r="H213">
        <v>31</v>
      </c>
      <c r="J213">
        <v>20.5</v>
      </c>
      <c r="L213">
        <v>10</v>
      </c>
      <c r="N213">
        <v>15.3</v>
      </c>
      <c r="P213">
        <v>2.7</v>
      </c>
      <c r="R213">
        <v>0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38930</v>
      </c>
      <c r="F214">
        <v>2006</v>
      </c>
      <c r="G214">
        <v>8</v>
      </c>
      <c r="H214">
        <v>1</v>
      </c>
      <c r="J214">
        <v>19.5</v>
      </c>
      <c r="L214">
        <v>12</v>
      </c>
      <c r="N214">
        <v>15.8</v>
      </c>
      <c r="P214">
        <v>2.2000000000000002</v>
      </c>
      <c r="R214">
        <v>0</v>
      </c>
      <c r="T214">
        <v>10</v>
      </c>
      <c r="V214">
        <v>0</v>
      </c>
      <c r="X214">
        <v>10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38931</v>
      </c>
      <c r="F215">
        <v>2006</v>
      </c>
      <c r="G215">
        <v>8</v>
      </c>
      <c r="H215">
        <v>2</v>
      </c>
      <c r="J215">
        <v>19</v>
      </c>
      <c r="L215">
        <v>8</v>
      </c>
      <c r="N215">
        <v>13.5</v>
      </c>
      <c r="P215">
        <v>4.5</v>
      </c>
      <c r="R215">
        <v>0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38932</v>
      </c>
      <c r="F216">
        <v>2006</v>
      </c>
      <c r="G216">
        <v>8</v>
      </c>
      <c r="H216">
        <v>3</v>
      </c>
      <c r="J216">
        <v>20.5</v>
      </c>
      <c r="L216">
        <v>6</v>
      </c>
      <c r="N216">
        <v>13.3</v>
      </c>
      <c r="P216">
        <v>4.7</v>
      </c>
      <c r="R216">
        <v>0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38933</v>
      </c>
      <c r="F217">
        <v>2006</v>
      </c>
      <c r="G217">
        <v>8</v>
      </c>
      <c r="H217">
        <v>4</v>
      </c>
      <c r="J217">
        <v>22</v>
      </c>
      <c r="L217">
        <v>8</v>
      </c>
      <c r="N217">
        <v>15</v>
      </c>
      <c r="P217">
        <v>3</v>
      </c>
      <c r="R217">
        <v>0</v>
      </c>
      <c r="T217">
        <v>0.2</v>
      </c>
      <c r="V217">
        <v>0</v>
      </c>
      <c r="X217">
        <v>0.2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38934</v>
      </c>
      <c r="F218">
        <v>2006</v>
      </c>
      <c r="G218">
        <v>8</v>
      </c>
      <c r="H218">
        <v>5</v>
      </c>
      <c r="J218">
        <v>22</v>
      </c>
      <c r="L218">
        <v>8</v>
      </c>
      <c r="N218">
        <v>15</v>
      </c>
      <c r="P218">
        <v>3</v>
      </c>
      <c r="R218">
        <v>0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38935</v>
      </c>
      <c r="F219">
        <v>2006</v>
      </c>
      <c r="G219">
        <v>8</v>
      </c>
      <c r="H219">
        <v>6</v>
      </c>
      <c r="J219">
        <v>23</v>
      </c>
      <c r="L219">
        <v>5</v>
      </c>
      <c r="N219">
        <v>14</v>
      </c>
      <c r="P219">
        <v>4</v>
      </c>
      <c r="R219">
        <v>0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38936</v>
      </c>
      <c r="F220">
        <v>2006</v>
      </c>
      <c r="G220">
        <v>8</v>
      </c>
      <c r="H220">
        <v>7</v>
      </c>
      <c r="J220">
        <v>20</v>
      </c>
      <c r="L220">
        <v>9.5</v>
      </c>
      <c r="N220">
        <v>14.8</v>
      </c>
      <c r="P220">
        <v>3.2</v>
      </c>
      <c r="R220">
        <v>0</v>
      </c>
      <c r="T220">
        <v>0.6</v>
      </c>
      <c r="V220">
        <v>0</v>
      </c>
      <c r="X220">
        <v>0.6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38937</v>
      </c>
      <c r="F221">
        <v>2006</v>
      </c>
      <c r="G221">
        <v>8</v>
      </c>
      <c r="H221">
        <v>8</v>
      </c>
      <c r="J221">
        <v>23</v>
      </c>
      <c r="L221">
        <v>12</v>
      </c>
      <c r="N221">
        <v>17.5</v>
      </c>
      <c r="P221">
        <v>0.5</v>
      </c>
      <c r="R221">
        <v>0</v>
      </c>
      <c r="T221">
        <v>3.6</v>
      </c>
      <c r="V221">
        <v>0</v>
      </c>
      <c r="X221">
        <v>3.6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38938</v>
      </c>
      <c r="F222">
        <v>2006</v>
      </c>
      <c r="G222">
        <v>8</v>
      </c>
      <c r="H222">
        <v>9</v>
      </c>
      <c r="J222">
        <v>21.5</v>
      </c>
      <c r="L222">
        <v>5.5</v>
      </c>
      <c r="N222">
        <v>13.5</v>
      </c>
      <c r="P222">
        <v>4.5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38939</v>
      </c>
      <c r="F223">
        <v>2006</v>
      </c>
      <c r="G223">
        <v>8</v>
      </c>
      <c r="H223">
        <v>10</v>
      </c>
      <c r="J223">
        <v>23</v>
      </c>
      <c r="L223">
        <v>4</v>
      </c>
      <c r="N223">
        <v>13.5</v>
      </c>
      <c r="P223">
        <v>4.5</v>
      </c>
      <c r="R223">
        <v>0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38940</v>
      </c>
      <c r="F224">
        <v>2006</v>
      </c>
      <c r="G224">
        <v>8</v>
      </c>
      <c r="H224">
        <v>11</v>
      </c>
      <c r="J224">
        <v>24</v>
      </c>
      <c r="L224">
        <v>5</v>
      </c>
      <c r="N224">
        <v>14.5</v>
      </c>
      <c r="P224">
        <v>3.5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38941</v>
      </c>
      <c r="F225">
        <v>2006</v>
      </c>
      <c r="G225">
        <v>8</v>
      </c>
      <c r="H225">
        <v>12</v>
      </c>
      <c r="J225">
        <v>22</v>
      </c>
      <c r="L225">
        <v>8</v>
      </c>
      <c r="N225">
        <v>15</v>
      </c>
      <c r="P225">
        <v>3</v>
      </c>
      <c r="R225">
        <v>0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38942</v>
      </c>
      <c r="F226">
        <v>2006</v>
      </c>
      <c r="G226">
        <v>8</v>
      </c>
      <c r="H226">
        <v>13</v>
      </c>
      <c r="J226">
        <v>25</v>
      </c>
      <c r="L226">
        <v>6</v>
      </c>
      <c r="N226">
        <v>15.5</v>
      </c>
      <c r="P226">
        <v>2.5</v>
      </c>
      <c r="R226">
        <v>0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38943</v>
      </c>
      <c r="F227">
        <v>2006</v>
      </c>
      <c r="G227">
        <v>8</v>
      </c>
      <c r="H227">
        <v>14</v>
      </c>
      <c r="J227">
        <v>22</v>
      </c>
      <c r="L227">
        <v>11</v>
      </c>
      <c r="N227">
        <v>16.5</v>
      </c>
      <c r="P227">
        <v>1.5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38944</v>
      </c>
      <c r="F228">
        <v>2006</v>
      </c>
      <c r="G228">
        <v>8</v>
      </c>
      <c r="H228">
        <v>15</v>
      </c>
      <c r="J228">
        <v>23.5</v>
      </c>
      <c r="L228">
        <v>4</v>
      </c>
      <c r="N228">
        <v>13.8</v>
      </c>
      <c r="P228">
        <v>4.2</v>
      </c>
      <c r="R228">
        <v>0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38945</v>
      </c>
      <c r="F229">
        <v>2006</v>
      </c>
      <c r="G229">
        <v>8</v>
      </c>
      <c r="H229">
        <v>16</v>
      </c>
      <c r="J229">
        <v>26</v>
      </c>
      <c r="L229">
        <v>4.5</v>
      </c>
      <c r="N229">
        <v>15.3</v>
      </c>
      <c r="P229">
        <v>2.7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38946</v>
      </c>
      <c r="F230">
        <v>2006</v>
      </c>
      <c r="G230">
        <v>8</v>
      </c>
      <c r="H230">
        <v>17</v>
      </c>
      <c r="J230">
        <v>28</v>
      </c>
      <c r="L230">
        <v>6</v>
      </c>
      <c r="N230">
        <v>17</v>
      </c>
      <c r="P230">
        <v>1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38947</v>
      </c>
      <c r="F231">
        <v>2006</v>
      </c>
      <c r="G231">
        <v>8</v>
      </c>
      <c r="H231">
        <v>18</v>
      </c>
      <c r="J231">
        <v>24</v>
      </c>
      <c r="L231">
        <v>9</v>
      </c>
      <c r="N231">
        <v>16.5</v>
      </c>
      <c r="P231">
        <v>1.5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38948</v>
      </c>
      <c r="F232">
        <v>2006</v>
      </c>
      <c r="G232">
        <v>8</v>
      </c>
      <c r="H232">
        <v>19</v>
      </c>
      <c r="J232">
        <v>24.5</v>
      </c>
      <c r="L232">
        <v>4.5</v>
      </c>
      <c r="N232">
        <v>14.5</v>
      </c>
      <c r="P232">
        <v>3.5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38949</v>
      </c>
      <c r="F233">
        <v>2006</v>
      </c>
      <c r="G233">
        <v>8</v>
      </c>
      <c r="H233">
        <v>20</v>
      </c>
      <c r="J233">
        <v>27.5</v>
      </c>
      <c r="L233">
        <v>3</v>
      </c>
      <c r="N233">
        <v>15.3</v>
      </c>
      <c r="P233">
        <v>2.7</v>
      </c>
      <c r="R233">
        <v>0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38950</v>
      </c>
      <c r="F234">
        <v>2006</v>
      </c>
      <c r="G234">
        <v>8</v>
      </c>
      <c r="H234">
        <v>21</v>
      </c>
      <c r="J234">
        <v>27</v>
      </c>
      <c r="L234">
        <v>5.5</v>
      </c>
      <c r="N234">
        <v>16.3</v>
      </c>
      <c r="P234">
        <v>1.7</v>
      </c>
      <c r="R234">
        <v>0</v>
      </c>
      <c r="T234">
        <v>0</v>
      </c>
      <c r="V234">
        <v>0</v>
      </c>
      <c r="X234">
        <v>0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38951</v>
      </c>
      <c r="F235">
        <v>2006</v>
      </c>
      <c r="G235">
        <v>8</v>
      </c>
      <c r="H235">
        <v>22</v>
      </c>
      <c r="J235">
        <v>23</v>
      </c>
      <c r="L235">
        <v>5.5</v>
      </c>
      <c r="N235">
        <v>14.3</v>
      </c>
      <c r="P235">
        <v>3.7</v>
      </c>
      <c r="R235">
        <v>0</v>
      </c>
      <c r="T235">
        <v>0</v>
      </c>
      <c r="V235">
        <v>0</v>
      </c>
      <c r="X235">
        <v>0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38952</v>
      </c>
      <c r="F236">
        <v>2006</v>
      </c>
      <c r="G236">
        <v>8</v>
      </c>
      <c r="H236">
        <v>23</v>
      </c>
      <c r="J236">
        <v>24</v>
      </c>
      <c r="L236">
        <v>5</v>
      </c>
      <c r="N236">
        <v>14.5</v>
      </c>
      <c r="P236">
        <v>3.5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38953</v>
      </c>
      <c r="F237">
        <v>2006</v>
      </c>
      <c r="G237">
        <v>8</v>
      </c>
      <c r="H237">
        <v>24</v>
      </c>
      <c r="J237">
        <v>23</v>
      </c>
      <c r="L237">
        <v>11.5</v>
      </c>
      <c r="N237">
        <v>17.3</v>
      </c>
      <c r="P237">
        <v>0.7</v>
      </c>
      <c r="R237">
        <v>0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38954</v>
      </c>
      <c r="F238">
        <v>2006</v>
      </c>
      <c r="G238">
        <v>8</v>
      </c>
      <c r="H238">
        <v>25</v>
      </c>
      <c r="K238" t="s">
        <v>35</v>
      </c>
      <c r="L238">
        <v>5</v>
      </c>
      <c r="O238" t="s">
        <v>35</v>
      </c>
      <c r="Q238" t="s">
        <v>35</v>
      </c>
      <c r="S238" t="s">
        <v>35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38955</v>
      </c>
      <c r="F239">
        <v>2006</v>
      </c>
      <c r="G239">
        <v>8</v>
      </c>
      <c r="H239">
        <v>26</v>
      </c>
      <c r="K239" t="s">
        <v>35</v>
      </c>
      <c r="M239" t="s">
        <v>37</v>
      </c>
      <c r="O239" t="s">
        <v>35</v>
      </c>
      <c r="Q239" t="s">
        <v>35</v>
      </c>
      <c r="S239" t="s">
        <v>35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38956</v>
      </c>
      <c r="F240">
        <v>2006</v>
      </c>
      <c r="G240">
        <v>8</v>
      </c>
      <c r="H240">
        <v>27</v>
      </c>
      <c r="J240">
        <v>27</v>
      </c>
      <c r="K240" t="s">
        <v>38</v>
      </c>
      <c r="M240" t="s">
        <v>37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38957</v>
      </c>
      <c r="F241">
        <v>2006</v>
      </c>
      <c r="G241">
        <v>8</v>
      </c>
      <c r="H241">
        <v>28</v>
      </c>
      <c r="J241">
        <v>20</v>
      </c>
      <c r="K241" t="s">
        <v>38</v>
      </c>
      <c r="L241">
        <v>11</v>
      </c>
      <c r="M241" t="s">
        <v>38</v>
      </c>
      <c r="N241">
        <v>15.5</v>
      </c>
      <c r="O241" t="s">
        <v>38</v>
      </c>
      <c r="P241">
        <v>2.5</v>
      </c>
      <c r="Q241" t="s">
        <v>38</v>
      </c>
      <c r="R241">
        <v>0</v>
      </c>
      <c r="S241" t="s">
        <v>38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38958</v>
      </c>
      <c r="F242">
        <v>2006</v>
      </c>
      <c r="G242">
        <v>8</v>
      </c>
      <c r="H242">
        <v>29</v>
      </c>
      <c r="K242" t="s">
        <v>35</v>
      </c>
      <c r="L242">
        <v>4</v>
      </c>
      <c r="M242" t="s">
        <v>38</v>
      </c>
      <c r="O242" t="s">
        <v>35</v>
      </c>
      <c r="Q242" t="s">
        <v>35</v>
      </c>
      <c r="S242" t="s">
        <v>35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38959</v>
      </c>
      <c r="F243">
        <v>2006</v>
      </c>
      <c r="G243">
        <v>8</v>
      </c>
      <c r="H243">
        <v>30</v>
      </c>
      <c r="J243">
        <v>17</v>
      </c>
      <c r="K243" t="s">
        <v>38</v>
      </c>
      <c r="M243" t="s">
        <v>37</v>
      </c>
      <c r="T243">
        <v>0</v>
      </c>
      <c r="U243" t="s">
        <v>3</v>
      </c>
      <c r="V243">
        <v>0</v>
      </c>
      <c r="X243">
        <v>0</v>
      </c>
      <c r="Y243" t="s">
        <v>3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38960</v>
      </c>
      <c r="F244">
        <v>2006</v>
      </c>
      <c r="G244">
        <v>8</v>
      </c>
      <c r="H244">
        <v>31</v>
      </c>
      <c r="K244" t="s">
        <v>35</v>
      </c>
      <c r="M244" t="s">
        <v>37</v>
      </c>
      <c r="O244" t="s">
        <v>35</v>
      </c>
      <c r="Q244" t="s">
        <v>35</v>
      </c>
      <c r="S244" t="s">
        <v>35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38961</v>
      </c>
      <c r="F245">
        <v>2006</v>
      </c>
      <c r="G245">
        <v>9</v>
      </c>
      <c r="H245">
        <v>1</v>
      </c>
      <c r="J245">
        <v>28</v>
      </c>
      <c r="L245">
        <v>4</v>
      </c>
      <c r="N245">
        <v>16</v>
      </c>
      <c r="P245">
        <v>2</v>
      </c>
      <c r="R245">
        <v>0</v>
      </c>
      <c r="T245">
        <v>0</v>
      </c>
      <c r="V245">
        <v>0</v>
      </c>
      <c r="X245">
        <v>0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38962</v>
      </c>
      <c r="F246">
        <v>2006</v>
      </c>
      <c r="G246">
        <v>9</v>
      </c>
      <c r="H246">
        <v>2</v>
      </c>
      <c r="J246">
        <v>28.5</v>
      </c>
      <c r="L246">
        <v>5</v>
      </c>
      <c r="N246">
        <v>16.8</v>
      </c>
      <c r="P246">
        <v>1.2</v>
      </c>
      <c r="R246">
        <v>0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38963</v>
      </c>
      <c r="F247">
        <v>2006</v>
      </c>
      <c r="G247">
        <v>9</v>
      </c>
      <c r="H247">
        <v>3</v>
      </c>
      <c r="J247">
        <v>30</v>
      </c>
      <c r="L247">
        <v>5</v>
      </c>
      <c r="N247">
        <v>17.5</v>
      </c>
      <c r="P247">
        <v>0.5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38964</v>
      </c>
      <c r="F248">
        <v>2006</v>
      </c>
      <c r="G248">
        <v>9</v>
      </c>
      <c r="H248">
        <v>4</v>
      </c>
      <c r="J248">
        <v>30</v>
      </c>
      <c r="L248">
        <v>5</v>
      </c>
      <c r="N248">
        <v>17.5</v>
      </c>
      <c r="P248">
        <v>0.5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38965</v>
      </c>
      <c r="F249">
        <v>2006</v>
      </c>
      <c r="G249">
        <v>9</v>
      </c>
      <c r="H249">
        <v>5</v>
      </c>
      <c r="J249">
        <v>27</v>
      </c>
      <c r="L249">
        <v>6</v>
      </c>
      <c r="N249">
        <v>16.5</v>
      </c>
      <c r="P249">
        <v>1.5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38966</v>
      </c>
      <c r="F250">
        <v>2006</v>
      </c>
      <c r="G250">
        <v>9</v>
      </c>
      <c r="H250">
        <v>6</v>
      </c>
      <c r="J250">
        <v>27.5</v>
      </c>
      <c r="L250">
        <v>2</v>
      </c>
      <c r="N250">
        <v>14.8</v>
      </c>
      <c r="P250">
        <v>3.2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38967</v>
      </c>
      <c r="F251">
        <v>2006</v>
      </c>
      <c r="G251">
        <v>9</v>
      </c>
      <c r="H251">
        <v>7</v>
      </c>
      <c r="J251">
        <v>27</v>
      </c>
      <c r="L251">
        <v>4</v>
      </c>
      <c r="N251">
        <v>15.5</v>
      </c>
      <c r="P251">
        <v>2.5</v>
      </c>
      <c r="R251">
        <v>0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38968</v>
      </c>
      <c r="F252">
        <v>2006</v>
      </c>
      <c r="G252">
        <v>9</v>
      </c>
      <c r="H252">
        <v>8</v>
      </c>
      <c r="J252">
        <v>26.5</v>
      </c>
      <c r="L252">
        <v>4.5</v>
      </c>
      <c r="N252">
        <v>15.5</v>
      </c>
      <c r="P252">
        <v>2.5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38969</v>
      </c>
      <c r="F253">
        <v>2006</v>
      </c>
      <c r="G253">
        <v>9</v>
      </c>
      <c r="H253">
        <v>9</v>
      </c>
      <c r="J253">
        <v>23</v>
      </c>
      <c r="L253">
        <v>6</v>
      </c>
      <c r="N253">
        <v>14.5</v>
      </c>
      <c r="P253">
        <v>3.5</v>
      </c>
      <c r="R253">
        <v>0</v>
      </c>
      <c r="T253">
        <v>1.6</v>
      </c>
      <c r="V253">
        <v>0</v>
      </c>
      <c r="X253">
        <v>1.6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38970</v>
      </c>
      <c r="F254">
        <v>2006</v>
      </c>
      <c r="G254">
        <v>9</v>
      </c>
      <c r="H254">
        <v>10</v>
      </c>
      <c r="J254">
        <v>20</v>
      </c>
      <c r="L254">
        <v>7</v>
      </c>
      <c r="N254">
        <v>13.5</v>
      </c>
      <c r="P254">
        <v>4.5</v>
      </c>
      <c r="R254">
        <v>0</v>
      </c>
      <c r="T254">
        <v>1.2</v>
      </c>
      <c r="V254">
        <v>0</v>
      </c>
      <c r="X254">
        <v>1.2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38971</v>
      </c>
      <c r="F255">
        <v>2006</v>
      </c>
      <c r="G255">
        <v>9</v>
      </c>
      <c r="H255">
        <v>11</v>
      </c>
      <c r="J255">
        <v>20</v>
      </c>
      <c r="L255">
        <v>4.5</v>
      </c>
      <c r="N255">
        <v>12.3</v>
      </c>
      <c r="P255">
        <v>5.7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38972</v>
      </c>
      <c r="F256">
        <v>2006</v>
      </c>
      <c r="G256">
        <v>9</v>
      </c>
      <c r="H256">
        <v>12</v>
      </c>
      <c r="J256">
        <v>19</v>
      </c>
      <c r="L256">
        <v>4</v>
      </c>
      <c r="N256">
        <v>11.5</v>
      </c>
      <c r="P256">
        <v>6.5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38973</v>
      </c>
      <c r="F257">
        <v>2006</v>
      </c>
      <c r="G257">
        <v>9</v>
      </c>
      <c r="H257">
        <v>13</v>
      </c>
      <c r="J257">
        <v>18</v>
      </c>
      <c r="L257">
        <v>2.5</v>
      </c>
      <c r="N257">
        <v>10.3</v>
      </c>
      <c r="P257">
        <v>7.7</v>
      </c>
      <c r="R257">
        <v>0</v>
      </c>
      <c r="T257">
        <v>0.4</v>
      </c>
      <c r="V257">
        <v>0</v>
      </c>
      <c r="X257">
        <v>0.4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38974</v>
      </c>
      <c r="F258">
        <v>2006</v>
      </c>
      <c r="G258">
        <v>9</v>
      </c>
      <c r="H258">
        <v>14</v>
      </c>
      <c r="J258">
        <v>8.5</v>
      </c>
      <c r="L258">
        <v>4</v>
      </c>
      <c r="N258">
        <v>6.3</v>
      </c>
      <c r="P258">
        <v>11.7</v>
      </c>
      <c r="R258">
        <v>0</v>
      </c>
      <c r="T258">
        <v>1</v>
      </c>
      <c r="V258">
        <v>0</v>
      </c>
      <c r="X258">
        <v>1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38975</v>
      </c>
      <c r="F259">
        <v>2006</v>
      </c>
      <c r="G259">
        <v>9</v>
      </c>
      <c r="H259">
        <v>15</v>
      </c>
      <c r="J259">
        <v>10</v>
      </c>
      <c r="L259">
        <v>1.5</v>
      </c>
      <c r="N259">
        <v>5.8</v>
      </c>
      <c r="P259">
        <v>12.2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38976</v>
      </c>
      <c r="F260">
        <v>2006</v>
      </c>
      <c r="G260">
        <v>9</v>
      </c>
      <c r="H260">
        <v>16</v>
      </c>
      <c r="J260">
        <v>17</v>
      </c>
      <c r="L260">
        <v>-2.5</v>
      </c>
      <c r="N260">
        <v>7.3</v>
      </c>
      <c r="P260">
        <v>10.7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38977</v>
      </c>
      <c r="F261">
        <v>2006</v>
      </c>
      <c r="G261">
        <v>9</v>
      </c>
      <c r="H261">
        <v>17</v>
      </c>
      <c r="J261">
        <v>12.5</v>
      </c>
      <c r="L261">
        <v>-5</v>
      </c>
      <c r="N261">
        <v>3.8</v>
      </c>
      <c r="P261">
        <v>14.2</v>
      </c>
      <c r="R261">
        <v>0</v>
      </c>
      <c r="T261">
        <v>6</v>
      </c>
      <c r="V261">
        <v>0</v>
      </c>
      <c r="X261">
        <v>6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38978</v>
      </c>
      <c r="F262">
        <v>2006</v>
      </c>
      <c r="G262">
        <v>9</v>
      </c>
      <c r="H262">
        <v>18</v>
      </c>
      <c r="J262">
        <v>13</v>
      </c>
      <c r="L262">
        <v>7</v>
      </c>
      <c r="N262">
        <v>10</v>
      </c>
      <c r="P262">
        <v>8</v>
      </c>
      <c r="R262">
        <v>0</v>
      </c>
      <c r="T262">
        <v>1.2</v>
      </c>
      <c r="V262">
        <v>0</v>
      </c>
      <c r="X262">
        <v>1.2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38979</v>
      </c>
      <c r="F263">
        <v>2006</v>
      </c>
      <c r="G263">
        <v>9</v>
      </c>
      <c r="H263">
        <v>19</v>
      </c>
      <c r="J263">
        <v>18.5</v>
      </c>
      <c r="L263">
        <v>7</v>
      </c>
      <c r="N263">
        <v>12.8</v>
      </c>
      <c r="P263">
        <v>5.2</v>
      </c>
      <c r="R263">
        <v>0</v>
      </c>
      <c r="T263">
        <v>2.6</v>
      </c>
      <c r="V263">
        <v>0</v>
      </c>
      <c r="X263">
        <v>2.6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38980</v>
      </c>
      <c r="F264">
        <v>2006</v>
      </c>
      <c r="G264">
        <v>9</v>
      </c>
      <c r="H264">
        <v>20</v>
      </c>
      <c r="J264">
        <v>10</v>
      </c>
      <c r="L264">
        <v>8</v>
      </c>
      <c r="N264">
        <v>9</v>
      </c>
      <c r="P264">
        <v>9</v>
      </c>
      <c r="R264">
        <v>0</v>
      </c>
      <c r="T264">
        <v>12.6</v>
      </c>
      <c r="V264">
        <v>0</v>
      </c>
      <c r="X264">
        <v>12.6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38981</v>
      </c>
      <c r="F265">
        <v>2006</v>
      </c>
      <c r="G265">
        <v>9</v>
      </c>
      <c r="H265">
        <v>21</v>
      </c>
      <c r="J265">
        <v>15.5</v>
      </c>
      <c r="L265">
        <v>7</v>
      </c>
      <c r="N265">
        <v>11.3</v>
      </c>
      <c r="P265">
        <v>6.7</v>
      </c>
      <c r="R265">
        <v>0</v>
      </c>
      <c r="T265">
        <v>0.6</v>
      </c>
      <c r="V265">
        <v>0</v>
      </c>
      <c r="X265">
        <v>0.6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38982</v>
      </c>
      <c r="F266">
        <v>2006</v>
      </c>
      <c r="G266">
        <v>9</v>
      </c>
      <c r="H266">
        <v>22</v>
      </c>
      <c r="J266">
        <v>10.5</v>
      </c>
      <c r="L266">
        <v>1</v>
      </c>
      <c r="N266">
        <v>5.8</v>
      </c>
      <c r="P266">
        <v>12.2</v>
      </c>
      <c r="R266">
        <v>0</v>
      </c>
      <c r="T266">
        <v>0.6</v>
      </c>
      <c r="V266">
        <v>0</v>
      </c>
      <c r="X266">
        <v>0.6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38983</v>
      </c>
      <c r="F267">
        <v>2006</v>
      </c>
      <c r="G267">
        <v>9</v>
      </c>
      <c r="H267">
        <v>23</v>
      </c>
      <c r="J267">
        <v>23</v>
      </c>
      <c r="L267">
        <v>3</v>
      </c>
      <c r="N267">
        <v>13</v>
      </c>
      <c r="P267">
        <v>5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38984</v>
      </c>
      <c r="F268">
        <v>2006</v>
      </c>
      <c r="G268">
        <v>9</v>
      </c>
      <c r="H268">
        <v>24</v>
      </c>
      <c r="J268">
        <v>22</v>
      </c>
      <c r="L268">
        <v>4</v>
      </c>
      <c r="N268">
        <v>13</v>
      </c>
      <c r="P268">
        <v>5</v>
      </c>
      <c r="R268">
        <v>0</v>
      </c>
      <c r="T268">
        <v>0.4</v>
      </c>
      <c r="V268">
        <v>0</v>
      </c>
      <c r="X268">
        <v>0.4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38985</v>
      </c>
      <c r="F269">
        <v>2006</v>
      </c>
      <c r="G269">
        <v>9</v>
      </c>
      <c r="H269">
        <v>25</v>
      </c>
      <c r="J269">
        <v>16</v>
      </c>
      <c r="L269">
        <v>10.5</v>
      </c>
      <c r="N269">
        <v>13.3</v>
      </c>
      <c r="P269">
        <v>4.7</v>
      </c>
      <c r="R269">
        <v>0</v>
      </c>
      <c r="T269">
        <v>3.8</v>
      </c>
      <c r="V269">
        <v>0</v>
      </c>
      <c r="X269">
        <v>3.8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38986</v>
      </c>
      <c r="F270">
        <v>2006</v>
      </c>
      <c r="G270">
        <v>9</v>
      </c>
      <c r="H270">
        <v>26</v>
      </c>
      <c r="J270">
        <v>21</v>
      </c>
      <c r="L270">
        <v>8</v>
      </c>
      <c r="N270">
        <v>14.5</v>
      </c>
      <c r="P270">
        <v>3.5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38987</v>
      </c>
      <c r="F271">
        <v>2006</v>
      </c>
      <c r="G271">
        <v>9</v>
      </c>
      <c r="H271">
        <v>27</v>
      </c>
      <c r="J271">
        <v>20</v>
      </c>
      <c r="L271">
        <v>5</v>
      </c>
      <c r="N271">
        <v>12.5</v>
      </c>
      <c r="P271">
        <v>5.5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38988</v>
      </c>
      <c r="F272">
        <v>2006</v>
      </c>
      <c r="G272">
        <v>9</v>
      </c>
      <c r="H272">
        <v>28</v>
      </c>
      <c r="J272">
        <v>21</v>
      </c>
      <c r="L272">
        <v>8</v>
      </c>
      <c r="N272">
        <v>14.5</v>
      </c>
      <c r="P272">
        <v>3.5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38989</v>
      </c>
      <c r="F273">
        <v>2006</v>
      </c>
      <c r="G273">
        <v>9</v>
      </c>
      <c r="H273">
        <v>29</v>
      </c>
      <c r="J273">
        <v>19</v>
      </c>
      <c r="L273">
        <v>7</v>
      </c>
      <c r="N273">
        <v>13</v>
      </c>
      <c r="P273">
        <v>5</v>
      </c>
      <c r="R273">
        <v>0</v>
      </c>
      <c r="T273">
        <v>1.6</v>
      </c>
      <c r="V273">
        <v>0</v>
      </c>
      <c r="X273">
        <v>1.6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38990</v>
      </c>
      <c r="F274">
        <v>2006</v>
      </c>
      <c r="G274">
        <v>9</v>
      </c>
      <c r="H274">
        <v>30</v>
      </c>
      <c r="J274">
        <v>16</v>
      </c>
      <c r="L274">
        <v>8</v>
      </c>
      <c r="N274">
        <v>12</v>
      </c>
      <c r="P274">
        <v>6</v>
      </c>
      <c r="R274">
        <v>0</v>
      </c>
      <c r="T274">
        <v>0.2</v>
      </c>
      <c r="V274">
        <v>0</v>
      </c>
      <c r="X274">
        <v>0.2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38991</v>
      </c>
      <c r="F275">
        <v>2006</v>
      </c>
      <c r="G275">
        <v>10</v>
      </c>
      <c r="H275">
        <v>1</v>
      </c>
      <c r="J275">
        <v>12.5</v>
      </c>
      <c r="L275">
        <v>-2.5</v>
      </c>
      <c r="N275">
        <v>5</v>
      </c>
      <c r="P275">
        <v>13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38992</v>
      </c>
      <c r="F276">
        <v>2006</v>
      </c>
      <c r="G276">
        <v>10</v>
      </c>
      <c r="H276">
        <v>2</v>
      </c>
      <c r="J276">
        <v>13</v>
      </c>
      <c r="L276">
        <v>-5</v>
      </c>
      <c r="N276">
        <v>4</v>
      </c>
      <c r="P276">
        <v>14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38993</v>
      </c>
      <c r="F277">
        <v>2006</v>
      </c>
      <c r="G277">
        <v>10</v>
      </c>
      <c r="H277">
        <v>3</v>
      </c>
      <c r="J277">
        <v>13.5</v>
      </c>
      <c r="L277">
        <v>-5</v>
      </c>
      <c r="N277">
        <v>4.3</v>
      </c>
      <c r="P277">
        <v>13.7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38994</v>
      </c>
      <c r="F278">
        <v>2006</v>
      </c>
      <c r="G278">
        <v>10</v>
      </c>
      <c r="H278">
        <v>4</v>
      </c>
      <c r="J278">
        <v>17.5</v>
      </c>
      <c r="L278">
        <v>-6</v>
      </c>
      <c r="N278">
        <v>5.8</v>
      </c>
      <c r="P278">
        <v>12.2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38995</v>
      </c>
      <c r="F279">
        <v>2006</v>
      </c>
      <c r="G279">
        <v>10</v>
      </c>
      <c r="H279">
        <v>5</v>
      </c>
      <c r="J279">
        <v>11.5</v>
      </c>
      <c r="L279">
        <v>1.5</v>
      </c>
      <c r="N279">
        <v>6.5</v>
      </c>
      <c r="P279">
        <v>11.5</v>
      </c>
      <c r="R279">
        <v>0</v>
      </c>
      <c r="T279">
        <v>2</v>
      </c>
      <c r="V279">
        <v>0</v>
      </c>
      <c r="X279">
        <v>2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38996</v>
      </c>
      <c r="F280">
        <v>2006</v>
      </c>
      <c r="G280">
        <v>10</v>
      </c>
      <c r="H280">
        <v>6</v>
      </c>
      <c r="J280">
        <v>13.5</v>
      </c>
      <c r="L280">
        <v>-1</v>
      </c>
      <c r="N280">
        <v>6.3</v>
      </c>
      <c r="P280">
        <v>11.7</v>
      </c>
      <c r="R280">
        <v>0</v>
      </c>
      <c r="T280">
        <v>0</v>
      </c>
      <c r="V280">
        <v>0</v>
      </c>
      <c r="X280">
        <v>0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38997</v>
      </c>
      <c r="F281">
        <v>2006</v>
      </c>
      <c r="G281">
        <v>10</v>
      </c>
      <c r="H281">
        <v>7</v>
      </c>
      <c r="J281">
        <v>12</v>
      </c>
      <c r="L281">
        <v>-5</v>
      </c>
      <c r="N281">
        <v>3.5</v>
      </c>
      <c r="P281">
        <v>14.5</v>
      </c>
      <c r="R281">
        <v>0</v>
      </c>
      <c r="T281">
        <v>0</v>
      </c>
      <c r="V281">
        <v>0</v>
      </c>
      <c r="X281">
        <v>0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38998</v>
      </c>
      <c r="F282">
        <v>2006</v>
      </c>
      <c r="G282">
        <v>10</v>
      </c>
      <c r="H282">
        <v>8</v>
      </c>
      <c r="J282">
        <v>13</v>
      </c>
      <c r="L282">
        <v>-6</v>
      </c>
      <c r="N282">
        <v>3.5</v>
      </c>
      <c r="P282">
        <v>14.5</v>
      </c>
      <c r="R282">
        <v>0</v>
      </c>
      <c r="T282">
        <v>0</v>
      </c>
      <c r="V282">
        <v>0</v>
      </c>
      <c r="X282">
        <v>0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38999</v>
      </c>
      <c r="F283">
        <v>2006</v>
      </c>
      <c r="G283">
        <v>10</v>
      </c>
      <c r="H283">
        <v>9</v>
      </c>
      <c r="J283">
        <v>12.5</v>
      </c>
      <c r="L283">
        <v>-4.5</v>
      </c>
      <c r="N283">
        <v>4</v>
      </c>
      <c r="P283">
        <v>14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39000</v>
      </c>
      <c r="F284">
        <v>2006</v>
      </c>
      <c r="G284">
        <v>10</v>
      </c>
      <c r="H284">
        <v>10</v>
      </c>
      <c r="J284">
        <v>21</v>
      </c>
      <c r="L284">
        <v>-1</v>
      </c>
      <c r="N284">
        <v>10</v>
      </c>
      <c r="P284">
        <v>8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39001</v>
      </c>
      <c r="F285">
        <v>2006</v>
      </c>
      <c r="G285">
        <v>10</v>
      </c>
      <c r="H285">
        <v>11</v>
      </c>
      <c r="J285">
        <v>20</v>
      </c>
      <c r="L285">
        <v>-2.5</v>
      </c>
      <c r="N285">
        <v>8.8000000000000007</v>
      </c>
      <c r="P285">
        <v>9.1999999999999993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39002</v>
      </c>
      <c r="F286">
        <v>2006</v>
      </c>
      <c r="G286">
        <v>10</v>
      </c>
      <c r="H286">
        <v>12</v>
      </c>
      <c r="J286">
        <v>20</v>
      </c>
      <c r="L286">
        <v>-1</v>
      </c>
      <c r="N286">
        <v>9.5</v>
      </c>
      <c r="P286">
        <v>8.5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39003</v>
      </c>
      <c r="F287">
        <v>2006</v>
      </c>
      <c r="G287">
        <v>10</v>
      </c>
      <c r="H287">
        <v>13</v>
      </c>
      <c r="J287">
        <v>18</v>
      </c>
      <c r="L287">
        <v>-0.5</v>
      </c>
      <c r="N287">
        <v>8.8000000000000007</v>
      </c>
      <c r="P287">
        <v>9.1999999999999993</v>
      </c>
      <c r="R287">
        <v>0</v>
      </c>
      <c r="T287">
        <v>1.8</v>
      </c>
      <c r="V287">
        <v>0</v>
      </c>
      <c r="X287">
        <v>1.8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39004</v>
      </c>
      <c r="F288">
        <v>2006</v>
      </c>
      <c r="G288">
        <v>10</v>
      </c>
      <c r="H288">
        <v>14</v>
      </c>
      <c r="J288">
        <v>9</v>
      </c>
      <c r="L288">
        <v>4</v>
      </c>
      <c r="N288">
        <v>6.5</v>
      </c>
      <c r="P288">
        <v>11.5</v>
      </c>
      <c r="R288">
        <v>0</v>
      </c>
      <c r="T288">
        <v>4.8</v>
      </c>
      <c r="V288">
        <v>0</v>
      </c>
      <c r="X288">
        <v>4.8</v>
      </c>
      <c r="Z288">
        <v>0</v>
      </c>
    </row>
    <row r="289" spans="1:27" x14ac:dyDescent="0.25">
      <c r="A289">
        <v>-124.02</v>
      </c>
      <c r="B289">
        <v>54.03</v>
      </c>
      <c r="C289" t="s">
        <v>1</v>
      </c>
      <c r="D289" t="s">
        <v>0</v>
      </c>
      <c r="E289" s="1">
        <v>39005</v>
      </c>
      <c r="F289">
        <v>2006</v>
      </c>
      <c r="G289">
        <v>10</v>
      </c>
      <c r="H289">
        <v>15</v>
      </c>
      <c r="J289">
        <v>12.5</v>
      </c>
      <c r="L289">
        <v>5</v>
      </c>
      <c r="N289">
        <v>8.8000000000000007</v>
      </c>
      <c r="P289">
        <v>9.1999999999999993</v>
      </c>
      <c r="R289">
        <v>0</v>
      </c>
      <c r="T289">
        <v>0.8</v>
      </c>
      <c r="V289">
        <v>0</v>
      </c>
      <c r="X289">
        <v>0.8</v>
      </c>
      <c r="Z289">
        <v>0</v>
      </c>
    </row>
    <row r="290" spans="1:27" x14ac:dyDescent="0.25">
      <c r="A290">
        <v>-124.02</v>
      </c>
      <c r="B290">
        <v>54.03</v>
      </c>
      <c r="C290" t="s">
        <v>1</v>
      </c>
      <c r="D290" t="s">
        <v>0</v>
      </c>
      <c r="E290" s="1">
        <v>39006</v>
      </c>
      <c r="F290">
        <v>2006</v>
      </c>
      <c r="G290">
        <v>10</v>
      </c>
      <c r="H290">
        <v>16</v>
      </c>
      <c r="J290">
        <v>7.5</v>
      </c>
      <c r="L290">
        <v>-0.5</v>
      </c>
      <c r="N290">
        <v>3.5</v>
      </c>
      <c r="P290">
        <v>14.5</v>
      </c>
      <c r="R290">
        <v>0</v>
      </c>
      <c r="T290">
        <v>0</v>
      </c>
      <c r="V290">
        <v>0</v>
      </c>
      <c r="X290">
        <v>0</v>
      </c>
      <c r="Z290">
        <v>0</v>
      </c>
    </row>
    <row r="291" spans="1:27" x14ac:dyDescent="0.25">
      <c r="A291">
        <v>-124.02</v>
      </c>
      <c r="B291">
        <v>54.03</v>
      </c>
      <c r="C291" t="s">
        <v>1</v>
      </c>
      <c r="D291" t="s">
        <v>0</v>
      </c>
      <c r="E291" s="1">
        <v>39007</v>
      </c>
      <c r="F291">
        <v>2006</v>
      </c>
      <c r="G291">
        <v>10</v>
      </c>
      <c r="H291">
        <v>17</v>
      </c>
      <c r="J291">
        <v>6.5</v>
      </c>
      <c r="L291">
        <v>-8</v>
      </c>
      <c r="N291">
        <v>-0.8</v>
      </c>
      <c r="P291">
        <v>18.8</v>
      </c>
      <c r="R291">
        <v>0</v>
      </c>
      <c r="T291">
        <v>2.6</v>
      </c>
      <c r="V291">
        <v>0</v>
      </c>
      <c r="X291">
        <v>2.6</v>
      </c>
      <c r="Z291">
        <v>0</v>
      </c>
    </row>
    <row r="292" spans="1:27" x14ac:dyDescent="0.25">
      <c r="A292">
        <v>-124.02</v>
      </c>
      <c r="B292">
        <v>54.03</v>
      </c>
      <c r="C292" t="s">
        <v>1</v>
      </c>
      <c r="D292" t="s">
        <v>0</v>
      </c>
      <c r="E292" s="1">
        <v>39008</v>
      </c>
      <c r="F292">
        <v>2006</v>
      </c>
      <c r="G292">
        <v>10</v>
      </c>
      <c r="H292">
        <v>18</v>
      </c>
      <c r="J292">
        <v>11</v>
      </c>
      <c r="L292">
        <v>1</v>
      </c>
      <c r="N292">
        <v>6</v>
      </c>
      <c r="P292">
        <v>12</v>
      </c>
      <c r="R292">
        <v>0</v>
      </c>
      <c r="T292">
        <v>1.6</v>
      </c>
      <c r="V292">
        <v>0</v>
      </c>
      <c r="X292">
        <v>1.6</v>
      </c>
      <c r="Z292">
        <v>0</v>
      </c>
    </row>
    <row r="293" spans="1:27" x14ac:dyDescent="0.25">
      <c r="A293">
        <v>-124.02</v>
      </c>
      <c r="B293">
        <v>54.03</v>
      </c>
      <c r="C293" t="s">
        <v>1</v>
      </c>
      <c r="D293" t="s">
        <v>0</v>
      </c>
      <c r="E293" s="1">
        <v>39009</v>
      </c>
      <c r="F293">
        <v>2006</v>
      </c>
      <c r="G293">
        <v>10</v>
      </c>
      <c r="H293">
        <v>19</v>
      </c>
      <c r="J293">
        <v>10</v>
      </c>
      <c r="L293">
        <v>4</v>
      </c>
      <c r="N293">
        <v>7</v>
      </c>
      <c r="P293">
        <v>11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7" x14ac:dyDescent="0.25">
      <c r="A294">
        <v>-124.02</v>
      </c>
      <c r="B294">
        <v>54.03</v>
      </c>
      <c r="C294" t="s">
        <v>1</v>
      </c>
      <c r="D294" t="s">
        <v>0</v>
      </c>
      <c r="E294" s="1">
        <v>39010</v>
      </c>
      <c r="F294">
        <v>2006</v>
      </c>
      <c r="G294">
        <v>10</v>
      </c>
      <c r="H294">
        <v>20</v>
      </c>
      <c r="J294">
        <v>13</v>
      </c>
      <c r="L294">
        <v>-1</v>
      </c>
      <c r="N294">
        <v>6</v>
      </c>
      <c r="P294">
        <v>12</v>
      </c>
      <c r="R294">
        <v>0</v>
      </c>
      <c r="T294">
        <v>0</v>
      </c>
      <c r="V294">
        <v>0</v>
      </c>
      <c r="X294">
        <v>0</v>
      </c>
      <c r="Z294">
        <v>0</v>
      </c>
    </row>
    <row r="295" spans="1:27" x14ac:dyDescent="0.25">
      <c r="A295">
        <v>-124.02</v>
      </c>
      <c r="B295">
        <v>54.03</v>
      </c>
      <c r="C295" t="s">
        <v>1</v>
      </c>
      <c r="D295" t="s">
        <v>0</v>
      </c>
      <c r="E295" s="1">
        <v>39011</v>
      </c>
      <c r="F295">
        <v>2006</v>
      </c>
      <c r="G295">
        <v>10</v>
      </c>
      <c r="H295">
        <v>21</v>
      </c>
      <c r="J295">
        <v>13.5</v>
      </c>
      <c r="L295">
        <v>-3</v>
      </c>
      <c r="N295">
        <v>5.3</v>
      </c>
      <c r="P295">
        <v>12.7</v>
      </c>
      <c r="R295">
        <v>0</v>
      </c>
      <c r="T295">
        <v>0</v>
      </c>
      <c r="V295">
        <v>0</v>
      </c>
      <c r="X295">
        <v>0</v>
      </c>
      <c r="Z295">
        <v>0</v>
      </c>
    </row>
    <row r="296" spans="1:27" x14ac:dyDescent="0.25">
      <c r="A296">
        <v>-124.02</v>
      </c>
      <c r="B296">
        <v>54.03</v>
      </c>
      <c r="C296" t="s">
        <v>1</v>
      </c>
      <c r="D296" t="s">
        <v>0</v>
      </c>
      <c r="E296" s="1">
        <v>39012</v>
      </c>
      <c r="F296">
        <v>2006</v>
      </c>
      <c r="G296">
        <v>10</v>
      </c>
      <c r="H296">
        <v>22</v>
      </c>
      <c r="J296">
        <v>7</v>
      </c>
      <c r="L296">
        <v>-1</v>
      </c>
      <c r="N296">
        <v>3</v>
      </c>
      <c r="P296">
        <v>15</v>
      </c>
      <c r="R296">
        <v>0</v>
      </c>
      <c r="T296">
        <v>0</v>
      </c>
      <c r="V296">
        <v>0</v>
      </c>
      <c r="X296">
        <v>0</v>
      </c>
      <c r="Z296">
        <v>0</v>
      </c>
    </row>
    <row r="297" spans="1:27" x14ac:dyDescent="0.25">
      <c r="A297">
        <v>-124.02</v>
      </c>
      <c r="B297">
        <v>54.03</v>
      </c>
      <c r="C297" t="s">
        <v>1</v>
      </c>
      <c r="D297" t="s">
        <v>0</v>
      </c>
      <c r="E297" s="1">
        <v>39013</v>
      </c>
      <c r="F297">
        <v>2006</v>
      </c>
      <c r="G297">
        <v>10</v>
      </c>
      <c r="H297">
        <v>23</v>
      </c>
      <c r="J297">
        <v>10</v>
      </c>
      <c r="L297">
        <v>-2</v>
      </c>
      <c r="N297">
        <v>4</v>
      </c>
      <c r="P297">
        <v>14</v>
      </c>
      <c r="R297">
        <v>0</v>
      </c>
      <c r="T297">
        <v>1.6</v>
      </c>
      <c r="V297">
        <v>0</v>
      </c>
      <c r="X297">
        <v>1.6</v>
      </c>
      <c r="Z297">
        <v>0</v>
      </c>
    </row>
    <row r="298" spans="1:27" x14ac:dyDescent="0.25">
      <c r="A298">
        <v>-124.02</v>
      </c>
      <c r="B298">
        <v>54.03</v>
      </c>
      <c r="C298" t="s">
        <v>1</v>
      </c>
      <c r="D298" t="s">
        <v>0</v>
      </c>
      <c r="E298" s="1">
        <v>39014</v>
      </c>
      <c r="F298">
        <v>2006</v>
      </c>
      <c r="G298">
        <v>10</v>
      </c>
      <c r="H298">
        <v>24</v>
      </c>
      <c r="J298">
        <v>9.5</v>
      </c>
      <c r="L298">
        <v>1</v>
      </c>
      <c r="N298">
        <v>5.3</v>
      </c>
      <c r="P298">
        <v>12.7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7" x14ac:dyDescent="0.25">
      <c r="A299">
        <v>-124.02</v>
      </c>
      <c r="B299">
        <v>54.03</v>
      </c>
      <c r="C299" t="s">
        <v>1</v>
      </c>
      <c r="D299" t="s">
        <v>0</v>
      </c>
      <c r="E299" s="1">
        <v>39015</v>
      </c>
      <c r="F299">
        <v>2006</v>
      </c>
      <c r="G299">
        <v>10</v>
      </c>
      <c r="H299">
        <v>25</v>
      </c>
      <c r="J299">
        <v>9</v>
      </c>
      <c r="L299">
        <v>0</v>
      </c>
      <c r="N299">
        <v>4.5</v>
      </c>
      <c r="P299">
        <v>13.5</v>
      </c>
      <c r="R299">
        <v>0</v>
      </c>
      <c r="T299">
        <v>0</v>
      </c>
      <c r="V299">
        <v>0</v>
      </c>
      <c r="X299">
        <v>0</v>
      </c>
      <c r="Z299">
        <v>0</v>
      </c>
    </row>
    <row r="300" spans="1:27" x14ac:dyDescent="0.25">
      <c r="A300">
        <v>-124.02</v>
      </c>
      <c r="B300">
        <v>54.03</v>
      </c>
      <c r="C300" t="s">
        <v>1</v>
      </c>
      <c r="D300" t="s">
        <v>0</v>
      </c>
      <c r="E300" s="1">
        <v>39016</v>
      </c>
      <c r="F300">
        <v>2006</v>
      </c>
      <c r="G300">
        <v>10</v>
      </c>
      <c r="H300">
        <v>26</v>
      </c>
      <c r="J300">
        <v>11</v>
      </c>
      <c r="L300">
        <v>-1</v>
      </c>
      <c r="N300">
        <v>5</v>
      </c>
      <c r="P300">
        <v>13</v>
      </c>
      <c r="R300">
        <v>0</v>
      </c>
      <c r="T300">
        <v>0.6</v>
      </c>
      <c r="V300">
        <v>0</v>
      </c>
      <c r="X300">
        <v>0.6</v>
      </c>
      <c r="Z300">
        <v>0</v>
      </c>
    </row>
    <row r="301" spans="1:27" x14ac:dyDescent="0.25">
      <c r="A301">
        <v>-124.02</v>
      </c>
      <c r="B301">
        <v>54.03</v>
      </c>
      <c r="C301" t="s">
        <v>1</v>
      </c>
      <c r="D301" t="s">
        <v>0</v>
      </c>
      <c r="E301" s="1">
        <v>39017</v>
      </c>
      <c r="F301">
        <v>2006</v>
      </c>
      <c r="G301">
        <v>10</v>
      </c>
      <c r="H301">
        <v>27</v>
      </c>
      <c r="J301">
        <v>1</v>
      </c>
      <c r="L301">
        <v>-1</v>
      </c>
      <c r="N301">
        <v>0</v>
      </c>
      <c r="P301">
        <v>18</v>
      </c>
      <c r="R301">
        <v>0</v>
      </c>
      <c r="T301">
        <v>4.2</v>
      </c>
      <c r="V301">
        <v>16</v>
      </c>
      <c r="X301">
        <v>20.2</v>
      </c>
      <c r="Z301">
        <v>0</v>
      </c>
    </row>
    <row r="302" spans="1:27" x14ac:dyDescent="0.25">
      <c r="A302">
        <v>-124.02</v>
      </c>
      <c r="B302">
        <v>54.03</v>
      </c>
      <c r="C302" t="s">
        <v>1</v>
      </c>
      <c r="D302" t="s">
        <v>0</v>
      </c>
      <c r="E302" s="1">
        <v>39018</v>
      </c>
      <c r="F302">
        <v>2006</v>
      </c>
      <c r="G302">
        <v>10</v>
      </c>
      <c r="H302">
        <v>28</v>
      </c>
      <c r="J302">
        <v>0.5</v>
      </c>
      <c r="L302">
        <v>-1</v>
      </c>
      <c r="N302">
        <v>-0.3</v>
      </c>
      <c r="P302">
        <v>18.3</v>
      </c>
      <c r="R302">
        <v>0</v>
      </c>
      <c r="T302">
        <v>0.4</v>
      </c>
      <c r="V302">
        <v>13</v>
      </c>
      <c r="X302">
        <v>13.4</v>
      </c>
      <c r="AA302" t="s">
        <v>35</v>
      </c>
    </row>
    <row r="303" spans="1:27" x14ac:dyDescent="0.25">
      <c r="A303">
        <v>-124.02</v>
      </c>
      <c r="B303">
        <v>54.03</v>
      </c>
      <c r="C303" t="s">
        <v>1</v>
      </c>
      <c r="D303" t="s">
        <v>0</v>
      </c>
      <c r="E303" s="1">
        <v>39019</v>
      </c>
      <c r="F303">
        <v>2006</v>
      </c>
      <c r="G303">
        <v>10</v>
      </c>
      <c r="H303">
        <v>29</v>
      </c>
      <c r="J303">
        <v>-2.5</v>
      </c>
      <c r="L303">
        <v>-6.5</v>
      </c>
      <c r="N303">
        <v>-4.5</v>
      </c>
      <c r="P303">
        <v>22.5</v>
      </c>
      <c r="R303">
        <v>0</v>
      </c>
      <c r="T303">
        <v>0</v>
      </c>
      <c r="V303">
        <v>0</v>
      </c>
      <c r="W303" t="s">
        <v>3</v>
      </c>
      <c r="X303">
        <v>0</v>
      </c>
      <c r="Y303" t="s">
        <v>3</v>
      </c>
      <c r="AA303" t="s">
        <v>35</v>
      </c>
    </row>
    <row r="304" spans="1:27" x14ac:dyDescent="0.25">
      <c r="A304">
        <v>-124.02</v>
      </c>
      <c r="B304">
        <v>54.03</v>
      </c>
      <c r="C304" t="s">
        <v>1</v>
      </c>
      <c r="D304" t="s">
        <v>0</v>
      </c>
      <c r="E304" s="1">
        <v>39020</v>
      </c>
      <c r="F304">
        <v>2006</v>
      </c>
      <c r="G304">
        <v>10</v>
      </c>
      <c r="H304">
        <v>30</v>
      </c>
      <c r="J304">
        <v>-1.5</v>
      </c>
      <c r="L304">
        <v>-10.5</v>
      </c>
      <c r="N304">
        <v>-6</v>
      </c>
      <c r="P304">
        <v>24</v>
      </c>
      <c r="R304">
        <v>0</v>
      </c>
      <c r="T304">
        <v>0</v>
      </c>
      <c r="V304">
        <v>0</v>
      </c>
      <c r="X304">
        <v>0</v>
      </c>
      <c r="AA304" t="s">
        <v>35</v>
      </c>
    </row>
    <row r="305" spans="1:27" x14ac:dyDescent="0.25">
      <c r="A305">
        <v>-124.02</v>
      </c>
      <c r="B305">
        <v>54.03</v>
      </c>
      <c r="C305" t="s">
        <v>1</v>
      </c>
      <c r="D305" t="s">
        <v>0</v>
      </c>
      <c r="E305" s="1">
        <v>39021</v>
      </c>
      <c r="F305">
        <v>2006</v>
      </c>
      <c r="G305">
        <v>10</v>
      </c>
      <c r="H305">
        <v>31</v>
      </c>
      <c r="J305">
        <v>-6</v>
      </c>
      <c r="L305">
        <v>-13</v>
      </c>
      <c r="N305">
        <v>-9.5</v>
      </c>
      <c r="P305">
        <v>27.5</v>
      </c>
      <c r="R305">
        <v>0</v>
      </c>
      <c r="T305">
        <v>0</v>
      </c>
      <c r="V305">
        <v>0</v>
      </c>
      <c r="X305">
        <v>0</v>
      </c>
      <c r="AA305" t="s">
        <v>35</v>
      </c>
    </row>
    <row r="306" spans="1:27" x14ac:dyDescent="0.25">
      <c r="A306">
        <v>-124.02</v>
      </c>
      <c r="B306">
        <v>54.03</v>
      </c>
      <c r="C306" t="s">
        <v>1</v>
      </c>
      <c r="D306" t="s">
        <v>0</v>
      </c>
      <c r="E306" s="1">
        <v>39022</v>
      </c>
      <c r="F306">
        <v>2006</v>
      </c>
      <c r="G306">
        <v>11</v>
      </c>
      <c r="H306">
        <v>1</v>
      </c>
      <c r="J306">
        <v>0</v>
      </c>
      <c r="L306">
        <v>-9</v>
      </c>
      <c r="N306">
        <v>-4.5</v>
      </c>
      <c r="P306">
        <v>22.5</v>
      </c>
      <c r="R306">
        <v>0</v>
      </c>
      <c r="T306">
        <v>0</v>
      </c>
      <c r="V306">
        <v>0</v>
      </c>
      <c r="X306">
        <v>0</v>
      </c>
    </row>
    <row r="307" spans="1:27" x14ac:dyDescent="0.25">
      <c r="A307">
        <v>-124.02</v>
      </c>
      <c r="B307">
        <v>54.03</v>
      </c>
      <c r="C307" t="s">
        <v>1</v>
      </c>
      <c r="D307" t="s">
        <v>0</v>
      </c>
      <c r="E307" s="1">
        <v>39023</v>
      </c>
      <c r="F307">
        <v>2006</v>
      </c>
      <c r="G307">
        <v>11</v>
      </c>
      <c r="H307">
        <v>2</v>
      </c>
      <c r="J307">
        <v>-0.5</v>
      </c>
      <c r="L307">
        <v>-9</v>
      </c>
      <c r="N307">
        <v>-4.8</v>
      </c>
      <c r="P307">
        <v>22.8</v>
      </c>
      <c r="R307">
        <v>0</v>
      </c>
      <c r="T307">
        <v>0</v>
      </c>
      <c r="V307">
        <v>6</v>
      </c>
      <c r="X307">
        <v>6</v>
      </c>
    </row>
    <row r="308" spans="1:27" x14ac:dyDescent="0.25">
      <c r="A308">
        <v>-124.02</v>
      </c>
      <c r="B308">
        <v>54.03</v>
      </c>
      <c r="C308" t="s">
        <v>1</v>
      </c>
      <c r="D308" t="s">
        <v>0</v>
      </c>
      <c r="E308" s="1">
        <v>39024</v>
      </c>
      <c r="F308">
        <v>2006</v>
      </c>
      <c r="G308">
        <v>11</v>
      </c>
      <c r="H308">
        <v>3</v>
      </c>
      <c r="J308">
        <v>-3</v>
      </c>
      <c r="L308">
        <v>-6</v>
      </c>
      <c r="N308">
        <v>-4.5</v>
      </c>
      <c r="P308">
        <v>22.5</v>
      </c>
      <c r="R308">
        <v>0</v>
      </c>
      <c r="T308">
        <v>0</v>
      </c>
      <c r="V308">
        <v>7.2</v>
      </c>
      <c r="X308">
        <v>7.2</v>
      </c>
    </row>
    <row r="309" spans="1:27" x14ac:dyDescent="0.25">
      <c r="A309">
        <v>-124.02</v>
      </c>
      <c r="B309">
        <v>54.03</v>
      </c>
      <c r="C309" t="s">
        <v>1</v>
      </c>
      <c r="D309" t="s">
        <v>0</v>
      </c>
      <c r="E309" s="1">
        <v>39025</v>
      </c>
      <c r="F309">
        <v>2006</v>
      </c>
      <c r="G309">
        <v>11</v>
      </c>
      <c r="H309">
        <v>4</v>
      </c>
      <c r="J309">
        <v>-0.5</v>
      </c>
      <c r="L309">
        <v>-5</v>
      </c>
      <c r="N309">
        <v>-2.8</v>
      </c>
      <c r="P309">
        <v>20.8</v>
      </c>
      <c r="R309">
        <v>0</v>
      </c>
      <c r="T309">
        <v>0.4</v>
      </c>
      <c r="V309">
        <v>1.2</v>
      </c>
      <c r="X309">
        <v>1.6</v>
      </c>
    </row>
    <row r="310" spans="1:27" x14ac:dyDescent="0.25">
      <c r="A310">
        <v>-124.02</v>
      </c>
      <c r="B310">
        <v>54.03</v>
      </c>
      <c r="C310" t="s">
        <v>1</v>
      </c>
      <c r="D310" t="s">
        <v>0</v>
      </c>
      <c r="E310" s="1">
        <v>39026</v>
      </c>
      <c r="F310">
        <v>2006</v>
      </c>
      <c r="G310">
        <v>11</v>
      </c>
      <c r="H310">
        <v>5</v>
      </c>
      <c r="J310">
        <v>-1</v>
      </c>
      <c r="L310">
        <v>-4</v>
      </c>
      <c r="N310">
        <v>-2.5</v>
      </c>
      <c r="P310">
        <v>20.5</v>
      </c>
      <c r="R310">
        <v>0</v>
      </c>
      <c r="T310">
        <v>0</v>
      </c>
      <c r="V310">
        <v>11</v>
      </c>
      <c r="X310">
        <v>11</v>
      </c>
    </row>
    <row r="311" spans="1:27" x14ac:dyDescent="0.25">
      <c r="A311">
        <v>-124.02</v>
      </c>
      <c r="B311">
        <v>54.03</v>
      </c>
      <c r="C311" t="s">
        <v>1</v>
      </c>
      <c r="D311" t="s">
        <v>0</v>
      </c>
      <c r="E311" s="1">
        <v>39027</v>
      </c>
      <c r="F311">
        <v>2006</v>
      </c>
      <c r="G311">
        <v>11</v>
      </c>
      <c r="H311">
        <v>6</v>
      </c>
      <c r="J311">
        <v>2</v>
      </c>
      <c r="L311">
        <v>-3</v>
      </c>
      <c r="N311">
        <v>-0.5</v>
      </c>
      <c r="P311">
        <v>18.5</v>
      </c>
      <c r="R311">
        <v>0</v>
      </c>
      <c r="T311">
        <v>0</v>
      </c>
      <c r="V311">
        <v>0</v>
      </c>
      <c r="W311" t="s">
        <v>3</v>
      </c>
      <c r="X311">
        <v>0</v>
      </c>
      <c r="Y311" t="s">
        <v>3</v>
      </c>
    </row>
    <row r="312" spans="1:27" x14ac:dyDescent="0.25">
      <c r="A312">
        <v>-124.02</v>
      </c>
      <c r="B312">
        <v>54.03</v>
      </c>
      <c r="C312" t="s">
        <v>1</v>
      </c>
      <c r="D312" t="s">
        <v>0</v>
      </c>
      <c r="E312" s="1">
        <v>39028</v>
      </c>
      <c r="F312">
        <v>2006</v>
      </c>
      <c r="G312">
        <v>11</v>
      </c>
      <c r="H312">
        <v>7</v>
      </c>
      <c r="J312">
        <v>8</v>
      </c>
      <c r="L312">
        <v>-6</v>
      </c>
      <c r="N312">
        <v>1</v>
      </c>
      <c r="P312">
        <v>17</v>
      </c>
      <c r="R312">
        <v>0</v>
      </c>
      <c r="T312">
        <v>0</v>
      </c>
      <c r="U312" t="s">
        <v>3</v>
      </c>
      <c r="V312">
        <v>0</v>
      </c>
      <c r="X312">
        <v>0</v>
      </c>
      <c r="Y312" t="s">
        <v>3</v>
      </c>
    </row>
    <row r="313" spans="1:27" x14ac:dyDescent="0.25">
      <c r="A313">
        <v>-124.02</v>
      </c>
      <c r="B313">
        <v>54.03</v>
      </c>
      <c r="C313" t="s">
        <v>1</v>
      </c>
      <c r="D313" t="s">
        <v>0</v>
      </c>
      <c r="E313" s="1">
        <v>39029</v>
      </c>
      <c r="F313">
        <v>2006</v>
      </c>
      <c r="G313">
        <v>11</v>
      </c>
      <c r="H313">
        <v>8</v>
      </c>
      <c r="J313">
        <v>0</v>
      </c>
      <c r="L313">
        <v>-6</v>
      </c>
      <c r="N313">
        <v>-3</v>
      </c>
      <c r="P313">
        <v>21</v>
      </c>
      <c r="R313">
        <v>0</v>
      </c>
      <c r="T313">
        <v>0</v>
      </c>
      <c r="V313">
        <v>0</v>
      </c>
      <c r="X313">
        <v>0</v>
      </c>
    </row>
    <row r="314" spans="1:27" x14ac:dyDescent="0.25">
      <c r="A314">
        <v>-124.02</v>
      </c>
      <c r="B314">
        <v>54.03</v>
      </c>
      <c r="C314" t="s">
        <v>1</v>
      </c>
      <c r="D314" t="s">
        <v>0</v>
      </c>
      <c r="E314" s="1">
        <v>39030</v>
      </c>
      <c r="F314">
        <v>2006</v>
      </c>
      <c r="G314">
        <v>11</v>
      </c>
      <c r="H314">
        <v>9</v>
      </c>
      <c r="J314">
        <v>-2</v>
      </c>
      <c r="L314">
        <v>-13</v>
      </c>
      <c r="N314">
        <v>-7.5</v>
      </c>
      <c r="P314">
        <v>25.5</v>
      </c>
      <c r="R314">
        <v>0</v>
      </c>
      <c r="T314">
        <v>0</v>
      </c>
      <c r="V314">
        <v>0</v>
      </c>
      <c r="X314">
        <v>0</v>
      </c>
    </row>
    <row r="315" spans="1:27" x14ac:dyDescent="0.25">
      <c r="A315">
        <v>-124.02</v>
      </c>
      <c r="B315">
        <v>54.03</v>
      </c>
      <c r="C315" t="s">
        <v>1</v>
      </c>
      <c r="D315" t="s">
        <v>0</v>
      </c>
      <c r="E315" s="1">
        <v>39031</v>
      </c>
      <c r="F315">
        <v>2006</v>
      </c>
      <c r="G315">
        <v>11</v>
      </c>
      <c r="H315">
        <v>10</v>
      </c>
      <c r="J315">
        <v>2</v>
      </c>
      <c r="L315">
        <v>-9</v>
      </c>
      <c r="N315">
        <v>-3.5</v>
      </c>
      <c r="P315">
        <v>21.5</v>
      </c>
      <c r="R315">
        <v>0</v>
      </c>
      <c r="T315">
        <v>0</v>
      </c>
      <c r="V315">
        <v>0</v>
      </c>
      <c r="X315">
        <v>0</v>
      </c>
    </row>
    <row r="316" spans="1:27" x14ac:dyDescent="0.25">
      <c r="A316">
        <v>-124.02</v>
      </c>
      <c r="B316">
        <v>54.03</v>
      </c>
      <c r="C316" t="s">
        <v>1</v>
      </c>
      <c r="D316" t="s">
        <v>0</v>
      </c>
      <c r="E316" s="1">
        <v>39032</v>
      </c>
      <c r="F316">
        <v>2006</v>
      </c>
      <c r="G316">
        <v>11</v>
      </c>
      <c r="H316">
        <v>11</v>
      </c>
      <c r="J316">
        <v>0</v>
      </c>
      <c r="L316">
        <v>-5</v>
      </c>
      <c r="N316">
        <v>-2.5</v>
      </c>
      <c r="P316">
        <v>20.5</v>
      </c>
      <c r="R316">
        <v>0</v>
      </c>
      <c r="T316">
        <v>0</v>
      </c>
      <c r="V316">
        <v>1.6</v>
      </c>
      <c r="X316">
        <v>1.6</v>
      </c>
    </row>
    <row r="317" spans="1:27" x14ac:dyDescent="0.25">
      <c r="A317">
        <v>-124.02</v>
      </c>
      <c r="B317">
        <v>54.03</v>
      </c>
      <c r="C317" t="s">
        <v>1</v>
      </c>
      <c r="D317" t="s">
        <v>0</v>
      </c>
      <c r="E317" s="1">
        <v>39033</v>
      </c>
      <c r="F317">
        <v>2006</v>
      </c>
      <c r="G317">
        <v>11</v>
      </c>
      <c r="H317">
        <v>12</v>
      </c>
      <c r="J317">
        <v>-1</v>
      </c>
      <c r="L317">
        <v>-11</v>
      </c>
      <c r="N317">
        <v>-6</v>
      </c>
      <c r="P317">
        <v>24</v>
      </c>
      <c r="R317">
        <v>0</v>
      </c>
      <c r="T317">
        <v>0</v>
      </c>
      <c r="V317">
        <v>0</v>
      </c>
      <c r="W317" t="s">
        <v>3</v>
      </c>
      <c r="X317">
        <v>0</v>
      </c>
      <c r="Y317" t="s">
        <v>3</v>
      </c>
    </row>
    <row r="318" spans="1:27" x14ac:dyDescent="0.25">
      <c r="A318">
        <v>-124.02</v>
      </c>
      <c r="B318">
        <v>54.03</v>
      </c>
      <c r="C318" t="s">
        <v>1</v>
      </c>
      <c r="D318" t="s">
        <v>0</v>
      </c>
      <c r="E318" s="1">
        <v>39034</v>
      </c>
      <c r="F318">
        <v>2006</v>
      </c>
      <c r="G318">
        <v>11</v>
      </c>
      <c r="H318">
        <v>13</v>
      </c>
      <c r="J318">
        <v>1</v>
      </c>
      <c r="L318">
        <v>-9</v>
      </c>
      <c r="N318">
        <v>-4</v>
      </c>
      <c r="P318">
        <v>22</v>
      </c>
      <c r="R318">
        <v>0</v>
      </c>
      <c r="T318">
        <v>0</v>
      </c>
      <c r="V318">
        <v>0</v>
      </c>
      <c r="X318">
        <v>0</v>
      </c>
    </row>
    <row r="319" spans="1:27" x14ac:dyDescent="0.25">
      <c r="A319">
        <v>-124.02</v>
      </c>
      <c r="B319">
        <v>54.03</v>
      </c>
      <c r="C319" t="s">
        <v>1</v>
      </c>
      <c r="D319" t="s">
        <v>0</v>
      </c>
      <c r="E319" s="1">
        <v>39035</v>
      </c>
      <c r="F319">
        <v>2006</v>
      </c>
      <c r="G319">
        <v>11</v>
      </c>
      <c r="H319">
        <v>14</v>
      </c>
      <c r="J319">
        <v>4</v>
      </c>
      <c r="L319">
        <v>-7</v>
      </c>
      <c r="N319">
        <v>-1.5</v>
      </c>
      <c r="P319">
        <v>19.5</v>
      </c>
      <c r="R319">
        <v>0</v>
      </c>
      <c r="T319">
        <v>0</v>
      </c>
      <c r="U319" t="s">
        <v>3</v>
      </c>
      <c r="V319">
        <v>0</v>
      </c>
      <c r="X319">
        <v>0</v>
      </c>
      <c r="Y319" t="s">
        <v>3</v>
      </c>
    </row>
    <row r="320" spans="1:27" x14ac:dyDescent="0.25">
      <c r="A320">
        <v>-124.02</v>
      </c>
      <c r="B320">
        <v>54.03</v>
      </c>
      <c r="C320" t="s">
        <v>1</v>
      </c>
      <c r="D320" t="s">
        <v>0</v>
      </c>
      <c r="E320" s="1">
        <v>39036</v>
      </c>
      <c r="F320">
        <v>2006</v>
      </c>
      <c r="G320">
        <v>11</v>
      </c>
      <c r="H320">
        <v>15</v>
      </c>
      <c r="J320">
        <v>2</v>
      </c>
      <c r="L320">
        <v>0</v>
      </c>
      <c r="N320">
        <v>1</v>
      </c>
      <c r="P320">
        <v>17</v>
      </c>
      <c r="R320">
        <v>0</v>
      </c>
      <c r="T320">
        <v>2.4</v>
      </c>
      <c r="V320">
        <v>0</v>
      </c>
      <c r="W320" t="s">
        <v>3</v>
      </c>
      <c r="X320">
        <v>2.4</v>
      </c>
    </row>
    <row r="321" spans="1:24" x14ac:dyDescent="0.25">
      <c r="A321">
        <v>-124.02</v>
      </c>
      <c r="B321">
        <v>54.03</v>
      </c>
      <c r="C321" t="s">
        <v>1</v>
      </c>
      <c r="D321" t="s">
        <v>0</v>
      </c>
      <c r="E321" s="1">
        <v>39037</v>
      </c>
      <c r="F321">
        <v>2006</v>
      </c>
      <c r="G321">
        <v>11</v>
      </c>
      <c r="H321">
        <v>16</v>
      </c>
      <c r="J321">
        <v>3</v>
      </c>
      <c r="L321">
        <v>-9</v>
      </c>
      <c r="N321">
        <v>-3</v>
      </c>
      <c r="P321">
        <v>21</v>
      </c>
      <c r="R321">
        <v>0</v>
      </c>
      <c r="T321">
        <v>0</v>
      </c>
      <c r="V321">
        <v>0</v>
      </c>
      <c r="X321">
        <v>0</v>
      </c>
    </row>
    <row r="322" spans="1:24" x14ac:dyDescent="0.25">
      <c r="A322">
        <v>-124.02</v>
      </c>
      <c r="B322">
        <v>54.03</v>
      </c>
      <c r="C322" t="s">
        <v>1</v>
      </c>
      <c r="D322" t="s">
        <v>0</v>
      </c>
      <c r="E322" s="1">
        <v>39038</v>
      </c>
      <c r="F322">
        <v>2006</v>
      </c>
      <c r="G322">
        <v>11</v>
      </c>
      <c r="H322">
        <v>17</v>
      </c>
      <c r="J322">
        <v>5</v>
      </c>
      <c r="L322">
        <v>-5</v>
      </c>
      <c r="N322">
        <v>0</v>
      </c>
      <c r="P322">
        <v>18</v>
      </c>
      <c r="R322">
        <v>0</v>
      </c>
      <c r="T322">
        <v>0.6</v>
      </c>
      <c r="V322">
        <v>0</v>
      </c>
      <c r="X322">
        <v>0.6</v>
      </c>
    </row>
    <row r="323" spans="1:24" x14ac:dyDescent="0.25">
      <c r="A323">
        <v>-124.02</v>
      </c>
      <c r="B323">
        <v>54.03</v>
      </c>
      <c r="C323" t="s">
        <v>1</v>
      </c>
      <c r="D323" t="s">
        <v>0</v>
      </c>
      <c r="E323" s="1">
        <v>39039</v>
      </c>
      <c r="F323">
        <v>2006</v>
      </c>
      <c r="G323">
        <v>11</v>
      </c>
      <c r="H323">
        <v>18</v>
      </c>
      <c r="J323">
        <v>6</v>
      </c>
      <c r="L323">
        <v>-6</v>
      </c>
      <c r="N323">
        <v>0</v>
      </c>
      <c r="P323">
        <v>18</v>
      </c>
      <c r="R323">
        <v>0</v>
      </c>
      <c r="T323">
        <v>0</v>
      </c>
      <c r="V323">
        <v>0</v>
      </c>
      <c r="X323">
        <v>0</v>
      </c>
    </row>
    <row r="324" spans="1:24" x14ac:dyDescent="0.25">
      <c r="A324">
        <v>-124.02</v>
      </c>
      <c r="B324">
        <v>54.03</v>
      </c>
      <c r="C324" t="s">
        <v>1</v>
      </c>
      <c r="D324" t="s">
        <v>0</v>
      </c>
      <c r="E324" s="1">
        <v>39040</v>
      </c>
      <c r="F324">
        <v>2006</v>
      </c>
      <c r="G324">
        <v>11</v>
      </c>
      <c r="H324">
        <v>19</v>
      </c>
      <c r="J324">
        <v>9</v>
      </c>
      <c r="L324">
        <v>4</v>
      </c>
      <c r="N324">
        <v>6.5</v>
      </c>
      <c r="P324">
        <v>11.5</v>
      </c>
      <c r="R324">
        <v>0</v>
      </c>
      <c r="T324">
        <v>4.8</v>
      </c>
      <c r="V324">
        <v>0</v>
      </c>
      <c r="X324">
        <v>4.8</v>
      </c>
    </row>
    <row r="325" spans="1:24" x14ac:dyDescent="0.25">
      <c r="A325">
        <v>-124.02</v>
      </c>
      <c r="B325">
        <v>54.03</v>
      </c>
      <c r="C325" t="s">
        <v>1</v>
      </c>
      <c r="D325" t="s">
        <v>0</v>
      </c>
      <c r="E325" s="1">
        <v>39041</v>
      </c>
      <c r="F325">
        <v>2006</v>
      </c>
      <c r="G325">
        <v>11</v>
      </c>
      <c r="H325">
        <v>20</v>
      </c>
      <c r="J325">
        <v>0</v>
      </c>
      <c r="L325">
        <v>-7</v>
      </c>
      <c r="N325">
        <v>-3.5</v>
      </c>
      <c r="P325">
        <v>21.5</v>
      </c>
      <c r="R325">
        <v>0</v>
      </c>
      <c r="T325">
        <v>0</v>
      </c>
      <c r="V325">
        <v>0</v>
      </c>
      <c r="X325">
        <v>0</v>
      </c>
    </row>
    <row r="326" spans="1:24" x14ac:dyDescent="0.25">
      <c r="A326">
        <v>-124.02</v>
      </c>
      <c r="B326">
        <v>54.03</v>
      </c>
      <c r="C326" t="s">
        <v>1</v>
      </c>
      <c r="D326" t="s">
        <v>0</v>
      </c>
      <c r="E326" s="1">
        <v>39042</v>
      </c>
      <c r="F326">
        <v>2006</v>
      </c>
      <c r="G326">
        <v>11</v>
      </c>
      <c r="H326">
        <v>21</v>
      </c>
      <c r="J326">
        <v>-4</v>
      </c>
      <c r="L326">
        <v>-9</v>
      </c>
      <c r="N326">
        <v>-6.5</v>
      </c>
      <c r="P326">
        <v>24.5</v>
      </c>
      <c r="R326">
        <v>0</v>
      </c>
      <c r="T326">
        <v>0</v>
      </c>
      <c r="V326">
        <v>3.6</v>
      </c>
      <c r="X326">
        <v>3.6</v>
      </c>
    </row>
    <row r="327" spans="1:24" x14ac:dyDescent="0.25">
      <c r="A327">
        <v>-124.02</v>
      </c>
      <c r="B327">
        <v>54.03</v>
      </c>
      <c r="C327" t="s">
        <v>1</v>
      </c>
      <c r="D327" t="s">
        <v>0</v>
      </c>
      <c r="E327" s="1">
        <v>39043</v>
      </c>
      <c r="F327">
        <v>2006</v>
      </c>
      <c r="G327">
        <v>11</v>
      </c>
      <c r="H327">
        <v>22</v>
      </c>
      <c r="J327">
        <v>-8</v>
      </c>
      <c r="L327">
        <v>-13</v>
      </c>
      <c r="N327">
        <v>-10.5</v>
      </c>
      <c r="P327">
        <v>28.5</v>
      </c>
      <c r="R327">
        <v>0</v>
      </c>
      <c r="T327">
        <v>0</v>
      </c>
      <c r="V327">
        <v>2</v>
      </c>
      <c r="X327">
        <v>2</v>
      </c>
    </row>
    <row r="328" spans="1:24" x14ac:dyDescent="0.25">
      <c r="A328">
        <v>-124.02</v>
      </c>
      <c r="B328">
        <v>54.03</v>
      </c>
      <c r="C328" t="s">
        <v>1</v>
      </c>
      <c r="D328" t="s">
        <v>0</v>
      </c>
      <c r="E328" s="1">
        <v>39044</v>
      </c>
      <c r="F328">
        <v>2006</v>
      </c>
      <c r="G328">
        <v>11</v>
      </c>
      <c r="H328">
        <v>23</v>
      </c>
      <c r="J328">
        <v>-7</v>
      </c>
      <c r="L328">
        <v>-10</v>
      </c>
      <c r="N328">
        <v>-8.5</v>
      </c>
      <c r="P328">
        <v>26.5</v>
      </c>
      <c r="R328">
        <v>0</v>
      </c>
      <c r="T328">
        <v>0</v>
      </c>
      <c r="V328">
        <v>0</v>
      </c>
      <c r="X328">
        <v>0</v>
      </c>
    </row>
    <row r="329" spans="1:24" x14ac:dyDescent="0.25">
      <c r="A329">
        <v>-124.02</v>
      </c>
      <c r="B329">
        <v>54.03</v>
      </c>
      <c r="C329" t="s">
        <v>1</v>
      </c>
      <c r="D329" t="s">
        <v>0</v>
      </c>
      <c r="E329" s="1">
        <v>39045</v>
      </c>
      <c r="F329">
        <v>2006</v>
      </c>
      <c r="G329">
        <v>11</v>
      </c>
      <c r="H329">
        <v>24</v>
      </c>
      <c r="J329">
        <v>-15</v>
      </c>
      <c r="L329">
        <v>-23</v>
      </c>
      <c r="N329">
        <v>-19</v>
      </c>
      <c r="P329">
        <v>37</v>
      </c>
      <c r="R329">
        <v>0</v>
      </c>
      <c r="T329">
        <v>0</v>
      </c>
      <c r="V329">
        <v>0</v>
      </c>
      <c r="X329">
        <v>0</v>
      </c>
    </row>
    <row r="330" spans="1:24" x14ac:dyDescent="0.25">
      <c r="A330">
        <v>-124.02</v>
      </c>
      <c r="B330">
        <v>54.03</v>
      </c>
      <c r="C330" t="s">
        <v>1</v>
      </c>
      <c r="D330" t="s">
        <v>0</v>
      </c>
      <c r="E330" s="1">
        <v>39046</v>
      </c>
      <c r="F330">
        <v>2006</v>
      </c>
      <c r="G330">
        <v>11</v>
      </c>
      <c r="H330">
        <v>25</v>
      </c>
      <c r="J330">
        <v>-15</v>
      </c>
      <c r="L330">
        <v>-20</v>
      </c>
      <c r="N330">
        <v>-17.5</v>
      </c>
      <c r="P330">
        <v>35.5</v>
      </c>
      <c r="R330">
        <v>0</v>
      </c>
      <c r="T330">
        <v>0</v>
      </c>
      <c r="V330">
        <v>0</v>
      </c>
      <c r="X330">
        <v>0</v>
      </c>
    </row>
    <row r="331" spans="1:24" x14ac:dyDescent="0.25">
      <c r="A331">
        <v>-124.02</v>
      </c>
      <c r="B331">
        <v>54.03</v>
      </c>
      <c r="C331" t="s">
        <v>1</v>
      </c>
      <c r="D331" t="s">
        <v>0</v>
      </c>
      <c r="E331" s="1">
        <v>39047</v>
      </c>
      <c r="F331">
        <v>2006</v>
      </c>
      <c r="G331">
        <v>11</v>
      </c>
      <c r="H331">
        <v>26</v>
      </c>
      <c r="J331">
        <v>-17</v>
      </c>
      <c r="L331">
        <v>-24</v>
      </c>
      <c r="N331">
        <v>-20.5</v>
      </c>
      <c r="P331">
        <v>38.5</v>
      </c>
      <c r="R331">
        <v>0</v>
      </c>
      <c r="T331">
        <v>0</v>
      </c>
      <c r="V331">
        <v>0</v>
      </c>
      <c r="X331">
        <v>0</v>
      </c>
    </row>
    <row r="332" spans="1:24" x14ac:dyDescent="0.25">
      <c r="A332">
        <v>-124.02</v>
      </c>
      <c r="B332">
        <v>54.03</v>
      </c>
      <c r="C332" t="s">
        <v>1</v>
      </c>
      <c r="D332" t="s">
        <v>0</v>
      </c>
      <c r="E332" s="1">
        <v>39048</v>
      </c>
      <c r="F332">
        <v>2006</v>
      </c>
      <c r="G332">
        <v>11</v>
      </c>
      <c r="H332">
        <v>27</v>
      </c>
      <c r="J332">
        <v>-18</v>
      </c>
      <c r="L332">
        <v>-23</v>
      </c>
      <c r="N332">
        <v>-20.5</v>
      </c>
      <c r="P332">
        <v>38.5</v>
      </c>
      <c r="R332">
        <v>0</v>
      </c>
      <c r="T332">
        <v>0</v>
      </c>
      <c r="V332">
        <v>0</v>
      </c>
      <c r="X332">
        <v>0</v>
      </c>
    </row>
    <row r="333" spans="1:24" x14ac:dyDescent="0.25">
      <c r="A333">
        <v>-124.02</v>
      </c>
      <c r="B333">
        <v>54.03</v>
      </c>
      <c r="C333" t="s">
        <v>1</v>
      </c>
      <c r="D333" t="s">
        <v>0</v>
      </c>
      <c r="E333" s="1">
        <v>39049</v>
      </c>
      <c r="F333">
        <v>2006</v>
      </c>
      <c r="G333">
        <v>11</v>
      </c>
      <c r="H333">
        <v>28</v>
      </c>
      <c r="J333">
        <v>-20</v>
      </c>
      <c r="L333">
        <v>-31</v>
      </c>
      <c r="N333">
        <v>-25.5</v>
      </c>
      <c r="P333">
        <v>43.5</v>
      </c>
      <c r="R333">
        <v>0</v>
      </c>
      <c r="T333">
        <v>0</v>
      </c>
      <c r="V333">
        <v>0</v>
      </c>
      <c r="X333">
        <v>0</v>
      </c>
    </row>
    <row r="334" spans="1:24" x14ac:dyDescent="0.25">
      <c r="A334">
        <v>-124.02</v>
      </c>
      <c r="B334">
        <v>54.03</v>
      </c>
      <c r="C334" t="s">
        <v>1</v>
      </c>
      <c r="D334" t="s">
        <v>0</v>
      </c>
      <c r="E334" s="1">
        <v>39050</v>
      </c>
      <c r="F334">
        <v>2006</v>
      </c>
      <c r="G334">
        <v>11</v>
      </c>
      <c r="H334">
        <v>29</v>
      </c>
      <c r="J334">
        <v>-11</v>
      </c>
      <c r="L334">
        <v>-26</v>
      </c>
      <c r="N334">
        <v>-18.5</v>
      </c>
      <c r="P334">
        <v>36.5</v>
      </c>
      <c r="R334">
        <v>0</v>
      </c>
      <c r="T334">
        <v>0</v>
      </c>
      <c r="V334">
        <v>9</v>
      </c>
      <c r="X334">
        <v>9</v>
      </c>
    </row>
    <row r="335" spans="1:24" x14ac:dyDescent="0.25">
      <c r="A335">
        <v>-124.02</v>
      </c>
      <c r="B335">
        <v>54.03</v>
      </c>
      <c r="C335" t="s">
        <v>1</v>
      </c>
      <c r="D335" t="s">
        <v>0</v>
      </c>
      <c r="E335" s="1">
        <v>39051</v>
      </c>
      <c r="F335">
        <v>2006</v>
      </c>
      <c r="G335">
        <v>11</v>
      </c>
      <c r="H335">
        <v>30</v>
      </c>
      <c r="J335">
        <v>-10</v>
      </c>
      <c r="L335">
        <v>-15</v>
      </c>
      <c r="N335">
        <v>-12.5</v>
      </c>
      <c r="P335">
        <v>30.5</v>
      </c>
      <c r="R335">
        <v>0</v>
      </c>
      <c r="T335">
        <v>0</v>
      </c>
      <c r="V335">
        <v>0</v>
      </c>
      <c r="X335">
        <v>0</v>
      </c>
    </row>
    <row r="336" spans="1:24" x14ac:dyDescent="0.25">
      <c r="A336">
        <v>-124.02</v>
      </c>
      <c r="B336">
        <v>54.03</v>
      </c>
      <c r="C336" t="s">
        <v>1</v>
      </c>
      <c r="D336" t="s">
        <v>0</v>
      </c>
      <c r="E336" s="1">
        <v>39052</v>
      </c>
      <c r="F336">
        <v>2006</v>
      </c>
      <c r="G336">
        <v>12</v>
      </c>
      <c r="H336">
        <v>1</v>
      </c>
    </row>
    <row r="337" spans="1:8" x14ac:dyDescent="0.25">
      <c r="A337">
        <v>-124.02</v>
      </c>
      <c r="B337">
        <v>54.03</v>
      </c>
      <c r="C337" t="s">
        <v>1</v>
      </c>
      <c r="D337" t="s">
        <v>0</v>
      </c>
      <c r="E337" s="1">
        <v>39053</v>
      </c>
      <c r="F337">
        <v>2006</v>
      </c>
      <c r="G337">
        <v>12</v>
      </c>
      <c r="H337">
        <v>2</v>
      </c>
    </row>
    <row r="338" spans="1:8" x14ac:dyDescent="0.25">
      <c r="A338">
        <v>-124.02</v>
      </c>
      <c r="B338">
        <v>54.03</v>
      </c>
      <c r="C338" t="s">
        <v>1</v>
      </c>
      <c r="D338" t="s">
        <v>0</v>
      </c>
      <c r="E338" s="1">
        <v>39054</v>
      </c>
      <c r="F338">
        <v>2006</v>
      </c>
      <c r="G338">
        <v>12</v>
      </c>
      <c r="H338">
        <v>3</v>
      </c>
    </row>
    <row r="339" spans="1:8" x14ac:dyDescent="0.25">
      <c r="A339">
        <v>-124.02</v>
      </c>
      <c r="B339">
        <v>54.03</v>
      </c>
      <c r="C339" t="s">
        <v>1</v>
      </c>
      <c r="D339" t="s">
        <v>0</v>
      </c>
      <c r="E339" s="1">
        <v>39055</v>
      </c>
      <c r="F339">
        <v>2006</v>
      </c>
      <c r="G339">
        <v>12</v>
      </c>
      <c r="H339">
        <v>4</v>
      </c>
    </row>
    <row r="340" spans="1:8" x14ac:dyDescent="0.25">
      <c r="A340">
        <v>-124.02</v>
      </c>
      <c r="B340">
        <v>54.03</v>
      </c>
      <c r="C340" t="s">
        <v>1</v>
      </c>
      <c r="D340" t="s">
        <v>0</v>
      </c>
      <c r="E340" s="1">
        <v>39056</v>
      </c>
      <c r="F340">
        <v>2006</v>
      </c>
      <c r="G340">
        <v>12</v>
      </c>
      <c r="H340">
        <v>5</v>
      </c>
    </row>
    <row r="341" spans="1:8" x14ac:dyDescent="0.25">
      <c r="A341">
        <v>-124.02</v>
      </c>
      <c r="B341">
        <v>54.03</v>
      </c>
      <c r="C341" t="s">
        <v>1</v>
      </c>
      <c r="D341" t="s">
        <v>0</v>
      </c>
      <c r="E341" s="1">
        <v>39057</v>
      </c>
      <c r="F341">
        <v>2006</v>
      </c>
      <c r="G341">
        <v>12</v>
      </c>
      <c r="H341">
        <v>6</v>
      </c>
    </row>
    <row r="342" spans="1:8" x14ac:dyDescent="0.25">
      <c r="A342">
        <v>-124.02</v>
      </c>
      <c r="B342">
        <v>54.03</v>
      </c>
      <c r="C342" t="s">
        <v>1</v>
      </c>
      <c r="D342" t="s">
        <v>0</v>
      </c>
      <c r="E342" s="1">
        <v>39058</v>
      </c>
      <c r="F342">
        <v>2006</v>
      </c>
      <c r="G342">
        <v>12</v>
      </c>
      <c r="H342">
        <v>7</v>
      </c>
    </row>
    <row r="343" spans="1:8" x14ac:dyDescent="0.25">
      <c r="A343">
        <v>-124.02</v>
      </c>
      <c r="B343">
        <v>54.03</v>
      </c>
      <c r="C343" t="s">
        <v>1</v>
      </c>
      <c r="D343" t="s">
        <v>0</v>
      </c>
      <c r="E343" s="1">
        <v>39059</v>
      </c>
      <c r="F343">
        <v>2006</v>
      </c>
      <c r="G343">
        <v>12</v>
      </c>
      <c r="H343">
        <v>8</v>
      </c>
    </row>
    <row r="344" spans="1:8" x14ac:dyDescent="0.25">
      <c r="A344">
        <v>-124.02</v>
      </c>
      <c r="B344">
        <v>54.03</v>
      </c>
      <c r="C344" t="s">
        <v>1</v>
      </c>
      <c r="D344" t="s">
        <v>0</v>
      </c>
      <c r="E344" s="1">
        <v>39060</v>
      </c>
      <c r="F344">
        <v>2006</v>
      </c>
      <c r="G344">
        <v>12</v>
      </c>
      <c r="H344">
        <v>9</v>
      </c>
    </row>
    <row r="345" spans="1:8" x14ac:dyDescent="0.25">
      <c r="A345">
        <v>-124.02</v>
      </c>
      <c r="B345">
        <v>54.03</v>
      </c>
      <c r="C345" t="s">
        <v>1</v>
      </c>
      <c r="D345" t="s">
        <v>0</v>
      </c>
      <c r="E345" s="1">
        <v>39061</v>
      </c>
      <c r="F345">
        <v>2006</v>
      </c>
      <c r="G345">
        <v>12</v>
      </c>
      <c r="H345">
        <v>10</v>
      </c>
    </row>
    <row r="346" spans="1:8" x14ac:dyDescent="0.25">
      <c r="A346">
        <v>-124.02</v>
      </c>
      <c r="B346">
        <v>54.03</v>
      </c>
      <c r="C346" t="s">
        <v>1</v>
      </c>
      <c r="D346" t="s">
        <v>0</v>
      </c>
      <c r="E346" s="1">
        <v>39062</v>
      </c>
      <c r="F346">
        <v>2006</v>
      </c>
      <c r="G346">
        <v>12</v>
      </c>
      <c r="H346">
        <v>11</v>
      </c>
    </row>
    <row r="347" spans="1:8" x14ac:dyDescent="0.25">
      <c r="A347">
        <v>-124.02</v>
      </c>
      <c r="B347">
        <v>54.03</v>
      </c>
      <c r="C347" t="s">
        <v>1</v>
      </c>
      <c r="D347" t="s">
        <v>0</v>
      </c>
      <c r="E347" s="1">
        <v>39063</v>
      </c>
      <c r="F347">
        <v>2006</v>
      </c>
      <c r="G347">
        <v>12</v>
      </c>
      <c r="H347">
        <v>12</v>
      </c>
    </row>
    <row r="348" spans="1:8" x14ac:dyDescent="0.25">
      <c r="A348">
        <v>-124.02</v>
      </c>
      <c r="B348">
        <v>54.03</v>
      </c>
      <c r="C348" t="s">
        <v>1</v>
      </c>
      <c r="D348" t="s">
        <v>0</v>
      </c>
      <c r="E348" s="1">
        <v>39064</v>
      </c>
      <c r="F348">
        <v>2006</v>
      </c>
      <c r="G348">
        <v>12</v>
      </c>
      <c r="H348">
        <v>13</v>
      </c>
    </row>
    <row r="349" spans="1:8" x14ac:dyDescent="0.25">
      <c r="A349">
        <v>-124.02</v>
      </c>
      <c r="B349">
        <v>54.03</v>
      </c>
      <c r="C349" t="s">
        <v>1</v>
      </c>
      <c r="D349" t="s">
        <v>0</v>
      </c>
      <c r="E349" s="1">
        <v>39065</v>
      </c>
      <c r="F349">
        <v>2006</v>
      </c>
      <c r="G349">
        <v>12</v>
      </c>
      <c r="H349">
        <v>14</v>
      </c>
    </row>
    <row r="350" spans="1:8" x14ac:dyDescent="0.25">
      <c r="A350">
        <v>-124.02</v>
      </c>
      <c r="B350">
        <v>54.03</v>
      </c>
      <c r="C350" t="s">
        <v>1</v>
      </c>
      <c r="D350" t="s">
        <v>0</v>
      </c>
      <c r="E350" s="1">
        <v>39066</v>
      </c>
      <c r="F350">
        <v>2006</v>
      </c>
      <c r="G350">
        <v>12</v>
      </c>
      <c r="H350">
        <v>15</v>
      </c>
    </row>
    <row r="351" spans="1:8" x14ac:dyDescent="0.25">
      <c r="A351">
        <v>-124.02</v>
      </c>
      <c r="B351">
        <v>54.03</v>
      </c>
      <c r="C351" t="s">
        <v>1</v>
      </c>
      <c r="D351" t="s">
        <v>0</v>
      </c>
      <c r="E351" s="1">
        <v>39067</v>
      </c>
      <c r="F351">
        <v>2006</v>
      </c>
      <c r="G351">
        <v>12</v>
      </c>
      <c r="H351">
        <v>16</v>
      </c>
    </row>
    <row r="352" spans="1:8" x14ac:dyDescent="0.25">
      <c r="A352">
        <v>-124.02</v>
      </c>
      <c r="B352">
        <v>54.03</v>
      </c>
      <c r="C352" t="s">
        <v>1</v>
      </c>
      <c r="D352" t="s">
        <v>0</v>
      </c>
      <c r="E352" s="1">
        <v>39068</v>
      </c>
      <c r="F352">
        <v>2006</v>
      </c>
      <c r="G352">
        <v>12</v>
      </c>
      <c r="H352">
        <v>17</v>
      </c>
    </row>
    <row r="353" spans="1:8" x14ac:dyDescent="0.25">
      <c r="A353">
        <v>-124.02</v>
      </c>
      <c r="B353">
        <v>54.03</v>
      </c>
      <c r="C353" t="s">
        <v>1</v>
      </c>
      <c r="D353" t="s">
        <v>0</v>
      </c>
      <c r="E353" s="1">
        <v>39069</v>
      </c>
      <c r="F353">
        <v>2006</v>
      </c>
      <c r="G353">
        <v>12</v>
      </c>
      <c r="H353">
        <v>18</v>
      </c>
    </row>
    <row r="354" spans="1:8" x14ac:dyDescent="0.25">
      <c r="A354">
        <v>-124.02</v>
      </c>
      <c r="B354">
        <v>54.03</v>
      </c>
      <c r="C354" t="s">
        <v>1</v>
      </c>
      <c r="D354" t="s">
        <v>0</v>
      </c>
      <c r="E354" s="1">
        <v>39070</v>
      </c>
      <c r="F354">
        <v>2006</v>
      </c>
      <c r="G354">
        <v>12</v>
      </c>
      <c r="H354">
        <v>19</v>
      </c>
    </row>
    <row r="355" spans="1:8" x14ac:dyDescent="0.25">
      <c r="A355">
        <v>-124.02</v>
      </c>
      <c r="B355">
        <v>54.03</v>
      </c>
      <c r="C355" t="s">
        <v>1</v>
      </c>
      <c r="D355" t="s">
        <v>0</v>
      </c>
      <c r="E355" s="1">
        <v>39071</v>
      </c>
      <c r="F355">
        <v>2006</v>
      </c>
      <c r="G355">
        <v>12</v>
      </c>
      <c r="H355">
        <v>20</v>
      </c>
    </row>
    <row r="356" spans="1:8" x14ac:dyDescent="0.25">
      <c r="A356">
        <v>-124.02</v>
      </c>
      <c r="B356">
        <v>54.03</v>
      </c>
      <c r="C356" t="s">
        <v>1</v>
      </c>
      <c r="D356" t="s">
        <v>0</v>
      </c>
      <c r="E356" s="1">
        <v>39072</v>
      </c>
      <c r="F356">
        <v>2006</v>
      </c>
      <c r="G356">
        <v>12</v>
      </c>
      <c r="H356">
        <v>21</v>
      </c>
    </row>
    <row r="357" spans="1:8" x14ac:dyDescent="0.25">
      <c r="A357">
        <v>-124.02</v>
      </c>
      <c r="B357">
        <v>54.03</v>
      </c>
      <c r="C357" t="s">
        <v>1</v>
      </c>
      <c r="D357" t="s">
        <v>0</v>
      </c>
      <c r="E357" s="1">
        <v>39073</v>
      </c>
      <c r="F357">
        <v>2006</v>
      </c>
      <c r="G357">
        <v>12</v>
      </c>
      <c r="H357">
        <v>22</v>
      </c>
    </row>
    <row r="358" spans="1:8" x14ac:dyDescent="0.25">
      <c r="A358">
        <v>-124.02</v>
      </c>
      <c r="B358">
        <v>54.03</v>
      </c>
      <c r="C358" t="s">
        <v>1</v>
      </c>
      <c r="D358" t="s">
        <v>0</v>
      </c>
      <c r="E358" s="1">
        <v>39074</v>
      </c>
      <c r="F358">
        <v>2006</v>
      </c>
      <c r="G358">
        <v>12</v>
      </c>
      <c r="H358">
        <v>23</v>
      </c>
    </row>
    <row r="359" spans="1:8" x14ac:dyDescent="0.25">
      <c r="A359">
        <v>-124.02</v>
      </c>
      <c r="B359">
        <v>54.03</v>
      </c>
      <c r="C359" t="s">
        <v>1</v>
      </c>
      <c r="D359" t="s">
        <v>0</v>
      </c>
      <c r="E359" s="1">
        <v>39075</v>
      </c>
      <c r="F359">
        <v>2006</v>
      </c>
      <c r="G359">
        <v>12</v>
      </c>
      <c r="H359">
        <v>24</v>
      </c>
    </row>
    <row r="360" spans="1:8" x14ac:dyDescent="0.25">
      <c r="A360">
        <v>-124.02</v>
      </c>
      <c r="B360">
        <v>54.03</v>
      </c>
      <c r="C360" t="s">
        <v>1</v>
      </c>
      <c r="D360" t="s">
        <v>0</v>
      </c>
      <c r="E360" s="1">
        <v>39076</v>
      </c>
      <c r="F360">
        <v>2006</v>
      </c>
      <c r="G360">
        <v>12</v>
      </c>
      <c r="H360">
        <v>25</v>
      </c>
    </row>
    <row r="361" spans="1:8" x14ac:dyDescent="0.25">
      <c r="A361">
        <v>-124.02</v>
      </c>
      <c r="B361">
        <v>54.03</v>
      </c>
      <c r="C361" t="s">
        <v>1</v>
      </c>
      <c r="D361" t="s">
        <v>0</v>
      </c>
      <c r="E361" s="1">
        <v>39077</v>
      </c>
      <c r="F361">
        <v>2006</v>
      </c>
      <c r="G361">
        <v>12</v>
      </c>
      <c r="H361">
        <v>26</v>
      </c>
    </row>
    <row r="362" spans="1:8" x14ac:dyDescent="0.25">
      <c r="A362">
        <v>-124.02</v>
      </c>
      <c r="B362">
        <v>54.03</v>
      </c>
      <c r="C362" t="s">
        <v>1</v>
      </c>
      <c r="D362" t="s">
        <v>0</v>
      </c>
      <c r="E362" s="1">
        <v>39078</v>
      </c>
      <c r="F362">
        <v>2006</v>
      </c>
      <c r="G362">
        <v>12</v>
      </c>
      <c r="H362">
        <v>27</v>
      </c>
    </row>
    <row r="363" spans="1:8" x14ac:dyDescent="0.25">
      <c r="A363">
        <v>-124.02</v>
      </c>
      <c r="B363">
        <v>54.03</v>
      </c>
      <c r="C363" t="s">
        <v>1</v>
      </c>
      <c r="D363" t="s">
        <v>0</v>
      </c>
      <c r="E363" s="1">
        <v>39079</v>
      </c>
      <c r="F363">
        <v>2006</v>
      </c>
      <c r="G363">
        <v>12</v>
      </c>
      <c r="H363">
        <v>28</v>
      </c>
    </row>
    <row r="364" spans="1:8" x14ac:dyDescent="0.25">
      <c r="A364">
        <v>-124.02</v>
      </c>
      <c r="B364">
        <v>54.03</v>
      </c>
      <c r="C364" t="s">
        <v>1</v>
      </c>
      <c r="D364" t="s">
        <v>0</v>
      </c>
      <c r="E364" s="1">
        <v>39080</v>
      </c>
      <c r="F364">
        <v>2006</v>
      </c>
      <c r="G364">
        <v>12</v>
      </c>
      <c r="H364">
        <v>29</v>
      </c>
    </row>
    <row r="365" spans="1:8" x14ac:dyDescent="0.25">
      <c r="A365">
        <v>-124.02</v>
      </c>
      <c r="B365">
        <v>54.03</v>
      </c>
      <c r="C365" t="s">
        <v>1</v>
      </c>
      <c r="D365" t="s">
        <v>0</v>
      </c>
      <c r="E365" s="1">
        <v>39081</v>
      </c>
      <c r="F365">
        <v>2006</v>
      </c>
      <c r="G365">
        <v>12</v>
      </c>
      <c r="H365">
        <v>30</v>
      </c>
    </row>
    <row r="366" spans="1:8" x14ac:dyDescent="0.25">
      <c r="A366">
        <v>-124.02</v>
      </c>
      <c r="B366">
        <v>54.03</v>
      </c>
      <c r="C366" t="s">
        <v>1</v>
      </c>
      <c r="D366" t="s">
        <v>0</v>
      </c>
      <c r="E366" s="1">
        <v>39082</v>
      </c>
      <c r="F366">
        <v>2006</v>
      </c>
      <c r="G366">
        <v>12</v>
      </c>
      <c r="H36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DD97-0326-4242-907F-C06351B16481}">
  <dimension ref="A1:AE366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38353</v>
      </c>
      <c r="F2">
        <v>2005</v>
      </c>
      <c r="G2">
        <v>1</v>
      </c>
      <c r="H2">
        <v>1</v>
      </c>
      <c r="J2">
        <v>-21.5</v>
      </c>
      <c r="L2">
        <v>-27.5</v>
      </c>
      <c r="N2">
        <v>-24.5</v>
      </c>
      <c r="P2">
        <v>42.5</v>
      </c>
      <c r="R2">
        <v>0</v>
      </c>
      <c r="T2">
        <v>0</v>
      </c>
      <c r="V2">
        <v>0</v>
      </c>
      <c r="X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38354</v>
      </c>
      <c r="F3">
        <v>2005</v>
      </c>
      <c r="G3">
        <v>1</v>
      </c>
      <c r="H3">
        <v>2</v>
      </c>
      <c r="J3">
        <v>-20.5</v>
      </c>
      <c r="L3">
        <v>-32</v>
      </c>
      <c r="N3">
        <v>-26.3</v>
      </c>
      <c r="P3">
        <v>44.3</v>
      </c>
      <c r="R3">
        <v>0</v>
      </c>
      <c r="T3">
        <v>0</v>
      </c>
      <c r="V3">
        <v>0</v>
      </c>
      <c r="X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38355</v>
      </c>
      <c r="F4">
        <v>2005</v>
      </c>
      <c r="G4">
        <v>1</v>
      </c>
      <c r="H4">
        <v>3</v>
      </c>
      <c r="J4">
        <v>-19.5</v>
      </c>
      <c r="L4">
        <v>-29</v>
      </c>
      <c r="N4">
        <v>-24.3</v>
      </c>
      <c r="P4">
        <v>42.3</v>
      </c>
      <c r="R4">
        <v>0</v>
      </c>
      <c r="T4">
        <v>0</v>
      </c>
      <c r="V4">
        <v>0</v>
      </c>
      <c r="X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38356</v>
      </c>
      <c r="F5">
        <v>2005</v>
      </c>
      <c r="G5">
        <v>1</v>
      </c>
      <c r="H5">
        <v>4</v>
      </c>
      <c r="J5">
        <v>-20</v>
      </c>
      <c r="L5">
        <v>-30</v>
      </c>
      <c r="N5">
        <v>-25</v>
      </c>
      <c r="P5">
        <v>43</v>
      </c>
      <c r="R5">
        <v>0</v>
      </c>
      <c r="T5">
        <v>0</v>
      </c>
      <c r="V5">
        <v>0</v>
      </c>
      <c r="X5">
        <v>0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38357</v>
      </c>
      <c r="F6">
        <v>2005</v>
      </c>
      <c r="G6">
        <v>1</v>
      </c>
      <c r="H6">
        <v>5</v>
      </c>
      <c r="J6">
        <v>-14</v>
      </c>
      <c r="L6">
        <v>-24</v>
      </c>
      <c r="N6">
        <v>-19</v>
      </c>
      <c r="P6">
        <v>37</v>
      </c>
      <c r="R6">
        <v>0</v>
      </c>
      <c r="T6">
        <v>0</v>
      </c>
      <c r="V6">
        <v>3.8</v>
      </c>
      <c r="X6">
        <v>3.8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38358</v>
      </c>
      <c r="F7">
        <v>2005</v>
      </c>
      <c r="G7">
        <v>1</v>
      </c>
      <c r="H7">
        <v>6</v>
      </c>
      <c r="J7">
        <v>-6</v>
      </c>
      <c r="L7">
        <v>-21</v>
      </c>
      <c r="N7">
        <v>-13.5</v>
      </c>
      <c r="P7">
        <v>31.5</v>
      </c>
      <c r="R7">
        <v>0</v>
      </c>
      <c r="T7">
        <v>0</v>
      </c>
      <c r="V7">
        <v>0.2</v>
      </c>
      <c r="X7">
        <v>0.2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38359</v>
      </c>
      <c r="F8">
        <v>2005</v>
      </c>
      <c r="G8">
        <v>1</v>
      </c>
      <c r="H8">
        <v>7</v>
      </c>
      <c r="J8">
        <v>-8.5</v>
      </c>
      <c r="L8">
        <v>-14</v>
      </c>
      <c r="N8">
        <v>-11.3</v>
      </c>
      <c r="P8">
        <v>29.3</v>
      </c>
      <c r="R8">
        <v>0</v>
      </c>
      <c r="T8">
        <v>0</v>
      </c>
      <c r="V8">
        <v>0</v>
      </c>
      <c r="X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38360</v>
      </c>
      <c r="F9">
        <v>2005</v>
      </c>
      <c r="G9">
        <v>1</v>
      </c>
      <c r="H9">
        <v>8</v>
      </c>
      <c r="J9">
        <v>-12</v>
      </c>
      <c r="L9">
        <v>-16.5</v>
      </c>
      <c r="N9">
        <v>-14.3</v>
      </c>
      <c r="P9">
        <v>32.299999999999997</v>
      </c>
      <c r="R9">
        <v>0</v>
      </c>
      <c r="T9">
        <v>0</v>
      </c>
      <c r="V9">
        <v>0</v>
      </c>
      <c r="X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38361</v>
      </c>
      <c r="F10">
        <v>2005</v>
      </c>
      <c r="G10">
        <v>1</v>
      </c>
      <c r="H10">
        <v>9</v>
      </c>
      <c r="J10">
        <v>-26</v>
      </c>
      <c r="L10">
        <v>-32</v>
      </c>
      <c r="N10">
        <v>-29</v>
      </c>
      <c r="P10">
        <v>47</v>
      </c>
      <c r="R10">
        <v>0</v>
      </c>
      <c r="T10">
        <v>0</v>
      </c>
      <c r="V10">
        <v>0</v>
      </c>
      <c r="X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38362</v>
      </c>
      <c r="F11">
        <v>2005</v>
      </c>
      <c r="G11">
        <v>1</v>
      </c>
      <c r="H11">
        <v>10</v>
      </c>
      <c r="J11">
        <v>-16</v>
      </c>
      <c r="L11">
        <v>-28</v>
      </c>
      <c r="N11">
        <v>-22</v>
      </c>
      <c r="P11">
        <v>40</v>
      </c>
      <c r="R11">
        <v>0</v>
      </c>
      <c r="T11">
        <v>0</v>
      </c>
      <c r="V11">
        <v>0</v>
      </c>
      <c r="X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38363</v>
      </c>
      <c r="F12">
        <v>2005</v>
      </c>
      <c r="G12">
        <v>1</v>
      </c>
      <c r="H12">
        <v>11</v>
      </c>
      <c r="J12">
        <v>-5</v>
      </c>
      <c r="L12">
        <v>-17</v>
      </c>
      <c r="N12">
        <v>-11</v>
      </c>
      <c r="P12">
        <v>29</v>
      </c>
      <c r="R12">
        <v>0</v>
      </c>
      <c r="T12">
        <v>0</v>
      </c>
      <c r="V12">
        <v>0</v>
      </c>
      <c r="W12" t="s">
        <v>3</v>
      </c>
      <c r="X12">
        <v>0</v>
      </c>
      <c r="Y12" t="s">
        <v>3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38364</v>
      </c>
      <c r="F13">
        <v>2005</v>
      </c>
      <c r="G13">
        <v>1</v>
      </c>
      <c r="H13">
        <v>12</v>
      </c>
      <c r="J13">
        <v>-21.5</v>
      </c>
      <c r="L13">
        <v>-31.5</v>
      </c>
      <c r="N13">
        <v>-26.5</v>
      </c>
      <c r="P13">
        <v>44.5</v>
      </c>
      <c r="R13">
        <v>0</v>
      </c>
      <c r="T13">
        <v>0</v>
      </c>
      <c r="V13">
        <v>0</v>
      </c>
      <c r="X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38365</v>
      </c>
      <c r="F14">
        <v>2005</v>
      </c>
      <c r="G14">
        <v>1</v>
      </c>
      <c r="H14">
        <v>13</v>
      </c>
      <c r="J14">
        <v>-28</v>
      </c>
      <c r="L14">
        <v>-40</v>
      </c>
      <c r="N14">
        <v>-34</v>
      </c>
      <c r="P14">
        <v>52</v>
      </c>
      <c r="R14">
        <v>0</v>
      </c>
      <c r="T14">
        <v>0</v>
      </c>
      <c r="V14">
        <v>0</v>
      </c>
      <c r="X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38366</v>
      </c>
      <c r="F15">
        <v>2005</v>
      </c>
      <c r="G15">
        <v>1</v>
      </c>
      <c r="H15">
        <v>14</v>
      </c>
      <c r="J15">
        <v>-31</v>
      </c>
      <c r="L15">
        <v>-40</v>
      </c>
      <c r="N15">
        <v>-35.5</v>
      </c>
      <c r="P15">
        <v>53.5</v>
      </c>
      <c r="R15">
        <v>0</v>
      </c>
      <c r="T15">
        <v>0</v>
      </c>
      <c r="V15">
        <v>0</v>
      </c>
      <c r="X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38367</v>
      </c>
      <c r="F16">
        <v>2005</v>
      </c>
      <c r="G16">
        <v>1</v>
      </c>
      <c r="H16">
        <v>15</v>
      </c>
      <c r="J16">
        <v>-21</v>
      </c>
      <c r="L16">
        <v>-35</v>
      </c>
      <c r="N16">
        <v>-28</v>
      </c>
      <c r="P16">
        <v>46</v>
      </c>
      <c r="R16">
        <v>0</v>
      </c>
      <c r="T16">
        <v>0</v>
      </c>
      <c r="V16">
        <v>3.6</v>
      </c>
      <c r="X16">
        <v>3.6</v>
      </c>
    </row>
    <row r="17" spans="1:24" x14ac:dyDescent="0.25">
      <c r="A17">
        <v>-124.02</v>
      </c>
      <c r="B17">
        <v>54.03</v>
      </c>
      <c r="C17" t="s">
        <v>1</v>
      </c>
      <c r="D17" t="s">
        <v>0</v>
      </c>
      <c r="E17" s="1">
        <v>38368</v>
      </c>
      <c r="F17">
        <v>2005</v>
      </c>
      <c r="G17">
        <v>1</v>
      </c>
      <c r="H17">
        <v>16</v>
      </c>
      <c r="J17">
        <v>-6</v>
      </c>
      <c r="L17">
        <v>-27.5</v>
      </c>
      <c r="N17">
        <v>-16.8</v>
      </c>
      <c r="P17">
        <v>34.799999999999997</v>
      </c>
      <c r="R17">
        <v>0</v>
      </c>
      <c r="T17">
        <v>0</v>
      </c>
      <c r="V17">
        <v>3.6</v>
      </c>
      <c r="X17">
        <v>3.6</v>
      </c>
    </row>
    <row r="18" spans="1:24" x14ac:dyDescent="0.25">
      <c r="A18">
        <v>-124.02</v>
      </c>
      <c r="B18">
        <v>54.03</v>
      </c>
      <c r="C18" t="s">
        <v>1</v>
      </c>
      <c r="D18" t="s">
        <v>0</v>
      </c>
      <c r="E18" s="1">
        <v>38369</v>
      </c>
      <c r="F18">
        <v>2005</v>
      </c>
      <c r="G18">
        <v>1</v>
      </c>
      <c r="H18">
        <v>17</v>
      </c>
      <c r="J18">
        <v>-1.5</v>
      </c>
      <c r="L18">
        <v>-19</v>
      </c>
      <c r="N18">
        <v>-10.3</v>
      </c>
      <c r="P18">
        <v>28.3</v>
      </c>
      <c r="R18">
        <v>0</v>
      </c>
      <c r="T18">
        <v>0</v>
      </c>
      <c r="V18">
        <v>0</v>
      </c>
      <c r="X18">
        <v>0</v>
      </c>
    </row>
    <row r="19" spans="1:24" x14ac:dyDescent="0.25">
      <c r="A19">
        <v>-124.02</v>
      </c>
      <c r="B19">
        <v>54.03</v>
      </c>
      <c r="C19" t="s">
        <v>1</v>
      </c>
      <c r="D19" t="s">
        <v>0</v>
      </c>
      <c r="E19" s="1">
        <v>38370</v>
      </c>
      <c r="F19">
        <v>2005</v>
      </c>
      <c r="G19">
        <v>1</v>
      </c>
      <c r="H19">
        <v>18</v>
      </c>
      <c r="J19">
        <v>2</v>
      </c>
      <c r="L19">
        <v>-12</v>
      </c>
      <c r="N19">
        <v>-5</v>
      </c>
      <c r="P19">
        <v>23</v>
      </c>
      <c r="R19">
        <v>0</v>
      </c>
      <c r="T19">
        <v>11</v>
      </c>
      <c r="V19">
        <v>0</v>
      </c>
      <c r="X19">
        <v>11</v>
      </c>
    </row>
    <row r="20" spans="1:24" x14ac:dyDescent="0.25">
      <c r="A20">
        <v>-124.02</v>
      </c>
      <c r="B20">
        <v>54.03</v>
      </c>
      <c r="C20" t="s">
        <v>1</v>
      </c>
      <c r="D20" t="s">
        <v>0</v>
      </c>
      <c r="E20" s="1">
        <v>38371</v>
      </c>
      <c r="F20">
        <v>2005</v>
      </c>
      <c r="G20">
        <v>1</v>
      </c>
      <c r="H20">
        <v>19</v>
      </c>
      <c r="J20">
        <v>1</v>
      </c>
      <c r="L20">
        <v>-1</v>
      </c>
      <c r="N20">
        <v>0</v>
      </c>
      <c r="P20">
        <v>18</v>
      </c>
      <c r="R20">
        <v>0</v>
      </c>
      <c r="T20">
        <v>1.4</v>
      </c>
      <c r="V20">
        <v>0</v>
      </c>
      <c r="X20">
        <v>1.4</v>
      </c>
    </row>
    <row r="21" spans="1:24" x14ac:dyDescent="0.25">
      <c r="A21">
        <v>-124.02</v>
      </c>
      <c r="B21">
        <v>54.03</v>
      </c>
      <c r="C21" t="s">
        <v>1</v>
      </c>
      <c r="D21" t="s">
        <v>0</v>
      </c>
      <c r="E21" s="1">
        <v>38372</v>
      </c>
      <c r="F21">
        <v>2005</v>
      </c>
      <c r="G21">
        <v>1</v>
      </c>
      <c r="H21">
        <v>20</v>
      </c>
      <c r="J21">
        <v>2</v>
      </c>
      <c r="L21">
        <v>-1</v>
      </c>
      <c r="N21">
        <v>0.5</v>
      </c>
      <c r="P21">
        <v>17.5</v>
      </c>
      <c r="R21">
        <v>0</v>
      </c>
      <c r="T21">
        <v>8</v>
      </c>
      <c r="V21">
        <v>0</v>
      </c>
      <c r="W21" t="s">
        <v>3</v>
      </c>
      <c r="X21">
        <v>8</v>
      </c>
    </row>
    <row r="22" spans="1:24" x14ac:dyDescent="0.25">
      <c r="A22">
        <v>-124.02</v>
      </c>
      <c r="B22">
        <v>54.03</v>
      </c>
      <c r="C22" t="s">
        <v>1</v>
      </c>
      <c r="D22" t="s">
        <v>0</v>
      </c>
      <c r="E22" s="1">
        <v>38373</v>
      </c>
      <c r="F22">
        <v>2005</v>
      </c>
      <c r="G22">
        <v>1</v>
      </c>
      <c r="H22">
        <v>21</v>
      </c>
      <c r="J22">
        <v>3</v>
      </c>
      <c r="L22">
        <v>0.5</v>
      </c>
      <c r="N22">
        <v>1.8</v>
      </c>
      <c r="P22">
        <v>16.2</v>
      </c>
      <c r="R22">
        <v>0</v>
      </c>
      <c r="T22">
        <v>3</v>
      </c>
      <c r="V22">
        <v>0</v>
      </c>
      <c r="X22">
        <v>3</v>
      </c>
    </row>
    <row r="23" spans="1:24" x14ac:dyDescent="0.25">
      <c r="A23">
        <v>-124.02</v>
      </c>
      <c r="B23">
        <v>54.03</v>
      </c>
      <c r="C23" t="s">
        <v>1</v>
      </c>
      <c r="D23" t="s">
        <v>0</v>
      </c>
      <c r="E23" s="1">
        <v>38374</v>
      </c>
      <c r="F23">
        <v>2005</v>
      </c>
      <c r="G23">
        <v>1</v>
      </c>
      <c r="H23">
        <v>22</v>
      </c>
      <c r="J23">
        <v>4</v>
      </c>
      <c r="L23">
        <v>1</v>
      </c>
      <c r="N23">
        <v>2.5</v>
      </c>
      <c r="P23">
        <v>15.5</v>
      </c>
      <c r="R23">
        <v>0</v>
      </c>
      <c r="T23">
        <v>7.6</v>
      </c>
      <c r="V23">
        <v>0</v>
      </c>
      <c r="X23">
        <v>7.6</v>
      </c>
    </row>
    <row r="24" spans="1:24" x14ac:dyDescent="0.25">
      <c r="A24">
        <v>-124.02</v>
      </c>
      <c r="B24">
        <v>54.03</v>
      </c>
      <c r="C24" t="s">
        <v>1</v>
      </c>
      <c r="D24" t="s">
        <v>0</v>
      </c>
      <c r="E24" s="1">
        <v>38375</v>
      </c>
      <c r="F24">
        <v>2005</v>
      </c>
      <c r="G24">
        <v>1</v>
      </c>
      <c r="H24">
        <v>23</v>
      </c>
      <c r="J24">
        <v>5.5</v>
      </c>
      <c r="L24">
        <v>0</v>
      </c>
      <c r="N24">
        <v>2.8</v>
      </c>
      <c r="P24">
        <v>15.2</v>
      </c>
      <c r="R24">
        <v>0</v>
      </c>
      <c r="T24">
        <v>0.6</v>
      </c>
      <c r="V24">
        <v>0</v>
      </c>
      <c r="X24">
        <v>0.6</v>
      </c>
    </row>
    <row r="25" spans="1:24" x14ac:dyDescent="0.25">
      <c r="A25">
        <v>-124.02</v>
      </c>
      <c r="B25">
        <v>54.03</v>
      </c>
      <c r="C25" t="s">
        <v>1</v>
      </c>
      <c r="D25" t="s">
        <v>0</v>
      </c>
      <c r="E25" s="1">
        <v>38376</v>
      </c>
      <c r="F25">
        <v>2005</v>
      </c>
      <c r="G25">
        <v>1</v>
      </c>
      <c r="H25">
        <v>24</v>
      </c>
      <c r="J25">
        <v>8</v>
      </c>
      <c r="L25">
        <v>0</v>
      </c>
      <c r="N25">
        <v>4</v>
      </c>
      <c r="P25">
        <v>14</v>
      </c>
      <c r="R25">
        <v>0</v>
      </c>
      <c r="T25">
        <v>0</v>
      </c>
      <c r="V25">
        <v>0</v>
      </c>
      <c r="X25">
        <v>0</v>
      </c>
    </row>
    <row r="26" spans="1:24" x14ac:dyDescent="0.25">
      <c r="A26">
        <v>-124.02</v>
      </c>
      <c r="B26">
        <v>54.03</v>
      </c>
      <c r="C26" t="s">
        <v>1</v>
      </c>
      <c r="D26" t="s">
        <v>0</v>
      </c>
      <c r="E26" s="1">
        <v>38377</v>
      </c>
      <c r="F26">
        <v>2005</v>
      </c>
      <c r="G26">
        <v>1</v>
      </c>
      <c r="H26">
        <v>25</v>
      </c>
      <c r="J26">
        <v>3</v>
      </c>
      <c r="L26">
        <v>-6</v>
      </c>
      <c r="N26">
        <v>-1.5</v>
      </c>
      <c r="P26">
        <v>19.5</v>
      </c>
      <c r="R26">
        <v>0</v>
      </c>
      <c r="T26">
        <v>0</v>
      </c>
      <c r="V26">
        <v>0</v>
      </c>
      <c r="X26">
        <v>0</v>
      </c>
    </row>
    <row r="27" spans="1:24" x14ac:dyDescent="0.25">
      <c r="A27">
        <v>-124.02</v>
      </c>
      <c r="B27">
        <v>54.03</v>
      </c>
      <c r="C27" t="s">
        <v>1</v>
      </c>
      <c r="D27" t="s">
        <v>0</v>
      </c>
      <c r="E27" s="1">
        <v>38378</v>
      </c>
      <c r="F27">
        <v>2005</v>
      </c>
      <c r="G27">
        <v>1</v>
      </c>
      <c r="H27">
        <v>26</v>
      </c>
      <c r="J27">
        <v>1.5</v>
      </c>
      <c r="L27">
        <v>-2</v>
      </c>
      <c r="N27">
        <v>-0.3</v>
      </c>
      <c r="P27">
        <v>18.3</v>
      </c>
      <c r="R27">
        <v>0</v>
      </c>
      <c r="T27">
        <v>3</v>
      </c>
      <c r="V27">
        <v>0</v>
      </c>
      <c r="X27">
        <v>3</v>
      </c>
    </row>
    <row r="28" spans="1:24" x14ac:dyDescent="0.25">
      <c r="A28">
        <v>-124.02</v>
      </c>
      <c r="B28">
        <v>54.03</v>
      </c>
      <c r="C28" t="s">
        <v>1</v>
      </c>
      <c r="D28" t="s">
        <v>0</v>
      </c>
      <c r="E28" s="1">
        <v>38379</v>
      </c>
      <c r="F28">
        <v>2005</v>
      </c>
      <c r="G28">
        <v>1</v>
      </c>
      <c r="H28">
        <v>27</v>
      </c>
      <c r="J28">
        <v>0.5</v>
      </c>
      <c r="L28">
        <v>-0.5</v>
      </c>
      <c r="N28">
        <v>0</v>
      </c>
      <c r="P28">
        <v>18</v>
      </c>
      <c r="R28">
        <v>0</v>
      </c>
      <c r="T28">
        <v>0</v>
      </c>
      <c r="V28">
        <v>0</v>
      </c>
      <c r="X28">
        <v>0</v>
      </c>
    </row>
    <row r="29" spans="1:24" x14ac:dyDescent="0.25">
      <c r="A29">
        <v>-124.02</v>
      </c>
      <c r="B29">
        <v>54.03</v>
      </c>
      <c r="C29" t="s">
        <v>1</v>
      </c>
      <c r="D29" t="s">
        <v>0</v>
      </c>
      <c r="E29" s="1">
        <v>38380</v>
      </c>
      <c r="F29">
        <v>2005</v>
      </c>
      <c r="G29">
        <v>1</v>
      </c>
      <c r="H29">
        <v>28</v>
      </c>
      <c r="J29">
        <v>3</v>
      </c>
      <c r="L29">
        <v>-2.5</v>
      </c>
      <c r="N29">
        <v>0.3</v>
      </c>
      <c r="P29">
        <v>17.7</v>
      </c>
      <c r="R29">
        <v>0</v>
      </c>
      <c r="T29">
        <v>0</v>
      </c>
      <c r="V29">
        <v>0</v>
      </c>
      <c r="X29">
        <v>0</v>
      </c>
    </row>
    <row r="30" spans="1:24" x14ac:dyDescent="0.25">
      <c r="A30">
        <v>-124.02</v>
      </c>
      <c r="B30">
        <v>54.03</v>
      </c>
      <c r="C30" t="s">
        <v>1</v>
      </c>
      <c r="D30" t="s">
        <v>0</v>
      </c>
      <c r="E30" s="1">
        <v>38381</v>
      </c>
      <c r="F30">
        <v>2005</v>
      </c>
      <c r="G30">
        <v>1</v>
      </c>
      <c r="H30">
        <v>29</v>
      </c>
      <c r="J30">
        <v>2</v>
      </c>
      <c r="L30">
        <v>-5</v>
      </c>
      <c r="N30">
        <v>-1.5</v>
      </c>
      <c r="P30">
        <v>19.5</v>
      </c>
      <c r="R30">
        <v>0</v>
      </c>
      <c r="T30">
        <v>0</v>
      </c>
      <c r="V30">
        <v>0</v>
      </c>
      <c r="X30">
        <v>0</v>
      </c>
    </row>
    <row r="31" spans="1:24" x14ac:dyDescent="0.25">
      <c r="A31">
        <v>-124.02</v>
      </c>
      <c r="B31">
        <v>54.03</v>
      </c>
      <c r="C31" t="s">
        <v>1</v>
      </c>
      <c r="D31" t="s">
        <v>0</v>
      </c>
      <c r="E31" s="1">
        <v>38382</v>
      </c>
      <c r="F31">
        <v>2005</v>
      </c>
      <c r="G31">
        <v>1</v>
      </c>
      <c r="H31">
        <v>30</v>
      </c>
      <c r="J31">
        <v>5.5</v>
      </c>
      <c r="L31">
        <v>-4</v>
      </c>
      <c r="N31">
        <v>0.8</v>
      </c>
      <c r="P31">
        <v>17.2</v>
      </c>
      <c r="R31">
        <v>0</v>
      </c>
      <c r="T31">
        <v>1</v>
      </c>
      <c r="V31">
        <v>0</v>
      </c>
      <c r="X31">
        <v>1</v>
      </c>
    </row>
    <row r="32" spans="1:24" x14ac:dyDescent="0.25">
      <c r="A32">
        <v>-124.02</v>
      </c>
      <c r="B32">
        <v>54.03</v>
      </c>
      <c r="C32" t="s">
        <v>1</v>
      </c>
      <c r="D32" t="s">
        <v>0</v>
      </c>
      <c r="E32" s="1">
        <v>38383</v>
      </c>
      <c r="F32">
        <v>2005</v>
      </c>
      <c r="G32">
        <v>1</v>
      </c>
      <c r="H32">
        <v>31</v>
      </c>
      <c r="J32">
        <v>8</v>
      </c>
      <c r="L32">
        <v>4</v>
      </c>
      <c r="N32">
        <v>6</v>
      </c>
      <c r="P32">
        <v>12</v>
      </c>
      <c r="R32">
        <v>0</v>
      </c>
      <c r="T32">
        <v>1</v>
      </c>
      <c r="V32">
        <v>0</v>
      </c>
      <c r="X32">
        <v>1</v>
      </c>
    </row>
    <row r="33" spans="1:25" x14ac:dyDescent="0.25">
      <c r="A33">
        <v>-124.02</v>
      </c>
      <c r="B33">
        <v>54.03</v>
      </c>
      <c r="C33" t="s">
        <v>1</v>
      </c>
      <c r="D33" t="s">
        <v>0</v>
      </c>
      <c r="E33" s="1">
        <v>38384</v>
      </c>
      <c r="F33">
        <v>2005</v>
      </c>
      <c r="G33">
        <v>2</v>
      </c>
      <c r="H33">
        <v>1</v>
      </c>
      <c r="J33">
        <v>8.5</v>
      </c>
      <c r="L33">
        <v>1</v>
      </c>
      <c r="N33">
        <v>4.8</v>
      </c>
      <c r="P33">
        <v>13.2</v>
      </c>
      <c r="R33">
        <v>0</v>
      </c>
      <c r="T33">
        <v>0</v>
      </c>
      <c r="U33" t="s">
        <v>3</v>
      </c>
      <c r="V33">
        <v>0</v>
      </c>
      <c r="X33">
        <v>0</v>
      </c>
      <c r="Y33" t="s">
        <v>3</v>
      </c>
    </row>
    <row r="34" spans="1:25" x14ac:dyDescent="0.25">
      <c r="A34">
        <v>-124.02</v>
      </c>
      <c r="B34">
        <v>54.03</v>
      </c>
      <c r="C34" t="s">
        <v>1</v>
      </c>
      <c r="D34" t="s">
        <v>0</v>
      </c>
      <c r="E34" s="1">
        <v>38385</v>
      </c>
      <c r="F34">
        <v>2005</v>
      </c>
      <c r="G34">
        <v>2</v>
      </c>
      <c r="H34">
        <v>2</v>
      </c>
      <c r="J34">
        <v>5</v>
      </c>
      <c r="L34">
        <v>1</v>
      </c>
      <c r="N34">
        <v>3</v>
      </c>
      <c r="P34">
        <v>15</v>
      </c>
      <c r="R34">
        <v>0</v>
      </c>
      <c r="T34">
        <v>6.6</v>
      </c>
      <c r="V34">
        <v>1</v>
      </c>
      <c r="X34">
        <v>7.6</v>
      </c>
    </row>
    <row r="35" spans="1:25" x14ac:dyDescent="0.25">
      <c r="A35">
        <v>-124.02</v>
      </c>
      <c r="B35">
        <v>54.03</v>
      </c>
      <c r="C35" t="s">
        <v>1</v>
      </c>
      <c r="D35" t="s">
        <v>0</v>
      </c>
      <c r="E35" s="1">
        <v>38386</v>
      </c>
      <c r="F35">
        <v>2005</v>
      </c>
      <c r="G35">
        <v>2</v>
      </c>
      <c r="H35">
        <v>3</v>
      </c>
      <c r="J35">
        <v>6</v>
      </c>
      <c r="L35">
        <v>-1</v>
      </c>
      <c r="N35">
        <v>2.5</v>
      </c>
      <c r="P35">
        <v>15.5</v>
      </c>
      <c r="R35">
        <v>0</v>
      </c>
      <c r="T35">
        <v>0</v>
      </c>
      <c r="V35">
        <v>0</v>
      </c>
      <c r="X35">
        <v>0</v>
      </c>
    </row>
    <row r="36" spans="1:25" x14ac:dyDescent="0.25">
      <c r="A36">
        <v>-124.02</v>
      </c>
      <c r="B36">
        <v>54.03</v>
      </c>
      <c r="C36" t="s">
        <v>1</v>
      </c>
      <c r="D36" t="s">
        <v>0</v>
      </c>
      <c r="E36" s="1">
        <v>38387</v>
      </c>
      <c r="F36">
        <v>2005</v>
      </c>
      <c r="G36">
        <v>2</v>
      </c>
      <c r="H36">
        <v>4</v>
      </c>
      <c r="J36">
        <v>1</v>
      </c>
      <c r="L36">
        <v>-4</v>
      </c>
      <c r="N36">
        <v>-1.5</v>
      </c>
      <c r="P36">
        <v>19.5</v>
      </c>
      <c r="R36">
        <v>0</v>
      </c>
      <c r="T36">
        <v>0</v>
      </c>
      <c r="V36">
        <v>2.4</v>
      </c>
      <c r="X36">
        <v>2.4</v>
      </c>
    </row>
    <row r="37" spans="1:25" x14ac:dyDescent="0.25">
      <c r="A37">
        <v>-124.02</v>
      </c>
      <c r="B37">
        <v>54.03</v>
      </c>
      <c r="C37" t="s">
        <v>1</v>
      </c>
      <c r="D37" t="s">
        <v>0</v>
      </c>
      <c r="E37" s="1">
        <v>38388</v>
      </c>
      <c r="F37">
        <v>2005</v>
      </c>
      <c r="G37">
        <v>2</v>
      </c>
      <c r="H37">
        <v>5</v>
      </c>
      <c r="J37">
        <v>-3</v>
      </c>
      <c r="L37">
        <v>-11</v>
      </c>
      <c r="N37">
        <v>-7</v>
      </c>
      <c r="P37">
        <v>25</v>
      </c>
      <c r="R37">
        <v>0</v>
      </c>
      <c r="T37">
        <v>0</v>
      </c>
      <c r="V37">
        <v>0</v>
      </c>
      <c r="X37">
        <v>0</v>
      </c>
    </row>
    <row r="38" spans="1:25" x14ac:dyDescent="0.25">
      <c r="A38">
        <v>-124.02</v>
      </c>
      <c r="B38">
        <v>54.03</v>
      </c>
      <c r="C38" t="s">
        <v>1</v>
      </c>
      <c r="D38" t="s">
        <v>0</v>
      </c>
      <c r="E38" s="1">
        <v>38389</v>
      </c>
      <c r="F38">
        <v>2005</v>
      </c>
      <c r="G38">
        <v>2</v>
      </c>
      <c r="H38">
        <v>6</v>
      </c>
      <c r="J38">
        <v>-2</v>
      </c>
      <c r="L38">
        <v>-20.5</v>
      </c>
      <c r="N38">
        <v>-11.3</v>
      </c>
      <c r="P38">
        <v>29.3</v>
      </c>
      <c r="R38">
        <v>0</v>
      </c>
      <c r="T38">
        <v>0</v>
      </c>
      <c r="V38">
        <v>0</v>
      </c>
      <c r="X38">
        <v>0</v>
      </c>
    </row>
    <row r="39" spans="1:25" x14ac:dyDescent="0.25">
      <c r="A39">
        <v>-124.02</v>
      </c>
      <c r="B39">
        <v>54.03</v>
      </c>
      <c r="C39" t="s">
        <v>1</v>
      </c>
      <c r="D39" t="s">
        <v>0</v>
      </c>
      <c r="E39" s="1">
        <v>38390</v>
      </c>
      <c r="F39">
        <v>2005</v>
      </c>
      <c r="G39">
        <v>2</v>
      </c>
      <c r="H39">
        <v>7</v>
      </c>
      <c r="J39">
        <v>-8</v>
      </c>
      <c r="L39">
        <v>-22</v>
      </c>
      <c r="N39">
        <v>-15</v>
      </c>
      <c r="P39">
        <v>33</v>
      </c>
      <c r="R39">
        <v>0</v>
      </c>
      <c r="T39">
        <v>0</v>
      </c>
      <c r="V39">
        <v>0</v>
      </c>
      <c r="X39">
        <v>0</v>
      </c>
    </row>
    <row r="40" spans="1:25" x14ac:dyDescent="0.25">
      <c r="A40">
        <v>-124.02</v>
      </c>
      <c r="B40">
        <v>54.03</v>
      </c>
      <c r="C40" t="s">
        <v>1</v>
      </c>
      <c r="D40" t="s">
        <v>0</v>
      </c>
      <c r="E40" s="1">
        <v>38391</v>
      </c>
      <c r="F40">
        <v>2005</v>
      </c>
      <c r="G40">
        <v>2</v>
      </c>
      <c r="H40">
        <v>8</v>
      </c>
      <c r="J40">
        <v>0</v>
      </c>
      <c r="L40">
        <v>-10</v>
      </c>
      <c r="N40">
        <v>-5</v>
      </c>
      <c r="P40">
        <v>23</v>
      </c>
      <c r="R40">
        <v>0</v>
      </c>
      <c r="T40">
        <v>0</v>
      </c>
      <c r="V40">
        <v>0</v>
      </c>
      <c r="X40">
        <v>0</v>
      </c>
    </row>
    <row r="41" spans="1:25" x14ac:dyDescent="0.25">
      <c r="A41">
        <v>-124.02</v>
      </c>
      <c r="B41">
        <v>54.03</v>
      </c>
      <c r="C41" t="s">
        <v>1</v>
      </c>
      <c r="D41" t="s">
        <v>0</v>
      </c>
      <c r="E41" s="1">
        <v>38392</v>
      </c>
      <c r="F41">
        <v>2005</v>
      </c>
      <c r="G41">
        <v>2</v>
      </c>
      <c r="H41">
        <v>9</v>
      </c>
      <c r="J41">
        <v>7</v>
      </c>
      <c r="L41">
        <v>-10</v>
      </c>
      <c r="N41">
        <v>-1.5</v>
      </c>
      <c r="P41">
        <v>19.5</v>
      </c>
      <c r="R41">
        <v>0</v>
      </c>
      <c r="T41">
        <v>0</v>
      </c>
      <c r="V41">
        <v>0</v>
      </c>
      <c r="X41">
        <v>0</v>
      </c>
    </row>
    <row r="42" spans="1:25" x14ac:dyDescent="0.25">
      <c r="A42">
        <v>-124.02</v>
      </c>
      <c r="B42">
        <v>54.03</v>
      </c>
      <c r="C42" t="s">
        <v>1</v>
      </c>
      <c r="D42" t="s">
        <v>0</v>
      </c>
      <c r="E42" s="1">
        <v>38393</v>
      </c>
      <c r="F42">
        <v>2005</v>
      </c>
      <c r="G42">
        <v>2</v>
      </c>
      <c r="H42">
        <v>10</v>
      </c>
      <c r="J42">
        <v>7</v>
      </c>
      <c r="L42">
        <v>-2</v>
      </c>
      <c r="N42">
        <v>2.5</v>
      </c>
      <c r="P42">
        <v>15.5</v>
      </c>
      <c r="R42">
        <v>0</v>
      </c>
      <c r="T42">
        <v>0</v>
      </c>
      <c r="V42">
        <v>0</v>
      </c>
      <c r="X42">
        <v>0</v>
      </c>
    </row>
    <row r="43" spans="1:25" x14ac:dyDescent="0.25">
      <c r="A43">
        <v>-124.02</v>
      </c>
      <c r="B43">
        <v>54.03</v>
      </c>
      <c r="C43" t="s">
        <v>1</v>
      </c>
      <c r="D43" t="s">
        <v>0</v>
      </c>
      <c r="E43" s="1">
        <v>38394</v>
      </c>
      <c r="F43">
        <v>2005</v>
      </c>
      <c r="G43">
        <v>2</v>
      </c>
      <c r="H43">
        <v>11</v>
      </c>
      <c r="J43">
        <v>6.5</v>
      </c>
      <c r="L43">
        <v>2</v>
      </c>
      <c r="N43">
        <v>4.3</v>
      </c>
      <c r="P43">
        <v>13.7</v>
      </c>
      <c r="R43">
        <v>0</v>
      </c>
      <c r="T43">
        <v>0</v>
      </c>
      <c r="V43">
        <v>0</v>
      </c>
      <c r="X43">
        <v>0</v>
      </c>
    </row>
    <row r="44" spans="1:25" x14ac:dyDescent="0.25">
      <c r="A44">
        <v>-124.02</v>
      </c>
      <c r="B44">
        <v>54.03</v>
      </c>
      <c r="C44" t="s">
        <v>1</v>
      </c>
      <c r="D44" t="s">
        <v>0</v>
      </c>
      <c r="E44" s="1">
        <v>38395</v>
      </c>
      <c r="F44">
        <v>2005</v>
      </c>
      <c r="G44">
        <v>2</v>
      </c>
      <c r="H44">
        <v>12</v>
      </c>
      <c r="J44">
        <v>5</v>
      </c>
      <c r="L44">
        <v>-2</v>
      </c>
      <c r="N44">
        <v>1.5</v>
      </c>
      <c r="P44">
        <v>16.5</v>
      </c>
      <c r="R44">
        <v>0</v>
      </c>
      <c r="T44">
        <v>0</v>
      </c>
      <c r="V44">
        <v>0</v>
      </c>
      <c r="X44">
        <v>0</v>
      </c>
    </row>
    <row r="45" spans="1:25" x14ac:dyDescent="0.25">
      <c r="A45">
        <v>-124.02</v>
      </c>
      <c r="B45">
        <v>54.03</v>
      </c>
      <c r="C45" t="s">
        <v>1</v>
      </c>
      <c r="D45" t="s">
        <v>0</v>
      </c>
      <c r="E45" s="1">
        <v>38396</v>
      </c>
      <c r="F45">
        <v>2005</v>
      </c>
      <c r="G45">
        <v>2</v>
      </c>
      <c r="H45">
        <v>13</v>
      </c>
      <c r="J45">
        <v>2</v>
      </c>
      <c r="L45">
        <v>-10</v>
      </c>
      <c r="N45">
        <v>-4</v>
      </c>
      <c r="P45">
        <v>22</v>
      </c>
      <c r="R45">
        <v>0</v>
      </c>
      <c r="T45">
        <v>0</v>
      </c>
      <c r="V45">
        <v>0</v>
      </c>
      <c r="X45">
        <v>0</v>
      </c>
    </row>
    <row r="46" spans="1:25" x14ac:dyDescent="0.25">
      <c r="A46">
        <v>-124.02</v>
      </c>
      <c r="B46">
        <v>54.03</v>
      </c>
      <c r="C46" t="s">
        <v>1</v>
      </c>
      <c r="D46" t="s">
        <v>0</v>
      </c>
      <c r="E46" s="1">
        <v>38397</v>
      </c>
      <c r="F46">
        <v>2005</v>
      </c>
      <c r="G46">
        <v>2</v>
      </c>
      <c r="H46">
        <v>14</v>
      </c>
      <c r="J46">
        <v>1</v>
      </c>
      <c r="L46">
        <v>-11</v>
      </c>
      <c r="N46">
        <v>-5</v>
      </c>
      <c r="P46">
        <v>23</v>
      </c>
      <c r="R46">
        <v>0</v>
      </c>
      <c r="T46">
        <v>0</v>
      </c>
      <c r="V46">
        <v>0</v>
      </c>
      <c r="X46">
        <v>0</v>
      </c>
    </row>
    <row r="47" spans="1:25" x14ac:dyDescent="0.25">
      <c r="A47">
        <v>-124.02</v>
      </c>
      <c r="B47">
        <v>54.03</v>
      </c>
      <c r="C47" t="s">
        <v>1</v>
      </c>
      <c r="D47" t="s">
        <v>0</v>
      </c>
      <c r="E47" s="1">
        <v>38398</v>
      </c>
      <c r="F47">
        <v>2005</v>
      </c>
      <c r="G47">
        <v>2</v>
      </c>
      <c r="H47">
        <v>15</v>
      </c>
      <c r="J47">
        <v>-1</v>
      </c>
      <c r="L47">
        <v>-15</v>
      </c>
      <c r="N47">
        <v>-8</v>
      </c>
      <c r="P47">
        <v>26</v>
      </c>
      <c r="R47">
        <v>0</v>
      </c>
      <c r="T47">
        <v>0</v>
      </c>
      <c r="V47">
        <v>0</v>
      </c>
      <c r="X47">
        <v>0</v>
      </c>
    </row>
    <row r="48" spans="1:25" x14ac:dyDescent="0.25">
      <c r="A48">
        <v>-124.02</v>
      </c>
      <c r="B48">
        <v>54.03</v>
      </c>
      <c r="C48" t="s">
        <v>1</v>
      </c>
      <c r="D48" t="s">
        <v>0</v>
      </c>
      <c r="E48" s="1">
        <v>38399</v>
      </c>
      <c r="F48">
        <v>2005</v>
      </c>
      <c r="G48">
        <v>2</v>
      </c>
      <c r="H48">
        <v>16</v>
      </c>
      <c r="J48">
        <v>0.5</v>
      </c>
      <c r="L48">
        <v>-15</v>
      </c>
      <c r="N48">
        <v>-7.3</v>
      </c>
      <c r="P48">
        <v>25.3</v>
      </c>
      <c r="R48">
        <v>0</v>
      </c>
      <c r="T48">
        <v>0</v>
      </c>
      <c r="V48">
        <v>0</v>
      </c>
      <c r="X48">
        <v>0</v>
      </c>
    </row>
    <row r="49" spans="1:27" x14ac:dyDescent="0.25">
      <c r="A49">
        <v>-124.02</v>
      </c>
      <c r="B49">
        <v>54.03</v>
      </c>
      <c r="C49" t="s">
        <v>1</v>
      </c>
      <c r="D49" t="s">
        <v>0</v>
      </c>
      <c r="E49" s="1">
        <v>38400</v>
      </c>
      <c r="F49">
        <v>2005</v>
      </c>
      <c r="G49">
        <v>2</v>
      </c>
      <c r="H49">
        <v>17</v>
      </c>
      <c r="J49">
        <v>2</v>
      </c>
      <c r="L49">
        <v>-15</v>
      </c>
      <c r="N49">
        <v>-6.5</v>
      </c>
      <c r="P49">
        <v>24.5</v>
      </c>
      <c r="R49">
        <v>0</v>
      </c>
      <c r="T49">
        <v>0</v>
      </c>
      <c r="V49">
        <v>0</v>
      </c>
      <c r="X49">
        <v>0</v>
      </c>
    </row>
    <row r="50" spans="1:27" x14ac:dyDescent="0.25">
      <c r="A50">
        <v>-124.02</v>
      </c>
      <c r="B50">
        <v>54.03</v>
      </c>
      <c r="C50" t="s">
        <v>1</v>
      </c>
      <c r="D50" t="s">
        <v>0</v>
      </c>
      <c r="E50" s="1">
        <v>38401</v>
      </c>
      <c r="F50">
        <v>2005</v>
      </c>
      <c r="G50">
        <v>2</v>
      </c>
      <c r="H50">
        <v>18</v>
      </c>
      <c r="J50">
        <v>-1</v>
      </c>
      <c r="L50">
        <v>-12</v>
      </c>
      <c r="N50">
        <v>-6.5</v>
      </c>
      <c r="P50">
        <v>24.5</v>
      </c>
      <c r="R50">
        <v>0</v>
      </c>
      <c r="T50">
        <v>0</v>
      </c>
      <c r="V50">
        <v>0</v>
      </c>
      <c r="X50">
        <v>0</v>
      </c>
    </row>
    <row r="51" spans="1:27" x14ac:dyDescent="0.25">
      <c r="A51">
        <v>-124.02</v>
      </c>
      <c r="B51">
        <v>54.03</v>
      </c>
      <c r="C51" t="s">
        <v>1</v>
      </c>
      <c r="D51" t="s">
        <v>0</v>
      </c>
      <c r="E51" s="1">
        <v>38402</v>
      </c>
      <c r="F51">
        <v>2005</v>
      </c>
      <c r="G51">
        <v>2</v>
      </c>
      <c r="H51">
        <v>19</v>
      </c>
      <c r="J51">
        <v>4</v>
      </c>
      <c r="L51">
        <v>-8.5</v>
      </c>
      <c r="N51">
        <v>-2.2999999999999998</v>
      </c>
      <c r="P51">
        <v>20.3</v>
      </c>
      <c r="R51">
        <v>0</v>
      </c>
      <c r="T51">
        <v>0</v>
      </c>
      <c r="V51">
        <v>0</v>
      </c>
      <c r="X51">
        <v>0</v>
      </c>
    </row>
    <row r="52" spans="1:27" x14ac:dyDescent="0.25">
      <c r="A52">
        <v>-124.02</v>
      </c>
      <c r="B52">
        <v>54.03</v>
      </c>
      <c r="C52" t="s">
        <v>1</v>
      </c>
      <c r="D52" t="s">
        <v>0</v>
      </c>
      <c r="E52" s="1">
        <v>38403</v>
      </c>
      <c r="F52">
        <v>2005</v>
      </c>
      <c r="G52">
        <v>2</v>
      </c>
      <c r="H52">
        <v>20</v>
      </c>
      <c r="J52">
        <v>2</v>
      </c>
      <c r="L52">
        <v>-14</v>
      </c>
      <c r="N52">
        <v>-6</v>
      </c>
      <c r="P52">
        <v>24</v>
      </c>
      <c r="R52">
        <v>0</v>
      </c>
      <c r="T52">
        <v>0</v>
      </c>
      <c r="V52">
        <v>0</v>
      </c>
      <c r="X52">
        <v>0</v>
      </c>
    </row>
    <row r="53" spans="1:27" x14ac:dyDescent="0.25">
      <c r="A53">
        <v>-124.02</v>
      </c>
      <c r="B53">
        <v>54.03</v>
      </c>
      <c r="C53" t="s">
        <v>1</v>
      </c>
      <c r="D53" t="s">
        <v>0</v>
      </c>
      <c r="E53" s="1">
        <v>38404</v>
      </c>
      <c r="F53">
        <v>2005</v>
      </c>
      <c r="G53">
        <v>2</v>
      </c>
      <c r="H53">
        <v>21</v>
      </c>
      <c r="J53">
        <v>2</v>
      </c>
      <c r="L53">
        <v>-15</v>
      </c>
      <c r="N53">
        <v>-6.5</v>
      </c>
      <c r="P53">
        <v>24.5</v>
      </c>
      <c r="R53">
        <v>0</v>
      </c>
      <c r="T53">
        <v>0</v>
      </c>
      <c r="V53">
        <v>0</v>
      </c>
      <c r="X53">
        <v>0</v>
      </c>
    </row>
    <row r="54" spans="1:27" x14ac:dyDescent="0.25">
      <c r="A54">
        <v>-124.02</v>
      </c>
      <c r="B54">
        <v>54.03</v>
      </c>
      <c r="C54" t="s">
        <v>1</v>
      </c>
      <c r="D54" t="s">
        <v>0</v>
      </c>
      <c r="E54" s="1">
        <v>38405</v>
      </c>
      <c r="F54">
        <v>2005</v>
      </c>
      <c r="G54">
        <v>2</v>
      </c>
      <c r="H54">
        <v>22</v>
      </c>
      <c r="J54">
        <v>2.5</v>
      </c>
      <c r="L54">
        <v>-13</v>
      </c>
      <c r="N54">
        <v>-5.3</v>
      </c>
      <c r="P54">
        <v>23.3</v>
      </c>
      <c r="R54">
        <v>0</v>
      </c>
      <c r="T54">
        <v>0</v>
      </c>
      <c r="V54">
        <v>0</v>
      </c>
      <c r="X54">
        <v>0</v>
      </c>
    </row>
    <row r="55" spans="1:27" x14ac:dyDescent="0.25">
      <c r="A55">
        <v>-124.02</v>
      </c>
      <c r="B55">
        <v>54.03</v>
      </c>
      <c r="C55" t="s">
        <v>1</v>
      </c>
      <c r="D55" t="s">
        <v>0</v>
      </c>
      <c r="E55" s="1">
        <v>38406</v>
      </c>
      <c r="F55">
        <v>2005</v>
      </c>
      <c r="G55">
        <v>2</v>
      </c>
      <c r="H55">
        <v>23</v>
      </c>
      <c r="J55">
        <v>11.5</v>
      </c>
      <c r="L55">
        <v>-8</v>
      </c>
      <c r="N55">
        <v>1.8</v>
      </c>
      <c r="P55">
        <v>16.2</v>
      </c>
      <c r="R55">
        <v>0</v>
      </c>
      <c r="T55">
        <v>0</v>
      </c>
      <c r="V55">
        <v>0</v>
      </c>
      <c r="X55">
        <v>0</v>
      </c>
    </row>
    <row r="56" spans="1:27" x14ac:dyDescent="0.25">
      <c r="A56">
        <v>-124.02</v>
      </c>
      <c r="B56">
        <v>54.03</v>
      </c>
      <c r="C56" t="s">
        <v>1</v>
      </c>
      <c r="D56" t="s">
        <v>0</v>
      </c>
      <c r="E56" s="1">
        <v>38407</v>
      </c>
      <c r="F56">
        <v>2005</v>
      </c>
      <c r="G56">
        <v>2</v>
      </c>
      <c r="H56">
        <v>24</v>
      </c>
      <c r="J56">
        <v>7</v>
      </c>
      <c r="L56">
        <v>-11</v>
      </c>
      <c r="N56">
        <v>-2</v>
      </c>
      <c r="P56">
        <v>20</v>
      </c>
      <c r="R56">
        <v>0</v>
      </c>
      <c r="T56">
        <v>0</v>
      </c>
      <c r="V56">
        <v>0</v>
      </c>
      <c r="X56">
        <v>0</v>
      </c>
    </row>
    <row r="57" spans="1:27" x14ac:dyDescent="0.25">
      <c r="A57">
        <v>-124.02</v>
      </c>
      <c r="B57">
        <v>54.03</v>
      </c>
      <c r="C57" t="s">
        <v>1</v>
      </c>
      <c r="D57" t="s">
        <v>0</v>
      </c>
      <c r="E57" s="1">
        <v>38408</v>
      </c>
      <c r="F57">
        <v>2005</v>
      </c>
      <c r="G57">
        <v>2</v>
      </c>
      <c r="H57">
        <v>25</v>
      </c>
      <c r="J57">
        <v>9</v>
      </c>
      <c r="L57">
        <v>-2</v>
      </c>
      <c r="N57">
        <v>3.5</v>
      </c>
      <c r="P57">
        <v>14.5</v>
      </c>
      <c r="R57">
        <v>0</v>
      </c>
      <c r="T57">
        <v>0</v>
      </c>
      <c r="V57">
        <v>0</v>
      </c>
      <c r="X57">
        <v>0</v>
      </c>
    </row>
    <row r="58" spans="1:27" x14ac:dyDescent="0.25">
      <c r="A58">
        <v>-124.02</v>
      </c>
      <c r="B58">
        <v>54.03</v>
      </c>
      <c r="C58" t="s">
        <v>1</v>
      </c>
      <c r="D58" t="s">
        <v>0</v>
      </c>
      <c r="E58" s="1">
        <v>38409</v>
      </c>
      <c r="F58">
        <v>2005</v>
      </c>
      <c r="G58">
        <v>2</v>
      </c>
      <c r="H58">
        <v>26</v>
      </c>
      <c r="J58">
        <v>9</v>
      </c>
      <c r="L58">
        <v>-7</v>
      </c>
      <c r="N58">
        <v>1</v>
      </c>
      <c r="P58">
        <v>17</v>
      </c>
      <c r="R58">
        <v>0</v>
      </c>
      <c r="T58">
        <v>0</v>
      </c>
      <c r="V58">
        <v>0</v>
      </c>
      <c r="X58">
        <v>0</v>
      </c>
    </row>
    <row r="59" spans="1:27" x14ac:dyDescent="0.25">
      <c r="A59">
        <v>-124.02</v>
      </c>
      <c r="B59">
        <v>54.03</v>
      </c>
      <c r="C59" t="s">
        <v>1</v>
      </c>
      <c r="D59" t="s">
        <v>0</v>
      </c>
      <c r="E59" s="1">
        <v>38410</v>
      </c>
      <c r="F59">
        <v>2005</v>
      </c>
      <c r="G59">
        <v>2</v>
      </c>
      <c r="H59">
        <v>27</v>
      </c>
      <c r="J59">
        <v>10</v>
      </c>
      <c r="L59">
        <v>-7</v>
      </c>
      <c r="N59">
        <v>1.5</v>
      </c>
      <c r="P59">
        <v>16.5</v>
      </c>
      <c r="R59">
        <v>0</v>
      </c>
      <c r="T59">
        <v>0</v>
      </c>
      <c r="V59">
        <v>0</v>
      </c>
      <c r="X59">
        <v>0</v>
      </c>
    </row>
    <row r="60" spans="1:27" x14ac:dyDescent="0.25">
      <c r="A60">
        <v>-124.02</v>
      </c>
      <c r="B60">
        <v>54.03</v>
      </c>
      <c r="C60" t="s">
        <v>1</v>
      </c>
      <c r="D60" t="s">
        <v>0</v>
      </c>
      <c r="E60" s="1">
        <v>38411</v>
      </c>
      <c r="F60">
        <v>2005</v>
      </c>
      <c r="G60">
        <v>2</v>
      </c>
      <c r="H60">
        <v>28</v>
      </c>
      <c r="J60">
        <v>10.5</v>
      </c>
      <c r="L60">
        <v>-7</v>
      </c>
      <c r="N60">
        <v>1.8</v>
      </c>
      <c r="P60">
        <v>16.2</v>
      </c>
      <c r="R60">
        <v>0</v>
      </c>
      <c r="T60">
        <v>0</v>
      </c>
      <c r="V60">
        <v>0</v>
      </c>
      <c r="X60">
        <v>0</v>
      </c>
    </row>
    <row r="61" spans="1:27" x14ac:dyDescent="0.25">
      <c r="A61">
        <v>-124.02</v>
      </c>
      <c r="B61">
        <v>54.03</v>
      </c>
      <c r="C61" t="s">
        <v>1</v>
      </c>
      <c r="D61" t="s">
        <v>0</v>
      </c>
      <c r="E61" s="1">
        <v>38412</v>
      </c>
      <c r="F61">
        <v>2005</v>
      </c>
      <c r="G61">
        <v>3</v>
      </c>
      <c r="H61">
        <v>1</v>
      </c>
      <c r="J61">
        <v>9</v>
      </c>
      <c r="L61">
        <v>-2</v>
      </c>
      <c r="N61">
        <v>3.5</v>
      </c>
      <c r="P61">
        <v>14.5</v>
      </c>
      <c r="R61">
        <v>0</v>
      </c>
      <c r="T61">
        <v>0</v>
      </c>
      <c r="V61">
        <v>0</v>
      </c>
      <c r="X61">
        <v>0</v>
      </c>
      <c r="AA61" t="s">
        <v>35</v>
      </c>
    </row>
    <row r="62" spans="1:27" x14ac:dyDescent="0.25">
      <c r="A62">
        <v>-124.02</v>
      </c>
      <c r="B62">
        <v>54.03</v>
      </c>
      <c r="C62" t="s">
        <v>1</v>
      </c>
      <c r="D62" t="s">
        <v>0</v>
      </c>
      <c r="E62" s="1">
        <v>38413</v>
      </c>
      <c r="F62">
        <v>2005</v>
      </c>
      <c r="G62">
        <v>3</v>
      </c>
      <c r="H62">
        <v>2</v>
      </c>
      <c r="J62">
        <v>9</v>
      </c>
      <c r="L62">
        <v>2</v>
      </c>
      <c r="N62">
        <v>5.5</v>
      </c>
      <c r="P62">
        <v>12.5</v>
      </c>
      <c r="R62">
        <v>0</v>
      </c>
      <c r="T62">
        <v>0</v>
      </c>
      <c r="V62">
        <v>0</v>
      </c>
      <c r="X62">
        <v>0</v>
      </c>
      <c r="AA62" t="s">
        <v>35</v>
      </c>
    </row>
    <row r="63" spans="1:27" x14ac:dyDescent="0.25">
      <c r="A63">
        <v>-124.02</v>
      </c>
      <c r="B63">
        <v>54.03</v>
      </c>
      <c r="C63" t="s">
        <v>1</v>
      </c>
      <c r="D63" t="s">
        <v>0</v>
      </c>
      <c r="E63" s="1">
        <v>38414</v>
      </c>
      <c r="F63">
        <v>2005</v>
      </c>
      <c r="G63">
        <v>3</v>
      </c>
      <c r="H63">
        <v>3</v>
      </c>
      <c r="J63">
        <v>12.5</v>
      </c>
      <c r="L63">
        <v>-2.5</v>
      </c>
      <c r="N63">
        <v>5</v>
      </c>
      <c r="P63">
        <v>13</v>
      </c>
      <c r="R63">
        <v>0</v>
      </c>
      <c r="T63">
        <v>0</v>
      </c>
      <c r="V63">
        <v>0</v>
      </c>
      <c r="X63">
        <v>0</v>
      </c>
      <c r="AA63" t="s">
        <v>35</v>
      </c>
    </row>
    <row r="64" spans="1:27" x14ac:dyDescent="0.25">
      <c r="A64">
        <v>-124.02</v>
      </c>
      <c r="B64">
        <v>54.03</v>
      </c>
      <c r="C64" t="s">
        <v>1</v>
      </c>
      <c r="D64" t="s">
        <v>0</v>
      </c>
      <c r="E64" s="1">
        <v>38415</v>
      </c>
      <c r="F64">
        <v>2005</v>
      </c>
      <c r="G64">
        <v>3</v>
      </c>
      <c r="H64">
        <v>4</v>
      </c>
      <c r="J64">
        <v>11</v>
      </c>
      <c r="L64">
        <v>-1</v>
      </c>
      <c r="N64">
        <v>5</v>
      </c>
      <c r="P64">
        <v>13</v>
      </c>
      <c r="R64">
        <v>0</v>
      </c>
      <c r="T64">
        <v>0</v>
      </c>
      <c r="V64">
        <v>0</v>
      </c>
      <c r="X64">
        <v>0</v>
      </c>
      <c r="AA64" t="s">
        <v>35</v>
      </c>
    </row>
    <row r="65" spans="1:27" x14ac:dyDescent="0.25">
      <c r="A65">
        <v>-124.02</v>
      </c>
      <c r="B65">
        <v>54.03</v>
      </c>
      <c r="C65" t="s">
        <v>1</v>
      </c>
      <c r="D65" t="s">
        <v>0</v>
      </c>
      <c r="E65" s="1">
        <v>38416</v>
      </c>
      <c r="F65">
        <v>2005</v>
      </c>
      <c r="G65">
        <v>3</v>
      </c>
      <c r="H65">
        <v>5</v>
      </c>
      <c r="J65">
        <v>11</v>
      </c>
      <c r="L65">
        <v>4</v>
      </c>
      <c r="N65">
        <v>7.5</v>
      </c>
      <c r="P65">
        <v>10.5</v>
      </c>
      <c r="R65">
        <v>0</v>
      </c>
      <c r="T65">
        <v>1.6</v>
      </c>
      <c r="V65">
        <v>0</v>
      </c>
      <c r="X65">
        <v>1.6</v>
      </c>
      <c r="AA65" t="s">
        <v>35</v>
      </c>
    </row>
    <row r="66" spans="1:27" x14ac:dyDescent="0.25">
      <c r="A66">
        <v>-124.02</v>
      </c>
      <c r="B66">
        <v>54.03</v>
      </c>
      <c r="C66" t="s">
        <v>1</v>
      </c>
      <c r="D66" t="s">
        <v>0</v>
      </c>
      <c r="E66" s="1">
        <v>38417</v>
      </c>
      <c r="F66">
        <v>2005</v>
      </c>
      <c r="G66">
        <v>3</v>
      </c>
      <c r="H66">
        <v>6</v>
      </c>
      <c r="J66">
        <v>8.5</v>
      </c>
      <c r="L66">
        <v>-3</v>
      </c>
      <c r="N66">
        <v>2.8</v>
      </c>
      <c r="P66">
        <v>15.2</v>
      </c>
      <c r="R66">
        <v>0</v>
      </c>
      <c r="T66">
        <v>0</v>
      </c>
      <c r="U66" t="s">
        <v>3</v>
      </c>
      <c r="V66">
        <v>0</v>
      </c>
      <c r="X66">
        <v>0</v>
      </c>
      <c r="Y66" t="s">
        <v>3</v>
      </c>
      <c r="AA66" t="s">
        <v>35</v>
      </c>
    </row>
    <row r="67" spans="1:27" x14ac:dyDescent="0.25">
      <c r="A67">
        <v>-124.02</v>
      </c>
      <c r="B67">
        <v>54.03</v>
      </c>
      <c r="C67" t="s">
        <v>1</v>
      </c>
      <c r="D67" t="s">
        <v>0</v>
      </c>
      <c r="E67" s="1">
        <v>38418</v>
      </c>
      <c r="F67">
        <v>2005</v>
      </c>
      <c r="G67">
        <v>3</v>
      </c>
      <c r="H67">
        <v>7</v>
      </c>
      <c r="J67">
        <v>11.5</v>
      </c>
      <c r="L67">
        <v>1</v>
      </c>
      <c r="N67">
        <v>6.3</v>
      </c>
      <c r="P67">
        <v>11.7</v>
      </c>
      <c r="R67">
        <v>0</v>
      </c>
      <c r="T67">
        <v>1</v>
      </c>
      <c r="V67">
        <v>0</v>
      </c>
      <c r="X67">
        <v>1</v>
      </c>
      <c r="Z67">
        <v>0</v>
      </c>
    </row>
    <row r="68" spans="1:27" x14ac:dyDescent="0.25">
      <c r="A68">
        <v>-124.02</v>
      </c>
      <c r="B68">
        <v>54.03</v>
      </c>
      <c r="C68" t="s">
        <v>1</v>
      </c>
      <c r="D68" t="s">
        <v>0</v>
      </c>
      <c r="E68" s="1">
        <v>38419</v>
      </c>
      <c r="F68">
        <v>2005</v>
      </c>
      <c r="G68">
        <v>3</v>
      </c>
      <c r="H68">
        <v>8</v>
      </c>
      <c r="J68">
        <v>9.5</v>
      </c>
      <c r="L68">
        <v>-1</v>
      </c>
      <c r="N68">
        <v>4.3</v>
      </c>
      <c r="P68">
        <v>13.7</v>
      </c>
      <c r="R68">
        <v>0</v>
      </c>
      <c r="T68">
        <v>0.8</v>
      </c>
      <c r="V68">
        <v>0</v>
      </c>
      <c r="X68">
        <v>0.8</v>
      </c>
      <c r="Z68">
        <v>0</v>
      </c>
    </row>
    <row r="69" spans="1:27" x14ac:dyDescent="0.25">
      <c r="A69">
        <v>-124.02</v>
      </c>
      <c r="B69">
        <v>54.03</v>
      </c>
      <c r="C69" t="s">
        <v>1</v>
      </c>
      <c r="D69" t="s">
        <v>0</v>
      </c>
      <c r="E69" s="1">
        <v>38420</v>
      </c>
      <c r="F69">
        <v>2005</v>
      </c>
      <c r="G69">
        <v>3</v>
      </c>
      <c r="H69">
        <v>9</v>
      </c>
      <c r="J69">
        <v>13</v>
      </c>
      <c r="L69">
        <v>-0.5</v>
      </c>
      <c r="N69">
        <v>6.3</v>
      </c>
      <c r="P69">
        <v>11.7</v>
      </c>
      <c r="R69">
        <v>0</v>
      </c>
      <c r="T69">
        <v>0</v>
      </c>
      <c r="V69">
        <v>0</v>
      </c>
      <c r="X69">
        <v>0</v>
      </c>
      <c r="Z69">
        <v>0</v>
      </c>
    </row>
    <row r="70" spans="1:27" x14ac:dyDescent="0.25">
      <c r="A70">
        <v>-124.02</v>
      </c>
      <c r="B70">
        <v>54.03</v>
      </c>
      <c r="C70" t="s">
        <v>1</v>
      </c>
      <c r="D70" t="s">
        <v>0</v>
      </c>
      <c r="E70" s="1">
        <v>38421</v>
      </c>
      <c r="F70">
        <v>2005</v>
      </c>
      <c r="G70">
        <v>3</v>
      </c>
      <c r="H70">
        <v>10</v>
      </c>
      <c r="J70">
        <v>8.5</v>
      </c>
      <c r="L70">
        <v>-4</v>
      </c>
      <c r="N70">
        <v>2.2999999999999998</v>
      </c>
      <c r="P70">
        <v>15.7</v>
      </c>
      <c r="R70">
        <v>0</v>
      </c>
      <c r="T70">
        <v>0</v>
      </c>
      <c r="V70">
        <v>0</v>
      </c>
      <c r="X70">
        <v>0</v>
      </c>
      <c r="Z70">
        <v>0</v>
      </c>
    </row>
    <row r="71" spans="1:27" x14ac:dyDescent="0.25">
      <c r="A71">
        <v>-124.02</v>
      </c>
      <c r="B71">
        <v>54.03</v>
      </c>
      <c r="C71" t="s">
        <v>1</v>
      </c>
      <c r="D71" t="s">
        <v>0</v>
      </c>
      <c r="E71" s="1">
        <v>38422</v>
      </c>
      <c r="F71">
        <v>2005</v>
      </c>
      <c r="G71">
        <v>3</v>
      </c>
      <c r="H71">
        <v>11</v>
      </c>
      <c r="J71">
        <v>11.5</v>
      </c>
      <c r="L71">
        <v>2</v>
      </c>
      <c r="N71">
        <v>6.8</v>
      </c>
      <c r="P71">
        <v>11.2</v>
      </c>
      <c r="R71">
        <v>0</v>
      </c>
      <c r="T71">
        <v>0</v>
      </c>
      <c r="V71">
        <v>0</v>
      </c>
      <c r="X71">
        <v>0</v>
      </c>
      <c r="Z71">
        <v>0</v>
      </c>
    </row>
    <row r="72" spans="1:27" x14ac:dyDescent="0.25">
      <c r="A72">
        <v>-124.02</v>
      </c>
      <c r="B72">
        <v>54.03</v>
      </c>
      <c r="C72" t="s">
        <v>1</v>
      </c>
      <c r="D72" t="s">
        <v>0</v>
      </c>
      <c r="E72" s="1">
        <v>38423</v>
      </c>
      <c r="F72">
        <v>2005</v>
      </c>
      <c r="G72">
        <v>3</v>
      </c>
      <c r="H72">
        <v>12</v>
      </c>
      <c r="J72">
        <v>13</v>
      </c>
      <c r="L72">
        <v>-3</v>
      </c>
      <c r="N72">
        <v>5</v>
      </c>
      <c r="P72">
        <v>13</v>
      </c>
      <c r="R72">
        <v>0</v>
      </c>
      <c r="T72">
        <v>0</v>
      </c>
      <c r="V72">
        <v>0</v>
      </c>
      <c r="X72">
        <v>0</v>
      </c>
      <c r="Z72">
        <v>0</v>
      </c>
    </row>
    <row r="73" spans="1:27" x14ac:dyDescent="0.25">
      <c r="A73">
        <v>-124.02</v>
      </c>
      <c r="B73">
        <v>54.03</v>
      </c>
      <c r="C73" t="s">
        <v>1</v>
      </c>
      <c r="D73" t="s">
        <v>0</v>
      </c>
      <c r="E73" s="1">
        <v>38424</v>
      </c>
      <c r="F73">
        <v>2005</v>
      </c>
      <c r="G73">
        <v>3</v>
      </c>
      <c r="H73">
        <v>13</v>
      </c>
      <c r="J73">
        <v>13.5</v>
      </c>
      <c r="L73">
        <v>-4</v>
      </c>
      <c r="N73">
        <v>4.8</v>
      </c>
      <c r="P73">
        <v>13.2</v>
      </c>
      <c r="R73">
        <v>0</v>
      </c>
      <c r="T73">
        <v>0</v>
      </c>
      <c r="V73">
        <v>0</v>
      </c>
      <c r="X73">
        <v>0</v>
      </c>
      <c r="Z73">
        <v>0</v>
      </c>
    </row>
    <row r="74" spans="1:27" x14ac:dyDescent="0.25">
      <c r="A74">
        <v>-124.02</v>
      </c>
      <c r="B74">
        <v>54.03</v>
      </c>
      <c r="C74" t="s">
        <v>1</v>
      </c>
      <c r="D74" t="s">
        <v>0</v>
      </c>
      <c r="E74" s="1">
        <v>38425</v>
      </c>
      <c r="F74">
        <v>2005</v>
      </c>
      <c r="G74">
        <v>3</v>
      </c>
      <c r="H74">
        <v>14</v>
      </c>
      <c r="J74">
        <v>13.5</v>
      </c>
      <c r="L74">
        <v>-5</v>
      </c>
      <c r="N74">
        <v>4.3</v>
      </c>
      <c r="P74">
        <v>13.7</v>
      </c>
      <c r="R74">
        <v>0</v>
      </c>
      <c r="T74">
        <v>0</v>
      </c>
      <c r="V74">
        <v>0</v>
      </c>
      <c r="X74">
        <v>0</v>
      </c>
      <c r="Z74">
        <v>0</v>
      </c>
    </row>
    <row r="75" spans="1:27" x14ac:dyDescent="0.25">
      <c r="A75">
        <v>-124.02</v>
      </c>
      <c r="B75">
        <v>54.03</v>
      </c>
      <c r="C75" t="s">
        <v>1</v>
      </c>
      <c r="D75" t="s">
        <v>0</v>
      </c>
      <c r="E75" s="1">
        <v>38426</v>
      </c>
      <c r="F75">
        <v>2005</v>
      </c>
      <c r="G75">
        <v>3</v>
      </c>
      <c r="H75">
        <v>15</v>
      </c>
      <c r="J75">
        <v>11</v>
      </c>
      <c r="L75">
        <v>-5</v>
      </c>
      <c r="N75">
        <v>3</v>
      </c>
      <c r="P75">
        <v>15</v>
      </c>
      <c r="R75">
        <v>0</v>
      </c>
      <c r="T75">
        <v>0</v>
      </c>
      <c r="V75">
        <v>0.6</v>
      </c>
      <c r="X75">
        <v>0.6</v>
      </c>
      <c r="Z75">
        <v>0</v>
      </c>
    </row>
    <row r="76" spans="1:27" x14ac:dyDescent="0.25">
      <c r="A76">
        <v>-124.02</v>
      </c>
      <c r="B76">
        <v>54.03</v>
      </c>
      <c r="C76" t="s">
        <v>1</v>
      </c>
      <c r="D76" t="s">
        <v>0</v>
      </c>
      <c r="E76" s="1">
        <v>38427</v>
      </c>
      <c r="F76">
        <v>2005</v>
      </c>
      <c r="G76">
        <v>3</v>
      </c>
      <c r="H76">
        <v>16</v>
      </c>
      <c r="J76">
        <v>4.5</v>
      </c>
      <c r="L76">
        <v>-3</v>
      </c>
      <c r="N76">
        <v>0.8</v>
      </c>
      <c r="P76">
        <v>17.2</v>
      </c>
      <c r="R76">
        <v>0</v>
      </c>
      <c r="T76">
        <v>0</v>
      </c>
      <c r="V76">
        <v>0</v>
      </c>
      <c r="X76">
        <v>0</v>
      </c>
      <c r="AA76" t="s">
        <v>35</v>
      </c>
    </row>
    <row r="77" spans="1:27" x14ac:dyDescent="0.25">
      <c r="A77">
        <v>-124.02</v>
      </c>
      <c r="B77">
        <v>54.03</v>
      </c>
      <c r="C77" t="s">
        <v>1</v>
      </c>
      <c r="D77" t="s">
        <v>0</v>
      </c>
      <c r="E77" s="1">
        <v>38428</v>
      </c>
      <c r="F77">
        <v>2005</v>
      </c>
      <c r="G77">
        <v>3</v>
      </c>
      <c r="H77">
        <v>17</v>
      </c>
      <c r="J77">
        <v>7</v>
      </c>
      <c r="L77">
        <v>-7</v>
      </c>
      <c r="N77">
        <v>0</v>
      </c>
      <c r="P77">
        <v>18</v>
      </c>
      <c r="R77">
        <v>0</v>
      </c>
      <c r="T77">
        <v>0</v>
      </c>
      <c r="V77">
        <v>0</v>
      </c>
      <c r="X77">
        <v>0</v>
      </c>
      <c r="AA77" t="s">
        <v>35</v>
      </c>
    </row>
    <row r="78" spans="1:27" x14ac:dyDescent="0.25">
      <c r="A78">
        <v>-124.02</v>
      </c>
      <c r="B78">
        <v>54.03</v>
      </c>
      <c r="C78" t="s">
        <v>1</v>
      </c>
      <c r="D78" t="s">
        <v>0</v>
      </c>
      <c r="E78" s="1">
        <v>38429</v>
      </c>
      <c r="F78">
        <v>2005</v>
      </c>
      <c r="G78">
        <v>3</v>
      </c>
      <c r="H78">
        <v>18</v>
      </c>
      <c r="J78">
        <v>2.5</v>
      </c>
      <c r="L78">
        <v>-7</v>
      </c>
      <c r="N78">
        <v>-2.2999999999999998</v>
      </c>
      <c r="P78">
        <v>20.3</v>
      </c>
      <c r="R78">
        <v>0</v>
      </c>
      <c r="T78">
        <v>0</v>
      </c>
      <c r="V78">
        <v>0</v>
      </c>
      <c r="X78">
        <v>0</v>
      </c>
      <c r="AA78" t="s">
        <v>35</v>
      </c>
    </row>
    <row r="79" spans="1:27" x14ac:dyDescent="0.25">
      <c r="A79">
        <v>-124.02</v>
      </c>
      <c r="B79">
        <v>54.03</v>
      </c>
      <c r="C79" t="s">
        <v>1</v>
      </c>
      <c r="D79" t="s">
        <v>0</v>
      </c>
      <c r="E79" s="1">
        <v>38430</v>
      </c>
      <c r="F79">
        <v>2005</v>
      </c>
      <c r="G79">
        <v>3</v>
      </c>
      <c r="H79">
        <v>19</v>
      </c>
      <c r="J79">
        <v>-1.5</v>
      </c>
      <c r="L79">
        <v>-10</v>
      </c>
      <c r="N79">
        <v>-5.8</v>
      </c>
      <c r="P79">
        <v>23.8</v>
      </c>
      <c r="R79">
        <v>0</v>
      </c>
      <c r="T79">
        <v>0</v>
      </c>
      <c r="V79">
        <v>4</v>
      </c>
      <c r="X79">
        <v>4</v>
      </c>
      <c r="AA79" t="s">
        <v>35</v>
      </c>
    </row>
    <row r="80" spans="1:27" x14ac:dyDescent="0.25">
      <c r="A80">
        <v>-124.02</v>
      </c>
      <c r="B80">
        <v>54.03</v>
      </c>
      <c r="C80" t="s">
        <v>1</v>
      </c>
      <c r="D80" t="s">
        <v>0</v>
      </c>
      <c r="E80" s="1">
        <v>38431</v>
      </c>
      <c r="F80">
        <v>2005</v>
      </c>
      <c r="G80">
        <v>3</v>
      </c>
      <c r="H80">
        <v>20</v>
      </c>
      <c r="J80">
        <v>-2.5</v>
      </c>
      <c r="L80">
        <v>-8</v>
      </c>
      <c r="N80">
        <v>-5.3</v>
      </c>
      <c r="P80">
        <v>23.3</v>
      </c>
      <c r="R80">
        <v>0</v>
      </c>
      <c r="T80">
        <v>0</v>
      </c>
      <c r="V80">
        <v>23.8</v>
      </c>
      <c r="X80">
        <v>23.8</v>
      </c>
      <c r="AA80" t="s">
        <v>35</v>
      </c>
    </row>
    <row r="81" spans="1:27" x14ac:dyDescent="0.25">
      <c r="A81">
        <v>-124.02</v>
      </c>
      <c r="B81">
        <v>54.03</v>
      </c>
      <c r="C81" t="s">
        <v>1</v>
      </c>
      <c r="D81" t="s">
        <v>0</v>
      </c>
      <c r="E81" s="1">
        <v>38432</v>
      </c>
      <c r="F81">
        <v>2005</v>
      </c>
      <c r="G81">
        <v>3</v>
      </c>
      <c r="H81">
        <v>21</v>
      </c>
      <c r="J81">
        <v>4</v>
      </c>
      <c r="L81">
        <v>-6</v>
      </c>
      <c r="N81">
        <v>-1</v>
      </c>
      <c r="P81">
        <v>19</v>
      </c>
      <c r="R81">
        <v>0</v>
      </c>
      <c r="T81">
        <v>0</v>
      </c>
      <c r="V81">
        <v>0</v>
      </c>
      <c r="X81">
        <v>0</v>
      </c>
      <c r="AA81" t="s">
        <v>35</v>
      </c>
    </row>
    <row r="82" spans="1:27" x14ac:dyDescent="0.25">
      <c r="A82">
        <v>-124.02</v>
      </c>
      <c r="B82">
        <v>54.03</v>
      </c>
      <c r="C82" t="s">
        <v>1</v>
      </c>
      <c r="D82" t="s">
        <v>0</v>
      </c>
      <c r="E82" s="1">
        <v>38433</v>
      </c>
      <c r="F82">
        <v>2005</v>
      </c>
      <c r="G82">
        <v>3</v>
      </c>
      <c r="H82">
        <v>22</v>
      </c>
      <c r="J82">
        <v>1.5</v>
      </c>
      <c r="L82">
        <v>-15</v>
      </c>
      <c r="N82">
        <v>-6.8</v>
      </c>
      <c r="P82">
        <v>24.8</v>
      </c>
      <c r="R82">
        <v>0</v>
      </c>
      <c r="T82">
        <v>0</v>
      </c>
      <c r="V82">
        <v>0</v>
      </c>
      <c r="X82">
        <v>0</v>
      </c>
      <c r="AA82" t="s">
        <v>35</v>
      </c>
    </row>
    <row r="83" spans="1:27" x14ac:dyDescent="0.25">
      <c r="A83">
        <v>-124.02</v>
      </c>
      <c r="B83">
        <v>54.03</v>
      </c>
      <c r="C83" t="s">
        <v>1</v>
      </c>
      <c r="D83" t="s">
        <v>0</v>
      </c>
      <c r="E83" s="1">
        <v>38434</v>
      </c>
      <c r="F83">
        <v>2005</v>
      </c>
      <c r="G83">
        <v>3</v>
      </c>
      <c r="H83">
        <v>23</v>
      </c>
      <c r="J83">
        <v>5</v>
      </c>
      <c r="L83">
        <v>-16</v>
      </c>
      <c r="N83">
        <v>-5.5</v>
      </c>
      <c r="P83">
        <v>23.5</v>
      </c>
      <c r="R83">
        <v>0</v>
      </c>
      <c r="T83">
        <v>0</v>
      </c>
      <c r="V83">
        <v>0</v>
      </c>
      <c r="X83">
        <v>0</v>
      </c>
      <c r="AA83" t="s">
        <v>35</v>
      </c>
    </row>
    <row r="84" spans="1:27" x14ac:dyDescent="0.25">
      <c r="A84">
        <v>-124.02</v>
      </c>
      <c r="B84">
        <v>54.03</v>
      </c>
      <c r="C84" t="s">
        <v>1</v>
      </c>
      <c r="D84" t="s">
        <v>0</v>
      </c>
      <c r="E84" s="1">
        <v>38435</v>
      </c>
      <c r="F84">
        <v>2005</v>
      </c>
      <c r="G84">
        <v>3</v>
      </c>
      <c r="H84">
        <v>24</v>
      </c>
      <c r="J84">
        <v>2.5</v>
      </c>
      <c r="L84">
        <v>-14</v>
      </c>
      <c r="N84">
        <v>-5.8</v>
      </c>
      <c r="P84">
        <v>23.8</v>
      </c>
      <c r="R84">
        <v>0</v>
      </c>
      <c r="T84">
        <v>0</v>
      </c>
      <c r="V84">
        <v>0</v>
      </c>
      <c r="X84">
        <v>0</v>
      </c>
      <c r="AA84" t="s">
        <v>35</v>
      </c>
    </row>
    <row r="85" spans="1:27" x14ac:dyDescent="0.25">
      <c r="A85">
        <v>-124.02</v>
      </c>
      <c r="B85">
        <v>54.03</v>
      </c>
      <c r="C85" t="s">
        <v>1</v>
      </c>
      <c r="D85" t="s">
        <v>0</v>
      </c>
      <c r="E85" s="1">
        <v>38436</v>
      </c>
      <c r="F85">
        <v>2005</v>
      </c>
      <c r="G85">
        <v>3</v>
      </c>
      <c r="H85">
        <v>25</v>
      </c>
      <c r="J85">
        <v>8</v>
      </c>
      <c r="L85">
        <v>-14</v>
      </c>
      <c r="N85">
        <v>-3</v>
      </c>
      <c r="P85">
        <v>21</v>
      </c>
      <c r="R85">
        <v>0</v>
      </c>
      <c r="T85">
        <v>0.6</v>
      </c>
      <c r="V85">
        <v>0</v>
      </c>
      <c r="X85">
        <v>0.6</v>
      </c>
      <c r="AA85" t="s">
        <v>35</v>
      </c>
    </row>
    <row r="86" spans="1:27" x14ac:dyDescent="0.25">
      <c r="A86">
        <v>-124.02</v>
      </c>
      <c r="B86">
        <v>54.03</v>
      </c>
      <c r="C86" t="s">
        <v>1</v>
      </c>
      <c r="D86" t="s">
        <v>0</v>
      </c>
      <c r="E86" s="1">
        <v>38437</v>
      </c>
      <c r="F86">
        <v>2005</v>
      </c>
      <c r="G86">
        <v>3</v>
      </c>
      <c r="H86">
        <v>26</v>
      </c>
      <c r="J86">
        <v>8</v>
      </c>
      <c r="L86">
        <v>0</v>
      </c>
      <c r="N86">
        <v>4</v>
      </c>
      <c r="P86">
        <v>14</v>
      </c>
      <c r="R86">
        <v>0</v>
      </c>
      <c r="T86">
        <v>0.4</v>
      </c>
      <c r="V86">
        <v>0</v>
      </c>
      <c r="X86">
        <v>0.4</v>
      </c>
      <c r="AA86" t="s">
        <v>35</v>
      </c>
    </row>
    <row r="87" spans="1:27" x14ac:dyDescent="0.25">
      <c r="A87">
        <v>-124.02</v>
      </c>
      <c r="B87">
        <v>54.03</v>
      </c>
      <c r="C87" t="s">
        <v>1</v>
      </c>
      <c r="D87" t="s">
        <v>0</v>
      </c>
      <c r="E87" s="1">
        <v>38438</v>
      </c>
      <c r="F87">
        <v>2005</v>
      </c>
      <c r="G87">
        <v>3</v>
      </c>
      <c r="H87">
        <v>27</v>
      </c>
      <c r="J87">
        <v>10.5</v>
      </c>
      <c r="L87">
        <v>1</v>
      </c>
      <c r="N87">
        <v>5.8</v>
      </c>
      <c r="P87">
        <v>12.2</v>
      </c>
      <c r="R87">
        <v>0</v>
      </c>
      <c r="T87">
        <v>0</v>
      </c>
      <c r="V87">
        <v>0</v>
      </c>
      <c r="X87">
        <v>0</v>
      </c>
      <c r="AA87" t="s">
        <v>35</v>
      </c>
    </row>
    <row r="88" spans="1:27" x14ac:dyDescent="0.25">
      <c r="A88">
        <v>-124.02</v>
      </c>
      <c r="B88">
        <v>54.03</v>
      </c>
      <c r="C88" t="s">
        <v>1</v>
      </c>
      <c r="D88" t="s">
        <v>0</v>
      </c>
      <c r="E88" s="1">
        <v>38439</v>
      </c>
      <c r="F88">
        <v>2005</v>
      </c>
      <c r="G88">
        <v>3</v>
      </c>
      <c r="H88">
        <v>28</v>
      </c>
      <c r="J88">
        <v>8.5</v>
      </c>
      <c r="L88">
        <v>-4.5</v>
      </c>
      <c r="N88">
        <v>2</v>
      </c>
      <c r="P88">
        <v>16</v>
      </c>
      <c r="R88">
        <v>0</v>
      </c>
      <c r="T88">
        <v>1</v>
      </c>
      <c r="V88">
        <v>0</v>
      </c>
      <c r="X88">
        <v>1</v>
      </c>
      <c r="AA88" t="s">
        <v>35</v>
      </c>
    </row>
    <row r="89" spans="1:27" x14ac:dyDescent="0.25">
      <c r="A89">
        <v>-124.02</v>
      </c>
      <c r="B89">
        <v>54.03</v>
      </c>
      <c r="C89" t="s">
        <v>1</v>
      </c>
      <c r="D89" t="s">
        <v>0</v>
      </c>
      <c r="E89" s="1">
        <v>38440</v>
      </c>
      <c r="F89">
        <v>2005</v>
      </c>
      <c r="G89">
        <v>3</v>
      </c>
      <c r="H89">
        <v>29</v>
      </c>
      <c r="J89">
        <v>8</v>
      </c>
      <c r="L89">
        <v>-5</v>
      </c>
      <c r="N89">
        <v>1.5</v>
      </c>
      <c r="P89">
        <v>16.5</v>
      </c>
      <c r="R89">
        <v>0</v>
      </c>
      <c r="T89">
        <v>0</v>
      </c>
      <c r="V89">
        <v>0</v>
      </c>
      <c r="X89">
        <v>0</v>
      </c>
      <c r="AA89" t="s">
        <v>35</v>
      </c>
    </row>
    <row r="90" spans="1:27" x14ac:dyDescent="0.25">
      <c r="A90">
        <v>-124.02</v>
      </c>
      <c r="B90">
        <v>54.03</v>
      </c>
      <c r="C90" t="s">
        <v>1</v>
      </c>
      <c r="D90" t="s">
        <v>0</v>
      </c>
      <c r="E90" s="1">
        <v>38441</v>
      </c>
      <c r="F90">
        <v>2005</v>
      </c>
      <c r="G90">
        <v>3</v>
      </c>
      <c r="H90">
        <v>30</v>
      </c>
      <c r="J90">
        <v>10</v>
      </c>
      <c r="L90">
        <v>-5</v>
      </c>
      <c r="N90">
        <v>2.5</v>
      </c>
      <c r="P90">
        <v>15.5</v>
      </c>
      <c r="R90">
        <v>0</v>
      </c>
      <c r="T90">
        <v>0</v>
      </c>
      <c r="V90">
        <v>0</v>
      </c>
      <c r="X90">
        <v>0</v>
      </c>
      <c r="AA90" t="s">
        <v>35</v>
      </c>
    </row>
    <row r="91" spans="1:27" x14ac:dyDescent="0.25">
      <c r="A91">
        <v>-124.02</v>
      </c>
      <c r="B91">
        <v>54.03</v>
      </c>
      <c r="C91" t="s">
        <v>1</v>
      </c>
      <c r="D91" t="s">
        <v>0</v>
      </c>
      <c r="E91" s="1">
        <v>38442</v>
      </c>
      <c r="F91">
        <v>2005</v>
      </c>
      <c r="G91">
        <v>3</v>
      </c>
      <c r="H91">
        <v>31</v>
      </c>
      <c r="J91">
        <v>11.5</v>
      </c>
      <c r="L91">
        <v>1</v>
      </c>
      <c r="N91">
        <v>6.3</v>
      </c>
      <c r="P91">
        <v>11.7</v>
      </c>
      <c r="R91">
        <v>0</v>
      </c>
      <c r="T91">
        <v>0</v>
      </c>
      <c r="U91" t="s">
        <v>3</v>
      </c>
      <c r="V91">
        <v>0</v>
      </c>
      <c r="X91">
        <v>0</v>
      </c>
      <c r="Y91" t="s">
        <v>3</v>
      </c>
      <c r="AA91" t="s">
        <v>35</v>
      </c>
    </row>
    <row r="92" spans="1:27" x14ac:dyDescent="0.25">
      <c r="A92">
        <v>-124.02</v>
      </c>
      <c r="B92">
        <v>54.03</v>
      </c>
      <c r="C92" t="s">
        <v>1</v>
      </c>
      <c r="D92" t="s">
        <v>0</v>
      </c>
      <c r="E92" s="1">
        <v>38443</v>
      </c>
      <c r="F92">
        <v>2005</v>
      </c>
      <c r="G92">
        <v>4</v>
      </c>
      <c r="H92">
        <v>1</v>
      </c>
      <c r="J92">
        <v>7</v>
      </c>
      <c r="L92">
        <v>1</v>
      </c>
      <c r="N92">
        <v>4</v>
      </c>
      <c r="P92">
        <v>14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7" x14ac:dyDescent="0.25">
      <c r="A93">
        <v>-124.02</v>
      </c>
      <c r="B93">
        <v>54.03</v>
      </c>
      <c r="C93" t="s">
        <v>1</v>
      </c>
      <c r="D93" t="s">
        <v>0</v>
      </c>
      <c r="E93" s="1">
        <v>38444</v>
      </c>
      <c r="F93">
        <v>2005</v>
      </c>
      <c r="G93">
        <v>4</v>
      </c>
      <c r="H93">
        <v>2</v>
      </c>
      <c r="J93">
        <v>9</v>
      </c>
      <c r="L93">
        <v>-4</v>
      </c>
      <c r="N93">
        <v>2.5</v>
      </c>
      <c r="P93">
        <v>15.5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7" x14ac:dyDescent="0.25">
      <c r="A94">
        <v>-124.02</v>
      </c>
      <c r="B94">
        <v>54.03</v>
      </c>
      <c r="C94" t="s">
        <v>1</v>
      </c>
      <c r="D94" t="s">
        <v>0</v>
      </c>
      <c r="E94" s="1">
        <v>38445</v>
      </c>
      <c r="F94">
        <v>2005</v>
      </c>
      <c r="G94">
        <v>4</v>
      </c>
      <c r="H94">
        <v>3</v>
      </c>
      <c r="J94">
        <v>11</v>
      </c>
      <c r="L94">
        <v>3</v>
      </c>
      <c r="N94">
        <v>7</v>
      </c>
      <c r="P94">
        <v>11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7" x14ac:dyDescent="0.25">
      <c r="A95">
        <v>-124.02</v>
      </c>
      <c r="B95">
        <v>54.03</v>
      </c>
      <c r="C95" t="s">
        <v>1</v>
      </c>
      <c r="D95" t="s">
        <v>0</v>
      </c>
      <c r="E95" s="1">
        <v>38446</v>
      </c>
      <c r="F95">
        <v>2005</v>
      </c>
      <c r="G95">
        <v>4</v>
      </c>
      <c r="H95">
        <v>4</v>
      </c>
      <c r="J95">
        <v>11</v>
      </c>
      <c r="L95">
        <v>-1</v>
      </c>
      <c r="N95">
        <v>5</v>
      </c>
      <c r="P95">
        <v>13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7" x14ac:dyDescent="0.25">
      <c r="A96">
        <v>-124.02</v>
      </c>
      <c r="B96">
        <v>54.03</v>
      </c>
      <c r="C96" t="s">
        <v>1</v>
      </c>
      <c r="D96" t="s">
        <v>0</v>
      </c>
      <c r="E96" s="1">
        <v>38447</v>
      </c>
      <c r="F96">
        <v>2005</v>
      </c>
      <c r="G96">
        <v>4</v>
      </c>
      <c r="H96">
        <v>5</v>
      </c>
      <c r="J96">
        <v>11.5</v>
      </c>
      <c r="L96">
        <v>-4</v>
      </c>
      <c r="N96">
        <v>3.8</v>
      </c>
      <c r="P96">
        <v>14.2</v>
      </c>
      <c r="R96">
        <v>0</v>
      </c>
      <c r="T96">
        <v>0</v>
      </c>
      <c r="V96">
        <v>0</v>
      </c>
      <c r="X96">
        <v>0</v>
      </c>
      <c r="Z96">
        <v>0</v>
      </c>
    </row>
    <row r="97" spans="1:27" x14ac:dyDescent="0.25">
      <c r="A97">
        <v>-124.02</v>
      </c>
      <c r="B97">
        <v>54.03</v>
      </c>
      <c r="C97" t="s">
        <v>1</v>
      </c>
      <c r="D97" t="s">
        <v>0</v>
      </c>
      <c r="E97" s="1">
        <v>38448</v>
      </c>
      <c r="F97">
        <v>2005</v>
      </c>
      <c r="G97">
        <v>4</v>
      </c>
      <c r="H97">
        <v>6</v>
      </c>
      <c r="J97">
        <v>14</v>
      </c>
      <c r="L97">
        <v>2</v>
      </c>
      <c r="N97">
        <v>8</v>
      </c>
      <c r="P97">
        <v>10</v>
      </c>
      <c r="R97">
        <v>0</v>
      </c>
      <c r="T97">
        <v>1.6</v>
      </c>
      <c r="V97">
        <v>0</v>
      </c>
      <c r="X97">
        <v>1.6</v>
      </c>
      <c r="Z97">
        <v>0</v>
      </c>
    </row>
    <row r="98" spans="1:27" x14ac:dyDescent="0.25">
      <c r="A98">
        <v>-124.02</v>
      </c>
      <c r="B98">
        <v>54.03</v>
      </c>
      <c r="C98" t="s">
        <v>1</v>
      </c>
      <c r="D98" t="s">
        <v>0</v>
      </c>
      <c r="E98" s="1">
        <v>38449</v>
      </c>
      <c r="F98">
        <v>2005</v>
      </c>
      <c r="G98">
        <v>4</v>
      </c>
      <c r="H98">
        <v>7</v>
      </c>
      <c r="J98">
        <v>15</v>
      </c>
      <c r="L98">
        <v>4</v>
      </c>
      <c r="N98">
        <v>9.5</v>
      </c>
      <c r="P98">
        <v>8.5</v>
      </c>
      <c r="R98">
        <v>0</v>
      </c>
      <c r="T98">
        <v>0</v>
      </c>
      <c r="V98">
        <v>0</v>
      </c>
      <c r="W98" t="s">
        <v>3</v>
      </c>
      <c r="X98">
        <v>0</v>
      </c>
      <c r="Y98" t="s">
        <v>3</v>
      </c>
      <c r="Z98">
        <v>0</v>
      </c>
    </row>
    <row r="99" spans="1:27" x14ac:dyDescent="0.25">
      <c r="A99">
        <v>-124.02</v>
      </c>
      <c r="B99">
        <v>54.03</v>
      </c>
      <c r="C99" t="s">
        <v>1</v>
      </c>
      <c r="D99" t="s">
        <v>0</v>
      </c>
      <c r="E99" s="1">
        <v>38450</v>
      </c>
      <c r="F99">
        <v>2005</v>
      </c>
      <c r="G99">
        <v>4</v>
      </c>
      <c r="H99">
        <v>8</v>
      </c>
      <c r="J99">
        <v>8</v>
      </c>
      <c r="L99">
        <v>1</v>
      </c>
      <c r="N99">
        <v>4.5</v>
      </c>
      <c r="P99">
        <v>13.5</v>
      </c>
      <c r="R99">
        <v>0</v>
      </c>
      <c r="T99">
        <v>1.4</v>
      </c>
      <c r="V99">
        <v>0</v>
      </c>
      <c r="X99">
        <v>1.4</v>
      </c>
      <c r="Z99">
        <v>0</v>
      </c>
    </row>
    <row r="100" spans="1:27" x14ac:dyDescent="0.25">
      <c r="A100">
        <v>-124.02</v>
      </c>
      <c r="B100">
        <v>54.03</v>
      </c>
      <c r="C100" t="s">
        <v>1</v>
      </c>
      <c r="D100" t="s">
        <v>0</v>
      </c>
      <c r="E100" s="1">
        <v>38451</v>
      </c>
      <c r="F100">
        <v>2005</v>
      </c>
      <c r="G100">
        <v>4</v>
      </c>
      <c r="H100">
        <v>9</v>
      </c>
      <c r="J100">
        <v>11.5</v>
      </c>
      <c r="L100">
        <v>-2</v>
      </c>
      <c r="N100">
        <v>4.8</v>
      </c>
      <c r="P100">
        <v>13.2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7" x14ac:dyDescent="0.25">
      <c r="A101">
        <v>-124.02</v>
      </c>
      <c r="B101">
        <v>54.03</v>
      </c>
      <c r="C101" t="s">
        <v>1</v>
      </c>
      <c r="D101" t="s">
        <v>0</v>
      </c>
      <c r="E101" s="1">
        <v>38452</v>
      </c>
      <c r="F101">
        <v>2005</v>
      </c>
      <c r="G101">
        <v>4</v>
      </c>
      <c r="H101">
        <v>10</v>
      </c>
      <c r="J101">
        <v>9</v>
      </c>
      <c r="L101">
        <v>-2.5</v>
      </c>
      <c r="N101">
        <v>3.3</v>
      </c>
      <c r="P101">
        <v>14.7</v>
      </c>
      <c r="R101">
        <v>0</v>
      </c>
      <c r="T101">
        <v>0</v>
      </c>
      <c r="V101">
        <v>0</v>
      </c>
      <c r="W101" t="s">
        <v>3</v>
      </c>
      <c r="X101">
        <v>0</v>
      </c>
      <c r="Y101" t="s">
        <v>3</v>
      </c>
      <c r="Z101">
        <v>0</v>
      </c>
    </row>
    <row r="102" spans="1:27" x14ac:dyDescent="0.25">
      <c r="A102">
        <v>-124.02</v>
      </c>
      <c r="B102">
        <v>54.03</v>
      </c>
      <c r="C102" t="s">
        <v>1</v>
      </c>
      <c r="D102" t="s">
        <v>0</v>
      </c>
      <c r="E102" s="1">
        <v>38453</v>
      </c>
      <c r="F102">
        <v>2005</v>
      </c>
      <c r="G102">
        <v>4</v>
      </c>
      <c r="H102">
        <v>11</v>
      </c>
      <c r="J102">
        <v>10</v>
      </c>
      <c r="L102">
        <v>1</v>
      </c>
      <c r="N102">
        <v>5.5</v>
      </c>
      <c r="P102">
        <v>12.5</v>
      </c>
      <c r="R102">
        <v>0</v>
      </c>
      <c r="T102">
        <v>0.6</v>
      </c>
      <c r="V102">
        <v>0.4</v>
      </c>
      <c r="X102">
        <v>1</v>
      </c>
      <c r="Z102">
        <v>0</v>
      </c>
    </row>
    <row r="103" spans="1:27" x14ac:dyDescent="0.25">
      <c r="A103">
        <v>-124.02</v>
      </c>
      <c r="B103">
        <v>54.03</v>
      </c>
      <c r="C103" t="s">
        <v>1</v>
      </c>
      <c r="D103" t="s">
        <v>0</v>
      </c>
      <c r="E103" s="1">
        <v>38454</v>
      </c>
      <c r="F103">
        <v>2005</v>
      </c>
      <c r="G103">
        <v>4</v>
      </c>
      <c r="H103">
        <v>12</v>
      </c>
      <c r="J103">
        <v>10.5</v>
      </c>
      <c r="L103">
        <v>-3</v>
      </c>
      <c r="N103">
        <v>3.8</v>
      </c>
      <c r="P103">
        <v>14.2</v>
      </c>
      <c r="R103">
        <v>0</v>
      </c>
      <c r="T103">
        <v>0</v>
      </c>
      <c r="V103">
        <v>0</v>
      </c>
      <c r="X103">
        <v>0</v>
      </c>
      <c r="AA103" t="s">
        <v>35</v>
      </c>
    </row>
    <row r="104" spans="1:27" x14ac:dyDescent="0.25">
      <c r="A104">
        <v>-124.02</v>
      </c>
      <c r="B104">
        <v>54.03</v>
      </c>
      <c r="C104" t="s">
        <v>1</v>
      </c>
      <c r="D104" t="s">
        <v>0</v>
      </c>
      <c r="E104" s="1">
        <v>38455</v>
      </c>
      <c r="F104">
        <v>2005</v>
      </c>
      <c r="G104">
        <v>4</v>
      </c>
      <c r="H104">
        <v>13</v>
      </c>
      <c r="J104">
        <v>11</v>
      </c>
      <c r="L104">
        <v>-2</v>
      </c>
      <c r="N104">
        <v>4.5</v>
      </c>
      <c r="P104">
        <v>13.5</v>
      </c>
      <c r="R104">
        <v>0</v>
      </c>
      <c r="T104">
        <v>0</v>
      </c>
      <c r="V104">
        <v>0</v>
      </c>
      <c r="X104">
        <v>0</v>
      </c>
      <c r="Z104">
        <v>0</v>
      </c>
    </row>
    <row r="105" spans="1:27" x14ac:dyDescent="0.25">
      <c r="A105">
        <v>-124.02</v>
      </c>
      <c r="B105">
        <v>54.03</v>
      </c>
      <c r="C105" t="s">
        <v>1</v>
      </c>
      <c r="D105" t="s">
        <v>0</v>
      </c>
      <c r="E105" s="1">
        <v>38456</v>
      </c>
      <c r="F105">
        <v>2005</v>
      </c>
      <c r="G105">
        <v>4</v>
      </c>
      <c r="H105">
        <v>14</v>
      </c>
      <c r="J105">
        <v>12</v>
      </c>
      <c r="L105">
        <v>-4</v>
      </c>
      <c r="N105">
        <v>4</v>
      </c>
      <c r="P105">
        <v>14</v>
      </c>
      <c r="R105">
        <v>0</v>
      </c>
      <c r="T105">
        <v>0</v>
      </c>
      <c r="V105">
        <v>0.6</v>
      </c>
      <c r="X105">
        <v>0.6</v>
      </c>
      <c r="Z105">
        <v>0</v>
      </c>
    </row>
    <row r="106" spans="1:27" x14ac:dyDescent="0.25">
      <c r="A106">
        <v>-124.02</v>
      </c>
      <c r="B106">
        <v>54.03</v>
      </c>
      <c r="C106" t="s">
        <v>1</v>
      </c>
      <c r="D106" t="s">
        <v>0</v>
      </c>
      <c r="E106" s="1">
        <v>38457</v>
      </c>
      <c r="F106">
        <v>2005</v>
      </c>
      <c r="G106">
        <v>4</v>
      </c>
      <c r="H106">
        <v>15</v>
      </c>
      <c r="J106">
        <v>11.5</v>
      </c>
      <c r="L106">
        <v>-1</v>
      </c>
      <c r="N106">
        <v>5.3</v>
      </c>
      <c r="P106">
        <v>12.7</v>
      </c>
      <c r="R106">
        <v>0</v>
      </c>
      <c r="T106">
        <v>2.2000000000000002</v>
      </c>
      <c r="V106">
        <v>0</v>
      </c>
      <c r="X106">
        <v>2.2000000000000002</v>
      </c>
      <c r="Z106">
        <v>0</v>
      </c>
    </row>
    <row r="107" spans="1:27" x14ac:dyDescent="0.25">
      <c r="A107">
        <v>-124.02</v>
      </c>
      <c r="B107">
        <v>54.03</v>
      </c>
      <c r="C107" t="s">
        <v>1</v>
      </c>
      <c r="D107" t="s">
        <v>0</v>
      </c>
      <c r="E107" s="1">
        <v>38458</v>
      </c>
      <c r="F107">
        <v>2005</v>
      </c>
      <c r="G107">
        <v>4</v>
      </c>
      <c r="H107">
        <v>16</v>
      </c>
      <c r="J107">
        <v>11</v>
      </c>
      <c r="L107">
        <v>3</v>
      </c>
      <c r="N107">
        <v>7</v>
      </c>
      <c r="P107">
        <v>11</v>
      </c>
      <c r="R107">
        <v>0</v>
      </c>
      <c r="T107">
        <v>1</v>
      </c>
      <c r="V107">
        <v>0</v>
      </c>
      <c r="X107">
        <v>1</v>
      </c>
      <c r="Z107">
        <v>0</v>
      </c>
    </row>
    <row r="108" spans="1:27" x14ac:dyDescent="0.25">
      <c r="A108">
        <v>-124.02</v>
      </c>
      <c r="B108">
        <v>54.03</v>
      </c>
      <c r="C108" t="s">
        <v>1</v>
      </c>
      <c r="D108" t="s">
        <v>0</v>
      </c>
      <c r="E108" s="1">
        <v>38459</v>
      </c>
      <c r="F108">
        <v>2005</v>
      </c>
      <c r="G108">
        <v>4</v>
      </c>
      <c r="H108">
        <v>17</v>
      </c>
      <c r="J108">
        <v>15.5</v>
      </c>
      <c r="L108">
        <v>1</v>
      </c>
      <c r="N108">
        <v>8.3000000000000007</v>
      </c>
      <c r="P108">
        <v>9.6999999999999993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7" x14ac:dyDescent="0.25">
      <c r="A109">
        <v>-124.02</v>
      </c>
      <c r="B109">
        <v>54.03</v>
      </c>
      <c r="C109" t="s">
        <v>1</v>
      </c>
      <c r="D109" t="s">
        <v>0</v>
      </c>
      <c r="E109" s="1">
        <v>38460</v>
      </c>
      <c r="F109">
        <v>2005</v>
      </c>
      <c r="G109">
        <v>4</v>
      </c>
      <c r="H109">
        <v>18</v>
      </c>
      <c r="J109">
        <v>16.5</v>
      </c>
      <c r="L109">
        <v>-4</v>
      </c>
      <c r="N109">
        <v>6.3</v>
      </c>
      <c r="P109">
        <v>11.7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7" x14ac:dyDescent="0.25">
      <c r="A110">
        <v>-124.02</v>
      </c>
      <c r="B110">
        <v>54.03</v>
      </c>
      <c r="C110" t="s">
        <v>1</v>
      </c>
      <c r="D110" t="s">
        <v>0</v>
      </c>
      <c r="E110" s="1">
        <v>38461</v>
      </c>
      <c r="F110">
        <v>2005</v>
      </c>
      <c r="G110">
        <v>4</v>
      </c>
      <c r="H110">
        <v>19</v>
      </c>
      <c r="J110">
        <v>21</v>
      </c>
      <c r="L110">
        <v>3</v>
      </c>
      <c r="N110">
        <v>12</v>
      </c>
      <c r="P110">
        <v>6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7" x14ac:dyDescent="0.25">
      <c r="A111">
        <v>-124.02</v>
      </c>
      <c r="B111">
        <v>54.03</v>
      </c>
      <c r="C111" t="s">
        <v>1</v>
      </c>
      <c r="D111" t="s">
        <v>0</v>
      </c>
      <c r="E111" s="1">
        <v>38462</v>
      </c>
      <c r="F111">
        <v>2005</v>
      </c>
      <c r="G111">
        <v>4</v>
      </c>
      <c r="H111">
        <v>20</v>
      </c>
      <c r="J111">
        <v>22</v>
      </c>
      <c r="L111">
        <v>2</v>
      </c>
      <c r="N111">
        <v>12</v>
      </c>
      <c r="P111">
        <v>6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7" x14ac:dyDescent="0.25">
      <c r="A112">
        <v>-124.02</v>
      </c>
      <c r="B112">
        <v>54.03</v>
      </c>
      <c r="C112" t="s">
        <v>1</v>
      </c>
      <c r="D112" t="s">
        <v>0</v>
      </c>
      <c r="E112" s="1">
        <v>38463</v>
      </c>
      <c r="F112">
        <v>2005</v>
      </c>
      <c r="G112">
        <v>4</v>
      </c>
      <c r="H112">
        <v>21</v>
      </c>
      <c r="J112">
        <v>25.5</v>
      </c>
      <c r="L112">
        <v>1</v>
      </c>
      <c r="N112">
        <v>13.3</v>
      </c>
      <c r="P112">
        <v>4.7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38464</v>
      </c>
      <c r="F113">
        <v>2005</v>
      </c>
      <c r="G113">
        <v>4</v>
      </c>
      <c r="H113">
        <v>22</v>
      </c>
      <c r="J113">
        <v>20</v>
      </c>
      <c r="L113">
        <v>5</v>
      </c>
      <c r="N113">
        <v>12.5</v>
      </c>
      <c r="P113">
        <v>5.5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38465</v>
      </c>
      <c r="F114">
        <v>2005</v>
      </c>
      <c r="G114">
        <v>4</v>
      </c>
      <c r="H114">
        <v>23</v>
      </c>
      <c r="J114">
        <v>24</v>
      </c>
      <c r="L114">
        <v>2</v>
      </c>
      <c r="N114">
        <v>13</v>
      </c>
      <c r="P114">
        <v>5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38466</v>
      </c>
      <c r="F115">
        <v>2005</v>
      </c>
      <c r="G115">
        <v>4</v>
      </c>
      <c r="H115">
        <v>24</v>
      </c>
      <c r="J115">
        <v>26</v>
      </c>
      <c r="L115">
        <v>2</v>
      </c>
      <c r="N115">
        <v>14</v>
      </c>
      <c r="P115">
        <v>4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38467</v>
      </c>
      <c r="F116">
        <v>2005</v>
      </c>
      <c r="G116">
        <v>4</v>
      </c>
      <c r="H116">
        <v>25</v>
      </c>
      <c r="J116">
        <v>27</v>
      </c>
      <c r="L116">
        <v>2</v>
      </c>
      <c r="N116">
        <v>14.5</v>
      </c>
      <c r="P116">
        <v>3.5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38468</v>
      </c>
      <c r="F117">
        <v>2005</v>
      </c>
      <c r="G117">
        <v>4</v>
      </c>
      <c r="H117">
        <v>26</v>
      </c>
      <c r="J117">
        <v>20</v>
      </c>
      <c r="L117">
        <v>6</v>
      </c>
      <c r="N117">
        <v>13</v>
      </c>
      <c r="P117">
        <v>5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38469</v>
      </c>
      <c r="F118">
        <v>2005</v>
      </c>
      <c r="G118">
        <v>4</v>
      </c>
      <c r="H118">
        <v>27</v>
      </c>
      <c r="J118">
        <v>16</v>
      </c>
      <c r="L118">
        <v>-1</v>
      </c>
      <c r="N118">
        <v>7.5</v>
      </c>
      <c r="P118">
        <v>10.5</v>
      </c>
      <c r="R118">
        <v>0</v>
      </c>
      <c r="T118">
        <v>0</v>
      </c>
      <c r="V118">
        <v>0</v>
      </c>
      <c r="X118">
        <v>0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38470</v>
      </c>
      <c r="F119">
        <v>2005</v>
      </c>
      <c r="G119">
        <v>4</v>
      </c>
      <c r="H119">
        <v>28</v>
      </c>
      <c r="J119">
        <v>12.5</v>
      </c>
      <c r="L119">
        <v>-1</v>
      </c>
      <c r="N119">
        <v>5.8</v>
      </c>
      <c r="P119">
        <v>12.2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38471</v>
      </c>
      <c r="F120">
        <v>2005</v>
      </c>
      <c r="G120">
        <v>4</v>
      </c>
      <c r="H120">
        <v>29</v>
      </c>
      <c r="J120">
        <v>11.5</v>
      </c>
      <c r="L120">
        <v>0</v>
      </c>
      <c r="N120">
        <v>5.8</v>
      </c>
      <c r="P120">
        <v>12.2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38472</v>
      </c>
      <c r="F121">
        <v>2005</v>
      </c>
      <c r="G121">
        <v>4</v>
      </c>
      <c r="H121">
        <v>30</v>
      </c>
      <c r="J121">
        <v>14</v>
      </c>
      <c r="L121">
        <v>-4</v>
      </c>
      <c r="N121">
        <v>5</v>
      </c>
      <c r="P121">
        <v>13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38473</v>
      </c>
      <c r="F122">
        <v>2005</v>
      </c>
      <c r="G122">
        <v>5</v>
      </c>
      <c r="H122">
        <v>1</v>
      </c>
      <c r="J122">
        <v>17</v>
      </c>
      <c r="L122">
        <v>-2</v>
      </c>
      <c r="N122">
        <v>7.5</v>
      </c>
      <c r="P122">
        <v>10.5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38474</v>
      </c>
      <c r="F123">
        <v>2005</v>
      </c>
      <c r="G123">
        <v>5</v>
      </c>
      <c r="H123">
        <v>2</v>
      </c>
      <c r="J123">
        <v>17.5</v>
      </c>
      <c r="L123">
        <v>4</v>
      </c>
      <c r="N123">
        <v>10.8</v>
      </c>
      <c r="P123">
        <v>7.2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38475</v>
      </c>
      <c r="F124">
        <v>2005</v>
      </c>
      <c r="G124">
        <v>5</v>
      </c>
      <c r="H124">
        <v>3</v>
      </c>
      <c r="J124">
        <v>18</v>
      </c>
      <c r="L124">
        <v>2</v>
      </c>
      <c r="N124">
        <v>10</v>
      </c>
      <c r="P124">
        <v>8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38476</v>
      </c>
      <c r="F125">
        <v>2005</v>
      </c>
      <c r="G125">
        <v>5</v>
      </c>
      <c r="H125">
        <v>4</v>
      </c>
      <c r="J125">
        <v>22</v>
      </c>
      <c r="L125">
        <v>-1.5</v>
      </c>
      <c r="N125">
        <v>10.3</v>
      </c>
      <c r="P125">
        <v>7.7</v>
      </c>
      <c r="R125">
        <v>0</v>
      </c>
      <c r="T125">
        <v>0</v>
      </c>
      <c r="V125">
        <v>0</v>
      </c>
      <c r="X125">
        <v>0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38477</v>
      </c>
      <c r="F126">
        <v>2005</v>
      </c>
      <c r="G126">
        <v>5</v>
      </c>
      <c r="H126">
        <v>5</v>
      </c>
      <c r="J126">
        <v>20</v>
      </c>
      <c r="L126">
        <v>3</v>
      </c>
      <c r="N126">
        <v>11.5</v>
      </c>
      <c r="P126">
        <v>6.5</v>
      </c>
      <c r="R126">
        <v>0</v>
      </c>
      <c r="T126">
        <v>0.8</v>
      </c>
      <c r="V126">
        <v>0</v>
      </c>
      <c r="X126">
        <v>0.8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38478</v>
      </c>
      <c r="F127">
        <v>2005</v>
      </c>
      <c r="G127">
        <v>5</v>
      </c>
      <c r="H127">
        <v>6</v>
      </c>
      <c r="J127">
        <v>7.5</v>
      </c>
      <c r="L127">
        <v>3</v>
      </c>
      <c r="N127">
        <v>5.3</v>
      </c>
      <c r="P127">
        <v>12.7</v>
      </c>
      <c r="R127">
        <v>0</v>
      </c>
      <c r="T127">
        <v>7</v>
      </c>
      <c r="V127">
        <v>0</v>
      </c>
      <c r="X127">
        <v>7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38479</v>
      </c>
      <c r="F128">
        <v>2005</v>
      </c>
      <c r="G128">
        <v>5</v>
      </c>
      <c r="H128">
        <v>7</v>
      </c>
      <c r="J128">
        <v>13</v>
      </c>
      <c r="L128">
        <v>4</v>
      </c>
      <c r="N128">
        <v>8.5</v>
      </c>
      <c r="P128">
        <v>9.5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38480</v>
      </c>
      <c r="F129">
        <v>2005</v>
      </c>
      <c r="G129">
        <v>5</v>
      </c>
      <c r="H129">
        <v>8</v>
      </c>
      <c r="J129">
        <v>20</v>
      </c>
      <c r="L129">
        <v>-0.5</v>
      </c>
      <c r="N129">
        <v>9.8000000000000007</v>
      </c>
      <c r="P129">
        <v>8.1999999999999993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38481</v>
      </c>
      <c r="F130">
        <v>2005</v>
      </c>
      <c r="G130">
        <v>5</v>
      </c>
      <c r="H130">
        <v>9</v>
      </c>
      <c r="J130">
        <v>21</v>
      </c>
      <c r="L130">
        <v>1</v>
      </c>
      <c r="N130">
        <v>11</v>
      </c>
      <c r="P130">
        <v>7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38482</v>
      </c>
      <c r="F131">
        <v>2005</v>
      </c>
      <c r="G131">
        <v>5</v>
      </c>
      <c r="H131">
        <v>10</v>
      </c>
      <c r="J131">
        <v>23.5</v>
      </c>
      <c r="L131">
        <v>4</v>
      </c>
      <c r="N131">
        <v>13.8</v>
      </c>
      <c r="P131">
        <v>4.2</v>
      </c>
      <c r="R131">
        <v>0</v>
      </c>
      <c r="T131">
        <v>1.4</v>
      </c>
      <c r="V131">
        <v>0</v>
      </c>
      <c r="X131">
        <v>1.4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38483</v>
      </c>
      <c r="F132">
        <v>2005</v>
      </c>
      <c r="G132">
        <v>5</v>
      </c>
      <c r="H132">
        <v>11</v>
      </c>
      <c r="J132">
        <v>23</v>
      </c>
      <c r="L132">
        <v>10</v>
      </c>
      <c r="N132">
        <v>16.5</v>
      </c>
      <c r="P132">
        <v>1.5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38484</v>
      </c>
      <c r="F133">
        <v>2005</v>
      </c>
      <c r="G133">
        <v>5</v>
      </c>
      <c r="H133">
        <v>12</v>
      </c>
      <c r="J133">
        <v>25</v>
      </c>
      <c r="L133">
        <v>3</v>
      </c>
      <c r="N133">
        <v>14</v>
      </c>
      <c r="P133">
        <v>4</v>
      </c>
      <c r="R133">
        <v>0</v>
      </c>
      <c r="T133">
        <v>0.4</v>
      </c>
      <c r="V133">
        <v>0</v>
      </c>
      <c r="X133">
        <v>0.4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38485</v>
      </c>
      <c r="F134">
        <v>2005</v>
      </c>
      <c r="G134">
        <v>5</v>
      </c>
      <c r="H134">
        <v>13</v>
      </c>
      <c r="J134">
        <v>24.5</v>
      </c>
      <c r="L134">
        <v>10</v>
      </c>
      <c r="N134">
        <v>17.3</v>
      </c>
      <c r="P134">
        <v>0.7</v>
      </c>
      <c r="R134">
        <v>0</v>
      </c>
      <c r="T134">
        <v>2.2999999999999998</v>
      </c>
      <c r="V134">
        <v>0</v>
      </c>
      <c r="X134">
        <v>2.2999999999999998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38486</v>
      </c>
      <c r="F135">
        <v>2005</v>
      </c>
      <c r="G135">
        <v>5</v>
      </c>
      <c r="H135">
        <v>14</v>
      </c>
      <c r="J135">
        <v>22.5</v>
      </c>
      <c r="L135">
        <v>9</v>
      </c>
      <c r="N135">
        <v>15.8</v>
      </c>
      <c r="P135">
        <v>2.2000000000000002</v>
      </c>
      <c r="R135">
        <v>0</v>
      </c>
      <c r="T135">
        <v>1.2</v>
      </c>
      <c r="V135">
        <v>0</v>
      </c>
      <c r="X135">
        <v>1.2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38487</v>
      </c>
      <c r="F136">
        <v>2005</v>
      </c>
      <c r="G136">
        <v>5</v>
      </c>
      <c r="H136">
        <v>15</v>
      </c>
      <c r="J136">
        <v>21</v>
      </c>
      <c r="L136">
        <v>9</v>
      </c>
      <c r="N136">
        <v>15</v>
      </c>
      <c r="P136">
        <v>3</v>
      </c>
      <c r="R136">
        <v>0</v>
      </c>
      <c r="T136">
        <v>2.2000000000000002</v>
      </c>
      <c r="V136">
        <v>0</v>
      </c>
      <c r="X136">
        <v>2.2000000000000002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38488</v>
      </c>
      <c r="F137">
        <v>2005</v>
      </c>
      <c r="G137">
        <v>5</v>
      </c>
      <c r="H137">
        <v>16</v>
      </c>
      <c r="J137">
        <v>19</v>
      </c>
      <c r="L137">
        <v>7.5</v>
      </c>
      <c r="N137">
        <v>13.3</v>
      </c>
      <c r="P137">
        <v>4.7</v>
      </c>
      <c r="R137">
        <v>0</v>
      </c>
      <c r="T137">
        <v>7.2</v>
      </c>
      <c r="V137">
        <v>0</v>
      </c>
      <c r="X137">
        <v>7.2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38489</v>
      </c>
      <c r="F138">
        <v>2005</v>
      </c>
      <c r="G138">
        <v>5</v>
      </c>
      <c r="H138">
        <v>17</v>
      </c>
      <c r="J138">
        <v>17</v>
      </c>
      <c r="L138">
        <v>5</v>
      </c>
      <c r="N138">
        <v>11</v>
      </c>
      <c r="P138">
        <v>7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38490</v>
      </c>
      <c r="F139">
        <v>2005</v>
      </c>
      <c r="G139">
        <v>5</v>
      </c>
      <c r="H139">
        <v>18</v>
      </c>
      <c r="J139">
        <v>17.5</v>
      </c>
      <c r="L139">
        <v>4.5</v>
      </c>
      <c r="N139">
        <v>11</v>
      </c>
      <c r="P139">
        <v>7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38491</v>
      </c>
      <c r="F140">
        <v>2005</v>
      </c>
      <c r="G140">
        <v>5</v>
      </c>
      <c r="H140">
        <v>19</v>
      </c>
      <c r="J140">
        <v>19</v>
      </c>
      <c r="L140">
        <v>2</v>
      </c>
      <c r="N140">
        <v>10.5</v>
      </c>
      <c r="P140">
        <v>7.5</v>
      </c>
      <c r="R140">
        <v>0</v>
      </c>
      <c r="T140">
        <v>1.6</v>
      </c>
      <c r="V140">
        <v>0</v>
      </c>
      <c r="X140">
        <v>1.6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38492</v>
      </c>
      <c r="F141">
        <v>2005</v>
      </c>
      <c r="G141">
        <v>5</v>
      </c>
      <c r="H141">
        <v>20</v>
      </c>
      <c r="J141">
        <v>18</v>
      </c>
      <c r="L141">
        <v>2</v>
      </c>
      <c r="N141">
        <v>10</v>
      </c>
      <c r="P141">
        <v>8</v>
      </c>
      <c r="R141">
        <v>0</v>
      </c>
      <c r="T141">
        <v>0.6</v>
      </c>
      <c r="V141">
        <v>0</v>
      </c>
      <c r="X141">
        <v>0.6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38493</v>
      </c>
      <c r="F142">
        <v>2005</v>
      </c>
      <c r="G142">
        <v>5</v>
      </c>
      <c r="H142">
        <v>21</v>
      </c>
      <c r="J142">
        <v>18</v>
      </c>
      <c r="L142">
        <v>6</v>
      </c>
      <c r="N142">
        <v>12</v>
      </c>
      <c r="P142">
        <v>6</v>
      </c>
      <c r="R142">
        <v>0</v>
      </c>
      <c r="T142">
        <v>1.4</v>
      </c>
      <c r="V142">
        <v>0</v>
      </c>
      <c r="X142">
        <v>1.4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38494</v>
      </c>
      <c r="F143">
        <v>2005</v>
      </c>
      <c r="G143">
        <v>5</v>
      </c>
      <c r="H143">
        <v>22</v>
      </c>
      <c r="J143">
        <v>20</v>
      </c>
      <c r="L143">
        <v>7</v>
      </c>
      <c r="N143">
        <v>13.5</v>
      </c>
      <c r="P143">
        <v>4.5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38495</v>
      </c>
      <c r="F144">
        <v>2005</v>
      </c>
      <c r="G144">
        <v>5</v>
      </c>
      <c r="H144">
        <v>23</v>
      </c>
      <c r="J144">
        <v>19</v>
      </c>
      <c r="L144">
        <v>1</v>
      </c>
      <c r="N144">
        <v>10</v>
      </c>
      <c r="P144">
        <v>8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38496</v>
      </c>
      <c r="F145">
        <v>2005</v>
      </c>
      <c r="G145">
        <v>5</v>
      </c>
      <c r="H145">
        <v>24</v>
      </c>
      <c r="J145">
        <v>21</v>
      </c>
      <c r="L145">
        <v>2.5</v>
      </c>
      <c r="N145">
        <v>11.8</v>
      </c>
      <c r="P145">
        <v>6.2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38497</v>
      </c>
      <c r="F146">
        <v>2005</v>
      </c>
      <c r="G146">
        <v>5</v>
      </c>
      <c r="H146">
        <v>25</v>
      </c>
      <c r="J146">
        <v>24</v>
      </c>
      <c r="L146">
        <v>2</v>
      </c>
      <c r="N146">
        <v>13</v>
      </c>
      <c r="P146">
        <v>5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38498</v>
      </c>
      <c r="F147">
        <v>2005</v>
      </c>
      <c r="G147">
        <v>5</v>
      </c>
      <c r="H147">
        <v>26</v>
      </c>
      <c r="J147">
        <v>25.5</v>
      </c>
      <c r="L147">
        <v>3</v>
      </c>
      <c r="N147">
        <v>14.3</v>
      </c>
      <c r="P147">
        <v>3.7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38499</v>
      </c>
      <c r="F148">
        <v>2005</v>
      </c>
      <c r="G148">
        <v>5</v>
      </c>
      <c r="H148">
        <v>27</v>
      </c>
      <c r="J148">
        <v>31</v>
      </c>
      <c r="L148">
        <v>5</v>
      </c>
      <c r="N148">
        <v>18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38500</v>
      </c>
      <c r="F149">
        <v>2005</v>
      </c>
      <c r="G149">
        <v>5</v>
      </c>
      <c r="H149">
        <v>28</v>
      </c>
      <c r="J149">
        <v>32</v>
      </c>
      <c r="L149">
        <v>7</v>
      </c>
      <c r="N149">
        <v>19.5</v>
      </c>
      <c r="P149">
        <v>0</v>
      </c>
      <c r="R149">
        <v>1.5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38501</v>
      </c>
      <c r="F150">
        <v>2005</v>
      </c>
      <c r="G150">
        <v>5</v>
      </c>
      <c r="H150">
        <v>29</v>
      </c>
      <c r="J150">
        <v>30</v>
      </c>
      <c r="L150">
        <v>9</v>
      </c>
      <c r="N150">
        <v>19.5</v>
      </c>
      <c r="P150">
        <v>0</v>
      </c>
      <c r="R150">
        <v>1.5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38502</v>
      </c>
      <c r="F151">
        <v>2005</v>
      </c>
      <c r="G151">
        <v>5</v>
      </c>
      <c r="H151">
        <v>30</v>
      </c>
      <c r="J151">
        <v>26</v>
      </c>
      <c r="L151">
        <v>11</v>
      </c>
      <c r="N151">
        <v>18.5</v>
      </c>
      <c r="P151">
        <v>0</v>
      </c>
      <c r="R151">
        <v>0.5</v>
      </c>
      <c r="T151">
        <v>0.6</v>
      </c>
      <c r="V151">
        <v>0</v>
      </c>
      <c r="X151">
        <v>0.6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38503</v>
      </c>
      <c r="F152">
        <v>2005</v>
      </c>
      <c r="G152">
        <v>5</v>
      </c>
      <c r="H152">
        <v>31</v>
      </c>
      <c r="J152">
        <v>20.5</v>
      </c>
      <c r="L152">
        <v>7</v>
      </c>
      <c r="N152">
        <v>13.8</v>
      </c>
      <c r="P152">
        <v>4.2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38504</v>
      </c>
      <c r="F153">
        <v>2005</v>
      </c>
      <c r="G153">
        <v>6</v>
      </c>
      <c r="H153">
        <v>1</v>
      </c>
      <c r="J153">
        <v>15</v>
      </c>
      <c r="L153">
        <v>10</v>
      </c>
      <c r="N153">
        <v>12.5</v>
      </c>
      <c r="P153">
        <v>5.5</v>
      </c>
      <c r="R153">
        <v>0</v>
      </c>
      <c r="T153">
        <v>9.6</v>
      </c>
      <c r="V153">
        <v>0</v>
      </c>
      <c r="X153">
        <v>9.6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38505</v>
      </c>
      <c r="F154">
        <v>2005</v>
      </c>
      <c r="G154">
        <v>6</v>
      </c>
      <c r="H154">
        <v>2</v>
      </c>
      <c r="J154">
        <v>21.5</v>
      </c>
      <c r="L154">
        <v>10</v>
      </c>
      <c r="N154">
        <v>15.8</v>
      </c>
      <c r="P154">
        <v>2.2000000000000002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38506</v>
      </c>
      <c r="F155">
        <v>2005</v>
      </c>
      <c r="G155">
        <v>6</v>
      </c>
      <c r="H155">
        <v>3</v>
      </c>
      <c r="J155">
        <v>20</v>
      </c>
      <c r="L155">
        <v>11</v>
      </c>
      <c r="N155">
        <v>15.5</v>
      </c>
      <c r="P155">
        <v>2.5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38507</v>
      </c>
      <c r="F156">
        <v>2005</v>
      </c>
      <c r="G156">
        <v>6</v>
      </c>
      <c r="H156">
        <v>4</v>
      </c>
      <c r="J156">
        <v>20.5</v>
      </c>
      <c r="L156">
        <v>8</v>
      </c>
      <c r="N156">
        <v>14.3</v>
      </c>
      <c r="P156">
        <v>3.7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38508</v>
      </c>
      <c r="F157">
        <v>2005</v>
      </c>
      <c r="G157">
        <v>6</v>
      </c>
      <c r="H157">
        <v>5</v>
      </c>
      <c r="J157">
        <v>24.5</v>
      </c>
      <c r="L157">
        <v>6</v>
      </c>
      <c r="N157">
        <v>15.3</v>
      </c>
      <c r="P157">
        <v>2.7</v>
      </c>
      <c r="R157">
        <v>0</v>
      </c>
      <c r="T157">
        <v>11.6</v>
      </c>
      <c r="V157">
        <v>0</v>
      </c>
      <c r="X157">
        <v>11.6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38509</v>
      </c>
      <c r="F158">
        <v>2005</v>
      </c>
      <c r="G158">
        <v>6</v>
      </c>
      <c r="H158">
        <v>6</v>
      </c>
      <c r="J158">
        <v>18</v>
      </c>
      <c r="L158">
        <v>9.5</v>
      </c>
      <c r="N158">
        <v>13.8</v>
      </c>
      <c r="P158">
        <v>4.2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38510</v>
      </c>
      <c r="F159">
        <v>2005</v>
      </c>
      <c r="G159">
        <v>6</v>
      </c>
      <c r="H159">
        <v>7</v>
      </c>
      <c r="J159">
        <v>21.5</v>
      </c>
      <c r="L159">
        <v>10</v>
      </c>
      <c r="N159">
        <v>15.8</v>
      </c>
      <c r="P159">
        <v>2.2000000000000002</v>
      </c>
      <c r="R159">
        <v>0</v>
      </c>
      <c r="T159">
        <v>5.4</v>
      </c>
      <c r="V159">
        <v>0</v>
      </c>
      <c r="X159">
        <v>5.4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38511</v>
      </c>
      <c r="F160">
        <v>2005</v>
      </c>
      <c r="G160">
        <v>6</v>
      </c>
      <c r="H160">
        <v>8</v>
      </c>
      <c r="J160">
        <v>27</v>
      </c>
      <c r="L160">
        <v>7.5</v>
      </c>
      <c r="N160">
        <v>17.3</v>
      </c>
      <c r="P160">
        <v>0.7</v>
      </c>
      <c r="R160">
        <v>0</v>
      </c>
      <c r="T160">
        <v>1.2</v>
      </c>
      <c r="V160">
        <v>0</v>
      </c>
      <c r="X160">
        <v>1.2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38512</v>
      </c>
      <c r="F161">
        <v>2005</v>
      </c>
      <c r="G161">
        <v>6</v>
      </c>
      <c r="H161">
        <v>9</v>
      </c>
      <c r="J161">
        <v>24</v>
      </c>
      <c r="L161">
        <v>12</v>
      </c>
      <c r="N161">
        <v>18</v>
      </c>
      <c r="P161">
        <v>0</v>
      </c>
      <c r="R161">
        <v>0</v>
      </c>
      <c r="T161">
        <v>3.8</v>
      </c>
      <c r="V161">
        <v>0</v>
      </c>
      <c r="X161">
        <v>3.8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38513</v>
      </c>
      <c r="F162">
        <v>2005</v>
      </c>
      <c r="G162">
        <v>6</v>
      </c>
      <c r="H162">
        <v>10</v>
      </c>
      <c r="J162">
        <v>22</v>
      </c>
      <c r="L162">
        <v>9</v>
      </c>
      <c r="N162">
        <v>15.5</v>
      </c>
      <c r="P162">
        <v>2.5</v>
      </c>
      <c r="R162">
        <v>0</v>
      </c>
      <c r="T162">
        <v>0.4</v>
      </c>
      <c r="V162">
        <v>0</v>
      </c>
      <c r="X162">
        <v>0.4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38514</v>
      </c>
      <c r="F163">
        <v>2005</v>
      </c>
      <c r="G163">
        <v>6</v>
      </c>
      <c r="H163">
        <v>11</v>
      </c>
      <c r="J163">
        <v>11</v>
      </c>
      <c r="L163">
        <v>10</v>
      </c>
      <c r="N163">
        <v>10.5</v>
      </c>
      <c r="P163">
        <v>7.5</v>
      </c>
      <c r="R163">
        <v>0</v>
      </c>
      <c r="T163">
        <v>10</v>
      </c>
      <c r="V163">
        <v>0</v>
      </c>
      <c r="X163">
        <v>10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38515</v>
      </c>
      <c r="F164">
        <v>2005</v>
      </c>
      <c r="G164">
        <v>6</v>
      </c>
      <c r="H164">
        <v>12</v>
      </c>
      <c r="J164">
        <v>17</v>
      </c>
      <c r="L164">
        <v>9</v>
      </c>
      <c r="N164">
        <v>13</v>
      </c>
      <c r="P164">
        <v>5</v>
      </c>
      <c r="R164">
        <v>0</v>
      </c>
      <c r="T164">
        <v>17.600000000000001</v>
      </c>
      <c r="V164">
        <v>0</v>
      </c>
      <c r="X164">
        <v>17.600000000000001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38516</v>
      </c>
      <c r="F165">
        <v>2005</v>
      </c>
      <c r="G165">
        <v>6</v>
      </c>
      <c r="H165">
        <v>13</v>
      </c>
      <c r="J165">
        <v>18</v>
      </c>
      <c r="L165">
        <v>9</v>
      </c>
      <c r="N165">
        <v>13.5</v>
      </c>
      <c r="P165">
        <v>4.5</v>
      </c>
      <c r="R165">
        <v>0</v>
      </c>
      <c r="T165">
        <v>1</v>
      </c>
      <c r="V165">
        <v>0</v>
      </c>
      <c r="X165">
        <v>1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38517</v>
      </c>
      <c r="F166">
        <v>2005</v>
      </c>
      <c r="G166">
        <v>6</v>
      </c>
      <c r="H166">
        <v>14</v>
      </c>
      <c r="J166">
        <v>19.5</v>
      </c>
      <c r="L166">
        <v>6</v>
      </c>
      <c r="N166">
        <v>12.8</v>
      </c>
      <c r="P166">
        <v>5.2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38518</v>
      </c>
      <c r="F167">
        <v>2005</v>
      </c>
      <c r="G167">
        <v>6</v>
      </c>
      <c r="H167">
        <v>15</v>
      </c>
      <c r="J167">
        <v>21</v>
      </c>
      <c r="L167">
        <v>3.5</v>
      </c>
      <c r="N167">
        <v>12.3</v>
      </c>
      <c r="P167">
        <v>5.7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38519</v>
      </c>
      <c r="F168">
        <v>2005</v>
      </c>
      <c r="G168">
        <v>6</v>
      </c>
      <c r="H168">
        <v>16</v>
      </c>
      <c r="J168">
        <v>21</v>
      </c>
      <c r="L168">
        <v>4</v>
      </c>
      <c r="N168">
        <v>12.5</v>
      </c>
      <c r="P168">
        <v>5.5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38520</v>
      </c>
      <c r="F169">
        <v>2005</v>
      </c>
      <c r="G169">
        <v>6</v>
      </c>
      <c r="H169">
        <v>17</v>
      </c>
      <c r="J169">
        <v>20.5</v>
      </c>
      <c r="L169">
        <v>12</v>
      </c>
      <c r="N169">
        <v>16.3</v>
      </c>
      <c r="P169">
        <v>1.7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38521</v>
      </c>
      <c r="F170">
        <v>2005</v>
      </c>
      <c r="G170">
        <v>6</v>
      </c>
      <c r="H170">
        <v>18</v>
      </c>
      <c r="J170">
        <v>25</v>
      </c>
      <c r="L170">
        <v>11</v>
      </c>
      <c r="N170">
        <v>18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38522</v>
      </c>
      <c r="F171">
        <v>2005</v>
      </c>
      <c r="G171">
        <v>6</v>
      </c>
      <c r="H171">
        <v>19</v>
      </c>
      <c r="J171">
        <v>28</v>
      </c>
      <c r="L171">
        <v>6</v>
      </c>
      <c r="N171">
        <v>17</v>
      </c>
      <c r="P171">
        <v>1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38523</v>
      </c>
      <c r="F172">
        <v>2005</v>
      </c>
      <c r="G172">
        <v>6</v>
      </c>
      <c r="H172">
        <v>20</v>
      </c>
      <c r="J172">
        <v>27</v>
      </c>
      <c r="L172">
        <v>10.5</v>
      </c>
      <c r="N172">
        <v>18.8</v>
      </c>
      <c r="P172">
        <v>0</v>
      </c>
      <c r="R172">
        <v>0.8</v>
      </c>
      <c r="T172">
        <v>4.5999999999999996</v>
      </c>
      <c r="V172">
        <v>0</v>
      </c>
      <c r="X172">
        <v>4.5999999999999996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38524</v>
      </c>
      <c r="F173">
        <v>2005</v>
      </c>
      <c r="G173">
        <v>6</v>
      </c>
      <c r="H173">
        <v>21</v>
      </c>
      <c r="J173">
        <v>21</v>
      </c>
      <c r="L173">
        <v>13</v>
      </c>
      <c r="N173">
        <v>17</v>
      </c>
      <c r="P173">
        <v>1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38525</v>
      </c>
      <c r="F174">
        <v>2005</v>
      </c>
      <c r="G174">
        <v>6</v>
      </c>
      <c r="H174">
        <v>22</v>
      </c>
      <c r="J174">
        <v>18</v>
      </c>
      <c r="L174">
        <v>10</v>
      </c>
      <c r="N174">
        <v>14</v>
      </c>
      <c r="P174">
        <v>4</v>
      </c>
      <c r="R174">
        <v>0</v>
      </c>
      <c r="T174">
        <v>4</v>
      </c>
      <c r="V174">
        <v>0</v>
      </c>
      <c r="X174">
        <v>4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38526</v>
      </c>
      <c r="F175">
        <v>2005</v>
      </c>
      <c r="G175">
        <v>6</v>
      </c>
      <c r="H175">
        <v>23</v>
      </c>
      <c r="J175">
        <v>22</v>
      </c>
      <c r="L175">
        <v>6</v>
      </c>
      <c r="N175">
        <v>14</v>
      </c>
      <c r="P175">
        <v>4</v>
      </c>
      <c r="R175">
        <v>0</v>
      </c>
      <c r="T175">
        <v>0</v>
      </c>
      <c r="U175" t="s">
        <v>3</v>
      </c>
      <c r="V175">
        <v>0</v>
      </c>
      <c r="X175">
        <v>0</v>
      </c>
      <c r="Y175" t="s">
        <v>3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38527</v>
      </c>
      <c r="F176">
        <v>2005</v>
      </c>
      <c r="G176">
        <v>6</v>
      </c>
      <c r="H176">
        <v>24</v>
      </c>
      <c r="J176">
        <v>20.5</v>
      </c>
      <c r="L176">
        <v>9</v>
      </c>
      <c r="N176">
        <v>14.8</v>
      </c>
      <c r="P176">
        <v>3.2</v>
      </c>
      <c r="R176">
        <v>0</v>
      </c>
      <c r="T176">
        <v>0.2</v>
      </c>
      <c r="V176">
        <v>0</v>
      </c>
      <c r="X176">
        <v>0.2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38528</v>
      </c>
      <c r="F177">
        <v>2005</v>
      </c>
      <c r="G177">
        <v>6</v>
      </c>
      <c r="H177">
        <v>25</v>
      </c>
      <c r="J177">
        <v>22.5</v>
      </c>
      <c r="L177">
        <v>10</v>
      </c>
      <c r="N177">
        <v>16.3</v>
      </c>
      <c r="P177">
        <v>1.7</v>
      </c>
      <c r="R177">
        <v>0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38529</v>
      </c>
      <c r="F178">
        <v>2005</v>
      </c>
      <c r="G178">
        <v>6</v>
      </c>
      <c r="H178">
        <v>26</v>
      </c>
      <c r="J178">
        <v>20.5</v>
      </c>
      <c r="L178">
        <v>11</v>
      </c>
      <c r="N178">
        <v>15.8</v>
      </c>
      <c r="P178">
        <v>2.2000000000000002</v>
      </c>
      <c r="R178">
        <v>0</v>
      </c>
      <c r="T178">
        <v>7.8</v>
      </c>
      <c r="V178">
        <v>0</v>
      </c>
      <c r="X178">
        <v>7.8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38530</v>
      </c>
      <c r="F179">
        <v>2005</v>
      </c>
      <c r="G179">
        <v>6</v>
      </c>
      <c r="H179">
        <v>27</v>
      </c>
      <c r="J179">
        <v>22</v>
      </c>
      <c r="L179">
        <v>9.5</v>
      </c>
      <c r="N179">
        <v>15.8</v>
      </c>
      <c r="P179">
        <v>2.2000000000000002</v>
      </c>
      <c r="R179">
        <v>0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38531</v>
      </c>
      <c r="F180">
        <v>2005</v>
      </c>
      <c r="G180">
        <v>6</v>
      </c>
      <c r="H180">
        <v>28</v>
      </c>
      <c r="J180">
        <v>26</v>
      </c>
      <c r="L180">
        <v>7</v>
      </c>
      <c r="N180">
        <v>16.5</v>
      </c>
      <c r="P180">
        <v>1.5</v>
      </c>
      <c r="R180">
        <v>0</v>
      </c>
      <c r="T180">
        <v>1.4</v>
      </c>
      <c r="V180">
        <v>0</v>
      </c>
      <c r="X180">
        <v>1.4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38532</v>
      </c>
      <c r="F181">
        <v>2005</v>
      </c>
      <c r="G181">
        <v>6</v>
      </c>
      <c r="H181">
        <v>29</v>
      </c>
      <c r="J181">
        <v>24</v>
      </c>
      <c r="L181">
        <v>14</v>
      </c>
      <c r="N181">
        <v>19</v>
      </c>
      <c r="P181">
        <v>0</v>
      </c>
      <c r="R181">
        <v>1</v>
      </c>
      <c r="T181">
        <v>4</v>
      </c>
      <c r="V181">
        <v>0</v>
      </c>
      <c r="X181">
        <v>4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38533</v>
      </c>
      <c r="F182">
        <v>2005</v>
      </c>
      <c r="G182">
        <v>6</v>
      </c>
      <c r="H182">
        <v>30</v>
      </c>
      <c r="J182">
        <v>22</v>
      </c>
      <c r="L182">
        <v>11</v>
      </c>
      <c r="N182">
        <v>16.5</v>
      </c>
      <c r="P182">
        <v>1.5</v>
      </c>
      <c r="R182">
        <v>0</v>
      </c>
      <c r="T182">
        <v>0</v>
      </c>
      <c r="V182">
        <v>0</v>
      </c>
      <c r="X182">
        <v>0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38534</v>
      </c>
      <c r="F183">
        <v>2005</v>
      </c>
      <c r="G183">
        <v>7</v>
      </c>
      <c r="H183">
        <v>1</v>
      </c>
      <c r="J183">
        <v>19</v>
      </c>
      <c r="L183">
        <v>9</v>
      </c>
      <c r="N183">
        <v>14</v>
      </c>
      <c r="P183">
        <v>4</v>
      </c>
      <c r="R183">
        <v>0</v>
      </c>
      <c r="T183">
        <v>13.2</v>
      </c>
      <c r="V183">
        <v>0</v>
      </c>
      <c r="X183">
        <v>13.2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38535</v>
      </c>
      <c r="F184">
        <v>2005</v>
      </c>
      <c r="G184">
        <v>7</v>
      </c>
      <c r="H184">
        <v>2</v>
      </c>
      <c r="J184">
        <v>19</v>
      </c>
      <c r="L184">
        <v>9.5</v>
      </c>
      <c r="N184">
        <v>14.3</v>
      </c>
      <c r="P184">
        <v>3.7</v>
      </c>
      <c r="R184">
        <v>0</v>
      </c>
      <c r="T184">
        <v>6.7</v>
      </c>
      <c r="V184">
        <v>0</v>
      </c>
      <c r="X184">
        <v>6.7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38536</v>
      </c>
      <c r="F185">
        <v>2005</v>
      </c>
      <c r="G185">
        <v>7</v>
      </c>
      <c r="H185">
        <v>3</v>
      </c>
      <c r="J185">
        <v>16</v>
      </c>
      <c r="L185">
        <v>7</v>
      </c>
      <c r="N185">
        <v>11.5</v>
      </c>
      <c r="P185">
        <v>6.5</v>
      </c>
      <c r="R185">
        <v>0</v>
      </c>
      <c r="T185">
        <v>6</v>
      </c>
      <c r="V185">
        <v>0</v>
      </c>
      <c r="X185">
        <v>6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38537</v>
      </c>
      <c r="F186">
        <v>2005</v>
      </c>
      <c r="G186">
        <v>7</v>
      </c>
      <c r="H186">
        <v>4</v>
      </c>
      <c r="J186">
        <v>18</v>
      </c>
      <c r="L186">
        <v>10</v>
      </c>
      <c r="N186">
        <v>14</v>
      </c>
      <c r="P186">
        <v>4</v>
      </c>
      <c r="R186">
        <v>0</v>
      </c>
      <c r="T186">
        <v>6</v>
      </c>
      <c r="V186">
        <v>0</v>
      </c>
      <c r="X186">
        <v>6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38538</v>
      </c>
      <c r="F187">
        <v>2005</v>
      </c>
      <c r="G187">
        <v>7</v>
      </c>
      <c r="H187">
        <v>5</v>
      </c>
      <c r="J187">
        <v>18</v>
      </c>
      <c r="L187">
        <v>13</v>
      </c>
      <c r="N187">
        <v>15.5</v>
      </c>
      <c r="P187">
        <v>2.5</v>
      </c>
      <c r="R187">
        <v>0</v>
      </c>
      <c r="T187">
        <v>62</v>
      </c>
      <c r="V187">
        <v>0</v>
      </c>
      <c r="X187">
        <v>62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38539</v>
      </c>
      <c r="F188">
        <v>2005</v>
      </c>
      <c r="G188">
        <v>7</v>
      </c>
      <c r="H188">
        <v>6</v>
      </c>
      <c r="J188">
        <v>18</v>
      </c>
      <c r="L188">
        <v>11</v>
      </c>
      <c r="N188">
        <v>14.5</v>
      </c>
      <c r="P188">
        <v>3.5</v>
      </c>
      <c r="R188">
        <v>0</v>
      </c>
      <c r="T188">
        <v>3.6</v>
      </c>
      <c r="V188">
        <v>0</v>
      </c>
      <c r="X188">
        <v>3.6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38540</v>
      </c>
      <c r="F189">
        <v>2005</v>
      </c>
      <c r="G189">
        <v>7</v>
      </c>
      <c r="H189">
        <v>7</v>
      </c>
      <c r="J189">
        <v>22</v>
      </c>
      <c r="L189">
        <v>9</v>
      </c>
      <c r="N189">
        <v>15.5</v>
      </c>
      <c r="P189">
        <v>2.5</v>
      </c>
      <c r="R189">
        <v>0</v>
      </c>
      <c r="T189">
        <v>2</v>
      </c>
      <c r="V189">
        <v>0</v>
      </c>
      <c r="X189">
        <v>2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38541</v>
      </c>
      <c r="F190">
        <v>2005</v>
      </c>
      <c r="G190">
        <v>7</v>
      </c>
      <c r="H190">
        <v>8</v>
      </c>
      <c r="J190">
        <v>19</v>
      </c>
      <c r="L190">
        <v>11</v>
      </c>
      <c r="N190">
        <v>15</v>
      </c>
      <c r="P190">
        <v>3</v>
      </c>
      <c r="R190">
        <v>0</v>
      </c>
      <c r="T190">
        <v>2.8</v>
      </c>
      <c r="V190">
        <v>0</v>
      </c>
      <c r="X190">
        <v>2.8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38542</v>
      </c>
      <c r="F191">
        <v>2005</v>
      </c>
      <c r="G191">
        <v>7</v>
      </c>
      <c r="H191">
        <v>9</v>
      </c>
      <c r="J191">
        <v>20</v>
      </c>
      <c r="L191">
        <v>7</v>
      </c>
      <c r="N191">
        <v>13.5</v>
      </c>
      <c r="P191">
        <v>4.5</v>
      </c>
      <c r="R191">
        <v>0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38543</v>
      </c>
      <c r="F192">
        <v>2005</v>
      </c>
      <c r="G192">
        <v>7</v>
      </c>
      <c r="H192">
        <v>10</v>
      </c>
      <c r="J192">
        <v>21</v>
      </c>
      <c r="L192">
        <v>7</v>
      </c>
      <c r="N192">
        <v>14</v>
      </c>
      <c r="P192">
        <v>4</v>
      </c>
      <c r="R192">
        <v>0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38544</v>
      </c>
      <c r="F193">
        <v>2005</v>
      </c>
      <c r="G193">
        <v>7</v>
      </c>
      <c r="H193">
        <v>11</v>
      </c>
      <c r="J193">
        <v>23</v>
      </c>
      <c r="L193">
        <v>6</v>
      </c>
      <c r="N193">
        <v>14.5</v>
      </c>
      <c r="P193">
        <v>3.5</v>
      </c>
      <c r="R193">
        <v>0</v>
      </c>
      <c r="T193">
        <v>1.4</v>
      </c>
      <c r="V193">
        <v>0</v>
      </c>
      <c r="X193">
        <v>1.4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38545</v>
      </c>
      <c r="F194">
        <v>2005</v>
      </c>
      <c r="G194">
        <v>7</v>
      </c>
      <c r="H194">
        <v>12</v>
      </c>
      <c r="J194">
        <v>21</v>
      </c>
      <c r="L194">
        <v>11</v>
      </c>
      <c r="N194">
        <v>16</v>
      </c>
      <c r="P194">
        <v>2</v>
      </c>
      <c r="R194">
        <v>0</v>
      </c>
      <c r="T194">
        <v>2</v>
      </c>
      <c r="V194">
        <v>0</v>
      </c>
      <c r="X194">
        <v>2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38546</v>
      </c>
      <c r="F195">
        <v>2005</v>
      </c>
      <c r="G195">
        <v>7</v>
      </c>
      <c r="H195">
        <v>13</v>
      </c>
      <c r="J195">
        <v>21</v>
      </c>
      <c r="L195">
        <v>10</v>
      </c>
      <c r="N195">
        <v>15.5</v>
      </c>
      <c r="P195">
        <v>2.5</v>
      </c>
      <c r="R195">
        <v>0</v>
      </c>
      <c r="T195">
        <v>0</v>
      </c>
      <c r="V195">
        <v>0</v>
      </c>
      <c r="X195">
        <v>0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38547</v>
      </c>
      <c r="F196">
        <v>2005</v>
      </c>
      <c r="G196">
        <v>7</v>
      </c>
      <c r="H196">
        <v>14</v>
      </c>
      <c r="J196">
        <v>19</v>
      </c>
      <c r="L196">
        <v>8</v>
      </c>
      <c r="N196">
        <v>13.5</v>
      </c>
      <c r="P196">
        <v>4.5</v>
      </c>
      <c r="R196">
        <v>0</v>
      </c>
      <c r="T196">
        <v>3.8</v>
      </c>
      <c r="V196">
        <v>0</v>
      </c>
      <c r="X196">
        <v>3.8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38548</v>
      </c>
      <c r="F197">
        <v>2005</v>
      </c>
      <c r="G197">
        <v>7</v>
      </c>
      <c r="H197">
        <v>15</v>
      </c>
      <c r="J197">
        <v>17</v>
      </c>
      <c r="L197">
        <v>10</v>
      </c>
      <c r="N197">
        <v>13.5</v>
      </c>
      <c r="P197">
        <v>4.5</v>
      </c>
      <c r="R197">
        <v>0</v>
      </c>
      <c r="T197">
        <v>0.8</v>
      </c>
      <c r="V197">
        <v>0</v>
      </c>
      <c r="X197">
        <v>0.8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38549</v>
      </c>
      <c r="F198">
        <v>2005</v>
      </c>
      <c r="G198">
        <v>7</v>
      </c>
      <c r="H198">
        <v>16</v>
      </c>
      <c r="J198">
        <v>23</v>
      </c>
      <c r="L198">
        <v>11</v>
      </c>
      <c r="N198">
        <v>17</v>
      </c>
      <c r="P198">
        <v>1</v>
      </c>
      <c r="R198">
        <v>0</v>
      </c>
      <c r="T198">
        <v>0</v>
      </c>
      <c r="V198">
        <v>0</v>
      </c>
      <c r="X198">
        <v>0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38550</v>
      </c>
      <c r="F199">
        <v>2005</v>
      </c>
      <c r="G199">
        <v>7</v>
      </c>
      <c r="H199">
        <v>17</v>
      </c>
      <c r="J199">
        <v>26</v>
      </c>
      <c r="L199">
        <v>8</v>
      </c>
      <c r="N199">
        <v>17</v>
      </c>
      <c r="P199">
        <v>1</v>
      </c>
      <c r="R199">
        <v>0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38551</v>
      </c>
      <c r="F200">
        <v>2005</v>
      </c>
      <c r="G200">
        <v>7</v>
      </c>
      <c r="H200">
        <v>18</v>
      </c>
      <c r="J200">
        <v>22</v>
      </c>
      <c r="L200">
        <v>10</v>
      </c>
      <c r="N200">
        <v>16</v>
      </c>
      <c r="P200">
        <v>2</v>
      </c>
      <c r="R200">
        <v>0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38552</v>
      </c>
      <c r="F201">
        <v>2005</v>
      </c>
      <c r="G201">
        <v>7</v>
      </c>
      <c r="H201">
        <v>19</v>
      </c>
      <c r="J201">
        <v>23</v>
      </c>
      <c r="L201">
        <v>6</v>
      </c>
      <c r="N201">
        <v>14.5</v>
      </c>
      <c r="P201">
        <v>3.5</v>
      </c>
      <c r="R201">
        <v>0</v>
      </c>
      <c r="T201">
        <v>8.6</v>
      </c>
      <c r="V201">
        <v>0</v>
      </c>
      <c r="X201">
        <v>8.6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38553</v>
      </c>
      <c r="F202">
        <v>2005</v>
      </c>
      <c r="G202">
        <v>7</v>
      </c>
      <c r="H202">
        <v>20</v>
      </c>
      <c r="J202">
        <v>19</v>
      </c>
      <c r="L202">
        <v>11</v>
      </c>
      <c r="N202">
        <v>15</v>
      </c>
      <c r="P202">
        <v>3</v>
      </c>
      <c r="R202">
        <v>0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38554</v>
      </c>
      <c r="F203">
        <v>2005</v>
      </c>
      <c r="G203">
        <v>7</v>
      </c>
      <c r="H203">
        <v>21</v>
      </c>
      <c r="J203">
        <v>24</v>
      </c>
      <c r="L203">
        <v>6</v>
      </c>
      <c r="N203">
        <v>15</v>
      </c>
      <c r="P203">
        <v>3</v>
      </c>
      <c r="R203">
        <v>0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38555</v>
      </c>
      <c r="F204">
        <v>2005</v>
      </c>
      <c r="G204">
        <v>7</v>
      </c>
      <c r="H204">
        <v>22</v>
      </c>
      <c r="J204">
        <v>24</v>
      </c>
      <c r="L204">
        <v>7</v>
      </c>
      <c r="N204">
        <v>15.5</v>
      </c>
      <c r="P204">
        <v>2.5</v>
      </c>
      <c r="R204">
        <v>0</v>
      </c>
      <c r="T204">
        <v>3.8</v>
      </c>
      <c r="V204">
        <v>0</v>
      </c>
      <c r="X204">
        <v>3.8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38556</v>
      </c>
      <c r="F205">
        <v>2005</v>
      </c>
      <c r="G205">
        <v>7</v>
      </c>
      <c r="H205">
        <v>23</v>
      </c>
      <c r="J205">
        <v>21</v>
      </c>
      <c r="L205">
        <v>11</v>
      </c>
      <c r="N205">
        <v>16</v>
      </c>
      <c r="P205">
        <v>2</v>
      </c>
      <c r="R205">
        <v>0</v>
      </c>
      <c r="T205">
        <v>4.2</v>
      </c>
      <c r="V205">
        <v>0</v>
      </c>
      <c r="X205">
        <v>4.2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38557</v>
      </c>
      <c r="F206">
        <v>2005</v>
      </c>
      <c r="G206">
        <v>7</v>
      </c>
      <c r="H206">
        <v>24</v>
      </c>
      <c r="J206">
        <v>22</v>
      </c>
      <c r="L206">
        <v>8</v>
      </c>
      <c r="N206">
        <v>15</v>
      </c>
      <c r="P206">
        <v>3</v>
      </c>
      <c r="R206">
        <v>0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38558</v>
      </c>
      <c r="F207">
        <v>2005</v>
      </c>
      <c r="G207">
        <v>7</v>
      </c>
      <c r="H207">
        <v>25</v>
      </c>
      <c r="J207">
        <v>25</v>
      </c>
      <c r="L207">
        <v>7</v>
      </c>
      <c r="N207">
        <v>16</v>
      </c>
      <c r="P207">
        <v>2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38559</v>
      </c>
      <c r="F208">
        <v>2005</v>
      </c>
      <c r="G208">
        <v>7</v>
      </c>
      <c r="H208">
        <v>26</v>
      </c>
      <c r="J208">
        <v>24</v>
      </c>
      <c r="L208">
        <v>13</v>
      </c>
      <c r="N208">
        <v>18.5</v>
      </c>
      <c r="P208">
        <v>0</v>
      </c>
      <c r="R208">
        <v>0.5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38560</v>
      </c>
      <c r="F209">
        <v>2005</v>
      </c>
      <c r="G209">
        <v>7</v>
      </c>
      <c r="H209">
        <v>27</v>
      </c>
      <c r="J209">
        <v>24</v>
      </c>
      <c r="L209">
        <v>11</v>
      </c>
      <c r="N209">
        <v>17.5</v>
      </c>
      <c r="P209">
        <v>0.5</v>
      </c>
      <c r="R209">
        <v>0</v>
      </c>
      <c r="T209">
        <v>0.4</v>
      </c>
      <c r="V209">
        <v>0</v>
      </c>
      <c r="X209">
        <v>0.4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38561</v>
      </c>
      <c r="F210">
        <v>2005</v>
      </c>
      <c r="G210">
        <v>7</v>
      </c>
      <c r="H210">
        <v>28</v>
      </c>
      <c r="J210">
        <v>25.5</v>
      </c>
      <c r="L210">
        <v>11</v>
      </c>
      <c r="N210">
        <v>18.3</v>
      </c>
      <c r="P210">
        <v>0</v>
      </c>
      <c r="R210">
        <v>0.3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38562</v>
      </c>
      <c r="F211">
        <v>2005</v>
      </c>
      <c r="G211">
        <v>7</v>
      </c>
      <c r="H211">
        <v>29</v>
      </c>
      <c r="J211">
        <v>22</v>
      </c>
      <c r="L211">
        <v>11</v>
      </c>
      <c r="N211">
        <v>16.5</v>
      </c>
      <c r="P211">
        <v>1.5</v>
      </c>
      <c r="R211">
        <v>0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38563</v>
      </c>
      <c r="F212">
        <v>2005</v>
      </c>
      <c r="G212">
        <v>7</v>
      </c>
      <c r="H212">
        <v>30</v>
      </c>
      <c r="K212" t="s">
        <v>35</v>
      </c>
      <c r="M212" t="s">
        <v>37</v>
      </c>
      <c r="O212" t="s">
        <v>35</v>
      </c>
      <c r="Q212" t="s">
        <v>35</v>
      </c>
      <c r="S212" t="s">
        <v>35</v>
      </c>
      <c r="T212">
        <v>0</v>
      </c>
      <c r="U212" t="s">
        <v>40</v>
      </c>
      <c r="V212">
        <v>0</v>
      </c>
      <c r="X212">
        <v>0</v>
      </c>
      <c r="Y212" t="s">
        <v>40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38564</v>
      </c>
      <c r="F213">
        <v>2005</v>
      </c>
      <c r="G213">
        <v>7</v>
      </c>
      <c r="H213">
        <v>31</v>
      </c>
      <c r="K213" t="s">
        <v>35</v>
      </c>
      <c r="M213" t="s">
        <v>37</v>
      </c>
      <c r="O213" t="s">
        <v>35</v>
      </c>
      <c r="Q213" t="s">
        <v>35</v>
      </c>
      <c r="S213" t="s">
        <v>35</v>
      </c>
      <c r="T213">
        <v>22</v>
      </c>
      <c r="U213" t="s">
        <v>39</v>
      </c>
      <c r="V213">
        <v>0</v>
      </c>
      <c r="X213">
        <v>22</v>
      </c>
      <c r="Y213" t="s">
        <v>39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38565</v>
      </c>
      <c r="F214">
        <v>2005</v>
      </c>
      <c r="G214">
        <v>8</v>
      </c>
      <c r="H214">
        <v>1</v>
      </c>
      <c r="K214" t="s">
        <v>35</v>
      </c>
      <c r="M214" t="s">
        <v>37</v>
      </c>
      <c r="O214" t="s">
        <v>35</v>
      </c>
      <c r="Q214" t="s">
        <v>35</v>
      </c>
      <c r="S214" t="s">
        <v>35</v>
      </c>
      <c r="T214">
        <v>0.8</v>
      </c>
      <c r="V214">
        <v>0</v>
      </c>
      <c r="X214">
        <v>0.8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38566</v>
      </c>
      <c r="F215">
        <v>2005</v>
      </c>
      <c r="G215">
        <v>8</v>
      </c>
      <c r="H215">
        <v>2</v>
      </c>
      <c r="J215">
        <v>21</v>
      </c>
      <c r="L215">
        <v>8</v>
      </c>
      <c r="N215">
        <v>14.5</v>
      </c>
      <c r="P215">
        <v>3.5</v>
      </c>
      <c r="R215">
        <v>0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38567</v>
      </c>
      <c r="F216">
        <v>2005</v>
      </c>
      <c r="G216">
        <v>8</v>
      </c>
      <c r="H216">
        <v>3</v>
      </c>
      <c r="J216">
        <v>26.5</v>
      </c>
      <c r="L216">
        <v>5</v>
      </c>
      <c r="N216">
        <v>15.8</v>
      </c>
      <c r="P216">
        <v>2.2000000000000002</v>
      </c>
      <c r="R216">
        <v>0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38568</v>
      </c>
      <c r="F217">
        <v>2005</v>
      </c>
      <c r="G217">
        <v>8</v>
      </c>
      <c r="H217">
        <v>4</v>
      </c>
      <c r="J217">
        <v>27</v>
      </c>
      <c r="L217">
        <v>12</v>
      </c>
      <c r="N217">
        <v>19.5</v>
      </c>
      <c r="P217">
        <v>0</v>
      </c>
      <c r="R217">
        <v>1.5</v>
      </c>
      <c r="T217">
        <v>0.6</v>
      </c>
      <c r="V217">
        <v>0</v>
      </c>
      <c r="X217">
        <v>0.6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38569</v>
      </c>
      <c r="F218">
        <v>2005</v>
      </c>
      <c r="G218">
        <v>8</v>
      </c>
      <c r="H218">
        <v>5</v>
      </c>
      <c r="J218">
        <v>24</v>
      </c>
      <c r="L218">
        <v>10</v>
      </c>
      <c r="N218">
        <v>17</v>
      </c>
      <c r="P218">
        <v>1</v>
      </c>
      <c r="R218">
        <v>0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38570</v>
      </c>
      <c r="F219">
        <v>2005</v>
      </c>
      <c r="G219">
        <v>8</v>
      </c>
      <c r="H219">
        <v>6</v>
      </c>
      <c r="J219">
        <v>21</v>
      </c>
      <c r="L219">
        <v>10</v>
      </c>
      <c r="N219">
        <v>15.5</v>
      </c>
      <c r="P219">
        <v>2.5</v>
      </c>
      <c r="R219">
        <v>0</v>
      </c>
      <c r="T219">
        <v>1.4</v>
      </c>
      <c r="V219">
        <v>0</v>
      </c>
      <c r="X219">
        <v>1.4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38571</v>
      </c>
      <c r="F220">
        <v>2005</v>
      </c>
      <c r="G220">
        <v>8</v>
      </c>
      <c r="H220">
        <v>7</v>
      </c>
      <c r="J220">
        <v>24</v>
      </c>
      <c r="L220">
        <v>7</v>
      </c>
      <c r="N220">
        <v>15.5</v>
      </c>
      <c r="P220">
        <v>2.5</v>
      </c>
      <c r="R220">
        <v>0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38572</v>
      </c>
      <c r="F221">
        <v>2005</v>
      </c>
      <c r="G221">
        <v>8</v>
      </c>
      <c r="H221">
        <v>8</v>
      </c>
      <c r="J221">
        <v>25</v>
      </c>
      <c r="L221">
        <v>6</v>
      </c>
      <c r="N221">
        <v>15.5</v>
      </c>
      <c r="P221">
        <v>2.5</v>
      </c>
      <c r="R221">
        <v>0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38573</v>
      </c>
      <c r="F222">
        <v>2005</v>
      </c>
      <c r="G222">
        <v>8</v>
      </c>
      <c r="H222">
        <v>9</v>
      </c>
      <c r="J222">
        <v>22</v>
      </c>
      <c r="L222">
        <v>9</v>
      </c>
      <c r="N222">
        <v>15.5</v>
      </c>
      <c r="P222">
        <v>2.5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38574</v>
      </c>
      <c r="F223">
        <v>2005</v>
      </c>
      <c r="G223">
        <v>8</v>
      </c>
      <c r="H223">
        <v>10</v>
      </c>
      <c r="J223">
        <v>27</v>
      </c>
      <c r="L223">
        <v>6</v>
      </c>
      <c r="N223">
        <v>16.5</v>
      </c>
      <c r="P223">
        <v>1.5</v>
      </c>
      <c r="R223">
        <v>0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38575</v>
      </c>
      <c r="F224">
        <v>2005</v>
      </c>
      <c r="G224">
        <v>8</v>
      </c>
      <c r="H224">
        <v>11</v>
      </c>
      <c r="J224">
        <v>28</v>
      </c>
      <c r="L224">
        <v>6</v>
      </c>
      <c r="N224">
        <v>17</v>
      </c>
      <c r="P224">
        <v>1</v>
      </c>
      <c r="R224">
        <v>0</v>
      </c>
      <c r="T224">
        <v>3</v>
      </c>
      <c r="V224">
        <v>0</v>
      </c>
      <c r="X224">
        <v>3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38576</v>
      </c>
      <c r="F225">
        <v>2005</v>
      </c>
      <c r="G225">
        <v>8</v>
      </c>
      <c r="H225">
        <v>12</v>
      </c>
      <c r="J225">
        <v>27</v>
      </c>
      <c r="L225">
        <v>14</v>
      </c>
      <c r="N225">
        <v>20.5</v>
      </c>
      <c r="P225">
        <v>0</v>
      </c>
      <c r="R225">
        <v>2.5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38577</v>
      </c>
      <c r="F226">
        <v>2005</v>
      </c>
      <c r="G226">
        <v>8</v>
      </c>
      <c r="H226">
        <v>13</v>
      </c>
      <c r="J226">
        <v>30</v>
      </c>
      <c r="L226">
        <v>10</v>
      </c>
      <c r="N226">
        <v>20</v>
      </c>
      <c r="P226">
        <v>0</v>
      </c>
      <c r="R226">
        <v>2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38578</v>
      </c>
      <c r="F227">
        <v>2005</v>
      </c>
      <c r="G227">
        <v>8</v>
      </c>
      <c r="H227">
        <v>14</v>
      </c>
      <c r="J227">
        <v>28</v>
      </c>
      <c r="L227">
        <v>12</v>
      </c>
      <c r="N227">
        <v>20</v>
      </c>
      <c r="P227">
        <v>0</v>
      </c>
      <c r="R227">
        <v>2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38579</v>
      </c>
      <c r="F228">
        <v>2005</v>
      </c>
      <c r="G228">
        <v>8</v>
      </c>
      <c r="H228">
        <v>15</v>
      </c>
      <c r="J228">
        <v>15</v>
      </c>
      <c r="L228">
        <v>11</v>
      </c>
      <c r="N228">
        <v>13</v>
      </c>
      <c r="P228">
        <v>5</v>
      </c>
      <c r="R228">
        <v>0</v>
      </c>
      <c r="T228">
        <v>0.8</v>
      </c>
      <c r="V228">
        <v>0</v>
      </c>
      <c r="X228">
        <v>0.8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38580</v>
      </c>
      <c r="F229">
        <v>2005</v>
      </c>
      <c r="G229">
        <v>8</v>
      </c>
      <c r="H229">
        <v>16</v>
      </c>
      <c r="J229">
        <v>19</v>
      </c>
      <c r="L229">
        <v>7</v>
      </c>
      <c r="N229">
        <v>13</v>
      </c>
      <c r="P229">
        <v>5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38581</v>
      </c>
      <c r="F230">
        <v>2005</v>
      </c>
      <c r="G230">
        <v>8</v>
      </c>
      <c r="H230">
        <v>17</v>
      </c>
      <c r="J230">
        <v>22</v>
      </c>
      <c r="L230">
        <v>6</v>
      </c>
      <c r="N230">
        <v>14</v>
      </c>
      <c r="P230">
        <v>4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38582</v>
      </c>
      <c r="F231">
        <v>2005</v>
      </c>
      <c r="G231">
        <v>8</v>
      </c>
      <c r="H231">
        <v>18</v>
      </c>
      <c r="J231">
        <v>27</v>
      </c>
      <c r="L231">
        <v>3</v>
      </c>
      <c r="N231">
        <v>15</v>
      </c>
      <c r="P231">
        <v>3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38583</v>
      </c>
      <c r="F232">
        <v>2005</v>
      </c>
      <c r="G232">
        <v>8</v>
      </c>
      <c r="H232">
        <v>19</v>
      </c>
      <c r="J232">
        <v>28</v>
      </c>
      <c r="L232">
        <v>8</v>
      </c>
      <c r="N232">
        <v>18</v>
      </c>
      <c r="P232">
        <v>0</v>
      </c>
      <c r="R232">
        <v>0</v>
      </c>
      <c r="T232">
        <v>0.4</v>
      </c>
      <c r="V232">
        <v>0</v>
      </c>
      <c r="X232">
        <v>0.4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38584</v>
      </c>
      <c r="F233">
        <v>2005</v>
      </c>
      <c r="G233">
        <v>8</v>
      </c>
      <c r="H233">
        <v>20</v>
      </c>
      <c r="J233">
        <v>21.5</v>
      </c>
      <c r="L233">
        <v>12</v>
      </c>
      <c r="N233">
        <v>16.8</v>
      </c>
      <c r="P233">
        <v>1.2</v>
      </c>
      <c r="R233">
        <v>0</v>
      </c>
      <c r="T233">
        <v>19.399999999999999</v>
      </c>
      <c r="V233">
        <v>0</v>
      </c>
      <c r="X233">
        <v>19.399999999999999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38585</v>
      </c>
      <c r="F234">
        <v>2005</v>
      </c>
      <c r="G234">
        <v>8</v>
      </c>
      <c r="H234">
        <v>21</v>
      </c>
      <c r="J234">
        <v>16</v>
      </c>
      <c r="L234">
        <v>12</v>
      </c>
      <c r="N234">
        <v>14</v>
      </c>
      <c r="P234">
        <v>4</v>
      </c>
      <c r="R234">
        <v>0</v>
      </c>
      <c r="T234">
        <v>6</v>
      </c>
      <c r="V234">
        <v>0</v>
      </c>
      <c r="X234">
        <v>6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38586</v>
      </c>
      <c r="F235">
        <v>2005</v>
      </c>
      <c r="G235">
        <v>8</v>
      </c>
      <c r="H235">
        <v>22</v>
      </c>
      <c r="J235">
        <v>17</v>
      </c>
      <c r="L235">
        <v>5</v>
      </c>
      <c r="N235">
        <v>11</v>
      </c>
      <c r="P235">
        <v>7</v>
      </c>
      <c r="R235">
        <v>0</v>
      </c>
      <c r="T235">
        <v>0.6</v>
      </c>
      <c r="V235">
        <v>0</v>
      </c>
      <c r="X235">
        <v>0.6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38587</v>
      </c>
      <c r="F236">
        <v>2005</v>
      </c>
      <c r="G236">
        <v>8</v>
      </c>
      <c r="H236">
        <v>23</v>
      </c>
      <c r="J236">
        <v>21.5</v>
      </c>
      <c r="L236">
        <v>6</v>
      </c>
      <c r="N236">
        <v>13.8</v>
      </c>
      <c r="P236">
        <v>4.2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38588</v>
      </c>
      <c r="F237">
        <v>2005</v>
      </c>
      <c r="G237">
        <v>8</v>
      </c>
      <c r="H237">
        <v>24</v>
      </c>
      <c r="J237">
        <v>24.5</v>
      </c>
      <c r="L237">
        <v>5</v>
      </c>
      <c r="N237">
        <v>14.8</v>
      </c>
      <c r="P237">
        <v>3.2</v>
      </c>
      <c r="R237">
        <v>0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38589</v>
      </c>
      <c r="F238">
        <v>2005</v>
      </c>
      <c r="G238">
        <v>8</v>
      </c>
      <c r="H238">
        <v>25</v>
      </c>
      <c r="J238">
        <v>27</v>
      </c>
      <c r="L238">
        <v>5</v>
      </c>
      <c r="N238">
        <v>16</v>
      </c>
      <c r="P238">
        <v>2</v>
      </c>
      <c r="R238">
        <v>0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38590</v>
      </c>
      <c r="F239">
        <v>2005</v>
      </c>
      <c r="G239">
        <v>8</v>
      </c>
      <c r="H239">
        <v>26</v>
      </c>
      <c r="J239">
        <v>25</v>
      </c>
      <c r="L239">
        <v>10</v>
      </c>
      <c r="N239">
        <v>17.5</v>
      </c>
      <c r="P239">
        <v>0.5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38591</v>
      </c>
      <c r="F240">
        <v>2005</v>
      </c>
      <c r="G240">
        <v>8</v>
      </c>
      <c r="H240">
        <v>27</v>
      </c>
      <c r="J240">
        <v>19</v>
      </c>
      <c r="L240">
        <v>12</v>
      </c>
      <c r="N240">
        <v>15.5</v>
      </c>
      <c r="P240">
        <v>2.5</v>
      </c>
      <c r="R240">
        <v>0</v>
      </c>
      <c r="T240">
        <v>10.199999999999999</v>
      </c>
      <c r="V240">
        <v>0</v>
      </c>
      <c r="X240">
        <v>10.199999999999999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38592</v>
      </c>
      <c r="F241">
        <v>2005</v>
      </c>
      <c r="G241">
        <v>8</v>
      </c>
      <c r="H241">
        <v>28</v>
      </c>
      <c r="J241">
        <v>19</v>
      </c>
      <c r="L241">
        <v>8</v>
      </c>
      <c r="N241">
        <v>13.5</v>
      </c>
      <c r="P241">
        <v>4.5</v>
      </c>
      <c r="R241">
        <v>0</v>
      </c>
      <c r="T241">
        <v>0</v>
      </c>
      <c r="U241" t="s">
        <v>3</v>
      </c>
      <c r="V241">
        <v>0</v>
      </c>
      <c r="X241">
        <v>0</v>
      </c>
      <c r="Y241" t="s">
        <v>3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38593</v>
      </c>
      <c r="F242">
        <v>2005</v>
      </c>
      <c r="G242">
        <v>8</v>
      </c>
      <c r="H242">
        <v>29</v>
      </c>
      <c r="J242">
        <v>18</v>
      </c>
      <c r="L242">
        <v>6</v>
      </c>
      <c r="N242">
        <v>12</v>
      </c>
      <c r="P242">
        <v>6</v>
      </c>
      <c r="R242">
        <v>0</v>
      </c>
      <c r="T242">
        <v>0.8</v>
      </c>
      <c r="V242">
        <v>0</v>
      </c>
      <c r="X242">
        <v>0.8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38594</v>
      </c>
      <c r="F243">
        <v>2005</v>
      </c>
      <c r="G243">
        <v>8</v>
      </c>
      <c r="H243">
        <v>30</v>
      </c>
      <c r="J243">
        <v>18</v>
      </c>
      <c r="L243">
        <v>8</v>
      </c>
      <c r="N243">
        <v>13</v>
      </c>
      <c r="P243">
        <v>5</v>
      </c>
      <c r="R243">
        <v>0</v>
      </c>
      <c r="T243">
        <v>3.2</v>
      </c>
      <c r="V243">
        <v>0</v>
      </c>
      <c r="X243">
        <v>3.2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38595</v>
      </c>
      <c r="F244">
        <v>2005</v>
      </c>
      <c r="G244">
        <v>8</v>
      </c>
      <c r="H244">
        <v>31</v>
      </c>
      <c r="J244">
        <v>18.5</v>
      </c>
      <c r="L244">
        <v>7</v>
      </c>
      <c r="N244">
        <v>12.8</v>
      </c>
      <c r="P244">
        <v>5.2</v>
      </c>
      <c r="R244">
        <v>0</v>
      </c>
      <c r="T244">
        <v>0.6</v>
      </c>
      <c r="V244">
        <v>0</v>
      </c>
      <c r="X244">
        <v>0.6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38596</v>
      </c>
      <c r="F245">
        <v>2005</v>
      </c>
      <c r="G245">
        <v>9</v>
      </c>
      <c r="H245">
        <v>1</v>
      </c>
      <c r="J245">
        <v>17</v>
      </c>
      <c r="L245">
        <v>6</v>
      </c>
      <c r="N245">
        <v>11.5</v>
      </c>
      <c r="P245">
        <v>6.5</v>
      </c>
      <c r="R245">
        <v>0</v>
      </c>
      <c r="T245">
        <v>1.6</v>
      </c>
      <c r="V245">
        <v>0</v>
      </c>
      <c r="X245">
        <v>1.6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38597</v>
      </c>
      <c r="F246">
        <v>2005</v>
      </c>
      <c r="G246">
        <v>9</v>
      </c>
      <c r="H246">
        <v>2</v>
      </c>
      <c r="J246">
        <v>18</v>
      </c>
      <c r="L246">
        <v>7</v>
      </c>
      <c r="N246">
        <v>12.5</v>
      </c>
      <c r="P246">
        <v>5.5</v>
      </c>
      <c r="R246">
        <v>0</v>
      </c>
      <c r="T246">
        <v>6.8</v>
      </c>
      <c r="V246">
        <v>0</v>
      </c>
      <c r="X246">
        <v>6.8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38598</v>
      </c>
      <c r="F247">
        <v>2005</v>
      </c>
      <c r="G247">
        <v>9</v>
      </c>
      <c r="H247">
        <v>3</v>
      </c>
      <c r="J247">
        <v>19</v>
      </c>
      <c r="L247">
        <v>2</v>
      </c>
      <c r="N247">
        <v>10.5</v>
      </c>
      <c r="P247">
        <v>7.5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38599</v>
      </c>
      <c r="F248">
        <v>2005</v>
      </c>
      <c r="G248">
        <v>9</v>
      </c>
      <c r="H248">
        <v>4</v>
      </c>
      <c r="J248">
        <v>19</v>
      </c>
      <c r="L248">
        <v>3</v>
      </c>
      <c r="N248">
        <v>11</v>
      </c>
      <c r="P248">
        <v>7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38600</v>
      </c>
      <c r="F249">
        <v>2005</v>
      </c>
      <c r="G249">
        <v>9</v>
      </c>
      <c r="H249">
        <v>5</v>
      </c>
      <c r="J249">
        <v>19</v>
      </c>
      <c r="L249">
        <v>3</v>
      </c>
      <c r="N249">
        <v>11</v>
      </c>
      <c r="P249">
        <v>7</v>
      </c>
      <c r="R249">
        <v>0</v>
      </c>
      <c r="T249">
        <v>0</v>
      </c>
      <c r="V249">
        <v>0</v>
      </c>
      <c r="X249">
        <v>0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38601</v>
      </c>
      <c r="F250">
        <v>2005</v>
      </c>
      <c r="G250">
        <v>9</v>
      </c>
      <c r="H250">
        <v>6</v>
      </c>
      <c r="J250">
        <v>21</v>
      </c>
      <c r="L250">
        <v>1</v>
      </c>
      <c r="N250">
        <v>11</v>
      </c>
      <c r="P250">
        <v>7</v>
      </c>
      <c r="R250">
        <v>0</v>
      </c>
      <c r="T250">
        <v>1</v>
      </c>
      <c r="V250">
        <v>0</v>
      </c>
      <c r="X250">
        <v>1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38602</v>
      </c>
      <c r="F251">
        <v>2005</v>
      </c>
      <c r="G251">
        <v>9</v>
      </c>
      <c r="H251">
        <v>7</v>
      </c>
      <c r="J251">
        <v>20</v>
      </c>
      <c r="L251">
        <v>8</v>
      </c>
      <c r="N251">
        <v>14</v>
      </c>
      <c r="P251">
        <v>4</v>
      </c>
      <c r="R251">
        <v>0</v>
      </c>
      <c r="T251">
        <v>0.6</v>
      </c>
      <c r="V251">
        <v>0</v>
      </c>
      <c r="X251">
        <v>0.6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38603</v>
      </c>
      <c r="F252">
        <v>2005</v>
      </c>
      <c r="G252">
        <v>9</v>
      </c>
      <c r="H252">
        <v>8</v>
      </c>
      <c r="J252">
        <v>19</v>
      </c>
      <c r="L252">
        <v>7</v>
      </c>
      <c r="N252">
        <v>13</v>
      </c>
      <c r="P252">
        <v>5</v>
      </c>
      <c r="R252">
        <v>0</v>
      </c>
      <c r="T252">
        <v>3</v>
      </c>
      <c r="V252">
        <v>0</v>
      </c>
      <c r="X252">
        <v>3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38604</v>
      </c>
      <c r="F253">
        <v>2005</v>
      </c>
      <c r="G253">
        <v>9</v>
      </c>
      <c r="H253">
        <v>9</v>
      </c>
      <c r="J253">
        <v>18</v>
      </c>
      <c r="L253">
        <v>4</v>
      </c>
      <c r="N253">
        <v>11</v>
      </c>
      <c r="P253">
        <v>7</v>
      </c>
      <c r="R253">
        <v>0</v>
      </c>
      <c r="T253">
        <v>1.2</v>
      </c>
      <c r="V253">
        <v>0</v>
      </c>
      <c r="X253">
        <v>1.2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38605</v>
      </c>
      <c r="F254">
        <v>2005</v>
      </c>
      <c r="G254">
        <v>9</v>
      </c>
      <c r="H254">
        <v>10</v>
      </c>
      <c r="J254">
        <v>20</v>
      </c>
      <c r="L254">
        <v>5</v>
      </c>
      <c r="N254">
        <v>12.5</v>
      </c>
      <c r="P254">
        <v>5.5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38606</v>
      </c>
      <c r="F255">
        <v>2005</v>
      </c>
      <c r="G255">
        <v>9</v>
      </c>
      <c r="H255">
        <v>11</v>
      </c>
      <c r="J255">
        <v>19</v>
      </c>
      <c r="L255">
        <v>3</v>
      </c>
      <c r="N255">
        <v>11</v>
      </c>
      <c r="P255">
        <v>7</v>
      </c>
      <c r="R255">
        <v>0</v>
      </c>
      <c r="T255">
        <v>0.6</v>
      </c>
      <c r="V255">
        <v>0</v>
      </c>
      <c r="X255">
        <v>0.6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38607</v>
      </c>
      <c r="F256">
        <v>2005</v>
      </c>
      <c r="G256">
        <v>9</v>
      </c>
      <c r="H256">
        <v>12</v>
      </c>
      <c r="J256">
        <v>22</v>
      </c>
      <c r="L256">
        <v>7</v>
      </c>
      <c r="N256">
        <v>14.5</v>
      </c>
      <c r="P256">
        <v>3.5</v>
      </c>
      <c r="R256">
        <v>0</v>
      </c>
      <c r="T256">
        <v>2</v>
      </c>
      <c r="V256">
        <v>0</v>
      </c>
      <c r="X256">
        <v>2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38608</v>
      </c>
      <c r="F257">
        <v>2005</v>
      </c>
      <c r="G257">
        <v>9</v>
      </c>
      <c r="H257">
        <v>13</v>
      </c>
      <c r="J257">
        <v>20</v>
      </c>
      <c r="L257">
        <v>5</v>
      </c>
      <c r="N257">
        <v>12.5</v>
      </c>
      <c r="P257">
        <v>5.5</v>
      </c>
      <c r="R257">
        <v>0</v>
      </c>
      <c r="T257">
        <v>2.6</v>
      </c>
      <c r="V257">
        <v>0</v>
      </c>
      <c r="X257">
        <v>2.6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38609</v>
      </c>
      <c r="F258">
        <v>2005</v>
      </c>
      <c r="G258">
        <v>9</v>
      </c>
      <c r="H258">
        <v>14</v>
      </c>
      <c r="J258">
        <v>18.5</v>
      </c>
      <c r="L258">
        <v>5</v>
      </c>
      <c r="N258">
        <v>11.8</v>
      </c>
      <c r="P258">
        <v>6.2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38610</v>
      </c>
      <c r="F259">
        <v>2005</v>
      </c>
      <c r="G259">
        <v>9</v>
      </c>
      <c r="H259">
        <v>15</v>
      </c>
      <c r="J259">
        <v>17</v>
      </c>
      <c r="L259">
        <v>6</v>
      </c>
      <c r="N259">
        <v>11.5</v>
      </c>
      <c r="P259">
        <v>6.5</v>
      </c>
      <c r="R259">
        <v>0</v>
      </c>
      <c r="T259">
        <v>2.8</v>
      </c>
      <c r="V259">
        <v>0</v>
      </c>
      <c r="X259">
        <v>2.8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38611</v>
      </c>
      <c r="F260">
        <v>2005</v>
      </c>
      <c r="G260">
        <v>9</v>
      </c>
      <c r="H260">
        <v>16</v>
      </c>
      <c r="J260">
        <v>15</v>
      </c>
      <c r="L260">
        <v>2</v>
      </c>
      <c r="N260">
        <v>8.5</v>
      </c>
      <c r="P260">
        <v>9.5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38612</v>
      </c>
      <c r="F261">
        <v>2005</v>
      </c>
      <c r="G261">
        <v>9</v>
      </c>
      <c r="H261">
        <v>17</v>
      </c>
      <c r="K261" t="s">
        <v>35</v>
      </c>
      <c r="L261">
        <v>0</v>
      </c>
      <c r="O261" t="s">
        <v>35</v>
      </c>
      <c r="Q261" t="s">
        <v>35</v>
      </c>
      <c r="S261" t="s">
        <v>35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38613</v>
      </c>
      <c r="F262">
        <v>2005</v>
      </c>
      <c r="G262">
        <v>9</v>
      </c>
      <c r="H262">
        <v>18</v>
      </c>
      <c r="J262">
        <v>14</v>
      </c>
      <c r="L262">
        <v>7</v>
      </c>
      <c r="N262">
        <v>10.5</v>
      </c>
      <c r="P262">
        <v>7.5</v>
      </c>
      <c r="R262">
        <v>0</v>
      </c>
      <c r="T262">
        <v>0</v>
      </c>
      <c r="U262" t="s">
        <v>3</v>
      </c>
      <c r="V262">
        <v>0</v>
      </c>
      <c r="X262">
        <v>0</v>
      </c>
      <c r="Y262" t="s">
        <v>3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38614</v>
      </c>
      <c r="F263">
        <v>2005</v>
      </c>
      <c r="G263">
        <v>9</v>
      </c>
      <c r="H263">
        <v>19</v>
      </c>
      <c r="J263">
        <v>15</v>
      </c>
      <c r="L263">
        <v>6</v>
      </c>
      <c r="N263">
        <v>10.5</v>
      </c>
      <c r="P263">
        <v>7.5</v>
      </c>
      <c r="R263">
        <v>0</v>
      </c>
      <c r="T263">
        <v>0.6</v>
      </c>
      <c r="V263">
        <v>0</v>
      </c>
      <c r="X263">
        <v>0.6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38615</v>
      </c>
      <c r="F264">
        <v>2005</v>
      </c>
      <c r="G264">
        <v>9</v>
      </c>
      <c r="H264">
        <v>20</v>
      </c>
      <c r="J264">
        <v>14</v>
      </c>
      <c r="L264">
        <v>2</v>
      </c>
      <c r="N264">
        <v>8</v>
      </c>
      <c r="P264">
        <v>10</v>
      </c>
      <c r="R264">
        <v>0</v>
      </c>
      <c r="T264">
        <v>1.4</v>
      </c>
      <c r="V264">
        <v>0</v>
      </c>
      <c r="X264">
        <v>1.4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38616</v>
      </c>
      <c r="F265">
        <v>2005</v>
      </c>
      <c r="G265">
        <v>9</v>
      </c>
      <c r="H265">
        <v>21</v>
      </c>
      <c r="J265">
        <v>15</v>
      </c>
      <c r="L265">
        <v>-2</v>
      </c>
      <c r="N265">
        <v>6.5</v>
      </c>
      <c r="P265">
        <v>11.5</v>
      </c>
      <c r="R265">
        <v>0</v>
      </c>
      <c r="T265">
        <v>0</v>
      </c>
      <c r="V265">
        <v>0</v>
      </c>
      <c r="X265">
        <v>0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38617</v>
      </c>
      <c r="F266">
        <v>2005</v>
      </c>
      <c r="G266">
        <v>9</v>
      </c>
      <c r="H266">
        <v>22</v>
      </c>
      <c r="J266">
        <v>15</v>
      </c>
      <c r="L266">
        <v>-2</v>
      </c>
      <c r="N266">
        <v>6.5</v>
      </c>
      <c r="P266">
        <v>11.5</v>
      </c>
      <c r="R266">
        <v>0</v>
      </c>
      <c r="T266">
        <v>0.2</v>
      </c>
      <c r="V266">
        <v>0</v>
      </c>
      <c r="X266">
        <v>0.2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38618</v>
      </c>
      <c r="F267">
        <v>2005</v>
      </c>
      <c r="G267">
        <v>9</v>
      </c>
      <c r="H267">
        <v>23</v>
      </c>
      <c r="J267">
        <v>16</v>
      </c>
      <c r="L267">
        <v>-2</v>
      </c>
      <c r="N267">
        <v>7</v>
      </c>
      <c r="P267">
        <v>11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38619</v>
      </c>
      <c r="F268">
        <v>2005</v>
      </c>
      <c r="G268">
        <v>9</v>
      </c>
      <c r="H268">
        <v>24</v>
      </c>
      <c r="J268">
        <v>15</v>
      </c>
      <c r="L268">
        <v>1</v>
      </c>
      <c r="N268">
        <v>8</v>
      </c>
      <c r="P268">
        <v>10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38620</v>
      </c>
      <c r="F269">
        <v>2005</v>
      </c>
      <c r="G269">
        <v>9</v>
      </c>
      <c r="H269">
        <v>25</v>
      </c>
      <c r="J269">
        <v>19</v>
      </c>
      <c r="L269">
        <v>4</v>
      </c>
      <c r="N269">
        <v>11.5</v>
      </c>
      <c r="P269">
        <v>6.5</v>
      </c>
      <c r="R269">
        <v>0</v>
      </c>
      <c r="T269">
        <v>14</v>
      </c>
      <c r="V269">
        <v>0</v>
      </c>
      <c r="X269">
        <v>14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38621</v>
      </c>
      <c r="F270">
        <v>2005</v>
      </c>
      <c r="G270">
        <v>9</v>
      </c>
      <c r="H270">
        <v>26</v>
      </c>
      <c r="J270">
        <v>13</v>
      </c>
      <c r="L270">
        <v>5</v>
      </c>
      <c r="N270">
        <v>9</v>
      </c>
      <c r="P270">
        <v>9</v>
      </c>
      <c r="R270">
        <v>0</v>
      </c>
      <c r="T270">
        <v>4.5999999999999996</v>
      </c>
      <c r="V270">
        <v>0</v>
      </c>
      <c r="X270">
        <v>4.5999999999999996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38622</v>
      </c>
      <c r="F271">
        <v>2005</v>
      </c>
      <c r="G271">
        <v>9</v>
      </c>
      <c r="H271">
        <v>27</v>
      </c>
      <c r="J271">
        <v>14</v>
      </c>
      <c r="L271">
        <v>0</v>
      </c>
      <c r="N271">
        <v>7</v>
      </c>
      <c r="P271">
        <v>11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38623</v>
      </c>
      <c r="F272">
        <v>2005</v>
      </c>
      <c r="G272">
        <v>9</v>
      </c>
      <c r="H272">
        <v>28</v>
      </c>
      <c r="J272">
        <v>18</v>
      </c>
      <c r="L272">
        <v>5</v>
      </c>
      <c r="N272">
        <v>11.5</v>
      </c>
      <c r="P272">
        <v>6.5</v>
      </c>
      <c r="R272">
        <v>0</v>
      </c>
      <c r="T272">
        <v>1.8</v>
      </c>
      <c r="V272">
        <v>0</v>
      </c>
      <c r="X272">
        <v>1.8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38624</v>
      </c>
      <c r="F273">
        <v>2005</v>
      </c>
      <c r="G273">
        <v>9</v>
      </c>
      <c r="H273">
        <v>29</v>
      </c>
      <c r="J273">
        <v>11</v>
      </c>
      <c r="L273">
        <v>5</v>
      </c>
      <c r="N273">
        <v>8</v>
      </c>
      <c r="P273">
        <v>10</v>
      </c>
      <c r="R273">
        <v>0</v>
      </c>
      <c r="T273">
        <v>4</v>
      </c>
      <c r="V273">
        <v>0</v>
      </c>
      <c r="X273">
        <v>4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38625</v>
      </c>
      <c r="F274">
        <v>2005</v>
      </c>
      <c r="G274">
        <v>9</v>
      </c>
      <c r="H274">
        <v>30</v>
      </c>
      <c r="J274">
        <v>14</v>
      </c>
      <c r="L274">
        <v>1</v>
      </c>
      <c r="N274">
        <v>7.5</v>
      </c>
      <c r="P274">
        <v>10.5</v>
      </c>
      <c r="R274">
        <v>0</v>
      </c>
      <c r="T274">
        <v>0</v>
      </c>
      <c r="U274" t="s">
        <v>3</v>
      </c>
      <c r="V274">
        <v>0</v>
      </c>
      <c r="X274">
        <v>0</v>
      </c>
      <c r="Y274" t="s">
        <v>3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38626</v>
      </c>
      <c r="F275">
        <v>2005</v>
      </c>
      <c r="G275">
        <v>10</v>
      </c>
      <c r="H275">
        <v>1</v>
      </c>
      <c r="J275">
        <v>12</v>
      </c>
      <c r="L275">
        <v>0</v>
      </c>
      <c r="N275">
        <v>6</v>
      </c>
      <c r="P275">
        <v>12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38627</v>
      </c>
      <c r="F276">
        <v>2005</v>
      </c>
      <c r="G276">
        <v>10</v>
      </c>
      <c r="H276">
        <v>2</v>
      </c>
      <c r="J276">
        <v>11</v>
      </c>
      <c r="L276">
        <v>-2</v>
      </c>
      <c r="N276">
        <v>4.5</v>
      </c>
      <c r="P276">
        <v>13.5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38628</v>
      </c>
      <c r="F277">
        <v>2005</v>
      </c>
      <c r="G277">
        <v>10</v>
      </c>
      <c r="H277">
        <v>3</v>
      </c>
      <c r="J277">
        <v>14</v>
      </c>
      <c r="L277">
        <v>-1</v>
      </c>
      <c r="N277">
        <v>6.5</v>
      </c>
      <c r="P277">
        <v>11.5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38629</v>
      </c>
      <c r="F278">
        <v>2005</v>
      </c>
      <c r="G278">
        <v>10</v>
      </c>
      <c r="H278">
        <v>4</v>
      </c>
      <c r="J278">
        <v>13</v>
      </c>
      <c r="L278">
        <v>4</v>
      </c>
      <c r="N278">
        <v>8.5</v>
      </c>
      <c r="P278">
        <v>9.5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38630</v>
      </c>
      <c r="F279">
        <v>2005</v>
      </c>
      <c r="G279">
        <v>10</v>
      </c>
      <c r="H279">
        <v>5</v>
      </c>
      <c r="J279">
        <v>12</v>
      </c>
      <c r="L279">
        <v>6</v>
      </c>
      <c r="N279">
        <v>9</v>
      </c>
      <c r="P279">
        <v>9</v>
      </c>
      <c r="R279">
        <v>0</v>
      </c>
      <c r="T279">
        <v>6</v>
      </c>
      <c r="V279">
        <v>0</v>
      </c>
      <c r="X279">
        <v>6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38631</v>
      </c>
      <c r="F280">
        <v>2005</v>
      </c>
      <c r="G280">
        <v>10</v>
      </c>
      <c r="H280">
        <v>6</v>
      </c>
      <c r="J280">
        <v>13</v>
      </c>
      <c r="L280">
        <v>6</v>
      </c>
      <c r="N280">
        <v>9.5</v>
      </c>
      <c r="P280">
        <v>8.5</v>
      </c>
      <c r="R280">
        <v>0</v>
      </c>
      <c r="T280">
        <v>1.2</v>
      </c>
      <c r="V280">
        <v>0</v>
      </c>
      <c r="X280">
        <v>1.2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38632</v>
      </c>
      <c r="F281">
        <v>2005</v>
      </c>
      <c r="G281">
        <v>10</v>
      </c>
      <c r="H281">
        <v>7</v>
      </c>
      <c r="J281">
        <v>12</v>
      </c>
      <c r="L281">
        <v>0</v>
      </c>
      <c r="N281">
        <v>6</v>
      </c>
      <c r="P281">
        <v>12</v>
      </c>
      <c r="R281">
        <v>0</v>
      </c>
      <c r="T281">
        <v>1.6</v>
      </c>
      <c r="V281">
        <v>0</v>
      </c>
      <c r="X281">
        <v>1.6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38633</v>
      </c>
      <c r="F282">
        <v>2005</v>
      </c>
      <c r="G282">
        <v>10</v>
      </c>
      <c r="H282">
        <v>8</v>
      </c>
      <c r="J282">
        <v>12.5</v>
      </c>
      <c r="L282">
        <v>-1</v>
      </c>
      <c r="N282">
        <v>5.8</v>
      </c>
      <c r="P282">
        <v>12.2</v>
      </c>
      <c r="R282">
        <v>0</v>
      </c>
      <c r="T282">
        <v>1.6</v>
      </c>
      <c r="V282">
        <v>0</v>
      </c>
      <c r="X282">
        <v>1.6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38634</v>
      </c>
      <c r="F283">
        <v>2005</v>
      </c>
      <c r="G283">
        <v>10</v>
      </c>
      <c r="H283">
        <v>9</v>
      </c>
      <c r="J283">
        <v>9</v>
      </c>
      <c r="L283">
        <v>-1</v>
      </c>
      <c r="N283">
        <v>4</v>
      </c>
      <c r="P283">
        <v>14</v>
      </c>
      <c r="R283">
        <v>0</v>
      </c>
      <c r="T283">
        <v>9.1999999999999993</v>
      </c>
      <c r="V283">
        <v>0</v>
      </c>
      <c r="X283">
        <v>9.1999999999999993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38635</v>
      </c>
      <c r="F284">
        <v>2005</v>
      </c>
      <c r="G284">
        <v>10</v>
      </c>
      <c r="H284">
        <v>10</v>
      </c>
      <c r="J284">
        <v>8</v>
      </c>
      <c r="L284">
        <v>-4</v>
      </c>
      <c r="N284">
        <v>2</v>
      </c>
      <c r="P284">
        <v>16</v>
      </c>
      <c r="R284">
        <v>0</v>
      </c>
      <c r="T284">
        <v>2.4</v>
      </c>
      <c r="V284">
        <v>0</v>
      </c>
      <c r="X284">
        <v>2.4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38636</v>
      </c>
      <c r="F285">
        <v>2005</v>
      </c>
      <c r="G285">
        <v>10</v>
      </c>
      <c r="H285">
        <v>11</v>
      </c>
      <c r="J285">
        <v>13</v>
      </c>
      <c r="L285">
        <v>-1</v>
      </c>
      <c r="N285">
        <v>6</v>
      </c>
      <c r="P285">
        <v>12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38637</v>
      </c>
      <c r="F286">
        <v>2005</v>
      </c>
      <c r="G286">
        <v>10</v>
      </c>
      <c r="H286">
        <v>12</v>
      </c>
      <c r="J286">
        <v>9</v>
      </c>
      <c r="L286">
        <v>7</v>
      </c>
      <c r="N286">
        <v>8</v>
      </c>
      <c r="P286">
        <v>10</v>
      </c>
      <c r="R286">
        <v>0</v>
      </c>
      <c r="T286">
        <v>3.2</v>
      </c>
      <c r="V286">
        <v>0</v>
      </c>
      <c r="X286">
        <v>3.2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38638</v>
      </c>
      <c r="F287">
        <v>2005</v>
      </c>
      <c r="G287">
        <v>10</v>
      </c>
      <c r="H287">
        <v>13</v>
      </c>
      <c r="J287">
        <v>11</v>
      </c>
      <c r="L287">
        <v>0</v>
      </c>
      <c r="N287">
        <v>5.5</v>
      </c>
      <c r="P287">
        <v>12.5</v>
      </c>
      <c r="R287">
        <v>0</v>
      </c>
      <c r="T287">
        <v>0.4</v>
      </c>
      <c r="V287">
        <v>0</v>
      </c>
      <c r="X287">
        <v>0.4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38639</v>
      </c>
      <c r="F288">
        <v>2005</v>
      </c>
      <c r="G288">
        <v>10</v>
      </c>
      <c r="H288">
        <v>14</v>
      </c>
      <c r="J288">
        <v>5</v>
      </c>
      <c r="L288">
        <v>-3</v>
      </c>
      <c r="N288">
        <v>1</v>
      </c>
      <c r="P288">
        <v>17</v>
      </c>
      <c r="R288">
        <v>0</v>
      </c>
      <c r="T288">
        <v>12.2</v>
      </c>
      <c r="V288">
        <v>0</v>
      </c>
      <c r="X288">
        <v>12.2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38640</v>
      </c>
      <c r="F289">
        <v>2005</v>
      </c>
      <c r="G289">
        <v>10</v>
      </c>
      <c r="H289">
        <v>15</v>
      </c>
      <c r="J289">
        <v>7</v>
      </c>
      <c r="L289">
        <v>2</v>
      </c>
      <c r="N289">
        <v>4.5</v>
      </c>
      <c r="P289">
        <v>13.5</v>
      </c>
      <c r="R289">
        <v>0</v>
      </c>
      <c r="T289">
        <v>3</v>
      </c>
      <c r="V289">
        <v>0</v>
      </c>
      <c r="X289">
        <v>3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38641</v>
      </c>
      <c r="F290">
        <v>2005</v>
      </c>
      <c r="G290">
        <v>10</v>
      </c>
      <c r="H290">
        <v>16</v>
      </c>
      <c r="J290">
        <v>8</v>
      </c>
      <c r="L290">
        <v>1</v>
      </c>
      <c r="N290">
        <v>4.5</v>
      </c>
      <c r="P290">
        <v>13.5</v>
      </c>
      <c r="R290">
        <v>0</v>
      </c>
      <c r="T290">
        <v>5.6</v>
      </c>
      <c r="V290">
        <v>0</v>
      </c>
      <c r="X290">
        <v>5.6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38642</v>
      </c>
      <c r="F291">
        <v>2005</v>
      </c>
      <c r="G291">
        <v>10</v>
      </c>
      <c r="H291">
        <v>17</v>
      </c>
      <c r="J291">
        <v>12.5</v>
      </c>
      <c r="L291">
        <v>0</v>
      </c>
      <c r="N291">
        <v>6.3</v>
      </c>
      <c r="P291">
        <v>11.7</v>
      </c>
      <c r="R291">
        <v>0</v>
      </c>
      <c r="T291">
        <v>0</v>
      </c>
      <c r="V291">
        <v>0</v>
      </c>
      <c r="X291">
        <v>0</v>
      </c>
      <c r="Z291">
        <v>0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38643</v>
      </c>
      <c r="F292">
        <v>2005</v>
      </c>
      <c r="G292">
        <v>10</v>
      </c>
      <c r="H292">
        <v>18</v>
      </c>
      <c r="J292">
        <v>11</v>
      </c>
      <c r="L292">
        <v>-3</v>
      </c>
      <c r="N292">
        <v>4</v>
      </c>
      <c r="P292">
        <v>14</v>
      </c>
      <c r="R292">
        <v>0</v>
      </c>
      <c r="T292">
        <v>5.4</v>
      </c>
      <c r="V292">
        <v>0</v>
      </c>
      <c r="X292">
        <v>5.4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38644</v>
      </c>
      <c r="F293">
        <v>2005</v>
      </c>
      <c r="G293">
        <v>10</v>
      </c>
      <c r="H293">
        <v>19</v>
      </c>
      <c r="J293">
        <v>10</v>
      </c>
      <c r="L293">
        <v>3</v>
      </c>
      <c r="N293">
        <v>6.5</v>
      </c>
      <c r="P293">
        <v>11.5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38645</v>
      </c>
      <c r="F294">
        <v>2005</v>
      </c>
      <c r="G294">
        <v>10</v>
      </c>
      <c r="H294">
        <v>20</v>
      </c>
      <c r="J294">
        <v>9</v>
      </c>
      <c r="L294">
        <v>-5</v>
      </c>
      <c r="N294">
        <v>2</v>
      </c>
      <c r="P294">
        <v>16</v>
      </c>
      <c r="R294">
        <v>0</v>
      </c>
      <c r="T294">
        <v>0.6</v>
      </c>
      <c r="V294">
        <v>0</v>
      </c>
      <c r="X294">
        <v>0.6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38646</v>
      </c>
      <c r="F295">
        <v>2005</v>
      </c>
      <c r="G295">
        <v>10</v>
      </c>
      <c r="H295">
        <v>21</v>
      </c>
      <c r="J295">
        <v>9</v>
      </c>
      <c r="L295">
        <v>-2</v>
      </c>
      <c r="N295">
        <v>3.5</v>
      </c>
      <c r="P295">
        <v>14.5</v>
      </c>
      <c r="R295">
        <v>0</v>
      </c>
      <c r="T295">
        <v>2.2000000000000002</v>
      </c>
      <c r="V295">
        <v>0</v>
      </c>
      <c r="X295">
        <v>2.2000000000000002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38647</v>
      </c>
      <c r="F296">
        <v>2005</v>
      </c>
      <c r="G296">
        <v>10</v>
      </c>
      <c r="H296">
        <v>22</v>
      </c>
      <c r="J296">
        <v>10</v>
      </c>
      <c r="L296">
        <v>7</v>
      </c>
      <c r="N296">
        <v>8.5</v>
      </c>
      <c r="P296">
        <v>9.5</v>
      </c>
      <c r="R296">
        <v>0</v>
      </c>
      <c r="T296">
        <v>2</v>
      </c>
      <c r="V296">
        <v>0</v>
      </c>
      <c r="X296">
        <v>2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38648</v>
      </c>
      <c r="F297">
        <v>2005</v>
      </c>
      <c r="G297">
        <v>10</v>
      </c>
      <c r="H297">
        <v>23</v>
      </c>
      <c r="J297">
        <v>7.5</v>
      </c>
      <c r="L297">
        <v>-2</v>
      </c>
      <c r="N297">
        <v>2.8</v>
      </c>
      <c r="P297">
        <v>15.2</v>
      </c>
      <c r="R297">
        <v>0</v>
      </c>
      <c r="T297">
        <v>0.6</v>
      </c>
      <c r="V297">
        <v>0</v>
      </c>
      <c r="X297">
        <v>0.6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38649</v>
      </c>
      <c r="F298">
        <v>2005</v>
      </c>
      <c r="G298">
        <v>10</v>
      </c>
      <c r="H298">
        <v>24</v>
      </c>
      <c r="J298">
        <v>13</v>
      </c>
      <c r="L298">
        <v>3</v>
      </c>
      <c r="N298">
        <v>8</v>
      </c>
      <c r="P298">
        <v>10</v>
      </c>
      <c r="R298">
        <v>0</v>
      </c>
      <c r="T298">
        <v>0</v>
      </c>
      <c r="V298">
        <v>0</v>
      </c>
      <c r="X298">
        <v>0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38650</v>
      </c>
      <c r="F299">
        <v>2005</v>
      </c>
      <c r="G299">
        <v>10</v>
      </c>
      <c r="H299">
        <v>25</v>
      </c>
      <c r="J299">
        <v>15</v>
      </c>
      <c r="L299">
        <v>11</v>
      </c>
      <c r="N299">
        <v>13</v>
      </c>
      <c r="P299">
        <v>5</v>
      </c>
      <c r="R299">
        <v>0</v>
      </c>
      <c r="T299">
        <v>0</v>
      </c>
      <c r="V299">
        <v>0</v>
      </c>
      <c r="X299">
        <v>0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38651</v>
      </c>
      <c r="F300">
        <v>2005</v>
      </c>
      <c r="G300">
        <v>10</v>
      </c>
      <c r="H300">
        <v>26</v>
      </c>
      <c r="J300">
        <v>11.5</v>
      </c>
      <c r="L300">
        <v>-1</v>
      </c>
      <c r="N300">
        <v>5.3</v>
      </c>
      <c r="P300">
        <v>12.7</v>
      </c>
      <c r="R300">
        <v>0</v>
      </c>
      <c r="T300">
        <v>0</v>
      </c>
      <c r="V300">
        <v>0</v>
      </c>
      <c r="X300">
        <v>0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38652</v>
      </c>
      <c r="F301">
        <v>2005</v>
      </c>
      <c r="G301">
        <v>10</v>
      </c>
      <c r="H301">
        <v>27</v>
      </c>
      <c r="J301">
        <v>10</v>
      </c>
      <c r="L301">
        <v>-0.5</v>
      </c>
      <c r="N301">
        <v>4.8</v>
      </c>
      <c r="P301">
        <v>13.2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38653</v>
      </c>
      <c r="F302">
        <v>2005</v>
      </c>
      <c r="G302">
        <v>10</v>
      </c>
      <c r="H302">
        <v>28</v>
      </c>
      <c r="J302">
        <v>10.5</v>
      </c>
      <c r="L302">
        <v>-1</v>
      </c>
      <c r="N302">
        <v>4.8</v>
      </c>
      <c r="P302">
        <v>13.2</v>
      </c>
      <c r="R302">
        <v>0</v>
      </c>
      <c r="T302">
        <v>0</v>
      </c>
      <c r="V302">
        <v>0</v>
      </c>
      <c r="X302">
        <v>0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38654</v>
      </c>
      <c r="F303">
        <v>2005</v>
      </c>
      <c r="G303">
        <v>10</v>
      </c>
      <c r="H303">
        <v>29</v>
      </c>
      <c r="J303">
        <v>9</v>
      </c>
      <c r="L303">
        <v>0.5</v>
      </c>
      <c r="N303">
        <v>4.8</v>
      </c>
      <c r="P303">
        <v>13.2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38655</v>
      </c>
      <c r="F304">
        <v>2005</v>
      </c>
      <c r="G304">
        <v>10</v>
      </c>
      <c r="H304">
        <v>30</v>
      </c>
      <c r="J304">
        <v>8.5</v>
      </c>
      <c r="L304">
        <v>-3</v>
      </c>
      <c r="N304">
        <v>2.8</v>
      </c>
      <c r="P304">
        <v>15.2</v>
      </c>
      <c r="R304">
        <v>0</v>
      </c>
      <c r="T304">
        <v>0</v>
      </c>
      <c r="V304">
        <v>0</v>
      </c>
      <c r="W304" t="s">
        <v>3</v>
      </c>
      <c r="X304">
        <v>0</v>
      </c>
      <c r="Y304" t="s">
        <v>3</v>
      </c>
      <c r="Z304">
        <v>0</v>
      </c>
    </row>
    <row r="305" spans="1:27" x14ac:dyDescent="0.25">
      <c r="A305">
        <v>-124.02</v>
      </c>
      <c r="B305">
        <v>54.03</v>
      </c>
      <c r="C305" t="s">
        <v>1</v>
      </c>
      <c r="D305" t="s">
        <v>0</v>
      </c>
      <c r="E305" s="1">
        <v>38656</v>
      </c>
      <c r="F305">
        <v>2005</v>
      </c>
      <c r="G305">
        <v>10</v>
      </c>
      <c r="H305">
        <v>31</v>
      </c>
      <c r="J305">
        <v>11</v>
      </c>
      <c r="L305">
        <v>1</v>
      </c>
      <c r="N305">
        <v>6</v>
      </c>
      <c r="P305">
        <v>12</v>
      </c>
      <c r="R305">
        <v>0</v>
      </c>
      <c r="T305">
        <v>0</v>
      </c>
      <c r="V305">
        <v>0</v>
      </c>
      <c r="W305" t="s">
        <v>3</v>
      </c>
      <c r="X305">
        <v>0</v>
      </c>
      <c r="Y305" t="s">
        <v>3</v>
      </c>
      <c r="Z305">
        <v>0</v>
      </c>
    </row>
    <row r="306" spans="1:27" x14ac:dyDescent="0.25">
      <c r="A306">
        <v>-124.02</v>
      </c>
      <c r="B306">
        <v>54.03</v>
      </c>
      <c r="C306" t="s">
        <v>1</v>
      </c>
      <c r="D306" t="s">
        <v>0</v>
      </c>
      <c r="E306" s="1">
        <v>38657</v>
      </c>
      <c r="F306">
        <v>2005</v>
      </c>
      <c r="G306">
        <v>11</v>
      </c>
      <c r="H306">
        <v>1</v>
      </c>
      <c r="J306">
        <v>9.5</v>
      </c>
      <c r="L306">
        <v>-3</v>
      </c>
      <c r="N306">
        <v>3.3</v>
      </c>
      <c r="P306">
        <v>14.7</v>
      </c>
      <c r="R306">
        <v>0</v>
      </c>
      <c r="T306">
        <v>0</v>
      </c>
      <c r="V306">
        <v>0</v>
      </c>
      <c r="X306">
        <v>0</v>
      </c>
      <c r="Z306">
        <v>0</v>
      </c>
    </row>
    <row r="307" spans="1:27" x14ac:dyDescent="0.25">
      <c r="A307">
        <v>-124.02</v>
      </c>
      <c r="B307">
        <v>54.03</v>
      </c>
      <c r="C307" t="s">
        <v>1</v>
      </c>
      <c r="D307" t="s">
        <v>0</v>
      </c>
      <c r="E307" s="1">
        <v>38658</v>
      </c>
      <c r="F307">
        <v>2005</v>
      </c>
      <c r="G307">
        <v>11</v>
      </c>
      <c r="H307">
        <v>2</v>
      </c>
      <c r="J307">
        <v>4</v>
      </c>
      <c r="L307">
        <v>-4</v>
      </c>
      <c r="N307">
        <v>0</v>
      </c>
      <c r="P307">
        <v>18</v>
      </c>
      <c r="R307">
        <v>0</v>
      </c>
      <c r="T307">
        <v>0.8</v>
      </c>
      <c r="V307">
        <v>0</v>
      </c>
      <c r="X307">
        <v>0.8</v>
      </c>
      <c r="Z307">
        <v>0</v>
      </c>
    </row>
    <row r="308" spans="1:27" x14ac:dyDescent="0.25">
      <c r="A308">
        <v>-124.02</v>
      </c>
      <c r="B308">
        <v>54.03</v>
      </c>
      <c r="C308" t="s">
        <v>1</v>
      </c>
      <c r="D308" t="s">
        <v>0</v>
      </c>
      <c r="E308" s="1">
        <v>38659</v>
      </c>
      <c r="F308">
        <v>2005</v>
      </c>
      <c r="G308">
        <v>11</v>
      </c>
      <c r="H308">
        <v>3</v>
      </c>
      <c r="J308">
        <v>5</v>
      </c>
      <c r="L308">
        <v>-6</v>
      </c>
      <c r="N308">
        <v>-0.5</v>
      </c>
      <c r="P308">
        <v>18.5</v>
      </c>
      <c r="R308">
        <v>0</v>
      </c>
      <c r="T308">
        <v>1.4</v>
      </c>
      <c r="V308">
        <v>0</v>
      </c>
      <c r="X308">
        <v>1.4</v>
      </c>
      <c r="Z308">
        <v>0</v>
      </c>
    </row>
    <row r="309" spans="1:27" x14ac:dyDescent="0.25">
      <c r="A309">
        <v>-124.02</v>
      </c>
      <c r="B309">
        <v>54.03</v>
      </c>
      <c r="C309" t="s">
        <v>1</v>
      </c>
      <c r="D309" t="s">
        <v>0</v>
      </c>
      <c r="E309" s="1">
        <v>38660</v>
      </c>
      <c r="F309">
        <v>2005</v>
      </c>
      <c r="G309">
        <v>11</v>
      </c>
      <c r="H309">
        <v>4</v>
      </c>
      <c r="J309">
        <v>7</v>
      </c>
      <c r="L309">
        <v>0</v>
      </c>
      <c r="N309">
        <v>3.5</v>
      </c>
      <c r="P309">
        <v>14.5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7" x14ac:dyDescent="0.25">
      <c r="A310">
        <v>-124.02</v>
      </c>
      <c r="B310">
        <v>54.03</v>
      </c>
      <c r="C310" t="s">
        <v>1</v>
      </c>
      <c r="D310" t="s">
        <v>0</v>
      </c>
      <c r="E310" s="1">
        <v>38661</v>
      </c>
      <c r="F310">
        <v>2005</v>
      </c>
      <c r="G310">
        <v>11</v>
      </c>
      <c r="H310">
        <v>5</v>
      </c>
      <c r="J310">
        <v>3</v>
      </c>
      <c r="L310">
        <v>-5</v>
      </c>
      <c r="N310">
        <v>-1</v>
      </c>
      <c r="P310">
        <v>19</v>
      </c>
      <c r="R310">
        <v>0</v>
      </c>
      <c r="T310">
        <v>0</v>
      </c>
      <c r="V310">
        <v>1.4</v>
      </c>
      <c r="X310">
        <v>1.4</v>
      </c>
      <c r="Z310">
        <v>0</v>
      </c>
    </row>
    <row r="311" spans="1:27" x14ac:dyDescent="0.25">
      <c r="A311">
        <v>-124.02</v>
      </c>
      <c r="B311">
        <v>54.03</v>
      </c>
      <c r="C311" t="s">
        <v>1</v>
      </c>
      <c r="D311" t="s">
        <v>0</v>
      </c>
      <c r="E311" s="1">
        <v>38662</v>
      </c>
      <c r="F311">
        <v>2005</v>
      </c>
      <c r="G311">
        <v>11</v>
      </c>
      <c r="H311">
        <v>6</v>
      </c>
      <c r="J311">
        <v>2.5</v>
      </c>
      <c r="L311">
        <v>-5</v>
      </c>
      <c r="N311">
        <v>-1.3</v>
      </c>
      <c r="P311">
        <v>19.3</v>
      </c>
      <c r="R311">
        <v>0</v>
      </c>
      <c r="T311">
        <v>0</v>
      </c>
      <c r="V311">
        <v>0</v>
      </c>
      <c r="X311">
        <v>0</v>
      </c>
      <c r="AA311" t="s">
        <v>35</v>
      </c>
    </row>
    <row r="312" spans="1:27" x14ac:dyDescent="0.25">
      <c r="A312">
        <v>-124.02</v>
      </c>
      <c r="B312">
        <v>54.03</v>
      </c>
      <c r="C312" t="s">
        <v>1</v>
      </c>
      <c r="D312" t="s">
        <v>0</v>
      </c>
      <c r="E312" s="1">
        <v>38663</v>
      </c>
      <c r="F312">
        <v>2005</v>
      </c>
      <c r="G312">
        <v>11</v>
      </c>
      <c r="H312">
        <v>7</v>
      </c>
      <c r="J312">
        <v>2.5</v>
      </c>
      <c r="L312">
        <v>-8</v>
      </c>
      <c r="N312">
        <v>-2.8</v>
      </c>
      <c r="P312">
        <v>20.8</v>
      </c>
      <c r="R312">
        <v>0</v>
      </c>
      <c r="T312">
        <v>0</v>
      </c>
      <c r="V312">
        <v>0</v>
      </c>
      <c r="X312">
        <v>0</v>
      </c>
      <c r="AA312" t="s">
        <v>35</v>
      </c>
    </row>
    <row r="313" spans="1:27" x14ac:dyDescent="0.25">
      <c r="A313">
        <v>-124.02</v>
      </c>
      <c r="B313">
        <v>54.03</v>
      </c>
      <c r="C313" t="s">
        <v>1</v>
      </c>
      <c r="D313" t="s">
        <v>0</v>
      </c>
      <c r="E313" s="1">
        <v>38664</v>
      </c>
      <c r="F313">
        <v>2005</v>
      </c>
      <c r="G313">
        <v>11</v>
      </c>
      <c r="H313">
        <v>8</v>
      </c>
      <c r="K313" t="s">
        <v>35</v>
      </c>
      <c r="L313">
        <v>-7</v>
      </c>
      <c r="O313" t="s">
        <v>35</v>
      </c>
      <c r="Q313" t="s">
        <v>35</v>
      </c>
      <c r="S313" t="s">
        <v>35</v>
      </c>
      <c r="T313">
        <v>0</v>
      </c>
      <c r="U313" t="s">
        <v>3</v>
      </c>
      <c r="V313">
        <v>0</v>
      </c>
      <c r="X313">
        <v>0</v>
      </c>
      <c r="Y313" t="s">
        <v>3</v>
      </c>
      <c r="AA313" t="s">
        <v>35</v>
      </c>
    </row>
    <row r="314" spans="1:27" x14ac:dyDescent="0.25">
      <c r="A314">
        <v>-124.02</v>
      </c>
      <c r="B314">
        <v>54.03</v>
      </c>
      <c r="C314" t="s">
        <v>1</v>
      </c>
      <c r="D314" t="s">
        <v>0</v>
      </c>
      <c r="E314" s="1">
        <v>38665</v>
      </c>
      <c r="F314">
        <v>2005</v>
      </c>
      <c r="G314">
        <v>11</v>
      </c>
      <c r="H314">
        <v>9</v>
      </c>
      <c r="J314">
        <v>6</v>
      </c>
      <c r="K314" t="s">
        <v>38</v>
      </c>
      <c r="L314">
        <v>0</v>
      </c>
      <c r="M314" t="s">
        <v>38</v>
      </c>
      <c r="N314">
        <v>3</v>
      </c>
      <c r="O314" t="s">
        <v>38</v>
      </c>
      <c r="P314">
        <v>15</v>
      </c>
      <c r="Q314" t="s">
        <v>38</v>
      </c>
      <c r="R314">
        <v>0</v>
      </c>
      <c r="S314" t="s">
        <v>38</v>
      </c>
      <c r="T314">
        <v>0.6</v>
      </c>
      <c r="V314">
        <v>0</v>
      </c>
      <c r="X314">
        <v>0.6</v>
      </c>
      <c r="AA314" t="s">
        <v>35</v>
      </c>
    </row>
    <row r="315" spans="1:27" x14ac:dyDescent="0.25">
      <c r="A315">
        <v>-124.02</v>
      </c>
      <c r="B315">
        <v>54.03</v>
      </c>
      <c r="C315" t="s">
        <v>1</v>
      </c>
      <c r="D315" t="s">
        <v>0</v>
      </c>
      <c r="E315" s="1">
        <v>38666</v>
      </c>
      <c r="F315">
        <v>2005</v>
      </c>
      <c r="G315">
        <v>11</v>
      </c>
      <c r="H315">
        <v>10</v>
      </c>
      <c r="K315" t="s">
        <v>35</v>
      </c>
      <c r="M315" t="s">
        <v>36</v>
      </c>
      <c r="O315" t="s">
        <v>35</v>
      </c>
      <c r="Q315" t="s">
        <v>35</v>
      </c>
      <c r="S315" t="s">
        <v>35</v>
      </c>
      <c r="T315">
        <v>0</v>
      </c>
      <c r="V315">
        <v>0</v>
      </c>
      <c r="X315">
        <v>0</v>
      </c>
      <c r="Z315">
        <v>0</v>
      </c>
    </row>
    <row r="316" spans="1:27" x14ac:dyDescent="0.25">
      <c r="A316">
        <v>-124.02</v>
      </c>
      <c r="B316">
        <v>54.03</v>
      </c>
      <c r="C316" t="s">
        <v>1</v>
      </c>
      <c r="D316" t="s">
        <v>0</v>
      </c>
      <c r="E316" s="1">
        <v>38667</v>
      </c>
      <c r="F316">
        <v>2005</v>
      </c>
      <c r="G316">
        <v>11</v>
      </c>
      <c r="H316">
        <v>11</v>
      </c>
      <c r="J316">
        <v>2</v>
      </c>
      <c r="K316" t="s">
        <v>38</v>
      </c>
      <c r="M316" t="s">
        <v>36</v>
      </c>
      <c r="T316">
        <v>0</v>
      </c>
      <c r="V316">
        <v>0</v>
      </c>
      <c r="X316">
        <v>0</v>
      </c>
      <c r="Z316">
        <v>0</v>
      </c>
    </row>
    <row r="317" spans="1:27" x14ac:dyDescent="0.25">
      <c r="A317">
        <v>-124.02</v>
      </c>
      <c r="B317">
        <v>54.03</v>
      </c>
      <c r="C317" t="s">
        <v>1</v>
      </c>
      <c r="D317" t="s">
        <v>0</v>
      </c>
      <c r="E317" s="1">
        <v>38668</v>
      </c>
      <c r="F317">
        <v>2005</v>
      </c>
      <c r="G317">
        <v>11</v>
      </c>
      <c r="H317">
        <v>12</v>
      </c>
      <c r="K317" t="s">
        <v>35</v>
      </c>
      <c r="M317" t="s">
        <v>36</v>
      </c>
      <c r="O317" t="s">
        <v>35</v>
      </c>
      <c r="Q317" t="s">
        <v>35</v>
      </c>
      <c r="S317" t="s">
        <v>35</v>
      </c>
      <c r="T317">
        <v>0</v>
      </c>
      <c r="V317">
        <v>0</v>
      </c>
      <c r="X317">
        <v>0</v>
      </c>
      <c r="Z317">
        <v>0</v>
      </c>
    </row>
    <row r="318" spans="1:27" x14ac:dyDescent="0.25">
      <c r="A318">
        <v>-124.02</v>
      </c>
      <c r="B318">
        <v>54.03</v>
      </c>
      <c r="C318" t="s">
        <v>1</v>
      </c>
      <c r="D318" t="s">
        <v>0</v>
      </c>
      <c r="E318" s="1">
        <v>38669</v>
      </c>
      <c r="F318">
        <v>2005</v>
      </c>
      <c r="G318">
        <v>11</v>
      </c>
      <c r="H318">
        <v>13</v>
      </c>
      <c r="K318" t="s">
        <v>35</v>
      </c>
      <c r="L318">
        <v>-5</v>
      </c>
      <c r="M318" t="s">
        <v>38</v>
      </c>
      <c r="O318" t="s">
        <v>35</v>
      </c>
      <c r="Q318" t="s">
        <v>35</v>
      </c>
      <c r="S318" t="s">
        <v>35</v>
      </c>
      <c r="T318">
        <v>0</v>
      </c>
      <c r="V318">
        <v>0</v>
      </c>
      <c r="W318" t="s">
        <v>40</v>
      </c>
      <c r="X318">
        <v>0</v>
      </c>
      <c r="Y318" t="s">
        <v>40</v>
      </c>
      <c r="Z318">
        <v>0</v>
      </c>
    </row>
    <row r="319" spans="1:27" x14ac:dyDescent="0.25">
      <c r="A319">
        <v>-124.02</v>
      </c>
      <c r="B319">
        <v>54.03</v>
      </c>
      <c r="C319" t="s">
        <v>1</v>
      </c>
      <c r="D319" t="s">
        <v>0</v>
      </c>
      <c r="E319" s="1">
        <v>38670</v>
      </c>
      <c r="F319">
        <v>2005</v>
      </c>
      <c r="G319">
        <v>11</v>
      </c>
      <c r="H319">
        <v>14</v>
      </c>
      <c r="J319">
        <v>-0.5</v>
      </c>
      <c r="K319" t="s">
        <v>38</v>
      </c>
      <c r="L319">
        <v>-7</v>
      </c>
      <c r="M319" t="s">
        <v>38</v>
      </c>
      <c r="N319">
        <v>-3.8</v>
      </c>
      <c r="O319" t="s">
        <v>38</v>
      </c>
      <c r="P319">
        <v>21.8</v>
      </c>
      <c r="Q319" t="s">
        <v>38</v>
      </c>
      <c r="R319">
        <v>0</v>
      </c>
      <c r="S319" t="s">
        <v>38</v>
      </c>
      <c r="T319">
        <v>0</v>
      </c>
      <c r="V319">
        <v>8.1999999999999993</v>
      </c>
      <c r="W319" t="s">
        <v>39</v>
      </c>
      <c r="X319">
        <v>8.1999999999999993</v>
      </c>
      <c r="Y319" t="s">
        <v>39</v>
      </c>
      <c r="AA319" t="s">
        <v>35</v>
      </c>
    </row>
    <row r="320" spans="1:27" x14ac:dyDescent="0.25">
      <c r="A320">
        <v>-124.02</v>
      </c>
      <c r="B320">
        <v>54.03</v>
      </c>
      <c r="C320" t="s">
        <v>1</v>
      </c>
      <c r="D320" t="s">
        <v>0</v>
      </c>
      <c r="E320" s="1">
        <v>38671</v>
      </c>
      <c r="F320">
        <v>2005</v>
      </c>
      <c r="G320">
        <v>11</v>
      </c>
      <c r="H320">
        <v>15</v>
      </c>
      <c r="J320">
        <v>5</v>
      </c>
      <c r="L320">
        <v>-3</v>
      </c>
      <c r="N320">
        <v>1</v>
      </c>
      <c r="P320">
        <v>17</v>
      </c>
      <c r="R320">
        <v>0</v>
      </c>
      <c r="T320">
        <v>0</v>
      </c>
      <c r="V320">
        <v>0</v>
      </c>
      <c r="X320">
        <v>0</v>
      </c>
      <c r="AA320" t="s">
        <v>35</v>
      </c>
    </row>
    <row r="321" spans="1:27" x14ac:dyDescent="0.25">
      <c r="A321">
        <v>-124.02</v>
      </c>
      <c r="B321">
        <v>54.03</v>
      </c>
      <c r="C321" t="s">
        <v>1</v>
      </c>
      <c r="D321" t="s">
        <v>0</v>
      </c>
      <c r="E321" s="1">
        <v>38672</v>
      </c>
      <c r="F321">
        <v>2005</v>
      </c>
      <c r="G321">
        <v>11</v>
      </c>
      <c r="H321">
        <v>16</v>
      </c>
      <c r="J321">
        <v>8</v>
      </c>
      <c r="L321">
        <v>-6</v>
      </c>
      <c r="N321">
        <v>1</v>
      </c>
      <c r="P321">
        <v>17</v>
      </c>
      <c r="R321">
        <v>0</v>
      </c>
      <c r="T321">
        <v>0</v>
      </c>
      <c r="V321">
        <v>0</v>
      </c>
      <c r="X321">
        <v>0</v>
      </c>
      <c r="AA321" t="s">
        <v>35</v>
      </c>
    </row>
    <row r="322" spans="1:27" x14ac:dyDescent="0.25">
      <c r="A322">
        <v>-124.02</v>
      </c>
      <c r="B322">
        <v>54.03</v>
      </c>
      <c r="C322" t="s">
        <v>1</v>
      </c>
      <c r="D322" t="s">
        <v>0</v>
      </c>
      <c r="E322" s="1">
        <v>38673</v>
      </c>
      <c r="F322">
        <v>2005</v>
      </c>
      <c r="G322">
        <v>11</v>
      </c>
      <c r="H322">
        <v>17</v>
      </c>
      <c r="J322">
        <v>7</v>
      </c>
      <c r="L322">
        <v>-7</v>
      </c>
      <c r="N322">
        <v>0</v>
      </c>
      <c r="P322">
        <v>18</v>
      </c>
      <c r="R322">
        <v>0</v>
      </c>
      <c r="T322">
        <v>0</v>
      </c>
      <c r="V322">
        <v>0</v>
      </c>
      <c r="X322">
        <v>0</v>
      </c>
      <c r="AA322" t="s">
        <v>35</v>
      </c>
    </row>
    <row r="323" spans="1:27" x14ac:dyDescent="0.25">
      <c r="A323">
        <v>-124.02</v>
      </c>
      <c r="B323">
        <v>54.03</v>
      </c>
      <c r="C323" t="s">
        <v>1</v>
      </c>
      <c r="D323" t="s">
        <v>0</v>
      </c>
      <c r="E323" s="1">
        <v>38674</v>
      </c>
      <c r="F323">
        <v>2005</v>
      </c>
      <c r="G323">
        <v>11</v>
      </c>
      <c r="H323">
        <v>18</v>
      </c>
      <c r="J323">
        <v>12</v>
      </c>
      <c r="L323">
        <v>-1</v>
      </c>
      <c r="N323">
        <v>5.5</v>
      </c>
      <c r="P323">
        <v>12.5</v>
      </c>
      <c r="R323">
        <v>0</v>
      </c>
      <c r="T323">
        <v>0</v>
      </c>
      <c r="V323">
        <v>0</v>
      </c>
      <c r="X323">
        <v>0</v>
      </c>
      <c r="AA323" t="s">
        <v>35</v>
      </c>
    </row>
    <row r="324" spans="1:27" x14ac:dyDescent="0.25">
      <c r="A324">
        <v>-124.02</v>
      </c>
      <c r="B324">
        <v>54.03</v>
      </c>
      <c r="C324" t="s">
        <v>1</v>
      </c>
      <c r="D324" t="s">
        <v>0</v>
      </c>
      <c r="E324" s="1">
        <v>38675</v>
      </c>
      <c r="F324">
        <v>2005</v>
      </c>
      <c r="G324">
        <v>11</v>
      </c>
      <c r="H324">
        <v>19</v>
      </c>
      <c r="J324">
        <v>8.5</v>
      </c>
      <c r="L324">
        <v>-2</v>
      </c>
      <c r="N324">
        <v>3.3</v>
      </c>
      <c r="P324">
        <v>14.7</v>
      </c>
      <c r="R324">
        <v>0</v>
      </c>
      <c r="T324">
        <v>0</v>
      </c>
      <c r="V324">
        <v>0</v>
      </c>
      <c r="X324">
        <v>0</v>
      </c>
      <c r="Z324">
        <v>0</v>
      </c>
    </row>
    <row r="325" spans="1:27" x14ac:dyDescent="0.25">
      <c r="A325">
        <v>-124.02</v>
      </c>
      <c r="B325">
        <v>54.03</v>
      </c>
      <c r="C325" t="s">
        <v>1</v>
      </c>
      <c r="D325" t="s">
        <v>0</v>
      </c>
      <c r="E325" s="1">
        <v>38676</v>
      </c>
      <c r="F325">
        <v>2005</v>
      </c>
      <c r="G325">
        <v>11</v>
      </c>
      <c r="H325">
        <v>20</v>
      </c>
      <c r="J325">
        <v>6.5</v>
      </c>
      <c r="L325">
        <v>-2</v>
      </c>
      <c r="N325">
        <v>2.2999999999999998</v>
      </c>
      <c r="P325">
        <v>15.7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7" x14ac:dyDescent="0.25">
      <c r="A326">
        <v>-124.02</v>
      </c>
      <c r="B326">
        <v>54.03</v>
      </c>
      <c r="C326" t="s">
        <v>1</v>
      </c>
      <c r="D326" t="s">
        <v>0</v>
      </c>
      <c r="E326" s="1">
        <v>38677</v>
      </c>
      <c r="F326">
        <v>2005</v>
      </c>
      <c r="G326">
        <v>11</v>
      </c>
      <c r="H326">
        <v>21</v>
      </c>
      <c r="J326">
        <v>14</v>
      </c>
      <c r="L326">
        <v>-2</v>
      </c>
      <c r="N326">
        <v>6</v>
      </c>
      <c r="P326">
        <v>12</v>
      </c>
      <c r="R326">
        <v>0</v>
      </c>
      <c r="T326">
        <v>0</v>
      </c>
      <c r="V326">
        <v>0</v>
      </c>
      <c r="X326">
        <v>0</v>
      </c>
      <c r="Z326">
        <v>0</v>
      </c>
    </row>
    <row r="327" spans="1:27" x14ac:dyDescent="0.25">
      <c r="A327">
        <v>-124.02</v>
      </c>
      <c r="B327">
        <v>54.03</v>
      </c>
      <c r="C327" t="s">
        <v>1</v>
      </c>
      <c r="D327" t="s">
        <v>0</v>
      </c>
      <c r="E327" s="1">
        <v>38678</v>
      </c>
      <c r="F327">
        <v>2005</v>
      </c>
      <c r="G327">
        <v>11</v>
      </c>
      <c r="H327">
        <v>22</v>
      </c>
      <c r="J327">
        <v>7</v>
      </c>
      <c r="L327">
        <v>-4</v>
      </c>
      <c r="N327">
        <v>1.5</v>
      </c>
      <c r="P327">
        <v>16.5</v>
      </c>
      <c r="R327">
        <v>0</v>
      </c>
      <c r="T327">
        <v>0</v>
      </c>
      <c r="V327">
        <v>0</v>
      </c>
      <c r="X327">
        <v>0</v>
      </c>
      <c r="Z327">
        <v>0</v>
      </c>
    </row>
    <row r="328" spans="1:27" x14ac:dyDescent="0.25">
      <c r="A328">
        <v>-124.02</v>
      </c>
      <c r="B328">
        <v>54.03</v>
      </c>
      <c r="C328" t="s">
        <v>1</v>
      </c>
      <c r="D328" t="s">
        <v>0</v>
      </c>
      <c r="E328" s="1">
        <v>38679</v>
      </c>
      <c r="F328">
        <v>2005</v>
      </c>
      <c r="G328">
        <v>11</v>
      </c>
      <c r="H328">
        <v>23</v>
      </c>
      <c r="J328">
        <v>4</v>
      </c>
      <c r="L328">
        <v>-7</v>
      </c>
      <c r="N328">
        <v>-1.5</v>
      </c>
      <c r="P328">
        <v>19.5</v>
      </c>
      <c r="R328">
        <v>0</v>
      </c>
      <c r="T328">
        <v>0</v>
      </c>
      <c r="V328">
        <v>0</v>
      </c>
      <c r="X328">
        <v>0</v>
      </c>
      <c r="Z328">
        <v>0</v>
      </c>
    </row>
    <row r="329" spans="1:27" x14ac:dyDescent="0.25">
      <c r="A329">
        <v>-124.02</v>
      </c>
      <c r="B329">
        <v>54.03</v>
      </c>
      <c r="C329" t="s">
        <v>1</v>
      </c>
      <c r="D329" t="s">
        <v>0</v>
      </c>
      <c r="E329" s="1">
        <v>38680</v>
      </c>
      <c r="F329">
        <v>2005</v>
      </c>
      <c r="G329">
        <v>11</v>
      </c>
      <c r="H329">
        <v>24</v>
      </c>
      <c r="J329">
        <v>6</v>
      </c>
      <c r="L329">
        <v>-9</v>
      </c>
      <c r="N329">
        <v>-1.5</v>
      </c>
      <c r="P329">
        <v>19.5</v>
      </c>
      <c r="R329">
        <v>0</v>
      </c>
      <c r="T329">
        <v>0</v>
      </c>
      <c r="V329">
        <v>0</v>
      </c>
      <c r="X329">
        <v>0</v>
      </c>
      <c r="Z329">
        <v>0</v>
      </c>
    </row>
    <row r="330" spans="1:27" x14ac:dyDescent="0.25">
      <c r="A330">
        <v>-124.02</v>
      </c>
      <c r="B330">
        <v>54.03</v>
      </c>
      <c r="C330" t="s">
        <v>1</v>
      </c>
      <c r="D330" t="s">
        <v>0</v>
      </c>
      <c r="E330" s="1">
        <v>38681</v>
      </c>
      <c r="F330">
        <v>2005</v>
      </c>
      <c r="G330">
        <v>11</v>
      </c>
      <c r="H330">
        <v>25</v>
      </c>
      <c r="J330">
        <v>0.5</v>
      </c>
      <c r="L330">
        <v>-5</v>
      </c>
      <c r="N330">
        <v>-2.2999999999999998</v>
      </c>
      <c r="P330">
        <v>20.3</v>
      </c>
      <c r="R330">
        <v>0</v>
      </c>
      <c r="T330">
        <v>0</v>
      </c>
      <c r="V330">
        <v>0</v>
      </c>
      <c r="X330">
        <v>0</v>
      </c>
      <c r="Z330">
        <v>0</v>
      </c>
    </row>
    <row r="331" spans="1:27" x14ac:dyDescent="0.25">
      <c r="A331">
        <v>-124.02</v>
      </c>
      <c r="B331">
        <v>54.03</v>
      </c>
      <c r="C331" t="s">
        <v>1</v>
      </c>
      <c r="D331" t="s">
        <v>0</v>
      </c>
      <c r="E331" s="1">
        <v>38682</v>
      </c>
      <c r="F331">
        <v>2005</v>
      </c>
      <c r="G331">
        <v>11</v>
      </c>
      <c r="H331">
        <v>26</v>
      </c>
      <c r="J331">
        <v>-3</v>
      </c>
      <c r="L331">
        <v>-6</v>
      </c>
      <c r="N331">
        <v>-4.5</v>
      </c>
      <c r="P331">
        <v>22.5</v>
      </c>
      <c r="R331">
        <v>0</v>
      </c>
      <c r="T331">
        <v>0</v>
      </c>
      <c r="V331">
        <v>0</v>
      </c>
      <c r="X331">
        <v>0</v>
      </c>
      <c r="Z331">
        <v>0</v>
      </c>
    </row>
    <row r="332" spans="1:27" x14ac:dyDescent="0.25">
      <c r="A332">
        <v>-124.02</v>
      </c>
      <c r="B332">
        <v>54.03</v>
      </c>
      <c r="C332" t="s">
        <v>1</v>
      </c>
      <c r="D332" t="s">
        <v>0</v>
      </c>
      <c r="E332" s="1">
        <v>38683</v>
      </c>
      <c r="F332">
        <v>2005</v>
      </c>
      <c r="G332">
        <v>11</v>
      </c>
      <c r="H332">
        <v>27</v>
      </c>
      <c r="J332">
        <v>-6</v>
      </c>
      <c r="L332">
        <v>-15</v>
      </c>
      <c r="N332">
        <v>-10.5</v>
      </c>
      <c r="P332">
        <v>28.5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7" x14ac:dyDescent="0.25">
      <c r="A333">
        <v>-124.02</v>
      </c>
      <c r="B333">
        <v>54.03</v>
      </c>
      <c r="C333" t="s">
        <v>1</v>
      </c>
      <c r="D333" t="s">
        <v>0</v>
      </c>
      <c r="E333" s="1">
        <v>38684</v>
      </c>
      <c r="F333">
        <v>2005</v>
      </c>
      <c r="G333">
        <v>11</v>
      </c>
      <c r="H333">
        <v>28</v>
      </c>
      <c r="J333">
        <v>-6</v>
      </c>
      <c r="L333">
        <v>-9</v>
      </c>
      <c r="N333">
        <v>-7.5</v>
      </c>
      <c r="P333">
        <v>25.5</v>
      </c>
      <c r="R333">
        <v>0</v>
      </c>
      <c r="T333">
        <v>0</v>
      </c>
      <c r="V333">
        <v>0</v>
      </c>
      <c r="X333">
        <v>0</v>
      </c>
      <c r="Z333">
        <v>0</v>
      </c>
    </row>
    <row r="334" spans="1:27" x14ac:dyDescent="0.25">
      <c r="A334">
        <v>-124.02</v>
      </c>
      <c r="B334">
        <v>54.03</v>
      </c>
      <c r="C334" t="s">
        <v>1</v>
      </c>
      <c r="D334" t="s">
        <v>0</v>
      </c>
      <c r="E334" s="1">
        <v>38685</v>
      </c>
      <c r="F334">
        <v>2005</v>
      </c>
      <c r="G334">
        <v>11</v>
      </c>
      <c r="H334">
        <v>29</v>
      </c>
      <c r="J334">
        <v>-6.5</v>
      </c>
      <c r="L334">
        <v>-12</v>
      </c>
      <c r="N334">
        <v>-9.3000000000000007</v>
      </c>
      <c r="P334">
        <v>27.3</v>
      </c>
      <c r="R334">
        <v>0</v>
      </c>
      <c r="T334">
        <v>0</v>
      </c>
      <c r="V334">
        <v>0</v>
      </c>
      <c r="X334">
        <v>0</v>
      </c>
      <c r="Z334">
        <v>0</v>
      </c>
    </row>
    <row r="335" spans="1:27" x14ac:dyDescent="0.25">
      <c r="A335">
        <v>-124.02</v>
      </c>
      <c r="B335">
        <v>54.03</v>
      </c>
      <c r="C335" t="s">
        <v>1</v>
      </c>
      <c r="D335" t="s">
        <v>0</v>
      </c>
      <c r="E335" s="1">
        <v>38686</v>
      </c>
      <c r="F335">
        <v>2005</v>
      </c>
      <c r="G335">
        <v>11</v>
      </c>
      <c r="H335">
        <v>30</v>
      </c>
      <c r="J335">
        <v>-10</v>
      </c>
      <c r="L335">
        <v>-18</v>
      </c>
      <c r="N335">
        <v>-14</v>
      </c>
      <c r="P335">
        <v>32</v>
      </c>
      <c r="R335">
        <v>0</v>
      </c>
      <c r="T335">
        <v>0</v>
      </c>
      <c r="V335">
        <v>0</v>
      </c>
      <c r="X335">
        <v>0</v>
      </c>
      <c r="Z335">
        <v>0</v>
      </c>
    </row>
    <row r="336" spans="1:27" x14ac:dyDescent="0.25">
      <c r="A336">
        <v>-124.02</v>
      </c>
      <c r="B336">
        <v>54.03</v>
      </c>
      <c r="C336" t="s">
        <v>1</v>
      </c>
      <c r="D336" t="s">
        <v>0</v>
      </c>
      <c r="E336" s="1">
        <v>38687</v>
      </c>
      <c r="F336">
        <v>2005</v>
      </c>
      <c r="G336">
        <v>12</v>
      </c>
      <c r="H336">
        <v>1</v>
      </c>
      <c r="J336">
        <v>-8.5</v>
      </c>
      <c r="L336">
        <v>-16.5</v>
      </c>
      <c r="N336">
        <v>-12.5</v>
      </c>
      <c r="P336">
        <v>30.5</v>
      </c>
      <c r="R336">
        <v>0</v>
      </c>
      <c r="T336">
        <v>0</v>
      </c>
      <c r="V336">
        <v>0</v>
      </c>
      <c r="X336">
        <v>0</v>
      </c>
      <c r="AA336" t="s">
        <v>35</v>
      </c>
    </row>
    <row r="337" spans="1:27" x14ac:dyDescent="0.25">
      <c r="A337">
        <v>-124.02</v>
      </c>
      <c r="B337">
        <v>54.03</v>
      </c>
      <c r="C337" t="s">
        <v>1</v>
      </c>
      <c r="D337" t="s">
        <v>0</v>
      </c>
      <c r="E337" s="1">
        <v>38688</v>
      </c>
      <c r="F337">
        <v>2005</v>
      </c>
      <c r="G337">
        <v>12</v>
      </c>
      <c r="H337">
        <v>2</v>
      </c>
      <c r="J337">
        <v>-8.5</v>
      </c>
      <c r="L337">
        <v>-16</v>
      </c>
      <c r="N337">
        <v>-12.3</v>
      </c>
      <c r="P337">
        <v>30.3</v>
      </c>
      <c r="R337">
        <v>0</v>
      </c>
      <c r="T337">
        <v>0</v>
      </c>
      <c r="V337">
        <v>0</v>
      </c>
      <c r="X337">
        <v>0</v>
      </c>
      <c r="AA337" t="s">
        <v>35</v>
      </c>
    </row>
    <row r="338" spans="1:27" x14ac:dyDescent="0.25">
      <c r="A338">
        <v>-124.02</v>
      </c>
      <c r="B338">
        <v>54.03</v>
      </c>
      <c r="C338" t="s">
        <v>1</v>
      </c>
      <c r="D338" t="s">
        <v>0</v>
      </c>
      <c r="E338" s="1">
        <v>38689</v>
      </c>
      <c r="F338">
        <v>2005</v>
      </c>
      <c r="G338">
        <v>12</v>
      </c>
      <c r="H338">
        <v>3</v>
      </c>
      <c r="J338">
        <v>-9.5</v>
      </c>
      <c r="L338">
        <v>-20</v>
      </c>
      <c r="N338">
        <v>-14.8</v>
      </c>
      <c r="P338">
        <v>32.799999999999997</v>
      </c>
      <c r="R338">
        <v>0</v>
      </c>
      <c r="T338">
        <v>0</v>
      </c>
      <c r="V338">
        <v>2.8</v>
      </c>
      <c r="X338">
        <v>2.8</v>
      </c>
      <c r="AA338" t="s">
        <v>35</v>
      </c>
    </row>
    <row r="339" spans="1:27" x14ac:dyDescent="0.25">
      <c r="A339">
        <v>-124.02</v>
      </c>
      <c r="B339">
        <v>54.03</v>
      </c>
      <c r="C339" t="s">
        <v>1</v>
      </c>
      <c r="D339" t="s">
        <v>0</v>
      </c>
      <c r="E339" s="1">
        <v>38690</v>
      </c>
      <c r="F339">
        <v>2005</v>
      </c>
      <c r="G339">
        <v>12</v>
      </c>
      <c r="H339">
        <v>4</v>
      </c>
      <c r="J339">
        <v>-6</v>
      </c>
      <c r="L339">
        <v>-14</v>
      </c>
      <c r="N339">
        <v>-10</v>
      </c>
      <c r="P339">
        <v>28</v>
      </c>
      <c r="R339">
        <v>0</v>
      </c>
      <c r="T339">
        <v>0</v>
      </c>
      <c r="V339">
        <v>2.2000000000000002</v>
      </c>
      <c r="X339">
        <v>2.2000000000000002</v>
      </c>
      <c r="AA339" t="s">
        <v>35</v>
      </c>
    </row>
    <row r="340" spans="1:27" x14ac:dyDescent="0.25">
      <c r="A340">
        <v>-124.02</v>
      </c>
      <c r="B340">
        <v>54.03</v>
      </c>
      <c r="C340" t="s">
        <v>1</v>
      </c>
      <c r="D340" t="s">
        <v>0</v>
      </c>
      <c r="E340" s="1">
        <v>38691</v>
      </c>
      <c r="F340">
        <v>2005</v>
      </c>
      <c r="G340">
        <v>12</v>
      </c>
      <c r="H340">
        <v>5</v>
      </c>
      <c r="J340">
        <v>-4.5</v>
      </c>
      <c r="L340">
        <v>-15</v>
      </c>
      <c r="N340">
        <v>-9.8000000000000007</v>
      </c>
      <c r="P340">
        <v>27.8</v>
      </c>
      <c r="R340">
        <v>0</v>
      </c>
      <c r="T340">
        <v>0</v>
      </c>
      <c r="V340">
        <v>0</v>
      </c>
      <c r="X340">
        <v>0</v>
      </c>
      <c r="AA340" t="s">
        <v>35</v>
      </c>
    </row>
    <row r="341" spans="1:27" x14ac:dyDescent="0.25">
      <c r="A341">
        <v>-124.02</v>
      </c>
      <c r="B341">
        <v>54.03</v>
      </c>
      <c r="C341" t="s">
        <v>1</v>
      </c>
      <c r="D341" t="s">
        <v>0</v>
      </c>
      <c r="E341" s="1">
        <v>38692</v>
      </c>
      <c r="F341">
        <v>2005</v>
      </c>
      <c r="G341">
        <v>12</v>
      </c>
      <c r="H341">
        <v>6</v>
      </c>
      <c r="J341">
        <v>-7.5</v>
      </c>
      <c r="L341">
        <v>-12</v>
      </c>
      <c r="N341">
        <v>-9.8000000000000007</v>
      </c>
      <c r="P341">
        <v>27.8</v>
      </c>
      <c r="R341">
        <v>0</v>
      </c>
      <c r="T341">
        <v>0</v>
      </c>
      <c r="V341">
        <v>0</v>
      </c>
      <c r="W341" t="s">
        <v>3</v>
      </c>
      <c r="X341">
        <v>0</v>
      </c>
      <c r="Y341" t="s">
        <v>3</v>
      </c>
      <c r="AA341" t="s">
        <v>35</v>
      </c>
    </row>
    <row r="342" spans="1:27" x14ac:dyDescent="0.25">
      <c r="A342">
        <v>-124.02</v>
      </c>
      <c r="B342">
        <v>54.03</v>
      </c>
      <c r="C342" t="s">
        <v>1</v>
      </c>
      <c r="D342" t="s">
        <v>0</v>
      </c>
      <c r="E342" s="1">
        <v>38693</v>
      </c>
      <c r="F342">
        <v>2005</v>
      </c>
      <c r="G342">
        <v>12</v>
      </c>
      <c r="H342">
        <v>7</v>
      </c>
      <c r="J342">
        <v>-6</v>
      </c>
      <c r="L342">
        <v>-12.5</v>
      </c>
      <c r="N342">
        <v>-9.3000000000000007</v>
      </c>
      <c r="P342">
        <v>27.3</v>
      </c>
      <c r="R342">
        <v>0</v>
      </c>
      <c r="T342">
        <v>0</v>
      </c>
      <c r="V342">
        <v>0</v>
      </c>
      <c r="X342">
        <v>0</v>
      </c>
      <c r="AA342" t="s">
        <v>35</v>
      </c>
    </row>
    <row r="343" spans="1:27" x14ac:dyDescent="0.25">
      <c r="A343">
        <v>-124.02</v>
      </c>
      <c r="B343">
        <v>54.03</v>
      </c>
      <c r="C343" t="s">
        <v>1</v>
      </c>
      <c r="D343" t="s">
        <v>0</v>
      </c>
      <c r="E343" s="1">
        <v>38694</v>
      </c>
      <c r="F343">
        <v>2005</v>
      </c>
      <c r="G343">
        <v>12</v>
      </c>
      <c r="H343">
        <v>8</v>
      </c>
      <c r="J343">
        <v>-1</v>
      </c>
      <c r="L343">
        <v>-12</v>
      </c>
      <c r="N343">
        <v>-6.5</v>
      </c>
      <c r="P343">
        <v>24.5</v>
      </c>
      <c r="R343">
        <v>0</v>
      </c>
      <c r="T343">
        <v>0</v>
      </c>
      <c r="V343">
        <v>0</v>
      </c>
      <c r="X343">
        <v>0</v>
      </c>
      <c r="AA343" t="s">
        <v>35</v>
      </c>
    </row>
    <row r="344" spans="1:27" x14ac:dyDescent="0.25">
      <c r="A344">
        <v>-124.02</v>
      </c>
      <c r="B344">
        <v>54.03</v>
      </c>
      <c r="C344" t="s">
        <v>1</v>
      </c>
      <c r="D344" t="s">
        <v>0</v>
      </c>
      <c r="E344" s="1">
        <v>38695</v>
      </c>
      <c r="F344">
        <v>2005</v>
      </c>
      <c r="G344">
        <v>12</v>
      </c>
      <c r="H344">
        <v>9</v>
      </c>
      <c r="J344">
        <v>5.5</v>
      </c>
      <c r="L344">
        <v>-4</v>
      </c>
      <c r="N344">
        <v>0.8</v>
      </c>
      <c r="P344">
        <v>17.2</v>
      </c>
      <c r="R344">
        <v>0</v>
      </c>
      <c r="T344">
        <v>0</v>
      </c>
      <c r="V344">
        <v>0</v>
      </c>
      <c r="X344">
        <v>0</v>
      </c>
      <c r="AA344" t="s">
        <v>35</v>
      </c>
    </row>
    <row r="345" spans="1:27" x14ac:dyDescent="0.25">
      <c r="A345">
        <v>-124.02</v>
      </c>
      <c r="B345">
        <v>54.03</v>
      </c>
      <c r="C345" t="s">
        <v>1</v>
      </c>
      <c r="D345" t="s">
        <v>0</v>
      </c>
      <c r="E345" s="1">
        <v>38696</v>
      </c>
      <c r="F345">
        <v>2005</v>
      </c>
      <c r="G345">
        <v>12</v>
      </c>
      <c r="H345">
        <v>10</v>
      </c>
      <c r="J345">
        <v>10</v>
      </c>
      <c r="L345">
        <v>1</v>
      </c>
      <c r="N345">
        <v>5.5</v>
      </c>
      <c r="P345">
        <v>12.5</v>
      </c>
      <c r="R345">
        <v>0</v>
      </c>
      <c r="T345">
        <v>0</v>
      </c>
      <c r="V345">
        <v>0</v>
      </c>
      <c r="X345">
        <v>0</v>
      </c>
      <c r="Z345">
        <v>0</v>
      </c>
    </row>
    <row r="346" spans="1:27" x14ac:dyDescent="0.25">
      <c r="A346">
        <v>-124.02</v>
      </c>
      <c r="B346">
        <v>54.03</v>
      </c>
      <c r="C346" t="s">
        <v>1</v>
      </c>
      <c r="D346" t="s">
        <v>0</v>
      </c>
      <c r="E346" s="1">
        <v>38697</v>
      </c>
      <c r="F346">
        <v>2005</v>
      </c>
      <c r="G346">
        <v>12</v>
      </c>
      <c r="H346">
        <v>11</v>
      </c>
      <c r="J346">
        <v>6</v>
      </c>
      <c r="L346">
        <v>-3</v>
      </c>
      <c r="N346">
        <v>1.5</v>
      </c>
      <c r="P346">
        <v>16.5</v>
      </c>
      <c r="R346">
        <v>0</v>
      </c>
      <c r="T346">
        <v>0</v>
      </c>
      <c r="V346">
        <v>0</v>
      </c>
      <c r="X346">
        <v>0</v>
      </c>
      <c r="Z346">
        <v>0</v>
      </c>
    </row>
    <row r="347" spans="1:27" x14ac:dyDescent="0.25">
      <c r="A347">
        <v>-124.02</v>
      </c>
      <c r="B347">
        <v>54.03</v>
      </c>
      <c r="C347" t="s">
        <v>1</v>
      </c>
      <c r="D347" t="s">
        <v>0</v>
      </c>
      <c r="E347" s="1">
        <v>38698</v>
      </c>
      <c r="F347">
        <v>2005</v>
      </c>
      <c r="G347">
        <v>12</v>
      </c>
      <c r="H347">
        <v>12</v>
      </c>
      <c r="J347">
        <v>2.5</v>
      </c>
      <c r="L347">
        <v>-7</v>
      </c>
      <c r="N347">
        <v>-2.2999999999999998</v>
      </c>
      <c r="P347">
        <v>20.3</v>
      </c>
      <c r="R347">
        <v>0</v>
      </c>
      <c r="T347">
        <v>0</v>
      </c>
      <c r="V347">
        <v>0</v>
      </c>
      <c r="X347">
        <v>0</v>
      </c>
      <c r="Z347">
        <v>0</v>
      </c>
    </row>
    <row r="348" spans="1:27" x14ac:dyDescent="0.25">
      <c r="A348">
        <v>-124.02</v>
      </c>
      <c r="B348">
        <v>54.03</v>
      </c>
      <c r="C348" t="s">
        <v>1</v>
      </c>
      <c r="D348" t="s">
        <v>0</v>
      </c>
      <c r="E348" s="1">
        <v>38699</v>
      </c>
      <c r="F348">
        <v>2005</v>
      </c>
      <c r="G348">
        <v>12</v>
      </c>
      <c r="H348">
        <v>13</v>
      </c>
      <c r="J348">
        <v>2.5</v>
      </c>
      <c r="L348">
        <v>-6</v>
      </c>
      <c r="N348">
        <v>-1.8</v>
      </c>
      <c r="P348">
        <v>19.8</v>
      </c>
      <c r="R348">
        <v>0</v>
      </c>
      <c r="T348">
        <v>0</v>
      </c>
      <c r="V348">
        <v>0</v>
      </c>
      <c r="X348">
        <v>0</v>
      </c>
      <c r="Z348">
        <v>0</v>
      </c>
    </row>
    <row r="349" spans="1:27" x14ac:dyDescent="0.25">
      <c r="A349">
        <v>-124.02</v>
      </c>
      <c r="B349">
        <v>54.03</v>
      </c>
      <c r="C349" t="s">
        <v>1</v>
      </c>
      <c r="D349" t="s">
        <v>0</v>
      </c>
      <c r="E349" s="1">
        <v>38700</v>
      </c>
      <c r="F349">
        <v>2005</v>
      </c>
      <c r="G349">
        <v>12</v>
      </c>
      <c r="H349">
        <v>14</v>
      </c>
      <c r="J349">
        <v>-6</v>
      </c>
      <c r="L349">
        <v>-13</v>
      </c>
      <c r="N349">
        <v>-9.5</v>
      </c>
      <c r="P349">
        <v>27.5</v>
      </c>
      <c r="R349">
        <v>0</v>
      </c>
      <c r="T349">
        <v>0</v>
      </c>
      <c r="V349">
        <v>0</v>
      </c>
      <c r="X349">
        <v>0</v>
      </c>
      <c r="Z349">
        <v>0</v>
      </c>
    </row>
    <row r="350" spans="1:27" x14ac:dyDescent="0.25">
      <c r="A350">
        <v>-124.02</v>
      </c>
      <c r="B350">
        <v>54.03</v>
      </c>
      <c r="C350" t="s">
        <v>1</v>
      </c>
      <c r="D350" t="s">
        <v>0</v>
      </c>
      <c r="E350" s="1">
        <v>38701</v>
      </c>
      <c r="F350">
        <v>2005</v>
      </c>
      <c r="G350">
        <v>12</v>
      </c>
      <c r="H350">
        <v>15</v>
      </c>
      <c r="J350">
        <v>-7</v>
      </c>
      <c r="L350">
        <v>-14</v>
      </c>
      <c r="N350">
        <v>-10.5</v>
      </c>
      <c r="P350">
        <v>28.5</v>
      </c>
      <c r="R350">
        <v>0</v>
      </c>
      <c r="T350">
        <v>0</v>
      </c>
      <c r="V350">
        <v>0</v>
      </c>
      <c r="X350">
        <v>0</v>
      </c>
      <c r="Z350">
        <v>0</v>
      </c>
    </row>
    <row r="351" spans="1:27" x14ac:dyDescent="0.25">
      <c r="A351">
        <v>-124.02</v>
      </c>
      <c r="B351">
        <v>54.03</v>
      </c>
      <c r="C351" t="s">
        <v>1</v>
      </c>
      <c r="D351" t="s">
        <v>0</v>
      </c>
      <c r="E351" s="1">
        <v>38702</v>
      </c>
      <c r="F351">
        <v>2005</v>
      </c>
      <c r="G351">
        <v>12</v>
      </c>
      <c r="H351">
        <v>16</v>
      </c>
      <c r="J351">
        <v>-8</v>
      </c>
      <c r="L351">
        <v>-9</v>
      </c>
      <c r="N351">
        <v>-8.5</v>
      </c>
      <c r="P351">
        <v>26.5</v>
      </c>
      <c r="R351">
        <v>0</v>
      </c>
      <c r="T351">
        <v>0</v>
      </c>
      <c r="V351">
        <v>0</v>
      </c>
      <c r="X351">
        <v>0</v>
      </c>
      <c r="Z351">
        <v>0</v>
      </c>
    </row>
    <row r="352" spans="1:27" x14ac:dyDescent="0.25">
      <c r="A352">
        <v>-124.02</v>
      </c>
      <c r="B352">
        <v>54.03</v>
      </c>
      <c r="C352" t="s">
        <v>1</v>
      </c>
      <c r="D352" t="s">
        <v>0</v>
      </c>
      <c r="E352" s="1">
        <v>38703</v>
      </c>
      <c r="F352">
        <v>2005</v>
      </c>
      <c r="G352">
        <v>12</v>
      </c>
      <c r="H352">
        <v>17</v>
      </c>
      <c r="J352">
        <v>-9</v>
      </c>
      <c r="L352">
        <v>-13</v>
      </c>
      <c r="N352">
        <v>-11</v>
      </c>
      <c r="P352">
        <v>29</v>
      </c>
      <c r="R352">
        <v>0</v>
      </c>
      <c r="T352">
        <v>0</v>
      </c>
      <c r="V352">
        <v>0</v>
      </c>
      <c r="X352">
        <v>0</v>
      </c>
      <c r="Z352">
        <v>0</v>
      </c>
    </row>
    <row r="353" spans="1:27" x14ac:dyDescent="0.25">
      <c r="A353">
        <v>-124.02</v>
      </c>
      <c r="B353">
        <v>54.03</v>
      </c>
      <c r="C353" t="s">
        <v>1</v>
      </c>
      <c r="D353" t="s">
        <v>0</v>
      </c>
      <c r="E353" s="1">
        <v>38704</v>
      </c>
      <c r="F353">
        <v>2005</v>
      </c>
      <c r="G353">
        <v>12</v>
      </c>
      <c r="H353">
        <v>18</v>
      </c>
      <c r="J353">
        <v>-10</v>
      </c>
      <c r="L353">
        <v>-11</v>
      </c>
      <c r="N353">
        <v>-10.5</v>
      </c>
      <c r="P353">
        <v>28.5</v>
      </c>
      <c r="R353">
        <v>0</v>
      </c>
      <c r="T353">
        <v>0</v>
      </c>
      <c r="V353">
        <v>0</v>
      </c>
      <c r="X353">
        <v>0</v>
      </c>
      <c r="Z353">
        <v>0</v>
      </c>
    </row>
    <row r="354" spans="1:27" x14ac:dyDescent="0.25">
      <c r="A354">
        <v>-124.02</v>
      </c>
      <c r="B354">
        <v>54.03</v>
      </c>
      <c r="C354" t="s">
        <v>1</v>
      </c>
      <c r="D354" t="s">
        <v>0</v>
      </c>
      <c r="E354" s="1">
        <v>38705</v>
      </c>
      <c r="F354">
        <v>2005</v>
      </c>
      <c r="G354">
        <v>12</v>
      </c>
      <c r="H354">
        <v>19</v>
      </c>
      <c r="J354">
        <v>-4</v>
      </c>
      <c r="L354">
        <v>-13</v>
      </c>
      <c r="N354">
        <v>-8.5</v>
      </c>
      <c r="P354">
        <v>26.5</v>
      </c>
      <c r="R354">
        <v>0</v>
      </c>
      <c r="T354">
        <v>0</v>
      </c>
      <c r="V354">
        <v>0</v>
      </c>
      <c r="X354">
        <v>0</v>
      </c>
      <c r="Z354">
        <v>0</v>
      </c>
    </row>
    <row r="355" spans="1:27" x14ac:dyDescent="0.25">
      <c r="A355">
        <v>-124.02</v>
      </c>
      <c r="B355">
        <v>54.03</v>
      </c>
      <c r="C355" t="s">
        <v>1</v>
      </c>
      <c r="D355" t="s">
        <v>0</v>
      </c>
      <c r="E355" s="1">
        <v>38706</v>
      </c>
      <c r="F355">
        <v>2005</v>
      </c>
      <c r="G355">
        <v>12</v>
      </c>
      <c r="H355">
        <v>20</v>
      </c>
      <c r="J355">
        <v>-1</v>
      </c>
      <c r="L355">
        <v>-12</v>
      </c>
      <c r="N355">
        <v>-6.5</v>
      </c>
      <c r="P355">
        <v>24.5</v>
      </c>
      <c r="R355">
        <v>0</v>
      </c>
      <c r="T355">
        <v>0</v>
      </c>
      <c r="V355">
        <v>0</v>
      </c>
      <c r="X355">
        <v>0</v>
      </c>
      <c r="Z355">
        <v>0</v>
      </c>
    </row>
    <row r="356" spans="1:27" x14ac:dyDescent="0.25">
      <c r="A356">
        <v>-124.02</v>
      </c>
      <c r="B356">
        <v>54.03</v>
      </c>
      <c r="C356" t="s">
        <v>1</v>
      </c>
      <c r="D356" t="s">
        <v>0</v>
      </c>
      <c r="E356" s="1">
        <v>38707</v>
      </c>
      <c r="F356">
        <v>2005</v>
      </c>
      <c r="G356">
        <v>12</v>
      </c>
      <c r="H356">
        <v>21</v>
      </c>
      <c r="J356">
        <v>0</v>
      </c>
      <c r="L356">
        <v>-3</v>
      </c>
      <c r="N356">
        <v>-1.5</v>
      </c>
      <c r="P356">
        <v>19.5</v>
      </c>
      <c r="R356">
        <v>0</v>
      </c>
      <c r="T356">
        <v>0</v>
      </c>
      <c r="V356">
        <v>0</v>
      </c>
      <c r="X356">
        <v>0</v>
      </c>
      <c r="Z356">
        <v>0</v>
      </c>
    </row>
    <row r="357" spans="1:27" x14ac:dyDescent="0.25">
      <c r="A357">
        <v>-124.02</v>
      </c>
      <c r="B357">
        <v>54.03</v>
      </c>
      <c r="C357" t="s">
        <v>1</v>
      </c>
      <c r="D357" t="s">
        <v>0</v>
      </c>
      <c r="E357" s="1">
        <v>38708</v>
      </c>
      <c r="F357">
        <v>2005</v>
      </c>
      <c r="G357">
        <v>12</v>
      </c>
      <c r="H357">
        <v>22</v>
      </c>
      <c r="J357">
        <v>5</v>
      </c>
      <c r="L357">
        <v>-1</v>
      </c>
      <c r="N357">
        <v>2</v>
      </c>
      <c r="P357">
        <v>16</v>
      </c>
      <c r="R357">
        <v>0</v>
      </c>
      <c r="T357">
        <v>0</v>
      </c>
      <c r="V357">
        <v>0</v>
      </c>
      <c r="X357">
        <v>0</v>
      </c>
      <c r="Z357">
        <v>0</v>
      </c>
    </row>
    <row r="358" spans="1:27" x14ac:dyDescent="0.25">
      <c r="A358">
        <v>-124.02</v>
      </c>
      <c r="B358">
        <v>54.03</v>
      </c>
      <c r="C358" t="s">
        <v>1</v>
      </c>
      <c r="D358" t="s">
        <v>0</v>
      </c>
      <c r="E358" s="1">
        <v>38709</v>
      </c>
      <c r="F358">
        <v>2005</v>
      </c>
      <c r="G358">
        <v>12</v>
      </c>
      <c r="H358">
        <v>23</v>
      </c>
      <c r="J358">
        <v>3</v>
      </c>
      <c r="L358">
        <v>-3</v>
      </c>
      <c r="N358">
        <v>0</v>
      </c>
      <c r="P358">
        <v>18</v>
      </c>
      <c r="R358">
        <v>0</v>
      </c>
      <c r="T358">
        <v>0</v>
      </c>
      <c r="V358">
        <v>0</v>
      </c>
      <c r="W358" t="s">
        <v>3</v>
      </c>
      <c r="X358">
        <v>0</v>
      </c>
      <c r="Y358" t="s">
        <v>3</v>
      </c>
      <c r="Z358">
        <v>0</v>
      </c>
    </row>
    <row r="359" spans="1:27" x14ac:dyDescent="0.25">
      <c r="A359">
        <v>-124.02</v>
      </c>
      <c r="B359">
        <v>54.03</v>
      </c>
      <c r="C359" t="s">
        <v>1</v>
      </c>
      <c r="D359" t="s">
        <v>0</v>
      </c>
      <c r="E359" s="1">
        <v>38710</v>
      </c>
      <c r="F359">
        <v>2005</v>
      </c>
      <c r="G359">
        <v>12</v>
      </c>
      <c r="H359">
        <v>24</v>
      </c>
      <c r="J359">
        <v>5</v>
      </c>
      <c r="L359">
        <v>0</v>
      </c>
      <c r="N359">
        <v>2.5</v>
      </c>
      <c r="P359">
        <v>15.5</v>
      </c>
      <c r="R359">
        <v>0</v>
      </c>
      <c r="T359">
        <v>7</v>
      </c>
      <c r="V359">
        <v>0</v>
      </c>
      <c r="X359">
        <v>7</v>
      </c>
      <c r="Z359">
        <v>0</v>
      </c>
    </row>
    <row r="360" spans="1:27" x14ac:dyDescent="0.25">
      <c r="A360">
        <v>-124.02</v>
      </c>
      <c r="B360">
        <v>54.03</v>
      </c>
      <c r="C360" t="s">
        <v>1</v>
      </c>
      <c r="D360" t="s">
        <v>0</v>
      </c>
      <c r="E360" s="1">
        <v>38711</v>
      </c>
      <c r="F360">
        <v>2005</v>
      </c>
      <c r="G360">
        <v>12</v>
      </c>
      <c r="H360">
        <v>25</v>
      </c>
      <c r="J360">
        <v>3</v>
      </c>
      <c r="L360">
        <v>0</v>
      </c>
      <c r="N360">
        <v>1.5</v>
      </c>
      <c r="P360">
        <v>16.5</v>
      </c>
      <c r="R360">
        <v>0</v>
      </c>
      <c r="T360">
        <v>3.3</v>
      </c>
      <c r="V360">
        <v>0</v>
      </c>
      <c r="X360">
        <v>3.3</v>
      </c>
      <c r="Z360">
        <v>0</v>
      </c>
    </row>
    <row r="361" spans="1:27" x14ac:dyDescent="0.25">
      <c r="A361">
        <v>-124.02</v>
      </c>
      <c r="B361">
        <v>54.03</v>
      </c>
      <c r="C361" t="s">
        <v>1</v>
      </c>
      <c r="D361" t="s">
        <v>0</v>
      </c>
      <c r="E361" s="1">
        <v>38712</v>
      </c>
      <c r="F361">
        <v>2005</v>
      </c>
      <c r="G361">
        <v>12</v>
      </c>
      <c r="H361">
        <v>26</v>
      </c>
      <c r="J361">
        <v>3</v>
      </c>
      <c r="L361">
        <v>0</v>
      </c>
      <c r="N361">
        <v>1.5</v>
      </c>
      <c r="P361">
        <v>16.5</v>
      </c>
      <c r="R361">
        <v>0</v>
      </c>
      <c r="T361">
        <v>2.4</v>
      </c>
      <c r="V361">
        <v>0</v>
      </c>
      <c r="X361">
        <v>2.4</v>
      </c>
      <c r="Z361">
        <v>0</v>
      </c>
    </row>
    <row r="362" spans="1:27" x14ac:dyDescent="0.25">
      <c r="A362">
        <v>-124.02</v>
      </c>
      <c r="B362">
        <v>54.03</v>
      </c>
      <c r="C362" t="s">
        <v>1</v>
      </c>
      <c r="D362" t="s">
        <v>0</v>
      </c>
      <c r="E362" s="1">
        <v>38713</v>
      </c>
      <c r="F362">
        <v>2005</v>
      </c>
      <c r="G362">
        <v>12</v>
      </c>
      <c r="H362">
        <v>27</v>
      </c>
      <c r="J362">
        <v>6</v>
      </c>
      <c r="L362">
        <v>-3</v>
      </c>
      <c r="N362">
        <v>1.5</v>
      </c>
      <c r="P362">
        <v>16.5</v>
      </c>
      <c r="R362">
        <v>0</v>
      </c>
      <c r="T362">
        <v>0</v>
      </c>
      <c r="V362">
        <v>0</v>
      </c>
      <c r="X362">
        <v>0</v>
      </c>
      <c r="Z362">
        <v>0</v>
      </c>
    </row>
    <row r="363" spans="1:27" x14ac:dyDescent="0.25">
      <c r="A363">
        <v>-124.02</v>
      </c>
      <c r="B363">
        <v>54.03</v>
      </c>
      <c r="C363" t="s">
        <v>1</v>
      </c>
      <c r="D363" t="s">
        <v>0</v>
      </c>
      <c r="E363" s="1">
        <v>38714</v>
      </c>
      <c r="F363">
        <v>2005</v>
      </c>
      <c r="G363">
        <v>12</v>
      </c>
      <c r="H363">
        <v>28</v>
      </c>
      <c r="J363">
        <v>0</v>
      </c>
      <c r="L363">
        <v>-6</v>
      </c>
      <c r="N363">
        <v>-3</v>
      </c>
      <c r="P363">
        <v>21</v>
      </c>
      <c r="R363">
        <v>0</v>
      </c>
      <c r="T363">
        <v>0</v>
      </c>
      <c r="V363">
        <v>6</v>
      </c>
      <c r="X363">
        <v>6</v>
      </c>
      <c r="Z363">
        <v>0</v>
      </c>
    </row>
    <row r="364" spans="1:27" x14ac:dyDescent="0.25">
      <c r="A364">
        <v>-124.02</v>
      </c>
      <c r="B364">
        <v>54.03</v>
      </c>
      <c r="C364" t="s">
        <v>1</v>
      </c>
      <c r="D364" t="s">
        <v>0</v>
      </c>
      <c r="E364" s="1">
        <v>38715</v>
      </c>
      <c r="F364">
        <v>2005</v>
      </c>
      <c r="G364">
        <v>12</v>
      </c>
      <c r="H364">
        <v>29</v>
      </c>
      <c r="J364">
        <v>0</v>
      </c>
      <c r="L364">
        <v>-10</v>
      </c>
      <c r="N364">
        <v>-5</v>
      </c>
      <c r="P364">
        <v>23</v>
      </c>
      <c r="R364">
        <v>0</v>
      </c>
      <c r="T364">
        <v>0</v>
      </c>
      <c r="V364">
        <v>2</v>
      </c>
      <c r="X364">
        <v>2</v>
      </c>
      <c r="AA364" t="s">
        <v>35</v>
      </c>
    </row>
    <row r="365" spans="1:27" x14ac:dyDescent="0.25">
      <c r="A365">
        <v>-124.02</v>
      </c>
      <c r="B365">
        <v>54.03</v>
      </c>
      <c r="C365" t="s">
        <v>1</v>
      </c>
      <c r="D365" t="s">
        <v>0</v>
      </c>
      <c r="E365" s="1">
        <v>38716</v>
      </c>
      <c r="F365">
        <v>2005</v>
      </c>
      <c r="G365">
        <v>12</v>
      </c>
      <c r="H365">
        <v>30</v>
      </c>
      <c r="J365">
        <v>1.5</v>
      </c>
      <c r="L365">
        <v>-5</v>
      </c>
      <c r="N365">
        <v>-1.8</v>
      </c>
      <c r="P365">
        <v>19.8</v>
      </c>
      <c r="R365">
        <v>0</v>
      </c>
      <c r="T365">
        <v>0</v>
      </c>
      <c r="V365">
        <v>1</v>
      </c>
      <c r="X365">
        <v>1</v>
      </c>
      <c r="AA365" t="s">
        <v>35</v>
      </c>
    </row>
    <row r="366" spans="1:27" x14ac:dyDescent="0.25">
      <c r="A366">
        <v>-124.02</v>
      </c>
      <c r="B366">
        <v>54.03</v>
      </c>
      <c r="C366" t="s">
        <v>1</v>
      </c>
      <c r="D366" t="s">
        <v>0</v>
      </c>
      <c r="E366" s="1">
        <v>38717</v>
      </c>
      <c r="F366">
        <v>2005</v>
      </c>
      <c r="G366">
        <v>12</v>
      </c>
      <c r="H366">
        <v>31</v>
      </c>
      <c r="J366">
        <v>0</v>
      </c>
      <c r="L366">
        <v>-8</v>
      </c>
      <c r="N366">
        <v>-4</v>
      </c>
      <c r="P366">
        <v>22</v>
      </c>
      <c r="R366">
        <v>0</v>
      </c>
      <c r="T366">
        <v>0</v>
      </c>
      <c r="V366">
        <v>0</v>
      </c>
      <c r="X366">
        <v>0</v>
      </c>
      <c r="AA366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477C-DA59-4230-B0E8-3D778D9C778E}">
  <dimension ref="A1:AE367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37987</v>
      </c>
      <c r="F2">
        <v>2004</v>
      </c>
      <c r="G2">
        <v>1</v>
      </c>
      <c r="H2">
        <v>1</v>
      </c>
      <c r="J2">
        <v>-12</v>
      </c>
      <c r="L2">
        <v>-18</v>
      </c>
      <c r="N2">
        <v>-15</v>
      </c>
      <c r="P2">
        <v>33</v>
      </c>
      <c r="R2">
        <v>0</v>
      </c>
      <c r="T2">
        <v>0</v>
      </c>
      <c r="V2">
        <v>0</v>
      </c>
      <c r="X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37988</v>
      </c>
      <c r="F3">
        <v>2004</v>
      </c>
      <c r="G3">
        <v>1</v>
      </c>
      <c r="H3">
        <v>2</v>
      </c>
      <c r="J3">
        <v>-16</v>
      </c>
      <c r="L3">
        <v>-29</v>
      </c>
      <c r="N3">
        <v>-22.5</v>
      </c>
      <c r="P3">
        <v>40.5</v>
      </c>
      <c r="R3">
        <v>0</v>
      </c>
      <c r="T3">
        <v>0</v>
      </c>
      <c r="V3">
        <v>0</v>
      </c>
      <c r="X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37989</v>
      </c>
      <c r="F4">
        <v>2004</v>
      </c>
      <c r="G4">
        <v>1</v>
      </c>
      <c r="H4">
        <v>3</v>
      </c>
      <c r="J4">
        <v>-26</v>
      </c>
      <c r="L4">
        <v>-36.5</v>
      </c>
      <c r="N4">
        <v>-31.3</v>
      </c>
      <c r="P4">
        <v>49.3</v>
      </c>
      <c r="R4">
        <v>0</v>
      </c>
      <c r="T4">
        <v>0</v>
      </c>
      <c r="V4">
        <v>0</v>
      </c>
      <c r="X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37990</v>
      </c>
      <c r="F5">
        <v>2004</v>
      </c>
      <c r="G5">
        <v>1</v>
      </c>
      <c r="H5">
        <v>4</v>
      </c>
      <c r="J5">
        <v>-26</v>
      </c>
      <c r="L5">
        <v>-37</v>
      </c>
      <c r="N5">
        <v>-31.5</v>
      </c>
      <c r="P5">
        <v>49.5</v>
      </c>
      <c r="R5">
        <v>0</v>
      </c>
      <c r="T5">
        <v>0</v>
      </c>
      <c r="V5">
        <v>0</v>
      </c>
      <c r="X5">
        <v>0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37991</v>
      </c>
      <c r="F6">
        <v>2004</v>
      </c>
      <c r="G6">
        <v>1</v>
      </c>
      <c r="H6">
        <v>5</v>
      </c>
      <c r="J6">
        <v>-27</v>
      </c>
      <c r="L6">
        <v>-38</v>
      </c>
      <c r="N6">
        <v>-32.5</v>
      </c>
      <c r="P6">
        <v>50.5</v>
      </c>
      <c r="R6">
        <v>0</v>
      </c>
      <c r="T6">
        <v>0</v>
      </c>
      <c r="V6">
        <v>0</v>
      </c>
      <c r="X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37992</v>
      </c>
      <c r="F7">
        <v>2004</v>
      </c>
      <c r="G7">
        <v>1</v>
      </c>
      <c r="H7">
        <v>6</v>
      </c>
      <c r="J7">
        <v>-19</v>
      </c>
      <c r="L7">
        <v>-37</v>
      </c>
      <c r="N7">
        <v>-28</v>
      </c>
      <c r="P7">
        <v>46</v>
      </c>
      <c r="R7">
        <v>0</v>
      </c>
      <c r="T7">
        <v>0</v>
      </c>
      <c r="V7">
        <v>9</v>
      </c>
      <c r="X7">
        <v>9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37993</v>
      </c>
      <c r="F8">
        <v>2004</v>
      </c>
      <c r="G8">
        <v>1</v>
      </c>
      <c r="H8">
        <v>7</v>
      </c>
      <c r="J8">
        <v>-7</v>
      </c>
      <c r="L8">
        <v>-23</v>
      </c>
      <c r="N8">
        <v>-15</v>
      </c>
      <c r="P8">
        <v>33</v>
      </c>
      <c r="R8">
        <v>0</v>
      </c>
      <c r="T8">
        <v>0</v>
      </c>
      <c r="V8">
        <v>0.4</v>
      </c>
      <c r="X8">
        <v>0.4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37994</v>
      </c>
      <c r="F9">
        <v>2004</v>
      </c>
      <c r="G9">
        <v>1</v>
      </c>
      <c r="H9">
        <v>8</v>
      </c>
      <c r="J9">
        <v>-1</v>
      </c>
      <c r="L9">
        <v>-10</v>
      </c>
      <c r="N9">
        <v>-5.5</v>
      </c>
      <c r="P9">
        <v>23.5</v>
      </c>
      <c r="R9">
        <v>0</v>
      </c>
      <c r="T9">
        <v>0</v>
      </c>
      <c r="V9">
        <v>0</v>
      </c>
      <c r="X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37995</v>
      </c>
      <c r="F10">
        <v>2004</v>
      </c>
      <c r="G10">
        <v>1</v>
      </c>
      <c r="H10">
        <v>9</v>
      </c>
      <c r="J10">
        <v>3</v>
      </c>
      <c r="L10">
        <v>-10</v>
      </c>
      <c r="N10">
        <v>-3.5</v>
      </c>
      <c r="P10">
        <v>21.5</v>
      </c>
      <c r="R10">
        <v>0</v>
      </c>
      <c r="T10">
        <v>0</v>
      </c>
      <c r="V10">
        <v>0</v>
      </c>
      <c r="W10" t="s">
        <v>3</v>
      </c>
      <c r="X10">
        <v>0</v>
      </c>
      <c r="Y10" t="s">
        <v>3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37996</v>
      </c>
      <c r="F11">
        <v>2004</v>
      </c>
      <c r="G11">
        <v>1</v>
      </c>
      <c r="H11">
        <v>10</v>
      </c>
      <c r="J11">
        <v>4</v>
      </c>
      <c r="L11">
        <v>-7</v>
      </c>
      <c r="N11">
        <v>-1.5</v>
      </c>
      <c r="P11">
        <v>19.5</v>
      </c>
      <c r="R11">
        <v>0</v>
      </c>
      <c r="T11">
        <v>0</v>
      </c>
      <c r="V11">
        <v>0</v>
      </c>
      <c r="X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37997</v>
      </c>
      <c r="F12">
        <v>2004</v>
      </c>
      <c r="G12">
        <v>1</v>
      </c>
      <c r="H12">
        <v>11</v>
      </c>
      <c r="J12">
        <v>-2</v>
      </c>
      <c r="L12">
        <v>-12</v>
      </c>
      <c r="N12">
        <v>-7</v>
      </c>
      <c r="P12">
        <v>25</v>
      </c>
      <c r="R12">
        <v>0</v>
      </c>
      <c r="T12">
        <v>0</v>
      </c>
      <c r="V12">
        <v>0</v>
      </c>
      <c r="X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37998</v>
      </c>
      <c r="F13">
        <v>2004</v>
      </c>
      <c r="G13">
        <v>1</v>
      </c>
      <c r="H13">
        <v>12</v>
      </c>
      <c r="J13">
        <v>2</v>
      </c>
      <c r="L13">
        <v>-7</v>
      </c>
      <c r="N13">
        <v>-2.5</v>
      </c>
      <c r="P13">
        <v>20.5</v>
      </c>
      <c r="R13">
        <v>0</v>
      </c>
      <c r="T13">
        <v>0.4</v>
      </c>
      <c r="V13">
        <v>0</v>
      </c>
      <c r="X13">
        <v>0.4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37999</v>
      </c>
      <c r="F14">
        <v>2004</v>
      </c>
      <c r="G14">
        <v>1</v>
      </c>
      <c r="H14">
        <v>13</v>
      </c>
      <c r="J14">
        <v>3</v>
      </c>
      <c r="L14">
        <v>-4</v>
      </c>
      <c r="N14">
        <v>-0.5</v>
      </c>
      <c r="P14">
        <v>18.5</v>
      </c>
      <c r="R14">
        <v>0</v>
      </c>
      <c r="T14">
        <v>4.8</v>
      </c>
      <c r="V14">
        <v>0</v>
      </c>
      <c r="X14">
        <v>4.8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38000</v>
      </c>
      <c r="F15">
        <v>2004</v>
      </c>
      <c r="G15">
        <v>1</v>
      </c>
      <c r="H15">
        <v>14</v>
      </c>
      <c r="J15">
        <v>9</v>
      </c>
      <c r="L15">
        <v>2</v>
      </c>
      <c r="N15">
        <v>5.5</v>
      </c>
      <c r="P15">
        <v>12.5</v>
      </c>
      <c r="R15">
        <v>0</v>
      </c>
      <c r="T15">
        <v>0</v>
      </c>
      <c r="V15">
        <v>0</v>
      </c>
      <c r="W15" t="s">
        <v>3</v>
      </c>
      <c r="X15">
        <v>0</v>
      </c>
      <c r="Y15" t="s">
        <v>3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38001</v>
      </c>
      <c r="F16">
        <v>2004</v>
      </c>
      <c r="G16">
        <v>1</v>
      </c>
      <c r="H16">
        <v>15</v>
      </c>
      <c r="J16">
        <v>7</v>
      </c>
      <c r="L16">
        <v>-2</v>
      </c>
      <c r="N16">
        <v>2.5</v>
      </c>
      <c r="P16">
        <v>15.5</v>
      </c>
      <c r="R16">
        <v>0</v>
      </c>
      <c r="T16">
        <v>0</v>
      </c>
      <c r="V16">
        <v>0</v>
      </c>
      <c r="X16">
        <v>0</v>
      </c>
    </row>
    <row r="17" spans="1:24" x14ac:dyDescent="0.25">
      <c r="A17">
        <v>-124.02</v>
      </c>
      <c r="B17">
        <v>54.03</v>
      </c>
      <c r="C17" t="s">
        <v>1</v>
      </c>
      <c r="D17" t="s">
        <v>0</v>
      </c>
      <c r="E17" s="1">
        <v>38002</v>
      </c>
      <c r="F17">
        <v>2004</v>
      </c>
      <c r="G17">
        <v>1</v>
      </c>
      <c r="H17">
        <v>16</v>
      </c>
      <c r="J17">
        <v>0</v>
      </c>
      <c r="L17">
        <v>-8</v>
      </c>
      <c r="N17">
        <v>-4</v>
      </c>
      <c r="P17">
        <v>22</v>
      </c>
      <c r="R17">
        <v>0</v>
      </c>
      <c r="T17">
        <v>0</v>
      </c>
      <c r="V17">
        <v>0</v>
      </c>
      <c r="X17">
        <v>0</v>
      </c>
    </row>
    <row r="18" spans="1:24" x14ac:dyDescent="0.25">
      <c r="A18">
        <v>-124.02</v>
      </c>
      <c r="B18">
        <v>54.03</v>
      </c>
      <c r="C18" t="s">
        <v>1</v>
      </c>
      <c r="D18" t="s">
        <v>0</v>
      </c>
      <c r="E18" s="1">
        <v>38003</v>
      </c>
      <c r="F18">
        <v>2004</v>
      </c>
      <c r="G18">
        <v>1</v>
      </c>
      <c r="H18">
        <v>17</v>
      </c>
      <c r="J18">
        <v>4</v>
      </c>
      <c r="L18">
        <v>-1</v>
      </c>
      <c r="N18">
        <v>1.5</v>
      </c>
      <c r="P18">
        <v>16.5</v>
      </c>
      <c r="R18">
        <v>0</v>
      </c>
      <c r="T18">
        <v>0</v>
      </c>
      <c r="V18">
        <v>0</v>
      </c>
      <c r="X18">
        <v>0</v>
      </c>
    </row>
    <row r="19" spans="1:24" x14ac:dyDescent="0.25">
      <c r="A19">
        <v>-124.02</v>
      </c>
      <c r="B19">
        <v>54.03</v>
      </c>
      <c r="C19" t="s">
        <v>1</v>
      </c>
      <c r="D19" t="s">
        <v>0</v>
      </c>
      <c r="E19" s="1">
        <v>38004</v>
      </c>
      <c r="F19">
        <v>2004</v>
      </c>
      <c r="G19">
        <v>1</v>
      </c>
      <c r="H19">
        <v>18</v>
      </c>
      <c r="J19">
        <v>5</v>
      </c>
      <c r="L19">
        <v>0</v>
      </c>
      <c r="N19">
        <v>2.5</v>
      </c>
      <c r="P19">
        <v>15.5</v>
      </c>
      <c r="R19">
        <v>0</v>
      </c>
      <c r="T19">
        <v>0</v>
      </c>
      <c r="V19">
        <v>0</v>
      </c>
      <c r="X19">
        <v>0</v>
      </c>
    </row>
    <row r="20" spans="1:24" x14ac:dyDescent="0.25">
      <c r="A20">
        <v>-124.02</v>
      </c>
      <c r="B20">
        <v>54.03</v>
      </c>
      <c r="C20" t="s">
        <v>1</v>
      </c>
      <c r="D20" t="s">
        <v>0</v>
      </c>
      <c r="E20" s="1">
        <v>38005</v>
      </c>
      <c r="F20">
        <v>2004</v>
      </c>
      <c r="G20">
        <v>1</v>
      </c>
      <c r="H20">
        <v>19</v>
      </c>
      <c r="J20">
        <v>2</v>
      </c>
      <c r="L20">
        <v>-7</v>
      </c>
      <c r="N20">
        <v>-2.5</v>
      </c>
      <c r="P20">
        <v>20.5</v>
      </c>
      <c r="R20">
        <v>0</v>
      </c>
      <c r="T20">
        <v>0</v>
      </c>
      <c r="V20">
        <v>0</v>
      </c>
      <c r="X20">
        <v>0</v>
      </c>
    </row>
    <row r="21" spans="1:24" x14ac:dyDescent="0.25">
      <c r="A21">
        <v>-124.02</v>
      </c>
      <c r="B21">
        <v>54.03</v>
      </c>
      <c r="C21" t="s">
        <v>1</v>
      </c>
      <c r="D21" t="s">
        <v>0</v>
      </c>
      <c r="E21" s="1">
        <v>38006</v>
      </c>
      <c r="F21">
        <v>2004</v>
      </c>
      <c r="G21">
        <v>1</v>
      </c>
      <c r="H21">
        <v>20</v>
      </c>
      <c r="J21">
        <v>-4</v>
      </c>
      <c r="L21">
        <v>-9</v>
      </c>
      <c r="N21">
        <v>-6.5</v>
      </c>
      <c r="P21">
        <v>24.5</v>
      </c>
      <c r="R21">
        <v>0</v>
      </c>
      <c r="T21">
        <v>0</v>
      </c>
      <c r="V21">
        <v>0</v>
      </c>
      <c r="X21">
        <v>0</v>
      </c>
    </row>
    <row r="22" spans="1:24" x14ac:dyDescent="0.25">
      <c r="A22">
        <v>-124.02</v>
      </c>
      <c r="B22">
        <v>54.03</v>
      </c>
      <c r="C22" t="s">
        <v>1</v>
      </c>
      <c r="D22" t="s">
        <v>0</v>
      </c>
      <c r="E22" s="1">
        <v>38007</v>
      </c>
      <c r="F22">
        <v>2004</v>
      </c>
      <c r="G22">
        <v>1</v>
      </c>
      <c r="H22">
        <v>21</v>
      </c>
      <c r="J22">
        <v>0</v>
      </c>
      <c r="L22">
        <v>-9</v>
      </c>
      <c r="N22">
        <v>-4.5</v>
      </c>
      <c r="P22">
        <v>22.5</v>
      </c>
      <c r="R22">
        <v>0</v>
      </c>
      <c r="T22">
        <v>0</v>
      </c>
      <c r="V22">
        <v>0.9</v>
      </c>
      <c r="X22">
        <v>0.9</v>
      </c>
    </row>
    <row r="23" spans="1:24" x14ac:dyDescent="0.25">
      <c r="A23">
        <v>-124.02</v>
      </c>
      <c r="B23">
        <v>54.03</v>
      </c>
      <c r="C23" t="s">
        <v>1</v>
      </c>
      <c r="D23" t="s">
        <v>0</v>
      </c>
      <c r="E23" s="1">
        <v>38008</v>
      </c>
      <c r="F23">
        <v>2004</v>
      </c>
      <c r="G23">
        <v>1</v>
      </c>
      <c r="H23">
        <v>22</v>
      </c>
      <c r="J23">
        <v>2</v>
      </c>
      <c r="L23">
        <v>-2</v>
      </c>
      <c r="N23">
        <v>0</v>
      </c>
      <c r="P23">
        <v>18</v>
      </c>
      <c r="R23">
        <v>0</v>
      </c>
      <c r="T23">
        <v>0</v>
      </c>
      <c r="V23">
        <v>0</v>
      </c>
      <c r="X23">
        <v>0</v>
      </c>
    </row>
    <row r="24" spans="1:24" x14ac:dyDescent="0.25">
      <c r="A24">
        <v>-124.02</v>
      </c>
      <c r="B24">
        <v>54.03</v>
      </c>
      <c r="C24" t="s">
        <v>1</v>
      </c>
      <c r="D24" t="s">
        <v>0</v>
      </c>
      <c r="E24" s="1">
        <v>38009</v>
      </c>
      <c r="F24">
        <v>2004</v>
      </c>
      <c r="G24">
        <v>1</v>
      </c>
      <c r="H24">
        <v>23</v>
      </c>
      <c r="J24">
        <v>1</v>
      </c>
      <c r="L24">
        <v>-7</v>
      </c>
      <c r="N24">
        <v>-3</v>
      </c>
      <c r="P24">
        <v>21</v>
      </c>
      <c r="R24">
        <v>0</v>
      </c>
      <c r="T24">
        <v>0</v>
      </c>
      <c r="V24">
        <v>0.8</v>
      </c>
      <c r="X24">
        <v>0.8</v>
      </c>
    </row>
    <row r="25" spans="1:24" x14ac:dyDescent="0.25">
      <c r="A25">
        <v>-124.02</v>
      </c>
      <c r="B25">
        <v>54.03</v>
      </c>
      <c r="C25" t="s">
        <v>1</v>
      </c>
      <c r="D25" t="s">
        <v>0</v>
      </c>
      <c r="E25" s="1">
        <v>38010</v>
      </c>
      <c r="F25">
        <v>2004</v>
      </c>
      <c r="G25">
        <v>1</v>
      </c>
      <c r="H25">
        <v>24</v>
      </c>
      <c r="J25">
        <v>-13</v>
      </c>
      <c r="L25">
        <v>-17</v>
      </c>
      <c r="N25">
        <v>-15</v>
      </c>
      <c r="P25">
        <v>33</v>
      </c>
      <c r="R25">
        <v>0</v>
      </c>
      <c r="T25">
        <v>0</v>
      </c>
      <c r="V25">
        <v>0</v>
      </c>
      <c r="X25">
        <v>0</v>
      </c>
    </row>
    <row r="26" spans="1:24" x14ac:dyDescent="0.25">
      <c r="A26">
        <v>-124.02</v>
      </c>
      <c r="B26">
        <v>54.03</v>
      </c>
      <c r="C26" t="s">
        <v>1</v>
      </c>
      <c r="D26" t="s">
        <v>0</v>
      </c>
      <c r="E26" s="1">
        <v>38011</v>
      </c>
      <c r="F26">
        <v>2004</v>
      </c>
      <c r="G26">
        <v>1</v>
      </c>
      <c r="H26">
        <v>25</v>
      </c>
      <c r="J26">
        <v>-19</v>
      </c>
      <c r="L26">
        <v>-22</v>
      </c>
      <c r="N26">
        <v>-20.5</v>
      </c>
      <c r="P26">
        <v>38.5</v>
      </c>
      <c r="R26">
        <v>0</v>
      </c>
      <c r="T26">
        <v>0</v>
      </c>
      <c r="V26">
        <v>0</v>
      </c>
      <c r="X26">
        <v>0</v>
      </c>
    </row>
    <row r="27" spans="1:24" x14ac:dyDescent="0.25">
      <c r="A27">
        <v>-124.02</v>
      </c>
      <c r="B27">
        <v>54.03</v>
      </c>
      <c r="C27" t="s">
        <v>1</v>
      </c>
      <c r="D27" t="s">
        <v>0</v>
      </c>
      <c r="E27" s="1">
        <v>38012</v>
      </c>
      <c r="F27">
        <v>2004</v>
      </c>
      <c r="G27">
        <v>1</v>
      </c>
      <c r="H27">
        <v>26</v>
      </c>
      <c r="J27">
        <v>-24</v>
      </c>
      <c r="L27">
        <v>-30</v>
      </c>
      <c r="N27">
        <v>-27</v>
      </c>
      <c r="P27">
        <v>45</v>
      </c>
      <c r="R27">
        <v>0</v>
      </c>
      <c r="T27">
        <v>0</v>
      </c>
      <c r="V27">
        <v>0</v>
      </c>
      <c r="X27">
        <v>0</v>
      </c>
    </row>
    <row r="28" spans="1:24" x14ac:dyDescent="0.25">
      <c r="A28">
        <v>-124.02</v>
      </c>
      <c r="B28">
        <v>54.03</v>
      </c>
      <c r="C28" t="s">
        <v>1</v>
      </c>
      <c r="D28" t="s">
        <v>0</v>
      </c>
      <c r="E28" s="1">
        <v>38013</v>
      </c>
      <c r="F28">
        <v>2004</v>
      </c>
      <c r="G28">
        <v>1</v>
      </c>
      <c r="H28">
        <v>27</v>
      </c>
      <c r="J28">
        <v>-24</v>
      </c>
      <c r="L28">
        <v>-34</v>
      </c>
      <c r="N28">
        <v>-29</v>
      </c>
      <c r="P28">
        <v>47</v>
      </c>
      <c r="R28">
        <v>0</v>
      </c>
      <c r="T28">
        <v>0</v>
      </c>
      <c r="V28">
        <v>2.2000000000000002</v>
      </c>
      <c r="X28">
        <v>2.2000000000000002</v>
      </c>
    </row>
    <row r="29" spans="1:24" x14ac:dyDescent="0.25">
      <c r="A29">
        <v>-124.02</v>
      </c>
      <c r="B29">
        <v>54.03</v>
      </c>
      <c r="C29" t="s">
        <v>1</v>
      </c>
      <c r="D29" t="s">
        <v>0</v>
      </c>
      <c r="E29" s="1">
        <v>38014</v>
      </c>
      <c r="F29">
        <v>2004</v>
      </c>
      <c r="G29">
        <v>1</v>
      </c>
      <c r="H29">
        <v>28</v>
      </c>
      <c r="J29">
        <v>-17</v>
      </c>
      <c r="L29">
        <v>-24</v>
      </c>
      <c r="N29">
        <v>-20.5</v>
      </c>
      <c r="P29">
        <v>38.5</v>
      </c>
      <c r="R29">
        <v>0</v>
      </c>
      <c r="T29">
        <v>0</v>
      </c>
      <c r="V29">
        <v>3.8</v>
      </c>
      <c r="X29">
        <v>3.8</v>
      </c>
    </row>
    <row r="30" spans="1:24" x14ac:dyDescent="0.25">
      <c r="A30">
        <v>-124.02</v>
      </c>
      <c r="B30">
        <v>54.03</v>
      </c>
      <c r="C30" t="s">
        <v>1</v>
      </c>
      <c r="D30" t="s">
        <v>0</v>
      </c>
      <c r="E30" s="1">
        <v>38015</v>
      </c>
      <c r="F30">
        <v>2004</v>
      </c>
      <c r="G30">
        <v>1</v>
      </c>
      <c r="H30">
        <v>29</v>
      </c>
      <c r="J30">
        <v>-15</v>
      </c>
      <c r="L30">
        <v>-24</v>
      </c>
      <c r="N30">
        <v>-19.5</v>
      </c>
      <c r="P30">
        <v>37.5</v>
      </c>
      <c r="R30">
        <v>0</v>
      </c>
      <c r="T30">
        <v>0</v>
      </c>
      <c r="V30">
        <v>0</v>
      </c>
      <c r="X30">
        <v>0</v>
      </c>
    </row>
    <row r="31" spans="1:24" x14ac:dyDescent="0.25">
      <c r="A31">
        <v>-124.02</v>
      </c>
      <c r="B31">
        <v>54.03</v>
      </c>
      <c r="C31" t="s">
        <v>1</v>
      </c>
      <c r="D31" t="s">
        <v>0</v>
      </c>
      <c r="E31" s="1">
        <v>38016</v>
      </c>
      <c r="F31">
        <v>2004</v>
      </c>
      <c r="G31">
        <v>1</v>
      </c>
      <c r="H31">
        <v>30</v>
      </c>
      <c r="J31">
        <v>-7</v>
      </c>
      <c r="L31">
        <v>-18</v>
      </c>
      <c r="N31">
        <v>-12.5</v>
      </c>
      <c r="P31">
        <v>30.5</v>
      </c>
      <c r="R31">
        <v>0</v>
      </c>
      <c r="T31">
        <v>0</v>
      </c>
      <c r="V31">
        <v>0</v>
      </c>
      <c r="X31">
        <v>0</v>
      </c>
    </row>
    <row r="32" spans="1:24" x14ac:dyDescent="0.25">
      <c r="A32">
        <v>-124.02</v>
      </c>
      <c r="B32">
        <v>54.03</v>
      </c>
      <c r="C32" t="s">
        <v>1</v>
      </c>
      <c r="D32" t="s">
        <v>0</v>
      </c>
      <c r="E32" s="1">
        <v>38017</v>
      </c>
      <c r="F32">
        <v>2004</v>
      </c>
      <c r="G32">
        <v>1</v>
      </c>
      <c r="H32">
        <v>31</v>
      </c>
      <c r="J32">
        <v>-7</v>
      </c>
      <c r="L32">
        <v>-12</v>
      </c>
      <c r="N32">
        <v>-9.5</v>
      </c>
      <c r="P32">
        <v>27.5</v>
      </c>
      <c r="R32">
        <v>0</v>
      </c>
      <c r="T32">
        <v>0</v>
      </c>
      <c r="V32">
        <v>0</v>
      </c>
      <c r="X32">
        <v>0</v>
      </c>
    </row>
    <row r="33" spans="1:25" x14ac:dyDescent="0.25">
      <c r="A33">
        <v>-124.02</v>
      </c>
      <c r="B33">
        <v>54.03</v>
      </c>
      <c r="C33" t="s">
        <v>1</v>
      </c>
      <c r="D33" t="s">
        <v>0</v>
      </c>
      <c r="E33" s="1">
        <v>38018</v>
      </c>
      <c r="F33">
        <v>2004</v>
      </c>
      <c r="G33">
        <v>2</v>
      </c>
      <c r="H33">
        <v>1</v>
      </c>
      <c r="J33">
        <v>-9</v>
      </c>
      <c r="L33">
        <v>-12</v>
      </c>
      <c r="N33">
        <v>-10.5</v>
      </c>
      <c r="P33">
        <v>28.5</v>
      </c>
      <c r="R33">
        <v>0</v>
      </c>
      <c r="T33">
        <v>0</v>
      </c>
      <c r="V33">
        <v>0</v>
      </c>
      <c r="X33">
        <v>0</v>
      </c>
    </row>
    <row r="34" spans="1:25" x14ac:dyDescent="0.25">
      <c r="A34">
        <v>-124.02</v>
      </c>
      <c r="B34">
        <v>54.03</v>
      </c>
      <c r="C34" t="s">
        <v>1</v>
      </c>
      <c r="D34" t="s">
        <v>0</v>
      </c>
      <c r="E34" s="1">
        <v>38019</v>
      </c>
      <c r="F34">
        <v>2004</v>
      </c>
      <c r="G34">
        <v>2</v>
      </c>
      <c r="H34">
        <v>2</v>
      </c>
      <c r="J34">
        <v>-9</v>
      </c>
      <c r="L34">
        <v>-12</v>
      </c>
      <c r="N34">
        <v>-10.5</v>
      </c>
      <c r="P34">
        <v>28.5</v>
      </c>
      <c r="R34">
        <v>0</v>
      </c>
      <c r="T34">
        <v>0</v>
      </c>
      <c r="V34">
        <v>4.2</v>
      </c>
      <c r="X34">
        <v>4.2</v>
      </c>
    </row>
    <row r="35" spans="1:25" x14ac:dyDescent="0.25">
      <c r="A35">
        <v>-124.02</v>
      </c>
      <c r="B35">
        <v>54.03</v>
      </c>
      <c r="C35" t="s">
        <v>1</v>
      </c>
      <c r="D35" t="s">
        <v>0</v>
      </c>
      <c r="E35" s="1">
        <v>38020</v>
      </c>
      <c r="F35">
        <v>2004</v>
      </c>
      <c r="G35">
        <v>2</v>
      </c>
      <c r="H35">
        <v>3</v>
      </c>
      <c r="J35">
        <v>-7</v>
      </c>
      <c r="L35">
        <v>-16</v>
      </c>
      <c r="N35">
        <v>-11.5</v>
      </c>
      <c r="P35">
        <v>29.5</v>
      </c>
      <c r="R35">
        <v>0</v>
      </c>
      <c r="T35">
        <v>0</v>
      </c>
      <c r="V35">
        <v>0</v>
      </c>
      <c r="X35">
        <v>0</v>
      </c>
    </row>
    <row r="36" spans="1:25" x14ac:dyDescent="0.25">
      <c r="A36">
        <v>-124.02</v>
      </c>
      <c r="B36">
        <v>54.03</v>
      </c>
      <c r="C36" t="s">
        <v>1</v>
      </c>
      <c r="D36" t="s">
        <v>0</v>
      </c>
      <c r="E36" s="1">
        <v>38021</v>
      </c>
      <c r="F36">
        <v>2004</v>
      </c>
      <c r="G36">
        <v>2</v>
      </c>
      <c r="H36">
        <v>4</v>
      </c>
      <c r="J36">
        <v>-9</v>
      </c>
      <c r="L36">
        <v>-23</v>
      </c>
      <c r="N36">
        <v>-16</v>
      </c>
      <c r="P36">
        <v>34</v>
      </c>
      <c r="R36">
        <v>0</v>
      </c>
      <c r="T36">
        <v>0</v>
      </c>
      <c r="V36">
        <v>0</v>
      </c>
      <c r="X36">
        <v>0</v>
      </c>
    </row>
    <row r="37" spans="1:25" x14ac:dyDescent="0.25">
      <c r="A37">
        <v>-124.02</v>
      </c>
      <c r="B37">
        <v>54.03</v>
      </c>
      <c r="C37" t="s">
        <v>1</v>
      </c>
      <c r="D37" t="s">
        <v>0</v>
      </c>
      <c r="E37" s="1">
        <v>38022</v>
      </c>
      <c r="F37">
        <v>2004</v>
      </c>
      <c r="G37">
        <v>2</v>
      </c>
      <c r="H37">
        <v>5</v>
      </c>
      <c r="J37">
        <v>-2</v>
      </c>
      <c r="L37">
        <v>-23</v>
      </c>
      <c r="N37">
        <v>-12.5</v>
      </c>
      <c r="P37">
        <v>30.5</v>
      </c>
      <c r="R37">
        <v>0</v>
      </c>
      <c r="T37">
        <v>0</v>
      </c>
      <c r="V37">
        <v>17</v>
      </c>
      <c r="X37">
        <v>17</v>
      </c>
    </row>
    <row r="38" spans="1:25" x14ac:dyDescent="0.25">
      <c r="A38">
        <v>-124.02</v>
      </c>
      <c r="B38">
        <v>54.03</v>
      </c>
      <c r="C38" t="s">
        <v>1</v>
      </c>
      <c r="D38" t="s">
        <v>0</v>
      </c>
      <c r="E38" s="1">
        <v>38023</v>
      </c>
      <c r="F38">
        <v>2004</v>
      </c>
      <c r="G38">
        <v>2</v>
      </c>
      <c r="H38">
        <v>6</v>
      </c>
      <c r="J38">
        <v>3</v>
      </c>
      <c r="L38">
        <v>-3</v>
      </c>
      <c r="N38">
        <v>0</v>
      </c>
      <c r="P38">
        <v>18</v>
      </c>
      <c r="R38">
        <v>0</v>
      </c>
      <c r="T38">
        <v>0</v>
      </c>
      <c r="V38">
        <v>0.6</v>
      </c>
      <c r="X38">
        <v>0.6</v>
      </c>
    </row>
    <row r="39" spans="1:25" x14ac:dyDescent="0.25">
      <c r="A39">
        <v>-124.02</v>
      </c>
      <c r="B39">
        <v>54.03</v>
      </c>
      <c r="C39" t="s">
        <v>1</v>
      </c>
      <c r="D39" t="s">
        <v>0</v>
      </c>
      <c r="E39" s="1">
        <v>38024</v>
      </c>
      <c r="F39">
        <v>2004</v>
      </c>
      <c r="G39">
        <v>2</v>
      </c>
      <c r="H39">
        <v>7</v>
      </c>
      <c r="J39">
        <v>2</v>
      </c>
      <c r="L39">
        <v>-14</v>
      </c>
      <c r="N39">
        <v>-6</v>
      </c>
      <c r="P39">
        <v>24</v>
      </c>
      <c r="R39">
        <v>0</v>
      </c>
      <c r="T39">
        <v>0</v>
      </c>
      <c r="V39">
        <v>0</v>
      </c>
      <c r="W39" t="s">
        <v>3</v>
      </c>
      <c r="X39">
        <v>0</v>
      </c>
      <c r="Y39" t="s">
        <v>3</v>
      </c>
    </row>
    <row r="40" spans="1:25" x14ac:dyDescent="0.25">
      <c r="A40">
        <v>-124.02</v>
      </c>
      <c r="B40">
        <v>54.03</v>
      </c>
      <c r="C40" t="s">
        <v>1</v>
      </c>
      <c r="D40" t="s">
        <v>0</v>
      </c>
      <c r="E40" s="1">
        <v>38025</v>
      </c>
      <c r="F40">
        <v>2004</v>
      </c>
      <c r="G40">
        <v>2</v>
      </c>
      <c r="H40">
        <v>8</v>
      </c>
      <c r="J40">
        <v>4</v>
      </c>
      <c r="L40">
        <v>-4</v>
      </c>
      <c r="N40">
        <v>0</v>
      </c>
      <c r="P40">
        <v>18</v>
      </c>
      <c r="R40">
        <v>0</v>
      </c>
      <c r="T40">
        <v>0</v>
      </c>
      <c r="V40">
        <v>0</v>
      </c>
      <c r="X40">
        <v>0</v>
      </c>
    </row>
    <row r="41" spans="1:25" x14ac:dyDescent="0.25">
      <c r="A41">
        <v>-124.02</v>
      </c>
      <c r="B41">
        <v>54.03</v>
      </c>
      <c r="C41" t="s">
        <v>1</v>
      </c>
      <c r="D41" t="s">
        <v>0</v>
      </c>
      <c r="E41" s="1">
        <v>38026</v>
      </c>
      <c r="F41">
        <v>2004</v>
      </c>
      <c r="G41">
        <v>2</v>
      </c>
      <c r="H41">
        <v>9</v>
      </c>
      <c r="J41">
        <v>6</v>
      </c>
      <c r="L41">
        <v>-10</v>
      </c>
      <c r="N41">
        <v>-2</v>
      </c>
      <c r="P41">
        <v>20</v>
      </c>
      <c r="R41">
        <v>0</v>
      </c>
      <c r="T41">
        <v>0</v>
      </c>
      <c r="V41">
        <v>0</v>
      </c>
      <c r="X41">
        <v>0</v>
      </c>
    </row>
    <row r="42" spans="1:25" x14ac:dyDescent="0.25">
      <c r="A42">
        <v>-124.02</v>
      </c>
      <c r="B42">
        <v>54.03</v>
      </c>
      <c r="C42" t="s">
        <v>1</v>
      </c>
      <c r="D42" t="s">
        <v>0</v>
      </c>
      <c r="E42" s="1">
        <v>38027</v>
      </c>
      <c r="F42">
        <v>2004</v>
      </c>
      <c r="G42">
        <v>2</v>
      </c>
      <c r="H42">
        <v>10</v>
      </c>
      <c r="J42">
        <v>7.5</v>
      </c>
      <c r="L42">
        <v>-6</v>
      </c>
      <c r="N42">
        <v>0.8</v>
      </c>
      <c r="P42">
        <v>17.2</v>
      </c>
      <c r="R42">
        <v>0</v>
      </c>
      <c r="T42">
        <v>0</v>
      </c>
      <c r="V42">
        <v>0</v>
      </c>
      <c r="X42">
        <v>0</v>
      </c>
    </row>
    <row r="43" spans="1:25" x14ac:dyDescent="0.25">
      <c r="A43">
        <v>-124.02</v>
      </c>
      <c r="B43">
        <v>54.03</v>
      </c>
      <c r="C43" t="s">
        <v>1</v>
      </c>
      <c r="D43" t="s">
        <v>0</v>
      </c>
      <c r="E43" s="1">
        <v>38028</v>
      </c>
      <c r="F43">
        <v>2004</v>
      </c>
      <c r="G43">
        <v>2</v>
      </c>
      <c r="H43">
        <v>11</v>
      </c>
      <c r="J43">
        <v>4</v>
      </c>
      <c r="L43">
        <v>-4</v>
      </c>
      <c r="N43">
        <v>0</v>
      </c>
      <c r="P43">
        <v>18</v>
      </c>
      <c r="R43">
        <v>0</v>
      </c>
      <c r="T43">
        <v>0</v>
      </c>
      <c r="V43">
        <v>0</v>
      </c>
      <c r="X43">
        <v>0</v>
      </c>
    </row>
    <row r="44" spans="1:25" x14ac:dyDescent="0.25">
      <c r="A44">
        <v>-124.02</v>
      </c>
      <c r="B44">
        <v>54.03</v>
      </c>
      <c r="C44" t="s">
        <v>1</v>
      </c>
      <c r="D44" t="s">
        <v>0</v>
      </c>
      <c r="E44" s="1">
        <v>38029</v>
      </c>
      <c r="F44">
        <v>2004</v>
      </c>
      <c r="G44">
        <v>2</v>
      </c>
      <c r="H44">
        <v>12</v>
      </c>
      <c r="J44">
        <v>4</v>
      </c>
      <c r="L44">
        <v>-4</v>
      </c>
      <c r="N44">
        <v>0</v>
      </c>
      <c r="P44">
        <v>18</v>
      </c>
      <c r="R44">
        <v>0</v>
      </c>
      <c r="T44">
        <v>0</v>
      </c>
      <c r="V44">
        <v>0</v>
      </c>
      <c r="X44">
        <v>0</v>
      </c>
    </row>
    <row r="45" spans="1:25" x14ac:dyDescent="0.25">
      <c r="A45">
        <v>-124.02</v>
      </c>
      <c r="B45">
        <v>54.03</v>
      </c>
      <c r="C45" t="s">
        <v>1</v>
      </c>
      <c r="D45" t="s">
        <v>0</v>
      </c>
      <c r="E45" s="1">
        <v>38030</v>
      </c>
      <c r="F45">
        <v>2004</v>
      </c>
      <c r="G45">
        <v>2</v>
      </c>
      <c r="H45">
        <v>13</v>
      </c>
      <c r="J45">
        <v>1</v>
      </c>
      <c r="L45">
        <v>-8</v>
      </c>
      <c r="N45">
        <v>-3.5</v>
      </c>
      <c r="P45">
        <v>21.5</v>
      </c>
      <c r="R45">
        <v>0</v>
      </c>
      <c r="T45">
        <v>0</v>
      </c>
      <c r="V45">
        <v>0</v>
      </c>
      <c r="W45" t="s">
        <v>3</v>
      </c>
      <c r="X45">
        <v>0</v>
      </c>
      <c r="Y45" t="s">
        <v>3</v>
      </c>
    </row>
    <row r="46" spans="1:25" x14ac:dyDescent="0.25">
      <c r="A46">
        <v>-124.02</v>
      </c>
      <c r="B46">
        <v>54.03</v>
      </c>
      <c r="C46" t="s">
        <v>1</v>
      </c>
      <c r="D46" t="s">
        <v>0</v>
      </c>
      <c r="E46" s="1">
        <v>38031</v>
      </c>
      <c r="F46">
        <v>2004</v>
      </c>
      <c r="G46">
        <v>2</v>
      </c>
      <c r="H46">
        <v>14</v>
      </c>
      <c r="J46">
        <v>3</v>
      </c>
      <c r="L46">
        <v>-5</v>
      </c>
      <c r="N46">
        <v>-1</v>
      </c>
      <c r="P46">
        <v>19</v>
      </c>
      <c r="R46">
        <v>0</v>
      </c>
      <c r="T46">
        <v>0</v>
      </c>
      <c r="V46">
        <v>0</v>
      </c>
      <c r="X46">
        <v>0</v>
      </c>
    </row>
    <row r="47" spans="1:25" x14ac:dyDescent="0.25">
      <c r="A47">
        <v>-124.02</v>
      </c>
      <c r="B47">
        <v>54.03</v>
      </c>
      <c r="C47" t="s">
        <v>1</v>
      </c>
      <c r="D47" t="s">
        <v>0</v>
      </c>
      <c r="E47" s="1">
        <v>38032</v>
      </c>
      <c r="F47">
        <v>2004</v>
      </c>
      <c r="G47">
        <v>2</v>
      </c>
      <c r="H47">
        <v>15</v>
      </c>
      <c r="J47">
        <v>1</v>
      </c>
      <c r="L47">
        <v>-7</v>
      </c>
      <c r="N47">
        <v>-3</v>
      </c>
      <c r="P47">
        <v>21</v>
      </c>
      <c r="R47">
        <v>0</v>
      </c>
      <c r="T47">
        <v>0</v>
      </c>
      <c r="V47">
        <v>0</v>
      </c>
      <c r="X47">
        <v>0</v>
      </c>
    </row>
    <row r="48" spans="1:25" x14ac:dyDescent="0.25">
      <c r="A48">
        <v>-124.02</v>
      </c>
      <c r="B48">
        <v>54.03</v>
      </c>
      <c r="C48" t="s">
        <v>1</v>
      </c>
      <c r="D48" t="s">
        <v>0</v>
      </c>
      <c r="E48" s="1">
        <v>38033</v>
      </c>
      <c r="F48">
        <v>2004</v>
      </c>
      <c r="G48">
        <v>2</v>
      </c>
      <c r="H48">
        <v>16</v>
      </c>
      <c r="J48">
        <v>3</v>
      </c>
      <c r="L48">
        <v>-8</v>
      </c>
      <c r="N48">
        <v>-2.5</v>
      </c>
      <c r="P48">
        <v>20.5</v>
      </c>
      <c r="R48">
        <v>0</v>
      </c>
      <c r="T48">
        <v>0</v>
      </c>
      <c r="V48">
        <v>0</v>
      </c>
      <c r="W48" t="s">
        <v>3</v>
      </c>
      <c r="X48">
        <v>0</v>
      </c>
      <c r="Y48" t="s">
        <v>3</v>
      </c>
    </row>
    <row r="49" spans="1:27" x14ac:dyDescent="0.25">
      <c r="A49">
        <v>-124.02</v>
      </c>
      <c r="B49">
        <v>54.03</v>
      </c>
      <c r="C49" t="s">
        <v>1</v>
      </c>
      <c r="D49" t="s">
        <v>0</v>
      </c>
      <c r="E49" s="1">
        <v>38034</v>
      </c>
      <c r="F49">
        <v>2004</v>
      </c>
      <c r="G49">
        <v>2</v>
      </c>
      <c r="H49">
        <v>17</v>
      </c>
      <c r="J49">
        <v>7</v>
      </c>
      <c r="L49">
        <v>-5</v>
      </c>
      <c r="N49">
        <v>1</v>
      </c>
      <c r="P49">
        <v>17</v>
      </c>
      <c r="R49">
        <v>0</v>
      </c>
      <c r="T49">
        <v>0</v>
      </c>
      <c r="V49">
        <v>0</v>
      </c>
      <c r="X49">
        <v>0</v>
      </c>
    </row>
    <row r="50" spans="1:27" x14ac:dyDescent="0.25">
      <c r="A50">
        <v>-124.02</v>
      </c>
      <c r="B50">
        <v>54.03</v>
      </c>
      <c r="C50" t="s">
        <v>1</v>
      </c>
      <c r="D50" t="s">
        <v>0</v>
      </c>
      <c r="E50" s="1">
        <v>38035</v>
      </c>
      <c r="F50">
        <v>2004</v>
      </c>
      <c r="G50">
        <v>2</v>
      </c>
      <c r="H50">
        <v>18</v>
      </c>
      <c r="J50">
        <v>5</v>
      </c>
      <c r="L50">
        <v>-6</v>
      </c>
      <c r="N50">
        <v>-0.5</v>
      </c>
      <c r="P50">
        <v>18.5</v>
      </c>
      <c r="R50">
        <v>0</v>
      </c>
      <c r="T50">
        <v>0</v>
      </c>
      <c r="V50">
        <v>0</v>
      </c>
      <c r="X50">
        <v>0</v>
      </c>
    </row>
    <row r="51" spans="1:27" x14ac:dyDescent="0.25">
      <c r="A51">
        <v>-124.02</v>
      </c>
      <c r="B51">
        <v>54.03</v>
      </c>
      <c r="C51" t="s">
        <v>1</v>
      </c>
      <c r="D51" t="s">
        <v>0</v>
      </c>
      <c r="E51" s="1">
        <v>38036</v>
      </c>
      <c r="F51">
        <v>2004</v>
      </c>
      <c r="G51">
        <v>2</v>
      </c>
      <c r="H51">
        <v>19</v>
      </c>
      <c r="J51">
        <v>7</v>
      </c>
      <c r="L51">
        <v>-7</v>
      </c>
      <c r="N51">
        <v>0</v>
      </c>
      <c r="P51">
        <v>18</v>
      </c>
      <c r="R51">
        <v>0</v>
      </c>
      <c r="T51">
        <v>0</v>
      </c>
      <c r="V51">
        <v>0</v>
      </c>
      <c r="X51">
        <v>0</v>
      </c>
    </row>
    <row r="52" spans="1:27" x14ac:dyDescent="0.25">
      <c r="A52">
        <v>-124.02</v>
      </c>
      <c r="B52">
        <v>54.03</v>
      </c>
      <c r="C52" t="s">
        <v>1</v>
      </c>
      <c r="D52" t="s">
        <v>0</v>
      </c>
      <c r="E52" s="1">
        <v>38037</v>
      </c>
      <c r="F52">
        <v>2004</v>
      </c>
      <c r="G52">
        <v>2</v>
      </c>
      <c r="H52">
        <v>20</v>
      </c>
      <c r="J52">
        <v>9.5</v>
      </c>
      <c r="L52">
        <v>-5</v>
      </c>
      <c r="N52">
        <v>2.2999999999999998</v>
      </c>
      <c r="P52">
        <v>15.7</v>
      </c>
      <c r="R52">
        <v>0</v>
      </c>
      <c r="T52">
        <v>0</v>
      </c>
      <c r="V52">
        <v>0</v>
      </c>
      <c r="X52">
        <v>0</v>
      </c>
    </row>
    <row r="53" spans="1:27" x14ac:dyDescent="0.25">
      <c r="A53">
        <v>-124.02</v>
      </c>
      <c r="B53">
        <v>54.03</v>
      </c>
      <c r="C53" t="s">
        <v>1</v>
      </c>
      <c r="D53" t="s">
        <v>0</v>
      </c>
      <c r="E53" s="1">
        <v>38038</v>
      </c>
      <c r="F53">
        <v>2004</v>
      </c>
      <c r="G53">
        <v>2</v>
      </c>
      <c r="H53">
        <v>21</v>
      </c>
      <c r="J53">
        <v>9</v>
      </c>
      <c r="L53">
        <v>-8</v>
      </c>
      <c r="N53">
        <v>0.5</v>
      </c>
      <c r="P53">
        <v>17.5</v>
      </c>
      <c r="R53">
        <v>0</v>
      </c>
      <c r="T53">
        <v>0</v>
      </c>
      <c r="V53">
        <v>0</v>
      </c>
      <c r="X53">
        <v>0</v>
      </c>
    </row>
    <row r="54" spans="1:27" x14ac:dyDescent="0.25">
      <c r="A54">
        <v>-124.02</v>
      </c>
      <c r="B54">
        <v>54.03</v>
      </c>
      <c r="C54" t="s">
        <v>1</v>
      </c>
      <c r="D54" t="s">
        <v>0</v>
      </c>
      <c r="E54" s="1">
        <v>38039</v>
      </c>
      <c r="F54">
        <v>2004</v>
      </c>
      <c r="G54">
        <v>2</v>
      </c>
      <c r="H54">
        <v>22</v>
      </c>
      <c r="J54">
        <v>6</v>
      </c>
      <c r="L54">
        <v>-12</v>
      </c>
      <c r="N54">
        <v>-3</v>
      </c>
      <c r="P54">
        <v>21</v>
      </c>
      <c r="R54">
        <v>0</v>
      </c>
      <c r="T54">
        <v>0</v>
      </c>
      <c r="V54">
        <v>0</v>
      </c>
      <c r="X54">
        <v>0</v>
      </c>
    </row>
    <row r="55" spans="1:27" x14ac:dyDescent="0.25">
      <c r="A55">
        <v>-124.02</v>
      </c>
      <c r="B55">
        <v>54.03</v>
      </c>
      <c r="C55" t="s">
        <v>1</v>
      </c>
      <c r="D55" t="s">
        <v>0</v>
      </c>
      <c r="E55" s="1">
        <v>38040</v>
      </c>
      <c r="F55">
        <v>2004</v>
      </c>
      <c r="G55">
        <v>2</v>
      </c>
      <c r="H55">
        <v>23</v>
      </c>
      <c r="J55">
        <v>6.5</v>
      </c>
      <c r="L55">
        <v>-9</v>
      </c>
      <c r="N55">
        <v>-1.3</v>
      </c>
      <c r="P55">
        <v>19.3</v>
      </c>
      <c r="R55">
        <v>0</v>
      </c>
      <c r="T55">
        <v>0</v>
      </c>
      <c r="V55">
        <v>0</v>
      </c>
      <c r="X55">
        <v>0</v>
      </c>
    </row>
    <row r="56" spans="1:27" x14ac:dyDescent="0.25">
      <c r="A56">
        <v>-124.02</v>
      </c>
      <c r="B56">
        <v>54.03</v>
      </c>
      <c r="C56" t="s">
        <v>1</v>
      </c>
      <c r="D56" t="s">
        <v>0</v>
      </c>
      <c r="E56" s="1">
        <v>38041</v>
      </c>
      <c r="F56">
        <v>2004</v>
      </c>
      <c r="G56">
        <v>2</v>
      </c>
      <c r="H56">
        <v>24</v>
      </c>
      <c r="J56">
        <v>2</v>
      </c>
      <c r="L56">
        <v>-11</v>
      </c>
      <c r="N56">
        <v>-4.5</v>
      </c>
      <c r="P56">
        <v>22.5</v>
      </c>
      <c r="R56">
        <v>0</v>
      </c>
      <c r="T56">
        <v>0</v>
      </c>
      <c r="V56">
        <v>0</v>
      </c>
      <c r="W56" t="s">
        <v>3</v>
      </c>
      <c r="X56">
        <v>0</v>
      </c>
      <c r="Y56" t="s">
        <v>3</v>
      </c>
    </row>
    <row r="57" spans="1:27" x14ac:dyDescent="0.25">
      <c r="A57">
        <v>-124.02</v>
      </c>
      <c r="B57">
        <v>54.03</v>
      </c>
      <c r="C57" t="s">
        <v>1</v>
      </c>
      <c r="D57" t="s">
        <v>0</v>
      </c>
      <c r="E57" s="1">
        <v>38042</v>
      </c>
      <c r="F57">
        <v>2004</v>
      </c>
      <c r="G57">
        <v>2</v>
      </c>
      <c r="H57">
        <v>25</v>
      </c>
      <c r="J57">
        <v>6</v>
      </c>
      <c r="L57">
        <v>-7</v>
      </c>
      <c r="N57">
        <v>-0.5</v>
      </c>
      <c r="P57">
        <v>18.5</v>
      </c>
      <c r="R57">
        <v>0</v>
      </c>
      <c r="T57">
        <v>0</v>
      </c>
      <c r="V57">
        <v>0</v>
      </c>
      <c r="X57">
        <v>0</v>
      </c>
    </row>
    <row r="58" spans="1:27" x14ac:dyDescent="0.25">
      <c r="A58">
        <v>-124.02</v>
      </c>
      <c r="B58">
        <v>54.03</v>
      </c>
      <c r="C58" t="s">
        <v>1</v>
      </c>
      <c r="D58" t="s">
        <v>0</v>
      </c>
      <c r="E58" s="1">
        <v>38043</v>
      </c>
      <c r="F58">
        <v>2004</v>
      </c>
      <c r="G58">
        <v>2</v>
      </c>
      <c r="H58">
        <v>26</v>
      </c>
      <c r="J58">
        <v>6</v>
      </c>
      <c r="L58">
        <v>-3</v>
      </c>
      <c r="N58">
        <v>1.5</v>
      </c>
      <c r="P58">
        <v>16.5</v>
      </c>
      <c r="R58">
        <v>0</v>
      </c>
      <c r="T58">
        <v>0</v>
      </c>
      <c r="U58" t="s">
        <v>3</v>
      </c>
      <c r="V58">
        <v>1</v>
      </c>
      <c r="W58" t="s">
        <v>38</v>
      </c>
      <c r="X58">
        <v>1</v>
      </c>
      <c r="Y58" t="s">
        <v>38</v>
      </c>
    </row>
    <row r="59" spans="1:27" x14ac:dyDescent="0.25">
      <c r="A59">
        <v>-124.02</v>
      </c>
      <c r="B59">
        <v>54.03</v>
      </c>
      <c r="C59" t="s">
        <v>1</v>
      </c>
      <c r="D59" t="s">
        <v>0</v>
      </c>
      <c r="E59" s="1">
        <v>38044</v>
      </c>
      <c r="F59">
        <v>2004</v>
      </c>
      <c r="G59">
        <v>2</v>
      </c>
      <c r="H59">
        <v>27</v>
      </c>
      <c r="J59">
        <v>6</v>
      </c>
      <c r="L59">
        <v>-5</v>
      </c>
      <c r="N59">
        <v>0.5</v>
      </c>
      <c r="P59">
        <v>17.5</v>
      </c>
      <c r="R59">
        <v>0</v>
      </c>
      <c r="T59">
        <v>0</v>
      </c>
      <c r="V59">
        <v>0</v>
      </c>
      <c r="X59">
        <v>0</v>
      </c>
    </row>
    <row r="60" spans="1:27" x14ac:dyDescent="0.25">
      <c r="A60">
        <v>-124.02</v>
      </c>
      <c r="B60">
        <v>54.03</v>
      </c>
      <c r="C60" t="s">
        <v>1</v>
      </c>
      <c r="D60" t="s">
        <v>0</v>
      </c>
      <c r="E60" s="1">
        <v>38045</v>
      </c>
      <c r="F60">
        <v>2004</v>
      </c>
      <c r="G60">
        <v>2</v>
      </c>
      <c r="H60">
        <v>28</v>
      </c>
      <c r="J60">
        <v>6</v>
      </c>
      <c r="L60">
        <v>-7</v>
      </c>
      <c r="N60">
        <v>-0.5</v>
      </c>
      <c r="P60">
        <v>18.5</v>
      </c>
      <c r="R60">
        <v>0</v>
      </c>
      <c r="T60">
        <v>0</v>
      </c>
      <c r="V60">
        <v>0</v>
      </c>
      <c r="X60">
        <v>0</v>
      </c>
    </row>
    <row r="61" spans="1:27" x14ac:dyDescent="0.25">
      <c r="A61">
        <v>-124.02</v>
      </c>
      <c r="B61">
        <v>54.03</v>
      </c>
      <c r="C61" t="s">
        <v>1</v>
      </c>
      <c r="D61" t="s">
        <v>0</v>
      </c>
      <c r="E61" s="1">
        <v>38046</v>
      </c>
      <c r="F61">
        <v>2004</v>
      </c>
      <c r="G61">
        <v>2</v>
      </c>
      <c r="H61">
        <v>29</v>
      </c>
      <c r="J61">
        <v>3</v>
      </c>
      <c r="L61">
        <v>-2</v>
      </c>
      <c r="N61">
        <v>0.5</v>
      </c>
      <c r="P61">
        <v>17.5</v>
      </c>
      <c r="R61">
        <v>0</v>
      </c>
      <c r="T61">
        <v>0</v>
      </c>
      <c r="V61">
        <v>1.2</v>
      </c>
      <c r="X61">
        <v>1.2</v>
      </c>
    </row>
    <row r="62" spans="1:27" x14ac:dyDescent="0.25">
      <c r="A62">
        <v>-124.02</v>
      </c>
      <c r="B62">
        <v>54.03</v>
      </c>
      <c r="C62" t="s">
        <v>1</v>
      </c>
      <c r="D62" t="s">
        <v>0</v>
      </c>
      <c r="E62" s="1">
        <v>38047</v>
      </c>
      <c r="F62">
        <v>2004</v>
      </c>
      <c r="G62">
        <v>3</v>
      </c>
      <c r="H62">
        <v>1</v>
      </c>
      <c r="J62">
        <v>1</v>
      </c>
      <c r="L62">
        <v>-6</v>
      </c>
      <c r="N62">
        <v>-2.5</v>
      </c>
      <c r="P62">
        <v>20.5</v>
      </c>
      <c r="R62">
        <v>0</v>
      </c>
      <c r="T62">
        <v>0</v>
      </c>
      <c r="V62">
        <v>0</v>
      </c>
      <c r="X62">
        <v>0</v>
      </c>
      <c r="AA62" t="s">
        <v>35</v>
      </c>
    </row>
    <row r="63" spans="1:27" x14ac:dyDescent="0.25">
      <c r="A63">
        <v>-124.02</v>
      </c>
      <c r="B63">
        <v>54.03</v>
      </c>
      <c r="C63" t="s">
        <v>1</v>
      </c>
      <c r="D63" t="s">
        <v>0</v>
      </c>
      <c r="E63" s="1">
        <v>38048</v>
      </c>
      <c r="F63">
        <v>2004</v>
      </c>
      <c r="G63">
        <v>3</v>
      </c>
      <c r="H63">
        <v>2</v>
      </c>
      <c r="J63">
        <v>3</v>
      </c>
      <c r="L63">
        <v>-15</v>
      </c>
      <c r="N63">
        <v>-6</v>
      </c>
      <c r="P63">
        <v>24</v>
      </c>
      <c r="R63">
        <v>0</v>
      </c>
      <c r="T63">
        <v>0</v>
      </c>
      <c r="V63">
        <v>5.2</v>
      </c>
      <c r="X63">
        <v>5.2</v>
      </c>
      <c r="AA63" t="s">
        <v>35</v>
      </c>
    </row>
    <row r="64" spans="1:27" x14ac:dyDescent="0.25">
      <c r="A64">
        <v>-124.02</v>
      </c>
      <c r="B64">
        <v>54.03</v>
      </c>
      <c r="C64" t="s">
        <v>1</v>
      </c>
      <c r="D64" t="s">
        <v>0</v>
      </c>
      <c r="E64" s="1">
        <v>38049</v>
      </c>
      <c r="F64">
        <v>2004</v>
      </c>
      <c r="G64">
        <v>3</v>
      </c>
      <c r="H64">
        <v>3</v>
      </c>
      <c r="J64">
        <v>1</v>
      </c>
      <c r="L64">
        <v>-5</v>
      </c>
      <c r="N64">
        <v>-2</v>
      </c>
      <c r="P64">
        <v>20</v>
      </c>
      <c r="R64">
        <v>0</v>
      </c>
      <c r="T64">
        <v>0</v>
      </c>
      <c r="V64">
        <v>7.4</v>
      </c>
      <c r="X64">
        <v>7.4</v>
      </c>
      <c r="AA64" t="s">
        <v>35</v>
      </c>
    </row>
    <row r="65" spans="1:27" x14ac:dyDescent="0.25">
      <c r="A65">
        <v>-124.02</v>
      </c>
      <c r="B65">
        <v>54.03</v>
      </c>
      <c r="C65" t="s">
        <v>1</v>
      </c>
      <c r="D65" t="s">
        <v>0</v>
      </c>
      <c r="E65" s="1">
        <v>38050</v>
      </c>
      <c r="F65">
        <v>2004</v>
      </c>
      <c r="G65">
        <v>3</v>
      </c>
      <c r="H65">
        <v>4</v>
      </c>
      <c r="J65">
        <v>6</v>
      </c>
      <c r="L65">
        <v>-4</v>
      </c>
      <c r="N65">
        <v>1</v>
      </c>
      <c r="P65">
        <v>17</v>
      </c>
      <c r="R65">
        <v>0</v>
      </c>
      <c r="T65">
        <v>0</v>
      </c>
      <c r="V65">
        <v>1.2</v>
      </c>
      <c r="X65">
        <v>1.2</v>
      </c>
      <c r="AA65" t="s">
        <v>35</v>
      </c>
    </row>
    <row r="66" spans="1:27" x14ac:dyDescent="0.25">
      <c r="A66">
        <v>-124.02</v>
      </c>
      <c r="B66">
        <v>54.03</v>
      </c>
      <c r="C66" t="s">
        <v>1</v>
      </c>
      <c r="D66" t="s">
        <v>0</v>
      </c>
      <c r="E66" s="1">
        <v>38051</v>
      </c>
      <c r="F66">
        <v>2004</v>
      </c>
      <c r="G66">
        <v>3</v>
      </c>
      <c r="H66">
        <v>5</v>
      </c>
      <c r="J66">
        <v>7</v>
      </c>
      <c r="L66">
        <v>-2</v>
      </c>
      <c r="N66">
        <v>2.5</v>
      </c>
      <c r="P66">
        <v>15.5</v>
      </c>
      <c r="R66">
        <v>0</v>
      </c>
      <c r="T66">
        <v>0.8</v>
      </c>
      <c r="V66">
        <v>0</v>
      </c>
      <c r="X66">
        <v>0.8</v>
      </c>
      <c r="AA66" t="s">
        <v>35</v>
      </c>
    </row>
    <row r="67" spans="1:27" x14ac:dyDescent="0.25">
      <c r="A67">
        <v>-124.02</v>
      </c>
      <c r="B67">
        <v>54.03</v>
      </c>
      <c r="C67" t="s">
        <v>1</v>
      </c>
      <c r="D67" t="s">
        <v>0</v>
      </c>
      <c r="E67" s="1">
        <v>38052</v>
      </c>
      <c r="F67">
        <v>2004</v>
      </c>
      <c r="G67">
        <v>3</v>
      </c>
      <c r="H67">
        <v>6</v>
      </c>
      <c r="J67">
        <v>5</v>
      </c>
      <c r="L67">
        <v>-5</v>
      </c>
      <c r="N67">
        <v>0</v>
      </c>
      <c r="P67">
        <v>18</v>
      </c>
      <c r="R67">
        <v>0</v>
      </c>
      <c r="T67">
        <v>0</v>
      </c>
      <c r="V67">
        <v>0</v>
      </c>
      <c r="X67">
        <v>0</v>
      </c>
      <c r="AA67" t="s">
        <v>35</v>
      </c>
    </row>
    <row r="68" spans="1:27" x14ac:dyDescent="0.25">
      <c r="A68">
        <v>-124.02</v>
      </c>
      <c r="B68">
        <v>54.03</v>
      </c>
      <c r="C68" t="s">
        <v>1</v>
      </c>
      <c r="D68" t="s">
        <v>0</v>
      </c>
      <c r="E68" s="1">
        <v>38053</v>
      </c>
      <c r="F68">
        <v>2004</v>
      </c>
      <c r="G68">
        <v>3</v>
      </c>
      <c r="H68">
        <v>7</v>
      </c>
      <c r="J68">
        <v>10</v>
      </c>
      <c r="L68">
        <v>-2</v>
      </c>
      <c r="N68">
        <v>4</v>
      </c>
      <c r="P68">
        <v>14</v>
      </c>
      <c r="R68">
        <v>0</v>
      </c>
      <c r="T68">
        <v>1.2</v>
      </c>
      <c r="V68">
        <v>0</v>
      </c>
      <c r="X68">
        <v>1.2</v>
      </c>
      <c r="AA68" t="s">
        <v>35</v>
      </c>
    </row>
    <row r="69" spans="1:27" x14ac:dyDescent="0.25">
      <c r="A69">
        <v>-124.02</v>
      </c>
      <c r="B69">
        <v>54.03</v>
      </c>
      <c r="C69" t="s">
        <v>1</v>
      </c>
      <c r="D69" t="s">
        <v>0</v>
      </c>
      <c r="E69" s="1">
        <v>38054</v>
      </c>
      <c r="F69">
        <v>2004</v>
      </c>
      <c r="G69">
        <v>3</v>
      </c>
      <c r="H69">
        <v>8</v>
      </c>
      <c r="J69">
        <v>15</v>
      </c>
      <c r="L69">
        <v>0</v>
      </c>
      <c r="N69">
        <v>7.5</v>
      </c>
      <c r="P69">
        <v>10.5</v>
      </c>
      <c r="R69">
        <v>0</v>
      </c>
      <c r="T69">
        <v>0.6</v>
      </c>
      <c r="V69">
        <v>0</v>
      </c>
      <c r="X69">
        <v>0.6</v>
      </c>
      <c r="AA69" t="s">
        <v>35</v>
      </c>
    </row>
    <row r="70" spans="1:27" x14ac:dyDescent="0.25">
      <c r="A70">
        <v>-124.02</v>
      </c>
      <c r="B70">
        <v>54.03</v>
      </c>
      <c r="C70" t="s">
        <v>1</v>
      </c>
      <c r="D70" t="s">
        <v>0</v>
      </c>
      <c r="E70" s="1">
        <v>38055</v>
      </c>
      <c r="F70">
        <v>2004</v>
      </c>
      <c r="G70">
        <v>3</v>
      </c>
      <c r="H70">
        <v>9</v>
      </c>
      <c r="J70">
        <v>6</v>
      </c>
      <c r="L70">
        <v>1</v>
      </c>
      <c r="N70">
        <v>3.5</v>
      </c>
      <c r="P70">
        <v>14.5</v>
      </c>
      <c r="R70">
        <v>0</v>
      </c>
      <c r="T70">
        <v>0</v>
      </c>
      <c r="V70">
        <v>0</v>
      </c>
      <c r="X70">
        <v>0</v>
      </c>
      <c r="AA70" t="s">
        <v>35</v>
      </c>
    </row>
    <row r="71" spans="1:27" x14ac:dyDescent="0.25">
      <c r="A71">
        <v>-124.02</v>
      </c>
      <c r="B71">
        <v>54.03</v>
      </c>
      <c r="C71" t="s">
        <v>1</v>
      </c>
      <c r="D71" t="s">
        <v>0</v>
      </c>
      <c r="E71" s="1">
        <v>38056</v>
      </c>
      <c r="F71">
        <v>2004</v>
      </c>
      <c r="G71">
        <v>3</v>
      </c>
      <c r="H71">
        <v>10</v>
      </c>
      <c r="J71">
        <v>7</v>
      </c>
      <c r="L71">
        <v>-6</v>
      </c>
      <c r="N71">
        <v>0.5</v>
      </c>
      <c r="P71">
        <v>17.5</v>
      </c>
      <c r="R71">
        <v>0</v>
      </c>
      <c r="T71">
        <v>0</v>
      </c>
      <c r="V71">
        <v>0</v>
      </c>
      <c r="X71">
        <v>0</v>
      </c>
      <c r="AA71" t="s">
        <v>35</v>
      </c>
    </row>
    <row r="72" spans="1:27" x14ac:dyDescent="0.25">
      <c r="A72">
        <v>-124.02</v>
      </c>
      <c r="B72">
        <v>54.03</v>
      </c>
      <c r="C72" t="s">
        <v>1</v>
      </c>
      <c r="D72" t="s">
        <v>0</v>
      </c>
      <c r="E72" s="1">
        <v>38057</v>
      </c>
      <c r="F72">
        <v>2004</v>
      </c>
      <c r="G72">
        <v>3</v>
      </c>
      <c r="H72">
        <v>11</v>
      </c>
      <c r="J72">
        <v>9.5</v>
      </c>
      <c r="L72">
        <v>-3</v>
      </c>
      <c r="N72">
        <v>3.3</v>
      </c>
      <c r="P72">
        <v>14.7</v>
      </c>
      <c r="R72">
        <v>0</v>
      </c>
      <c r="T72">
        <v>0.7</v>
      </c>
      <c r="V72">
        <v>0</v>
      </c>
      <c r="X72">
        <v>0.7</v>
      </c>
      <c r="AA72" t="s">
        <v>35</v>
      </c>
    </row>
    <row r="73" spans="1:27" x14ac:dyDescent="0.25">
      <c r="A73">
        <v>-124.02</v>
      </c>
      <c r="B73">
        <v>54.03</v>
      </c>
      <c r="C73" t="s">
        <v>1</v>
      </c>
      <c r="D73" t="s">
        <v>0</v>
      </c>
      <c r="E73" s="1">
        <v>38058</v>
      </c>
      <c r="F73">
        <v>2004</v>
      </c>
      <c r="G73">
        <v>3</v>
      </c>
      <c r="H73">
        <v>12</v>
      </c>
      <c r="J73">
        <v>6.5</v>
      </c>
      <c r="L73">
        <v>0</v>
      </c>
      <c r="N73">
        <v>3.3</v>
      </c>
      <c r="P73">
        <v>14.7</v>
      </c>
      <c r="R73">
        <v>0</v>
      </c>
      <c r="T73">
        <v>0</v>
      </c>
      <c r="V73">
        <v>0</v>
      </c>
      <c r="X73">
        <v>0</v>
      </c>
      <c r="AA73" t="s">
        <v>35</v>
      </c>
    </row>
    <row r="74" spans="1:27" x14ac:dyDescent="0.25">
      <c r="A74">
        <v>-124.02</v>
      </c>
      <c r="B74">
        <v>54.03</v>
      </c>
      <c r="C74" t="s">
        <v>1</v>
      </c>
      <c r="D74" t="s">
        <v>0</v>
      </c>
      <c r="E74" s="1">
        <v>38059</v>
      </c>
      <c r="F74">
        <v>2004</v>
      </c>
      <c r="G74">
        <v>3</v>
      </c>
      <c r="H74">
        <v>13</v>
      </c>
      <c r="J74">
        <v>5</v>
      </c>
      <c r="L74">
        <v>-8</v>
      </c>
      <c r="N74">
        <v>-1.5</v>
      </c>
      <c r="P74">
        <v>19.5</v>
      </c>
      <c r="R74">
        <v>0</v>
      </c>
      <c r="T74">
        <v>0</v>
      </c>
      <c r="V74">
        <v>0</v>
      </c>
      <c r="X74">
        <v>0</v>
      </c>
      <c r="AA74" t="s">
        <v>35</v>
      </c>
    </row>
    <row r="75" spans="1:27" x14ac:dyDescent="0.25">
      <c r="A75">
        <v>-124.02</v>
      </c>
      <c r="B75">
        <v>54.03</v>
      </c>
      <c r="C75" t="s">
        <v>1</v>
      </c>
      <c r="D75" t="s">
        <v>0</v>
      </c>
      <c r="E75" s="1">
        <v>38060</v>
      </c>
      <c r="F75">
        <v>2004</v>
      </c>
      <c r="G75">
        <v>3</v>
      </c>
      <c r="H75">
        <v>14</v>
      </c>
      <c r="J75">
        <v>8.5</v>
      </c>
      <c r="L75">
        <v>-3</v>
      </c>
      <c r="N75">
        <v>2.8</v>
      </c>
      <c r="P75">
        <v>15.2</v>
      </c>
      <c r="R75">
        <v>0</v>
      </c>
      <c r="T75">
        <v>0</v>
      </c>
      <c r="V75">
        <v>0</v>
      </c>
      <c r="X75">
        <v>0</v>
      </c>
      <c r="AA75" t="s">
        <v>35</v>
      </c>
    </row>
    <row r="76" spans="1:27" x14ac:dyDescent="0.25">
      <c r="A76">
        <v>-124.02</v>
      </c>
      <c r="B76">
        <v>54.03</v>
      </c>
      <c r="C76" t="s">
        <v>1</v>
      </c>
      <c r="D76" t="s">
        <v>0</v>
      </c>
      <c r="E76" s="1">
        <v>38061</v>
      </c>
      <c r="F76">
        <v>2004</v>
      </c>
      <c r="G76">
        <v>3</v>
      </c>
      <c r="H76">
        <v>15</v>
      </c>
      <c r="J76">
        <v>7</v>
      </c>
      <c r="L76">
        <v>0</v>
      </c>
      <c r="N76">
        <v>3.5</v>
      </c>
      <c r="P76">
        <v>14.5</v>
      </c>
      <c r="R76">
        <v>0</v>
      </c>
      <c r="T76">
        <v>0</v>
      </c>
      <c r="V76">
        <v>2.5</v>
      </c>
      <c r="X76">
        <v>2.5</v>
      </c>
      <c r="AA76" t="s">
        <v>35</v>
      </c>
    </row>
    <row r="77" spans="1:27" x14ac:dyDescent="0.25">
      <c r="A77">
        <v>-124.02</v>
      </c>
      <c r="B77">
        <v>54.03</v>
      </c>
      <c r="C77" t="s">
        <v>1</v>
      </c>
      <c r="D77" t="s">
        <v>0</v>
      </c>
      <c r="E77" s="1">
        <v>38062</v>
      </c>
      <c r="F77">
        <v>2004</v>
      </c>
      <c r="G77">
        <v>3</v>
      </c>
      <c r="H77">
        <v>16</v>
      </c>
      <c r="J77">
        <v>10.5</v>
      </c>
      <c r="L77">
        <v>-1</v>
      </c>
      <c r="N77">
        <v>4.8</v>
      </c>
      <c r="P77">
        <v>13.2</v>
      </c>
      <c r="R77">
        <v>0</v>
      </c>
      <c r="T77">
        <v>0</v>
      </c>
      <c r="V77">
        <v>0</v>
      </c>
      <c r="X77">
        <v>0</v>
      </c>
      <c r="AA77" t="s">
        <v>35</v>
      </c>
    </row>
    <row r="78" spans="1:27" x14ac:dyDescent="0.25">
      <c r="A78">
        <v>-124.02</v>
      </c>
      <c r="B78">
        <v>54.03</v>
      </c>
      <c r="C78" t="s">
        <v>1</v>
      </c>
      <c r="D78" t="s">
        <v>0</v>
      </c>
      <c r="E78" s="1">
        <v>38063</v>
      </c>
      <c r="F78">
        <v>2004</v>
      </c>
      <c r="G78">
        <v>3</v>
      </c>
      <c r="H78">
        <v>17</v>
      </c>
      <c r="J78">
        <v>4</v>
      </c>
      <c r="L78">
        <v>-5</v>
      </c>
      <c r="N78">
        <v>-0.5</v>
      </c>
      <c r="P78">
        <v>18.5</v>
      </c>
      <c r="R78">
        <v>0</v>
      </c>
      <c r="T78">
        <v>0</v>
      </c>
      <c r="V78">
        <v>2</v>
      </c>
      <c r="X78">
        <v>2</v>
      </c>
      <c r="AA78" t="s">
        <v>35</v>
      </c>
    </row>
    <row r="79" spans="1:27" x14ac:dyDescent="0.25">
      <c r="A79">
        <v>-124.02</v>
      </c>
      <c r="B79">
        <v>54.03</v>
      </c>
      <c r="C79" t="s">
        <v>1</v>
      </c>
      <c r="D79" t="s">
        <v>0</v>
      </c>
      <c r="E79" s="1">
        <v>38064</v>
      </c>
      <c r="F79">
        <v>2004</v>
      </c>
      <c r="G79">
        <v>3</v>
      </c>
      <c r="H79">
        <v>18</v>
      </c>
      <c r="J79">
        <v>6.5</v>
      </c>
      <c r="L79">
        <v>-5</v>
      </c>
      <c r="N79">
        <v>0.8</v>
      </c>
      <c r="P79">
        <v>17.2</v>
      </c>
      <c r="R79">
        <v>0</v>
      </c>
      <c r="T79">
        <v>0</v>
      </c>
      <c r="V79">
        <v>0</v>
      </c>
      <c r="X79">
        <v>0</v>
      </c>
      <c r="AA79" t="s">
        <v>35</v>
      </c>
    </row>
    <row r="80" spans="1:27" x14ac:dyDescent="0.25">
      <c r="A80">
        <v>-124.02</v>
      </c>
      <c r="B80">
        <v>54.03</v>
      </c>
      <c r="C80" t="s">
        <v>1</v>
      </c>
      <c r="D80" t="s">
        <v>0</v>
      </c>
      <c r="E80" s="1">
        <v>38065</v>
      </c>
      <c r="F80">
        <v>2004</v>
      </c>
      <c r="G80">
        <v>3</v>
      </c>
      <c r="H80">
        <v>19</v>
      </c>
      <c r="J80">
        <v>6.5</v>
      </c>
      <c r="L80">
        <v>-1</v>
      </c>
      <c r="N80">
        <v>2.8</v>
      </c>
      <c r="P80">
        <v>15.2</v>
      </c>
      <c r="R80">
        <v>0</v>
      </c>
      <c r="T80">
        <v>0</v>
      </c>
      <c r="V80">
        <v>0</v>
      </c>
      <c r="X80">
        <v>0</v>
      </c>
      <c r="AA80" t="s">
        <v>35</v>
      </c>
    </row>
    <row r="81" spans="1:27" x14ac:dyDescent="0.25">
      <c r="A81">
        <v>-124.02</v>
      </c>
      <c r="B81">
        <v>54.03</v>
      </c>
      <c r="C81" t="s">
        <v>1</v>
      </c>
      <c r="D81" t="s">
        <v>0</v>
      </c>
      <c r="E81" s="1">
        <v>38066</v>
      </c>
      <c r="F81">
        <v>2004</v>
      </c>
      <c r="G81">
        <v>3</v>
      </c>
      <c r="H81">
        <v>20</v>
      </c>
      <c r="J81">
        <v>7</v>
      </c>
      <c r="L81">
        <v>-7</v>
      </c>
      <c r="N81">
        <v>0</v>
      </c>
      <c r="P81">
        <v>18</v>
      </c>
      <c r="R81">
        <v>0</v>
      </c>
      <c r="T81">
        <v>0</v>
      </c>
      <c r="V81">
        <v>0</v>
      </c>
      <c r="X81">
        <v>0</v>
      </c>
      <c r="AA81" t="s">
        <v>35</v>
      </c>
    </row>
    <row r="82" spans="1:27" x14ac:dyDescent="0.25">
      <c r="A82">
        <v>-124.02</v>
      </c>
      <c r="B82">
        <v>54.03</v>
      </c>
      <c r="C82" t="s">
        <v>1</v>
      </c>
      <c r="D82" t="s">
        <v>0</v>
      </c>
      <c r="E82" s="1">
        <v>38067</v>
      </c>
      <c r="F82">
        <v>2004</v>
      </c>
      <c r="G82">
        <v>3</v>
      </c>
      <c r="H82">
        <v>21</v>
      </c>
      <c r="J82">
        <v>6</v>
      </c>
      <c r="L82">
        <v>-2.5</v>
      </c>
      <c r="N82">
        <v>1.8</v>
      </c>
      <c r="P82">
        <v>16.2</v>
      </c>
      <c r="R82">
        <v>0</v>
      </c>
      <c r="T82">
        <v>0</v>
      </c>
      <c r="V82">
        <v>0</v>
      </c>
      <c r="X82">
        <v>0</v>
      </c>
      <c r="AA82" t="s">
        <v>35</v>
      </c>
    </row>
    <row r="83" spans="1:27" x14ac:dyDescent="0.25">
      <c r="A83">
        <v>-124.02</v>
      </c>
      <c r="B83">
        <v>54.03</v>
      </c>
      <c r="C83" t="s">
        <v>1</v>
      </c>
      <c r="D83" t="s">
        <v>0</v>
      </c>
      <c r="E83" s="1">
        <v>38068</v>
      </c>
      <c r="F83">
        <v>2004</v>
      </c>
      <c r="G83">
        <v>3</v>
      </c>
      <c r="H83">
        <v>22</v>
      </c>
      <c r="J83">
        <v>8</v>
      </c>
      <c r="L83">
        <v>-4</v>
      </c>
      <c r="N83">
        <v>2</v>
      </c>
      <c r="P83">
        <v>16</v>
      </c>
      <c r="R83">
        <v>0</v>
      </c>
      <c r="T83">
        <v>0</v>
      </c>
      <c r="V83">
        <v>0</v>
      </c>
      <c r="X83">
        <v>0</v>
      </c>
      <c r="AA83" t="s">
        <v>35</v>
      </c>
    </row>
    <row r="84" spans="1:27" x14ac:dyDescent="0.25">
      <c r="A84">
        <v>-124.02</v>
      </c>
      <c r="B84">
        <v>54.03</v>
      </c>
      <c r="C84" t="s">
        <v>1</v>
      </c>
      <c r="D84" t="s">
        <v>0</v>
      </c>
      <c r="E84" s="1">
        <v>38069</v>
      </c>
      <c r="F84">
        <v>2004</v>
      </c>
      <c r="G84">
        <v>3</v>
      </c>
      <c r="H84">
        <v>23</v>
      </c>
      <c r="J84">
        <v>12</v>
      </c>
      <c r="L84">
        <v>-3.5</v>
      </c>
      <c r="N84">
        <v>4.3</v>
      </c>
      <c r="P84">
        <v>13.7</v>
      </c>
      <c r="R84">
        <v>0</v>
      </c>
      <c r="T84">
        <v>0</v>
      </c>
      <c r="V84">
        <v>0</v>
      </c>
      <c r="X84">
        <v>0</v>
      </c>
      <c r="AA84" t="s">
        <v>35</v>
      </c>
    </row>
    <row r="85" spans="1:27" x14ac:dyDescent="0.25">
      <c r="A85">
        <v>-124.02</v>
      </c>
      <c r="B85">
        <v>54.03</v>
      </c>
      <c r="C85" t="s">
        <v>1</v>
      </c>
      <c r="D85" t="s">
        <v>0</v>
      </c>
      <c r="E85" s="1">
        <v>38070</v>
      </c>
      <c r="F85">
        <v>2004</v>
      </c>
      <c r="G85">
        <v>3</v>
      </c>
      <c r="H85">
        <v>24</v>
      </c>
      <c r="J85">
        <v>7.5</v>
      </c>
      <c r="L85">
        <v>-4</v>
      </c>
      <c r="N85">
        <v>1.8</v>
      </c>
      <c r="P85">
        <v>16.2</v>
      </c>
      <c r="R85">
        <v>0</v>
      </c>
      <c r="T85">
        <v>1.6</v>
      </c>
      <c r="V85">
        <v>0</v>
      </c>
      <c r="X85">
        <v>1.6</v>
      </c>
      <c r="AA85" t="s">
        <v>35</v>
      </c>
    </row>
    <row r="86" spans="1:27" x14ac:dyDescent="0.25">
      <c r="A86">
        <v>-124.02</v>
      </c>
      <c r="B86">
        <v>54.03</v>
      </c>
      <c r="C86" t="s">
        <v>1</v>
      </c>
      <c r="D86" t="s">
        <v>0</v>
      </c>
      <c r="E86" s="1">
        <v>38071</v>
      </c>
      <c r="F86">
        <v>2004</v>
      </c>
      <c r="G86">
        <v>3</v>
      </c>
      <c r="H86">
        <v>25</v>
      </c>
      <c r="J86">
        <v>11</v>
      </c>
      <c r="L86">
        <v>-4</v>
      </c>
      <c r="N86">
        <v>3.5</v>
      </c>
      <c r="P86">
        <v>14.5</v>
      </c>
      <c r="R86">
        <v>0</v>
      </c>
      <c r="T86">
        <v>0</v>
      </c>
      <c r="V86">
        <v>0</v>
      </c>
      <c r="X86">
        <v>0</v>
      </c>
      <c r="AA86" t="s">
        <v>35</v>
      </c>
    </row>
    <row r="87" spans="1:27" x14ac:dyDescent="0.25">
      <c r="A87">
        <v>-124.02</v>
      </c>
      <c r="B87">
        <v>54.03</v>
      </c>
      <c r="C87" t="s">
        <v>1</v>
      </c>
      <c r="D87" t="s">
        <v>0</v>
      </c>
      <c r="E87" s="1">
        <v>38072</v>
      </c>
      <c r="F87">
        <v>2004</v>
      </c>
      <c r="G87">
        <v>3</v>
      </c>
      <c r="H87">
        <v>26</v>
      </c>
      <c r="J87">
        <v>10</v>
      </c>
      <c r="L87">
        <v>-2</v>
      </c>
      <c r="N87">
        <v>4</v>
      </c>
      <c r="P87">
        <v>14</v>
      </c>
      <c r="R87">
        <v>0</v>
      </c>
      <c r="T87">
        <v>1.8</v>
      </c>
      <c r="V87">
        <v>0</v>
      </c>
      <c r="X87">
        <v>1.8</v>
      </c>
      <c r="Z87">
        <v>0</v>
      </c>
    </row>
    <row r="88" spans="1:27" x14ac:dyDescent="0.25">
      <c r="A88">
        <v>-124.02</v>
      </c>
      <c r="B88">
        <v>54.03</v>
      </c>
      <c r="C88" t="s">
        <v>1</v>
      </c>
      <c r="D88" t="s">
        <v>0</v>
      </c>
      <c r="E88" s="1">
        <v>38073</v>
      </c>
      <c r="F88">
        <v>2004</v>
      </c>
      <c r="G88">
        <v>3</v>
      </c>
      <c r="H88">
        <v>27</v>
      </c>
      <c r="J88">
        <v>12</v>
      </c>
      <c r="L88">
        <v>0</v>
      </c>
      <c r="N88">
        <v>6</v>
      </c>
      <c r="P88">
        <v>12</v>
      </c>
      <c r="R88">
        <v>0</v>
      </c>
      <c r="T88">
        <v>0</v>
      </c>
      <c r="V88">
        <v>0</v>
      </c>
      <c r="X88">
        <v>0</v>
      </c>
      <c r="Z88">
        <v>0</v>
      </c>
    </row>
    <row r="89" spans="1:27" x14ac:dyDescent="0.25">
      <c r="A89">
        <v>-124.02</v>
      </c>
      <c r="B89">
        <v>54.03</v>
      </c>
      <c r="C89" t="s">
        <v>1</v>
      </c>
      <c r="D89" t="s">
        <v>0</v>
      </c>
      <c r="E89" s="1">
        <v>38074</v>
      </c>
      <c r="F89">
        <v>2004</v>
      </c>
      <c r="G89">
        <v>3</v>
      </c>
      <c r="H89">
        <v>28</v>
      </c>
      <c r="J89">
        <v>15</v>
      </c>
      <c r="L89">
        <v>-2</v>
      </c>
      <c r="N89">
        <v>6.5</v>
      </c>
      <c r="P89">
        <v>11.5</v>
      </c>
      <c r="R89">
        <v>0</v>
      </c>
      <c r="T89">
        <v>0</v>
      </c>
      <c r="V89">
        <v>0</v>
      </c>
      <c r="X89">
        <v>0</v>
      </c>
      <c r="Z89">
        <v>0</v>
      </c>
    </row>
    <row r="90" spans="1:27" x14ac:dyDescent="0.25">
      <c r="A90">
        <v>-124.02</v>
      </c>
      <c r="B90">
        <v>54.03</v>
      </c>
      <c r="C90" t="s">
        <v>1</v>
      </c>
      <c r="D90" t="s">
        <v>0</v>
      </c>
      <c r="E90" s="1">
        <v>38075</v>
      </c>
      <c r="F90">
        <v>2004</v>
      </c>
      <c r="G90">
        <v>3</v>
      </c>
      <c r="H90">
        <v>29</v>
      </c>
      <c r="J90">
        <v>17</v>
      </c>
      <c r="L90">
        <v>2</v>
      </c>
      <c r="N90">
        <v>9.5</v>
      </c>
      <c r="P90">
        <v>8.5</v>
      </c>
      <c r="R90">
        <v>0</v>
      </c>
      <c r="T90">
        <v>0</v>
      </c>
      <c r="V90">
        <v>0</v>
      </c>
      <c r="X90">
        <v>0</v>
      </c>
      <c r="Z90">
        <v>0</v>
      </c>
    </row>
    <row r="91" spans="1:27" x14ac:dyDescent="0.25">
      <c r="A91">
        <v>-124.02</v>
      </c>
      <c r="B91">
        <v>54.03</v>
      </c>
      <c r="C91" t="s">
        <v>1</v>
      </c>
      <c r="D91" t="s">
        <v>0</v>
      </c>
      <c r="E91" s="1">
        <v>38076</v>
      </c>
      <c r="F91">
        <v>2004</v>
      </c>
      <c r="G91">
        <v>3</v>
      </c>
      <c r="H91">
        <v>30</v>
      </c>
      <c r="J91">
        <v>12</v>
      </c>
      <c r="L91">
        <v>3</v>
      </c>
      <c r="N91">
        <v>7.5</v>
      </c>
      <c r="P91">
        <v>10.5</v>
      </c>
      <c r="R91">
        <v>0</v>
      </c>
      <c r="T91">
        <v>0</v>
      </c>
      <c r="V91">
        <v>0</v>
      </c>
      <c r="X91">
        <v>0</v>
      </c>
      <c r="Z91">
        <v>0</v>
      </c>
    </row>
    <row r="92" spans="1:27" x14ac:dyDescent="0.25">
      <c r="A92">
        <v>-124.02</v>
      </c>
      <c r="B92">
        <v>54.03</v>
      </c>
      <c r="C92" t="s">
        <v>1</v>
      </c>
      <c r="D92" t="s">
        <v>0</v>
      </c>
      <c r="E92" s="1">
        <v>38077</v>
      </c>
      <c r="F92">
        <v>2004</v>
      </c>
      <c r="G92">
        <v>3</v>
      </c>
      <c r="H92">
        <v>31</v>
      </c>
      <c r="J92">
        <v>6</v>
      </c>
      <c r="L92">
        <v>-6</v>
      </c>
      <c r="N92">
        <v>0</v>
      </c>
      <c r="P92">
        <v>18</v>
      </c>
      <c r="R92">
        <v>0</v>
      </c>
      <c r="T92">
        <v>0</v>
      </c>
      <c r="V92">
        <v>0</v>
      </c>
      <c r="X92">
        <v>0</v>
      </c>
      <c r="Z92">
        <v>0</v>
      </c>
    </row>
    <row r="93" spans="1:27" x14ac:dyDescent="0.25">
      <c r="A93">
        <v>-124.02</v>
      </c>
      <c r="B93">
        <v>54.03</v>
      </c>
      <c r="C93" t="s">
        <v>1</v>
      </c>
      <c r="D93" t="s">
        <v>0</v>
      </c>
      <c r="E93" s="1">
        <v>38078</v>
      </c>
      <c r="F93">
        <v>2004</v>
      </c>
      <c r="G93">
        <v>4</v>
      </c>
      <c r="H93">
        <v>1</v>
      </c>
      <c r="J93">
        <v>11</v>
      </c>
      <c r="L93">
        <v>-6</v>
      </c>
      <c r="N93">
        <v>2.5</v>
      </c>
      <c r="P93">
        <v>15.5</v>
      </c>
      <c r="R93">
        <v>0</v>
      </c>
      <c r="T93">
        <v>0</v>
      </c>
      <c r="V93">
        <v>0</v>
      </c>
      <c r="X93">
        <v>0</v>
      </c>
      <c r="Z93">
        <v>0</v>
      </c>
    </row>
    <row r="94" spans="1:27" x14ac:dyDescent="0.25">
      <c r="A94">
        <v>-124.02</v>
      </c>
      <c r="B94">
        <v>54.03</v>
      </c>
      <c r="C94" t="s">
        <v>1</v>
      </c>
      <c r="D94" t="s">
        <v>0</v>
      </c>
      <c r="E94" s="1">
        <v>38079</v>
      </c>
      <c r="F94">
        <v>2004</v>
      </c>
      <c r="G94">
        <v>4</v>
      </c>
      <c r="H94">
        <v>2</v>
      </c>
      <c r="J94">
        <v>16</v>
      </c>
      <c r="L94">
        <v>-4</v>
      </c>
      <c r="N94">
        <v>6</v>
      </c>
      <c r="P94">
        <v>12</v>
      </c>
      <c r="R94">
        <v>0</v>
      </c>
      <c r="T94">
        <v>0</v>
      </c>
      <c r="V94">
        <v>0</v>
      </c>
      <c r="X94">
        <v>0</v>
      </c>
      <c r="Z94">
        <v>0</v>
      </c>
    </row>
    <row r="95" spans="1:27" x14ac:dyDescent="0.25">
      <c r="A95">
        <v>-124.02</v>
      </c>
      <c r="B95">
        <v>54.03</v>
      </c>
      <c r="C95" t="s">
        <v>1</v>
      </c>
      <c r="D95" t="s">
        <v>0</v>
      </c>
      <c r="E95" s="1">
        <v>38080</v>
      </c>
      <c r="F95">
        <v>2004</v>
      </c>
      <c r="G95">
        <v>4</v>
      </c>
      <c r="H95">
        <v>3</v>
      </c>
      <c r="J95">
        <v>19</v>
      </c>
      <c r="L95">
        <v>0</v>
      </c>
      <c r="N95">
        <v>9.5</v>
      </c>
      <c r="P95">
        <v>8.5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7" x14ac:dyDescent="0.25">
      <c r="A96">
        <v>-124.02</v>
      </c>
      <c r="B96">
        <v>54.03</v>
      </c>
      <c r="C96" t="s">
        <v>1</v>
      </c>
      <c r="D96" t="s">
        <v>0</v>
      </c>
      <c r="E96" s="1">
        <v>38081</v>
      </c>
      <c r="F96">
        <v>2004</v>
      </c>
      <c r="G96">
        <v>4</v>
      </c>
      <c r="H96">
        <v>4</v>
      </c>
      <c r="J96">
        <v>15</v>
      </c>
      <c r="L96">
        <v>-3</v>
      </c>
      <c r="N96">
        <v>6</v>
      </c>
      <c r="P96">
        <v>12</v>
      </c>
      <c r="R96">
        <v>0</v>
      </c>
      <c r="T96">
        <v>0</v>
      </c>
      <c r="V96">
        <v>0</v>
      </c>
      <c r="X96">
        <v>0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38082</v>
      </c>
      <c r="F97">
        <v>2004</v>
      </c>
      <c r="G97">
        <v>4</v>
      </c>
      <c r="H97">
        <v>5</v>
      </c>
      <c r="J97">
        <v>15</v>
      </c>
      <c r="L97">
        <v>-5</v>
      </c>
      <c r="N97">
        <v>5</v>
      </c>
      <c r="P97">
        <v>13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38083</v>
      </c>
      <c r="F98">
        <v>2004</v>
      </c>
      <c r="G98">
        <v>4</v>
      </c>
      <c r="H98">
        <v>6</v>
      </c>
      <c r="J98">
        <v>13</v>
      </c>
      <c r="L98">
        <v>-5</v>
      </c>
      <c r="N98">
        <v>4</v>
      </c>
      <c r="P98">
        <v>14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38084</v>
      </c>
      <c r="F99">
        <v>2004</v>
      </c>
      <c r="G99">
        <v>4</v>
      </c>
      <c r="H99">
        <v>7</v>
      </c>
      <c r="J99">
        <v>16</v>
      </c>
      <c r="L99">
        <v>-1</v>
      </c>
      <c r="N99">
        <v>7.5</v>
      </c>
      <c r="P99">
        <v>10.5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38085</v>
      </c>
      <c r="F100">
        <v>2004</v>
      </c>
      <c r="G100">
        <v>4</v>
      </c>
      <c r="H100">
        <v>8</v>
      </c>
      <c r="J100">
        <v>16</v>
      </c>
      <c r="L100">
        <v>-3</v>
      </c>
      <c r="N100">
        <v>6.5</v>
      </c>
      <c r="P100">
        <v>11.5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38086</v>
      </c>
      <c r="F101">
        <v>2004</v>
      </c>
      <c r="G101">
        <v>4</v>
      </c>
      <c r="H101">
        <v>9</v>
      </c>
      <c r="J101">
        <v>19</v>
      </c>
      <c r="L101">
        <v>-5</v>
      </c>
      <c r="N101">
        <v>7</v>
      </c>
      <c r="P101">
        <v>11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38087</v>
      </c>
      <c r="F102">
        <v>2004</v>
      </c>
      <c r="G102">
        <v>4</v>
      </c>
      <c r="H102">
        <v>10</v>
      </c>
      <c r="J102">
        <v>18</v>
      </c>
      <c r="L102">
        <v>-3</v>
      </c>
      <c r="N102">
        <v>7.5</v>
      </c>
      <c r="P102">
        <v>10.5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38088</v>
      </c>
      <c r="F103">
        <v>2004</v>
      </c>
      <c r="G103">
        <v>4</v>
      </c>
      <c r="H103">
        <v>11</v>
      </c>
      <c r="J103">
        <v>22</v>
      </c>
      <c r="L103">
        <v>0</v>
      </c>
      <c r="N103">
        <v>11</v>
      </c>
      <c r="P103">
        <v>7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38089</v>
      </c>
      <c r="F104">
        <v>2004</v>
      </c>
      <c r="G104">
        <v>4</v>
      </c>
      <c r="H104">
        <v>12</v>
      </c>
      <c r="J104">
        <v>20</v>
      </c>
      <c r="L104">
        <v>3</v>
      </c>
      <c r="N104">
        <v>11.5</v>
      </c>
      <c r="P104">
        <v>6.5</v>
      </c>
      <c r="R104">
        <v>0</v>
      </c>
      <c r="T104">
        <v>0</v>
      </c>
      <c r="V104">
        <v>0</v>
      </c>
      <c r="X104">
        <v>0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38090</v>
      </c>
      <c r="F105">
        <v>2004</v>
      </c>
      <c r="G105">
        <v>4</v>
      </c>
      <c r="H105">
        <v>13</v>
      </c>
      <c r="J105">
        <v>8</v>
      </c>
      <c r="L105">
        <v>3</v>
      </c>
      <c r="N105">
        <v>5.5</v>
      </c>
      <c r="P105">
        <v>12.5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38091</v>
      </c>
      <c r="F106">
        <v>2004</v>
      </c>
      <c r="G106">
        <v>4</v>
      </c>
      <c r="H106">
        <v>14</v>
      </c>
      <c r="J106">
        <v>7</v>
      </c>
      <c r="L106">
        <v>1</v>
      </c>
      <c r="N106">
        <v>4</v>
      </c>
      <c r="P106">
        <v>14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38092</v>
      </c>
      <c r="F107">
        <v>2004</v>
      </c>
      <c r="G107">
        <v>4</v>
      </c>
      <c r="H107">
        <v>15</v>
      </c>
      <c r="J107">
        <v>7</v>
      </c>
      <c r="L107">
        <v>-3</v>
      </c>
      <c r="N107">
        <v>2</v>
      </c>
      <c r="P107">
        <v>16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38093</v>
      </c>
      <c r="F108">
        <v>2004</v>
      </c>
      <c r="G108">
        <v>4</v>
      </c>
      <c r="H108">
        <v>16</v>
      </c>
      <c r="J108">
        <v>10</v>
      </c>
      <c r="L108">
        <v>-7</v>
      </c>
      <c r="N108">
        <v>1.5</v>
      </c>
      <c r="P108">
        <v>16.5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38094</v>
      </c>
      <c r="F109">
        <v>2004</v>
      </c>
      <c r="G109">
        <v>4</v>
      </c>
      <c r="H109">
        <v>17</v>
      </c>
      <c r="J109">
        <v>12</v>
      </c>
      <c r="L109">
        <v>0</v>
      </c>
      <c r="N109">
        <v>6</v>
      </c>
      <c r="P109">
        <v>12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38095</v>
      </c>
      <c r="F110">
        <v>2004</v>
      </c>
      <c r="G110">
        <v>4</v>
      </c>
      <c r="H110">
        <v>18</v>
      </c>
      <c r="J110">
        <v>13</v>
      </c>
      <c r="L110">
        <v>0</v>
      </c>
      <c r="N110">
        <v>6.5</v>
      </c>
      <c r="P110">
        <v>11.5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38096</v>
      </c>
      <c r="F111">
        <v>2004</v>
      </c>
      <c r="G111">
        <v>4</v>
      </c>
      <c r="H111">
        <v>19</v>
      </c>
      <c r="J111">
        <v>15</v>
      </c>
      <c r="L111">
        <v>-2</v>
      </c>
      <c r="N111">
        <v>6.5</v>
      </c>
      <c r="P111">
        <v>11.5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38097</v>
      </c>
      <c r="F112">
        <v>2004</v>
      </c>
      <c r="G112">
        <v>4</v>
      </c>
      <c r="H112">
        <v>20</v>
      </c>
      <c r="J112">
        <v>19</v>
      </c>
      <c r="L112">
        <v>-3</v>
      </c>
      <c r="N112">
        <v>8</v>
      </c>
      <c r="P112">
        <v>10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38098</v>
      </c>
      <c r="F113">
        <v>2004</v>
      </c>
      <c r="G113">
        <v>4</v>
      </c>
      <c r="H113">
        <v>21</v>
      </c>
      <c r="J113">
        <v>20</v>
      </c>
      <c r="L113">
        <v>1</v>
      </c>
      <c r="N113">
        <v>10.5</v>
      </c>
      <c r="P113">
        <v>7.5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38099</v>
      </c>
      <c r="F114">
        <v>2004</v>
      </c>
      <c r="G114">
        <v>4</v>
      </c>
      <c r="H114">
        <v>22</v>
      </c>
      <c r="J114">
        <v>18</v>
      </c>
      <c r="L114">
        <v>-1</v>
      </c>
      <c r="N114">
        <v>8.5</v>
      </c>
      <c r="P114">
        <v>9.5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38100</v>
      </c>
      <c r="F115">
        <v>2004</v>
      </c>
      <c r="G115">
        <v>4</v>
      </c>
      <c r="H115">
        <v>23</v>
      </c>
      <c r="J115">
        <v>12</v>
      </c>
      <c r="L115">
        <v>7</v>
      </c>
      <c r="N115">
        <v>9.5</v>
      </c>
      <c r="P115">
        <v>8.5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38101</v>
      </c>
      <c r="F116">
        <v>2004</v>
      </c>
      <c r="G116">
        <v>4</v>
      </c>
      <c r="H116">
        <v>24</v>
      </c>
      <c r="J116">
        <v>9</v>
      </c>
      <c r="L116">
        <v>1</v>
      </c>
      <c r="N116">
        <v>5</v>
      </c>
      <c r="P116">
        <v>13</v>
      </c>
      <c r="R116">
        <v>0</v>
      </c>
      <c r="T116">
        <v>0.4</v>
      </c>
      <c r="V116">
        <v>0</v>
      </c>
      <c r="X116">
        <v>0.4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38102</v>
      </c>
      <c r="F117">
        <v>2004</v>
      </c>
      <c r="G117">
        <v>4</v>
      </c>
      <c r="H117">
        <v>25</v>
      </c>
      <c r="J117">
        <v>10</v>
      </c>
      <c r="L117">
        <v>3</v>
      </c>
      <c r="N117">
        <v>6.5</v>
      </c>
      <c r="P117">
        <v>11.5</v>
      </c>
      <c r="R117">
        <v>0</v>
      </c>
      <c r="T117">
        <v>1</v>
      </c>
      <c r="V117">
        <v>0</v>
      </c>
      <c r="X117">
        <v>1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38103</v>
      </c>
      <c r="F118">
        <v>2004</v>
      </c>
      <c r="G118">
        <v>4</v>
      </c>
      <c r="H118">
        <v>26</v>
      </c>
      <c r="J118">
        <v>16</v>
      </c>
      <c r="L118">
        <v>-2</v>
      </c>
      <c r="N118">
        <v>7</v>
      </c>
      <c r="P118">
        <v>11</v>
      </c>
      <c r="R118">
        <v>0</v>
      </c>
      <c r="T118">
        <v>3</v>
      </c>
      <c r="V118">
        <v>0</v>
      </c>
      <c r="X118">
        <v>3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38104</v>
      </c>
      <c r="F119">
        <v>2004</v>
      </c>
      <c r="G119">
        <v>4</v>
      </c>
      <c r="H119">
        <v>27</v>
      </c>
      <c r="J119">
        <v>15</v>
      </c>
      <c r="L119">
        <v>4</v>
      </c>
      <c r="N119">
        <v>9.5</v>
      </c>
      <c r="P119">
        <v>8.5</v>
      </c>
      <c r="R119">
        <v>0</v>
      </c>
      <c r="T119">
        <v>0.4</v>
      </c>
      <c r="V119">
        <v>0</v>
      </c>
      <c r="X119">
        <v>0.4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38105</v>
      </c>
      <c r="F120">
        <v>2004</v>
      </c>
      <c r="G120">
        <v>4</v>
      </c>
      <c r="H120">
        <v>28</v>
      </c>
      <c r="J120">
        <v>19</v>
      </c>
      <c r="L120">
        <v>-2</v>
      </c>
      <c r="N120">
        <v>8.5</v>
      </c>
      <c r="P120">
        <v>9.5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38106</v>
      </c>
      <c r="F121">
        <v>2004</v>
      </c>
      <c r="G121">
        <v>4</v>
      </c>
      <c r="H121">
        <v>29</v>
      </c>
      <c r="J121">
        <v>21</v>
      </c>
      <c r="L121">
        <v>-1</v>
      </c>
      <c r="N121">
        <v>10</v>
      </c>
      <c r="P121">
        <v>8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38107</v>
      </c>
      <c r="F122">
        <v>2004</v>
      </c>
      <c r="G122">
        <v>4</v>
      </c>
      <c r="H122">
        <v>30</v>
      </c>
      <c r="J122">
        <v>24.5</v>
      </c>
      <c r="L122">
        <v>-1</v>
      </c>
      <c r="N122">
        <v>11.8</v>
      </c>
      <c r="P122">
        <v>6.2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38108</v>
      </c>
      <c r="F123">
        <v>2004</v>
      </c>
      <c r="G123">
        <v>5</v>
      </c>
      <c r="H123">
        <v>1</v>
      </c>
      <c r="J123">
        <v>26.5</v>
      </c>
      <c r="L123">
        <v>2</v>
      </c>
      <c r="N123">
        <v>14.3</v>
      </c>
      <c r="P123">
        <v>3.7</v>
      </c>
      <c r="R123">
        <v>0</v>
      </c>
      <c r="T123">
        <v>6.2</v>
      </c>
      <c r="V123">
        <v>0</v>
      </c>
      <c r="X123">
        <v>6.2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38109</v>
      </c>
      <c r="F124">
        <v>2004</v>
      </c>
      <c r="G124">
        <v>5</v>
      </c>
      <c r="H124">
        <v>2</v>
      </c>
      <c r="J124">
        <v>18</v>
      </c>
      <c r="L124">
        <v>5</v>
      </c>
      <c r="N124">
        <v>11.5</v>
      </c>
      <c r="P124">
        <v>6.5</v>
      </c>
      <c r="R124">
        <v>0</v>
      </c>
      <c r="T124">
        <v>0</v>
      </c>
      <c r="U124" t="s">
        <v>40</v>
      </c>
      <c r="V124">
        <v>0</v>
      </c>
      <c r="X124">
        <v>0</v>
      </c>
      <c r="Y124" t="s">
        <v>40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38110</v>
      </c>
      <c r="F125">
        <v>2004</v>
      </c>
      <c r="G125">
        <v>5</v>
      </c>
      <c r="H125">
        <v>3</v>
      </c>
      <c r="J125">
        <v>15</v>
      </c>
      <c r="L125">
        <v>8</v>
      </c>
      <c r="N125">
        <v>11.5</v>
      </c>
      <c r="P125">
        <v>6.5</v>
      </c>
      <c r="R125">
        <v>0</v>
      </c>
      <c r="T125">
        <v>5.4</v>
      </c>
      <c r="U125" t="s">
        <v>39</v>
      </c>
      <c r="V125">
        <v>0</v>
      </c>
      <c r="X125">
        <v>5.4</v>
      </c>
      <c r="Y125" t="s">
        <v>39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38111</v>
      </c>
      <c r="F126">
        <v>2004</v>
      </c>
      <c r="G126">
        <v>5</v>
      </c>
      <c r="H126">
        <v>4</v>
      </c>
      <c r="J126">
        <v>13</v>
      </c>
      <c r="L126">
        <v>5</v>
      </c>
      <c r="N126">
        <v>9</v>
      </c>
      <c r="P126">
        <v>9</v>
      </c>
      <c r="R126">
        <v>0</v>
      </c>
      <c r="T126">
        <v>0.4</v>
      </c>
      <c r="V126">
        <v>0</v>
      </c>
      <c r="X126">
        <v>0.4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38112</v>
      </c>
      <c r="F127">
        <v>2004</v>
      </c>
      <c r="G127">
        <v>5</v>
      </c>
      <c r="H127">
        <v>5</v>
      </c>
      <c r="J127">
        <v>12</v>
      </c>
      <c r="L127">
        <v>-1</v>
      </c>
      <c r="N127">
        <v>5.5</v>
      </c>
      <c r="P127">
        <v>12.5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38113</v>
      </c>
      <c r="F128">
        <v>2004</v>
      </c>
      <c r="G128">
        <v>5</v>
      </c>
      <c r="H128">
        <v>6</v>
      </c>
      <c r="J128">
        <v>17</v>
      </c>
      <c r="L128">
        <v>-4</v>
      </c>
      <c r="N128">
        <v>6.5</v>
      </c>
      <c r="P128">
        <v>11.5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38114</v>
      </c>
      <c r="F129">
        <v>2004</v>
      </c>
      <c r="G129">
        <v>5</v>
      </c>
      <c r="H129">
        <v>7</v>
      </c>
      <c r="J129">
        <v>21</v>
      </c>
      <c r="L129">
        <v>-1</v>
      </c>
      <c r="N129">
        <v>10</v>
      </c>
      <c r="P129">
        <v>8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38115</v>
      </c>
      <c r="F130">
        <v>2004</v>
      </c>
      <c r="G130">
        <v>5</v>
      </c>
      <c r="H130">
        <v>8</v>
      </c>
      <c r="J130">
        <v>14</v>
      </c>
      <c r="L130">
        <v>8</v>
      </c>
      <c r="N130">
        <v>11</v>
      </c>
      <c r="P130">
        <v>7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38116</v>
      </c>
      <c r="F131">
        <v>2004</v>
      </c>
      <c r="G131">
        <v>5</v>
      </c>
      <c r="H131">
        <v>9</v>
      </c>
      <c r="J131">
        <v>8</v>
      </c>
      <c r="L131">
        <v>2</v>
      </c>
      <c r="N131">
        <v>5</v>
      </c>
      <c r="P131">
        <v>13</v>
      </c>
      <c r="R131">
        <v>0</v>
      </c>
      <c r="T131">
        <v>3</v>
      </c>
      <c r="V131">
        <v>0</v>
      </c>
      <c r="X131">
        <v>3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38117</v>
      </c>
      <c r="F132">
        <v>2004</v>
      </c>
      <c r="G132">
        <v>5</v>
      </c>
      <c r="H132">
        <v>10</v>
      </c>
      <c r="J132">
        <v>13</v>
      </c>
      <c r="L132">
        <v>5</v>
      </c>
      <c r="N132">
        <v>9</v>
      </c>
      <c r="P132">
        <v>9</v>
      </c>
      <c r="R132">
        <v>0</v>
      </c>
      <c r="T132">
        <v>0.6</v>
      </c>
      <c r="V132">
        <v>0</v>
      </c>
      <c r="X132">
        <v>0.6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38118</v>
      </c>
      <c r="F133">
        <v>2004</v>
      </c>
      <c r="G133">
        <v>5</v>
      </c>
      <c r="H133">
        <v>11</v>
      </c>
      <c r="J133">
        <v>15</v>
      </c>
      <c r="L133">
        <v>-1</v>
      </c>
      <c r="N133">
        <v>7</v>
      </c>
      <c r="P133">
        <v>11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38119</v>
      </c>
      <c r="F134">
        <v>2004</v>
      </c>
      <c r="G134">
        <v>5</v>
      </c>
      <c r="H134">
        <v>12</v>
      </c>
      <c r="J134">
        <v>17.5</v>
      </c>
      <c r="L134">
        <v>-4</v>
      </c>
      <c r="N134">
        <v>6.8</v>
      </c>
      <c r="P134">
        <v>11.2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38120</v>
      </c>
      <c r="F135">
        <v>2004</v>
      </c>
      <c r="G135">
        <v>5</v>
      </c>
      <c r="H135">
        <v>13</v>
      </c>
      <c r="J135">
        <v>18</v>
      </c>
      <c r="L135">
        <v>1</v>
      </c>
      <c r="N135">
        <v>9.5</v>
      </c>
      <c r="P135">
        <v>8.5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38121</v>
      </c>
      <c r="F136">
        <v>2004</v>
      </c>
      <c r="G136">
        <v>5</v>
      </c>
      <c r="H136">
        <v>14</v>
      </c>
      <c r="J136">
        <v>21</v>
      </c>
      <c r="L136">
        <v>5</v>
      </c>
      <c r="N136">
        <v>13</v>
      </c>
      <c r="P136">
        <v>5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38122</v>
      </c>
      <c r="F137">
        <v>2004</v>
      </c>
      <c r="G137">
        <v>5</v>
      </c>
      <c r="H137">
        <v>15</v>
      </c>
      <c r="J137">
        <v>21</v>
      </c>
      <c r="L137">
        <v>7</v>
      </c>
      <c r="N137">
        <v>14</v>
      </c>
      <c r="P137">
        <v>4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38123</v>
      </c>
      <c r="F138">
        <v>2004</v>
      </c>
      <c r="G138">
        <v>5</v>
      </c>
      <c r="H138">
        <v>16</v>
      </c>
      <c r="J138">
        <v>24</v>
      </c>
      <c r="L138">
        <v>4</v>
      </c>
      <c r="N138">
        <v>14</v>
      </c>
      <c r="P138">
        <v>4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38124</v>
      </c>
      <c r="F139">
        <v>2004</v>
      </c>
      <c r="G139">
        <v>5</v>
      </c>
      <c r="H139">
        <v>17</v>
      </c>
      <c r="J139">
        <v>26</v>
      </c>
      <c r="L139">
        <v>2</v>
      </c>
      <c r="N139">
        <v>14</v>
      </c>
      <c r="P139">
        <v>4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38125</v>
      </c>
      <c r="F140">
        <v>2004</v>
      </c>
      <c r="G140">
        <v>5</v>
      </c>
      <c r="H140">
        <v>18</v>
      </c>
      <c r="J140">
        <v>25</v>
      </c>
      <c r="L140">
        <v>3</v>
      </c>
      <c r="N140">
        <v>14</v>
      </c>
      <c r="P140">
        <v>4</v>
      </c>
      <c r="R140">
        <v>0</v>
      </c>
      <c r="T140">
        <v>0</v>
      </c>
      <c r="V140">
        <v>0</v>
      </c>
      <c r="X140">
        <v>0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38126</v>
      </c>
      <c r="F141">
        <v>2004</v>
      </c>
      <c r="G141">
        <v>5</v>
      </c>
      <c r="H141">
        <v>19</v>
      </c>
      <c r="J141">
        <v>26.5</v>
      </c>
      <c r="L141">
        <v>5</v>
      </c>
      <c r="N141">
        <v>15.8</v>
      </c>
      <c r="P141">
        <v>2.2000000000000002</v>
      </c>
      <c r="R141">
        <v>0</v>
      </c>
      <c r="T141">
        <v>1</v>
      </c>
      <c r="V141">
        <v>0</v>
      </c>
      <c r="X141">
        <v>1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38127</v>
      </c>
      <c r="F142">
        <v>2004</v>
      </c>
      <c r="G142">
        <v>5</v>
      </c>
      <c r="H142">
        <v>20</v>
      </c>
      <c r="J142">
        <v>23.5</v>
      </c>
      <c r="L142">
        <v>10</v>
      </c>
      <c r="N142">
        <v>16.8</v>
      </c>
      <c r="P142">
        <v>1.2</v>
      </c>
      <c r="R142">
        <v>0</v>
      </c>
      <c r="T142">
        <v>4</v>
      </c>
      <c r="V142">
        <v>0</v>
      </c>
      <c r="X142">
        <v>4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38128</v>
      </c>
      <c r="F143">
        <v>2004</v>
      </c>
      <c r="G143">
        <v>5</v>
      </c>
      <c r="H143">
        <v>21</v>
      </c>
      <c r="J143">
        <v>13</v>
      </c>
      <c r="L143">
        <v>7</v>
      </c>
      <c r="N143">
        <v>10</v>
      </c>
      <c r="P143">
        <v>8</v>
      </c>
      <c r="R143">
        <v>0</v>
      </c>
      <c r="T143">
        <v>1.6</v>
      </c>
      <c r="V143">
        <v>0</v>
      </c>
      <c r="X143">
        <v>1.6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38129</v>
      </c>
      <c r="F144">
        <v>2004</v>
      </c>
      <c r="G144">
        <v>5</v>
      </c>
      <c r="H144">
        <v>22</v>
      </c>
      <c r="J144">
        <v>16</v>
      </c>
      <c r="L144">
        <v>5</v>
      </c>
      <c r="N144">
        <v>10.5</v>
      </c>
      <c r="P144">
        <v>7.5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38130</v>
      </c>
      <c r="F145">
        <v>2004</v>
      </c>
      <c r="G145">
        <v>5</v>
      </c>
      <c r="H145">
        <v>23</v>
      </c>
      <c r="J145">
        <v>20</v>
      </c>
      <c r="L145">
        <v>-2</v>
      </c>
      <c r="N145">
        <v>9</v>
      </c>
      <c r="P145">
        <v>9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38131</v>
      </c>
      <c r="F146">
        <v>2004</v>
      </c>
      <c r="G146">
        <v>5</v>
      </c>
      <c r="H146">
        <v>24</v>
      </c>
      <c r="J146">
        <v>24</v>
      </c>
      <c r="L146">
        <v>5</v>
      </c>
      <c r="N146">
        <v>14.5</v>
      </c>
      <c r="P146">
        <v>3.5</v>
      </c>
      <c r="R146">
        <v>0</v>
      </c>
      <c r="T146">
        <v>2.2000000000000002</v>
      </c>
      <c r="V146">
        <v>0</v>
      </c>
      <c r="X146">
        <v>2.2000000000000002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38132</v>
      </c>
      <c r="F147">
        <v>2004</v>
      </c>
      <c r="G147">
        <v>5</v>
      </c>
      <c r="H147">
        <v>25</v>
      </c>
      <c r="J147">
        <v>18</v>
      </c>
      <c r="L147">
        <v>10</v>
      </c>
      <c r="N147">
        <v>14</v>
      </c>
      <c r="P147">
        <v>4</v>
      </c>
      <c r="R147">
        <v>0</v>
      </c>
      <c r="T147">
        <v>0</v>
      </c>
      <c r="U147" t="s">
        <v>40</v>
      </c>
      <c r="V147">
        <v>0</v>
      </c>
      <c r="X147">
        <v>0</v>
      </c>
      <c r="Y147" t="s">
        <v>40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38133</v>
      </c>
      <c r="F148">
        <v>2004</v>
      </c>
      <c r="G148">
        <v>5</v>
      </c>
      <c r="H148">
        <v>26</v>
      </c>
      <c r="J148">
        <v>18</v>
      </c>
      <c r="L148">
        <v>7</v>
      </c>
      <c r="N148">
        <v>12.5</v>
      </c>
      <c r="P148">
        <v>5.5</v>
      </c>
      <c r="R148">
        <v>0</v>
      </c>
      <c r="T148">
        <v>2</v>
      </c>
      <c r="U148" t="s">
        <v>39</v>
      </c>
      <c r="V148">
        <v>0</v>
      </c>
      <c r="X148">
        <v>2</v>
      </c>
      <c r="Y148" t="s">
        <v>39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38134</v>
      </c>
      <c r="F149">
        <v>2004</v>
      </c>
      <c r="G149">
        <v>5</v>
      </c>
      <c r="H149">
        <v>27</v>
      </c>
      <c r="J149">
        <v>18</v>
      </c>
      <c r="L149">
        <v>2</v>
      </c>
      <c r="N149">
        <v>10</v>
      </c>
      <c r="P149">
        <v>8</v>
      </c>
      <c r="R149">
        <v>0</v>
      </c>
      <c r="T149">
        <v>10</v>
      </c>
      <c r="V149">
        <v>0</v>
      </c>
      <c r="X149">
        <v>10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38135</v>
      </c>
      <c r="F150">
        <v>2004</v>
      </c>
      <c r="G150">
        <v>5</v>
      </c>
      <c r="H150">
        <v>28</v>
      </c>
      <c r="J150">
        <v>15</v>
      </c>
      <c r="L150">
        <v>8</v>
      </c>
      <c r="N150">
        <v>11.5</v>
      </c>
      <c r="P150">
        <v>6.5</v>
      </c>
      <c r="R150">
        <v>0</v>
      </c>
      <c r="T150">
        <v>0.6</v>
      </c>
      <c r="V150">
        <v>0</v>
      </c>
      <c r="X150">
        <v>0.6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38136</v>
      </c>
      <c r="F151">
        <v>2004</v>
      </c>
      <c r="G151">
        <v>5</v>
      </c>
      <c r="H151">
        <v>29</v>
      </c>
      <c r="J151">
        <v>18</v>
      </c>
      <c r="L151">
        <v>2</v>
      </c>
      <c r="N151">
        <v>10</v>
      </c>
      <c r="P151">
        <v>8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38137</v>
      </c>
      <c r="F152">
        <v>2004</v>
      </c>
      <c r="G152">
        <v>5</v>
      </c>
      <c r="H152">
        <v>30</v>
      </c>
      <c r="J152">
        <v>18</v>
      </c>
      <c r="L152">
        <v>6</v>
      </c>
      <c r="N152">
        <v>12</v>
      </c>
      <c r="P152">
        <v>6</v>
      </c>
      <c r="R152">
        <v>0</v>
      </c>
      <c r="T152">
        <v>0.4</v>
      </c>
      <c r="V152">
        <v>0</v>
      </c>
      <c r="X152">
        <v>0.4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38138</v>
      </c>
      <c r="F153">
        <v>2004</v>
      </c>
      <c r="G153">
        <v>5</v>
      </c>
      <c r="H153">
        <v>31</v>
      </c>
      <c r="J153">
        <v>18</v>
      </c>
      <c r="L153">
        <v>2</v>
      </c>
      <c r="N153">
        <v>10</v>
      </c>
      <c r="P153">
        <v>8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38139</v>
      </c>
      <c r="F154">
        <v>2004</v>
      </c>
      <c r="G154">
        <v>6</v>
      </c>
      <c r="H154">
        <v>1</v>
      </c>
      <c r="J154">
        <v>17</v>
      </c>
      <c r="L154">
        <v>5</v>
      </c>
      <c r="N154">
        <v>11</v>
      </c>
      <c r="P154">
        <v>7</v>
      </c>
      <c r="R154">
        <v>0</v>
      </c>
      <c r="T154">
        <v>1.6</v>
      </c>
      <c r="V154">
        <v>0</v>
      </c>
      <c r="X154">
        <v>1.6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38140</v>
      </c>
      <c r="F155">
        <v>2004</v>
      </c>
      <c r="G155">
        <v>6</v>
      </c>
      <c r="H155">
        <v>2</v>
      </c>
      <c r="J155">
        <v>20</v>
      </c>
      <c r="L155">
        <v>1</v>
      </c>
      <c r="N155">
        <v>10.5</v>
      </c>
      <c r="P155">
        <v>7.5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38141</v>
      </c>
      <c r="F156">
        <v>2004</v>
      </c>
      <c r="G156">
        <v>6</v>
      </c>
      <c r="H156">
        <v>3</v>
      </c>
      <c r="J156">
        <v>24</v>
      </c>
      <c r="L156">
        <v>1</v>
      </c>
      <c r="N156">
        <v>12.5</v>
      </c>
      <c r="P156">
        <v>5.5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38142</v>
      </c>
      <c r="F157">
        <v>2004</v>
      </c>
      <c r="G157">
        <v>6</v>
      </c>
      <c r="H157">
        <v>4</v>
      </c>
      <c r="J157">
        <v>28</v>
      </c>
      <c r="L157">
        <v>5</v>
      </c>
      <c r="N157">
        <v>16.5</v>
      </c>
      <c r="P157">
        <v>1.5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38143</v>
      </c>
      <c r="F158">
        <v>2004</v>
      </c>
      <c r="G158">
        <v>6</v>
      </c>
      <c r="H158">
        <v>5</v>
      </c>
      <c r="J158">
        <v>23</v>
      </c>
      <c r="L158">
        <v>11</v>
      </c>
      <c r="N158">
        <v>17</v>
      </c>
      <c r="P158">
        <v>1</v>
      </c>
      <c r="R158">
        <v>0</v>
      </c>
      <c r="T158">
        <v>15.8</v>
      </c>
      <c r="V158">
        <v>0</v>
      </c>
      <c r="X158">
        <v>15.8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38144</v>
      </c>
      <c r="F159">
        <v>2004</v>
      </c>
      <c r="G159">
        <v>6</v>
      </c>
      <c r="H159">
        <v>6</v>
      </c>
      <c r="J159">
        <v>11</v>
      </c>
      <c r="L159">
        <v>9</v>
      </c>
      <c r="N159">
        <v>10</v>
      </c>
      <c r="P159">
        <v>8</v>
      </c>
      <c r="R159">
        <v>0</v>
      </c>
      <c r="T159">
        <v>6.4</v>
      </c>
      <c r="V159">
        <v>0</v>
      </c>
      <c r="X159">
        <v>6.4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38145</v>
      </c>
      <c r="F160">
        <v>2004</v>
      </c>
      <c r="G160">
        <v>6</v>
      </c>
      <c r="H160">
        <v>7</v>
      </c>
      <c r="J160">
        <v>24</v>
      </c>
      <c r="L160">
        <v>7</v>
      </c>
      <c r="N160">
        <v>15.5</v>
      </c>
      <c r="P160">
        <v>2.5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38146</v>
      </c>
      <c r="F161">
        <v>2004</v>
      </c>
      <c r="G161">
        <v>6</v>
      </c>
      <c r="H161">
        <v>8</v>
      </c>
      <c r="J161">
        <v>25</v>
      </c>
      <c r="L161">
        <v>7</v>
      </c>
      <c r="N161">
        <v>16</v>
      </c>
      <c r="P161">
        <v>2</v>
      </c>
      <c r="R161">
        <v>0</v>
      </c>
      <c r="T161">
        <v>0.8</v>
      </c>
      <c r="V161">
        <v>0</v>
      </c>
      <c r="X161">
        <v>0.8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38147</v>
      </c>
      <c r="F162">
        <v>2004</v>
      </c>
      <c r="G162">
        <v>6</v>
      </c>
      <c r="H162">
        <v>9</v>
      </c>
      <c r="J162">
        <v>24</v>
      </c>
      <c r="L162">
        <v>9</v>
      </c>
      <c r="N162">
        <v>16.5</v>
      </c>
      <c r="P162">
        <v>1.5</v>
      </c>
      <c r="R162">
        <v>0</v>
      </c>
      <c r="T162">
        <v>1.8</v>
      </c>
      <c r="V162">
        <v>0</v>
      </c>
      <c r="X162">
        <v>1.8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38148</v>
      </c>
      <c r="F163">
        <v>2004</v>
      </c>
      <c r="G163">
        <v>6</v>
      </c>
      <c r="H163">
        <v>10</v>
      </c>
      <c r="J163">
        <v>24</v>
      </c>
      <c r="L163">
        <v>8</v>
      </c>
      <c r="N163">
        <v>16</v>
      </c>
      <c r="P163">
        <v>2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38149</v>
      </c>
      <c r="F164">
        <v>2004</v>
      </c>
      <c r="G164">
        <v>6</v>
      </c>
      <c r="H164">
        <v>11</v>
      </c>
      <c r="J164">
        <v>22</v>
      </c>
      <c r="L164">
        <v>9</v>
      </c>
      <c r="N164">
        <v>15.5</v>
      </c>
      <c r="P164">
        <v>2.5</v>
      </c>
      <c r="R164">
        <v>0</v>
      </c>
      <c r="T164">
        <v>0</v>
      </c>
      <c r="V164">
        <v>0</v>
      </c>
      <c r="X164">
        <v>0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38150</v>
      </c>
      <c r="F165">
        <v>2004</v>
      </c>
      <c r="G165">
        <v>6</v>
      </c>
      <c r="H165">
        <v>12</v>
      </c>
      <c r="J165">
        <v>21</v>
      </c>
      <c r="L165">
        <v>7</v>
      </c>
      <c r="N165">
        <v>14</v>
      </c>
      <c r="P165">
        <v>4</v>
      </c>
      <c r="R165">
        <v>0</v>
      </c>
      <c r="T165">
        <v>17.2</v>
      </c>
      <c r="V165">
        <v>0</v>
      </c>
      <c r="X165">
        <v>17.2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38151</v>
      </c>
      <c r="F166">
        <v>2004</v>
      </c>
      <c r="G166">
        <v>6</v>
      </c>
      <c r="H166">
        <v>13</v>
      </c>
      <c r="J166">
        <v>15</v>
      </c>
      <c r="L166">
        <v>10</v>
      </c>
      <c r="N166">
        <v>12.5</v>
      </c>
      <c r="P166">
        <v>5.5</v>
      </c>
      <c r="R166">
        <v>0</v>
      </c>
      <c r="T166">
        <v>11.2</v>
      </c>
      <c r="V166">
        <v>0</v>
      </c>
      <c r="X166">
        <v>11.2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38152</v>
      </c>
      <c r="F167">
        <v>2004</v>
      </c>
      <c r="G167">
        <v>6</v>
      </c>
      <c r="H167">
        <v>14</v>
      </c>
      <c r="J167">
        <v>17</v>
      </c>
      <c r="L167">
        <v>3</v>
      </c>
      <c r="N167">
        <v>10</v>
      </c>
      <c r="P167">
        <v>8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38153</v>
      </c>
      <c r="F168">
        <v>2004</v>
      </c>
      <c r="G168">
        <v>6</v>
      </c>
      <c r="H168">
        <v>15</v>
      </c>
      <c r="J168">
        <v>21</v>
      </c>
      <c r="L168">
        <v>7</v>
      </c>
      <c r="N168">
        <v>14</v>
      </c>
      <c r="P168">
        <v>4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38154</v>
      </c>
      <c r="F169">
        <v>2004</v>
      </c>
      <c r="G169">
        <v>6</v>
      </c>
      <c r="H169">
        <v>16</v>
      </c>
      <c r="J169">
        <v>24</v>
      </c>
      <c r="L169">
        <v>6</v>
      </c>
      <c r="N169">
        <v>15</v>
      </c>
      <c r="P169">
        <v>3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38155</v>
      </c>
      <c r="F170">
        <v>2004</v>
      </c>
      <c r="G170">
        <v>6</v>
      </c>
      <c r="H170">
        <v>17</v>
      </c>
      <c r="J170">
        <v>28</v>
      </c>
      <c r="L170">
        <v>6</v>
      </c>
      <c r="N170">
        <v>17</v>
      </c>
      <c r="P170">
        <v>1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38156</v>
      </c>
      <c r="F171">
        <v>2004</v>
      </c>
      <c r="G171">
        <v>6</v>
      </c>
      <c r="H171">
        <v>18</v>
      </c>
      <c r="J171">
        <v>29</v>
      </c>
      <c r="L171">
        <v>7</v>
      </c>
      <c r="N171">
        <v>18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38157</v>
      </c>
      <c r="F172">
        <v>2004</v>
      </c>
      <c r="G172">
        <v>6</v>
      </c>
      <c r="H172">
        <v>19</v>
      </c>
      <c r="J172">
        <v>31</v>
      </c>
      <c r="L172">
        <v>7</v>
      </c>
      <c r="N172">
        <v>19</v>
      </c>
      <c r="P172">
        <v>0</v>
      </c>
      <c r="R172">
        <v>1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38158</v>
      </c>
      <c r="F173">
        <v>2004</v>
      </c>
      <c r="G173">
        <v>6</v>
      </c>
      <c r="H173">
        <v>20</v>
      </c>
      <c r="J173">
        <v>32</v>
      </c>
      <c r="L173">
        <v>12</v>
      </c>
      <c r="N173">
        <v>22</v>
      </c>
      <c r="P173">
        <v>0</v>
      </c>
      <c r="R173">
        <v>4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38159</v>
      </c>
      <c r="F174">
        <v>2004</v>
      </c>
      <c r="G174">
        <v>6</v>
      </c>
      <c r="H174">
        <v>21</v>
      </c>
      <c r="J174">
        <v>32</v>
      </c>
      <c r="L174">
        <v>14</v>
      </c>
      <c r="N174">
        <v>23</v>
      </c>
      <c r="P174">
        <v>0</v>
      </c>
      <c r="R174">
        <v>5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38160</v>
      </c>
      <c r="F175">
        <v>2004</v>
      </c>
      <c r="G175">
        <v>6</v>
      </c>
      <c r="H175">
        <v>22</v>
      </c>
      <c r="J175">
        <v>32</v>
      </c>
      <c r="L175">
        <v>13</v>
      </c>
      <c r="N175">
        <v>22.5</v>
      </c>
      <c r="P175">
        <v>0</v>
      </c>
      <c r="R175">
        <v>4.5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38161</v>
      </c>
      <c r="F176">
        <v>2004</v>
      </c>
      <c r="G176">
        <v>6</v>
      </c>
      <c r="H176">
        <v>23</v>
      </c>
      <c r="J176">
        <v>33.5</v>
      </c>
      <c r="L176">
        <v>13</v>
      </c>
      <c r="N176">
        <v>23.3</v>
      </c>
      <c r="P176">
        <v>0</v>
      </c>
      <c r="R176">
        <v>5.3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38162</v>
      </c>
      <c r="F177">
        <v>2004</v>
      </c>
      <c r="G177">
        <v>6</v>
      </c>
      <c r="H177">
        <v>24</v>
      </c>
      <c r="J177">
        <v>31</v>
      </c>
      <c r="L177">
        <v>14</v>
      </c>
      <c r="N177">
        <v>22.5</v>
      </c>
      <c r="P177">
        <v>0</v>
      </c>
      <c r="R177">
        <v>4.5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38163</v>
      </c>
      <c r="F178">
        <v>2004</v>
      </c>
      <c r="G178">
        <v>6</v>
      </c>
      <c r="H178">
        <v>25</v>
      </c>
      <c r="J178">
        <v>30</v>
      </c>
      <c r="L178">
        <v>12</v>
      </c>
      <c r="N178">
        <v>21</v>
      </c>
      <c r="P178">
        <v>0</v>
      </c>
      <c r="R178">
        <v>3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38164</v>
      </c>
      <c r="F179">
        <v>2004</v>
      </c>
      <c r="G179">
        <v>6</v>
      </c>
      <c r="H179">
        <v>26</v>
      </c>
      <c r="J179">
        <v>30</v>
      </c>
      <c r="L179">
        <v>12</v>
      </c>
      <c r="N179">
        <v>21</v>
      </c>
      <c r="P179">
        <v>0</v>
      </c>
      <c r="R179">
        <v>3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38165</v>
      </c>
      <c r="F180">
        <v>2004</v>
      </c>
      <c r="G180">
        <v>6</v>
      </c>
      <c r="H180">
        <v>27</v>
      </c>
      <c r="J180">
        <v>18</v>
      </c>
      <c r="L180">
        <v>16</v>
      </c>
      <c r="N180">
        <v>17</v>
      </c>
      <c r="P180">
        <v>1</v>
      </c>
      <c r="R180">
        <v>0</v>
      </c>
      <c r="T180">
        <v>7</v>
      </c>
      <c r="V180">
        <v>0</v>
      </c>
      <c r="X180">
        <v>7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38166</v>
      </c>
      <c r="F181">
        <v>2004</v>
      </c>
      <c r="G181">
        <v>6</v>
      </c>
      <c r="H181">
        <v>28</v>
      </c>
      <c r="J181">
        <v>22</v>
      </c>
      <c r="L181">
        <v>12</v>
      </c>
      <c r="N181">
        <v>17</v>
      </c>
      <c r="P181">
        <v>1</v>
      </c>
      <c r="R181">
        <v>0</v>
      </c>
      <c r="T181">
        <v>0.8</v>
      </c>
      <c r="V181">
        <v>0</v>
      </c>
      <c r="X181">
        <v>0.8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38167</v>
      </c>
      <c r="F182">
        <v>2004</v>
      </c>
      <c r="G182">
        <v>6</v>
      </c>
      <c r="H182">
        <v>29</v>
      </c>
      <c r="J182">
        <v>25</v>
      </c>
      <c r="L182">
        <v>10</v>
      </c>
      <c r="N182">
        <v>17.5</v>
      </c>
      <c r="P182">
        <v>0.5</v>
      </c>
      <c r="R182">
        <v>0</v>
      </c>
      <c r="T182">
        <v>0</v>
      </c>
      <c r="U182" t="s">
        <v>3</v>
      </c>
      <c r="V182">
        <v>0</v>
      </c>
      <c r="X182">
        <v>0</v>
      </c>
      <c r="Y182" t="s">
        <v>3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38168</v>
      </c>
      <c r="F183">
        <v>2004</v>
      </c>
      <c r="G183">
        <v>6</v>
      </c>
      <c r="H183">
        <v>30</v>
      </c>
      <c r="J183">
        <v>27</v>
      </c>
      <c r="L183">
        <v>10</v>
      </c>
      <c r="N183">
        <v>18.5</v>
      </c>
      <c r="P183">
        <v>0</v>
      </c>
      <c r="R183">
        <v>0.5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38169</v>
      </c>
      <c r="F184">
        <v>2004</v>
      </c>
      <c r="G184">
        <v>7</v>
      </c>
      <c r="H184">
        <v>1</v>
      </c>
      <c r="J184">
        <v>28</v>
      </c>
      <c r="L184">
        <v>11</v>
      </c>
      <c r="N184">
        <v>19.5</v>
      </c>
      <c r="P184">
        <v>0</v>
      </c>
      <c r="R184">
        <v>1.5</v>
      </c>
      <c r="T184">
        <v>4.2</v>
      </c>
      <c r="V184">
        <v>0</v>
      </c>
      <c r="X184">
        <v>4.2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38170</v>
      </c>
      <c r="F185">
        <v>2004</v>
      </c>
      <c r="G185">
        <v>7</v>
      </c>
      <c r="H185">
        <v>2</v>
      </c>
      <c r="J185">
        <v>20</v>
      </c>
      <c r="L185">
        <v>13</v>
      </c>
      <c r="N185">
        <v>16.5</v>
      </c>
      <c r="P185">
        <v>1.5</v>
      </c>
      <c r="R185">
        <v>0</v>
      </c>
      <c r="T185">
        <v>7.8</v>
      </c>
      <c r="V185">
        <v>0</v>
      </c>
      <c r="X185">
        <v>7.8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38171</v>
      </c>
      <c r="F186">
        <v>2004</v>
      </c>
      <c r="G186">
        <v>7</v>
      </c>
      <c r="H186">
        <v>3</v>
      </c>
      <c r="J186">
        <v>21</v>
      </c>
      <c r="L186">
        <v>10</v>
      </c>
      <c r="N186">
        <v>15.5</v>
      </c>
      <c r="P186">
        <v>2.5</v>
      </c>
      <c r="R186">
        <v>0</v>
      </c>
      <c r="T186">
        <v>0</v>
      </c>
      <c r="V186">
        <v>0</v>
      </c>
      <c r="X186">
        <v>0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38172</v>
      </c>
      <c r="F187">
        <v>2004</v>
      </c>
      <c r="G187">
        <v>7</v>
      </c>
      <c r="H187">
        <v>4</v>
      </c>
      <c r="J187">
        <v>22</v>
      </c>
      <c r="L187">
        <v>11</v>
      </c>
      <c r="N187">
        <v>16.5</v>
      </c>
      <c r="P187">
        <v>1.5</v>
      </c>
      <c r="R187">
        <v>0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38173</v>
      </c>
      <c r="F188">
        <v>2004</v>
      </c>
      <c r="G188">
        <v>7</v>
      </c>
      <c r="H188">
        <v>5</v>
      </c>
      <c r="J188">
        <v>22</v>
      </c>
      <c r="L188">
        <v>8</v>
      </c>
      <c r="N188">
        <v>15</v>
      </c>
      <c r="P188">
        <v>3</v>
      </c>
      <c r="R188">
        <v>0</v>
      </c>
      <c r="T188">
        <v>5.2</v>
      </c>
      <c r="V188">
        <v>0</v>
      </c>
      <c r="X188">
        <v>5.2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38174</v>
      </c>
      <c r="F189">
        <v>2004</v>
      </c>
      <c r="G189">
        <v>7</v>
      </c>
      <c r="H189">
        <v>6</v>
      </c>
      <c r="J189">
        <v>18</v>
      </c>
      <c r="L189">
        <v>12</v>
      </c>
      <c r="N189">
        <v>15</v>
      </c>
      <c r="P189">
        <v>3</v>
      </c>
      <c r="R189">
        <v>0</v>
      </c>
      <c r="T189">
        <v>2.6</v>
      </c>
      <c r="V189">
        <v>0</v>
      </c>
      <c r="X189">
        <v>2.6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38175</v>
      </c>
      <c r="F190">
        <v>2004</v>
      </c>
      <c r="G190">
        <v>7</v>
      </c>
      <c r="H190">
        <v>7</v>
      </c>
      <c r="J190">
        <v>18</v>
      </c>
      <c r="L190">
        <v>3</v>
      </c>
      <c r="N190">
        <v>10.5</v>
      </c>
      <c r="P190">
        <v>7.5</v>
      </c>
      <c r="R190">
        <v>0</v>
      </c>
      <c r="T190">
        <v>0</v>
      </c>
      <c r="U190" t="s">
        <v>40</v>
      </c>
      <c r="V190">
        <v>0</v>
      </c>
      <c r="X190">
        <v>0</v>
      </c>
      <c r="Y190" t="s">
        <v>40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38176</v>
      </c>
      <c r="F191">
        <v>2004</v>
      </c>
      <c r="G191">
        <v>7</v>
      </c>
      <c r="H191">
        <v>8</v>
      </c>
      <c r="J191">
        <v>14</v>
      </c>
      <c r="L191">
        <v>5</v>
      </c>
      <c r="N191">
        <v>9.5</v>
      </c>
      <c r="P191">
        <v>8.5</v>
      </c>
      <c r="R191">
        <v>0</v>
      </c>
      <c r="T191">
        <v>8.1999999999999993</v>
      </c>
      <c r="U191" t="s">
        <v>39</v>
      </c>
      <c r="V191">
        <v>0</v>
      </c>
      <c r="X191">
        <v>8.1999999999999993</v>
      </c>
      <c r="Y191" t="s">
        <v>39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38177</v>
      </c>
      <c r="F192">
        <v>2004</v>
      </c>
      <c r="G192">
        <v>7</v>
      </c>
      <c r="H192">
        <v>9</v>
      </c>
      <c r="J192">
        <v>22</v>
      </c>
      <c r="L192">
        <v>11</v>
      </c>
      <c r="N192">
        <v>16.5</v>
      </c>
      <c r="P192">
        <v>1.5</v>
      </c>
      <c r="R192">
        <v>0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38178</v>
      </c>
      <c r="F193">
        <v>2004</v>
      </c>
      <c r="G193">
        <v>7</v>
      </c>
      <c r="H193">
        <v>10</v>
      </c>
      <c r="J193">
        <v>23</v>
      </c>
      <c r="L193">
        <v>10</v>
      </c>
      <c r="N193">
        <v>16.5</v>
      </c>
      <c r="P193">
        <v>1.5</v>
      </c>
      <c r="R193">
        <v>0</v>
      </c>
      <c r="T193">
        <v>0.6</v>
      </c>
      <c r="V193">
        <v>0</v>
      </c>
      <c r="X193">
        <v>0.6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38179</v>
      </c>
      <c r="F194">
        <v>2004</v>
      </c>
      <c r="G194">
        <v>7</v>
      </c>
      <c r="H194">
        <v>11</v>
      </c>
      <c r="J194">
        <v>21</v>
      </c>
      <c r="L194">
        <v>12</v>
      </c>
      <c r="N194">
        <v>16.5</v>
      </c>
      <c r="P194">
        <v>1.5</v>
      </c>
      <c r="R194">
        <v>0</v>
      </c>
      <c r="T194">
        <v>1.2</v>
      </c>
      <c r="V194">
        <v>0</v>
      </c>
      <c r="X194">
        <v>1.2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38180</v>
      </c>
      <c r="F195">
        <v>2004</v>
      </c>
      <c r="G195">
        <v>7</v>
      </c>
      <c r="H195">
        <v>12</v>
      </c>
      <c r="J195">
        <v>23</v>
      </c>
      <c r="L195">
        <v>12</v>
      </c>
      <c r="N195">
        <v>17.5</v>
      </c>
      <c r="P195">
        <v>0.5</v>
      </c>
      <c r="R195">
        <v>0</v>
      </c>
      <c r="T195">
        <v>0</v>
      </c>
      <c r="V195">
        <v>0</v>
      </c>
      <c r="X195">
        <v>0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38181</v>
      </c>
      <c r="F196">
        <v>2004</v>
      </c>
      <c r="G196">
        <v>7</v>
      </c>
      <c r="H196">
        <v>13</v>
      </c>
      <c r="J196">
        <v>26</v>
      </c>
      <c r="L196">
        <v>13</v>
      </c>
      <c r="N196">
        <v>19.5</v>
      </c>
      <c r="P196">
        <v>0</v>
      </c>
      <c r="R196">
        <v>1.5</v>
      </c>
      <c r="T196">
        <v>2.4</v>
      </c>
      <c r="V196">
        <v>0</v>
      </c>
      <c r="X196">
        <v>2.4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38182</v>
      </c>
      <c r="F197">
        <v>2004</v>
      </c>
      <c r="G197">
        <v>7</v>
      </c>
      <c r="H197">
        <v>14</v>
      </c>
      <c r="J197">
        <v>28</v>
      </c>
      <c r="L197">
        <v>11</v>
      </c>
      <c r="N197">
        <v>19.5</v>
      </c>
      <c r="P197">
        <v>0</v>
      </c>
      <c r="R197">
        <v>1.5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38183</v>
      </c>
      <c r="F198">
        <v>2004</v>
      </c>
      <c r="G198">
        <v>7</v>
      </c>
      <c r="H198">
        <v>15</v>
      </c>
      <c r="J198">
        <v>31</v>
      </c>
      <c r="L198">
        <v>11</v>
      </c>
      <c r="N198">
        <v>21</v>
      </c>
      <c r="P198">
        <v>0</v>
      </c>
      <c r="R198">
        <v>3</v>
      </c>
      <c r="T198">
        <v>0.6</v>
      </c>
      <c r="V198">
        <v>0</v>
      </c>
      <c r="X198">
        <v>0.6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38184</v>
      </c>
      <c r="F199">
        <v>2004</v>
      </c>
      <c r="G199">
        <v>7</v>
      </c>
      <c r="H199">
        <v>16</v>
      </c>
      <c r="J199">
        <v>27</v>
      </c>
      <c r="L199">
        <v>11</v>
      </c>
      <c r="N199">
        <v>19</v>
      </c>
      <c r="P199">
        <v>0</v>
      </c>
      <c r="R199">
        <v>1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38185</v>
      </c>
      <c r="F200">
        <v>2004</v>
      </c>
      <c r="G200">
        <v>7</v>
      </c>
      <c r="H200">
        <v>17</v>
      </c>
      <c r="J200">
        <v>27</v>
      </c>
      <c r="L200">
        <v>12</v>
      </c>
      <c r="N200">
        <v>19.5</v>
      </c>
      <c r="P200">
        <v>0</v>
      </c>
      <c r="R200">
        <v>1.5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38186</v>
      </c>
      <c r="F201">
        <v>2004</v>
      </c>
      <c r="G201">
        <v>7</v>
      </c>
      <c r="H201">
        <v>18</v>
      </c>
      <c r="J201">
        <v>28</v>
      </c>
      <c r="L201">
        <v>13</v>
      </c>
      <c r="N201">
        <v>20.5</v>
      </c>
      <c r="P201">
        <v>0</v>
      </c>
      <c r="R201">
        <v>2.5</v>
      </c>
      <c r="T201">
        <v>0</v>
      </c>
      <c r="U201" t="s">
        <v>40</v>
      </c>
      <c r="V201">
        <v>0</v>
      </c>
      <c r="X201">
        <v>0</v>
      </c>
      <c r="Y201" t="s">
        <v>40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38187</v>
      </c>
      <c r="F202">
        <v>2004</v>
      </c>
      <c r="G202">
        <v>7</v>
      </c>
      <c r="H202">
        <v>19</v>
      </c>
      <c r="J202">
        <v>25</v>
      </c>
      <c r="L202">
        <v>12</v>
      </c>
      <c r="N202">
        <v>18.5</v>
      </c>
      <c r="P202">
        <v>0</v>
      </c>
      <c r="R202">
        <v>0.5</v>
      </c>
      <c r="T202">
        <v>16.8</v>
      </c>
      <c r="U202" t="s">
        <v>39</v>
      </c>
      <c r="V202">
        <v>0</v>
      </c>
      <c r="X202">
        <v>16.8</v>
      </c>
      <c r="Y202" t="s">
        <v>39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38188</v>
      </c>
      <c r="F203">
        <v>2004</v>
      </c>
      <c r="G203">
        <v>7</v>
      </c>
      <c r="H203">
        <v>20</v>
      </c>
      <c r="J203">
        <v>21</v>
      </c>
      <c r="L203">
        <v>10</v>
      </c>
      <c r="N203">
        <v>15.5</v>
      </c>
      <c r="P203">
        <v>2.5</v>
      </c>
      <c r="R203">
        <v>0</v>
      </c>
      <c r="T203">
        <v>4.5999999999999996</v>
      </c>
      <c r="V203">
        <v>0</v>
      </c>
      <c r="X203">
        <v>4.5999999999999996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38189</v>
      </c>
      <c r="F204">
        <v>2004</v>
      </c>
      <c r="G204">
        <v>7</v>
      </c>
      <c r="H204">
        <v>21</v>
      </c>
      <c r="J204">
        <v>23</v>
      </c>
      <c r="L204">
        <v>11</v>
      </c>
      <c r="N204">
        <v>17</v>
      </c>
      <c r="P204">
        <v>1</v>
      </c>
      <c r="R204">
        <v>0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38190</v>
      </c>
      <c r="F205">
        <v>2004</v>
      </c>
      <c r="G205">
        <v>7</v>
      </c>
      <c r="H205">
        <v>22</v>
      </c>
      <c r="J205">
        <v>28</v>
      </c>
      <c r="L205">
        <v>10</v>
      </c>
      <c r="N205">
        <v>19</v>
      </c>
      <c r="P205">
        <v>0</v>
      </c>
      <c r="R205">
        <v>1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38191</v>
      </c>
      <c r="F206">
        <v>2004</v>
      </c>
      <c r="G206">
        <v>7</v>
      </c>
      <c r="H206">
        <v>23</v>
      </c>
      <c r="J206">
        <v>31</v>
      </c>
      <c r="L206">
        <v>11</v>
      </c>
      <c r="N206">
        <v>21</v>
      </c>
      <c r="P206">
        <v>0</v>
      </c>
      <c r="R206">
        <v>3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38192</v>
      </c>
      <c r="F207">
        <v>2004</v>
      </c>
      <c r="G207">
        <v>7</v>
      </c>
      <c r="H207">
        <v>24</v>
      </c>
      <c r="J207">
        <v>31</v>
      </c>
      <c r="L207">
        <v>12</v>
      </c>
      <c r="N207">
        <v>21.5</v>
      </c>
      <c r="P207">
        <v>0</v>
      </c>
      <c r="R207">
        <v>3.5</v>
      </c>
      <c r="T207">
        <v>1</v>
      </c>
      <c r="V207">
        <v>0</v>
      </c>
      <c r="X207">
        <v>1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38193</v>
      </c>
      <c r="F208">
        <v>2004</v>
      </c>
      <c r="G208">
        <v>7</v>
      </c>
      <c r="H208">
        <v>25</v>
      </c>
      <c r="J208">
        <v>23</v>
      </c>
      <c r="L208">
        <v>10</v>
      </c>
      <c r="N208">
        <v>16.5</v>
      </c>
      <c r="P208">
        <v>1.5</v>
      </c>
      <c r="R208">
        <v>0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38194</v>
      </c>
      <c r="F209">
        <v>2004</v>
      </c>
      <c r="G209">
        <v>7</v>
      </c>
      <c r="H209">
        <v>26</v>
      </c>
      <c r="J209">
        <v>24</v>
      </c>
      <c r="L209">
        <v>9</v>
      </c>
      <c r="N209">
        <v>16.5</v>
      </c>
      <c r="P209">
        <v>1.5</v>
      </c>
      <c r="R209">
        <v>0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38195</v>
      </c>
      <c r="F210">
        <v>2004</v>
      </c>
      <c r="G210">
        <v>7</v>
      </c>
      <c r="H210">
        <v>27</v>
      </c>
      <c r="J210">
        <v>28</v>
      </c>
      <c r="L210">
        <v>8</v>
      </c>
      <c r="N210">
        <v>18</v>
      </c>
      <c r="P210">
        <v>0</v>
      </c>
      <c r="R210">
        <v>0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38196</v>
      </c>
      <c r="F211">
        <v>2004</v>
      </c>
      <c r="G211">
        <v>7</v>
      </c>
      <c r="H211">
        <v>28</v>
      </c>
      <c r="J211">
        <v>31</v>
      </c>
      <c r="L211">
        <v>8</v>
      </c>
      <c r="N211">
        <v>19.5</v>
      </c>
      <c r="P211">
        <v>0</v>
      </c>
      <c r="R211">
        <v>1.5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38197</v>
      </c>
      <c r="F212">
        <v>2004</v>
      </c>
      <c r="G212">
        <v>7</v>
      </c>
      <c r="H212">
        <v>29</v>
      </c>
      <c r="J212">
        <v>27</v>
      </c>
      <c r="L212">
        <v>14</v>
      </c>
      <c r="N212">
        <v>20.5</v>
      </c>
      <c r="P212">
        <v>0</v>
      </c>
      <c r="R212">
        <v>2.5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38198</v>
      </c>
      <c r="F213">
        <v>2004</v>
      </c>
      <c r="G213">
        <v>7</v>
      </c>
      <c r="H213">
        <v>30</v>
      </c>
      <c r="J213">
        <v>26</v>
      </c>
      <c r="L213">
        <v>12</v>
      </c>
      <c r="N213">
        <v>19</v>
      </c>
      <c r="P213">
        <v>0</v>
      </c>
      <c r="R213">
        <v>1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38199</v>
      </c>
      <c r="F214">
        <v>2004</v>
      </c>
      <c r="G214">
        <v>7</v>
      </c>
      <c r="H214">
        <v>31</v>
      </c>
      <c r="J214">
        <v>26</v>
      </c>
      <c r="L214">
        <v>7</v>
      </c>
      <c r="N214">
        <v>16.5</v>
      </c>
      <c r="P214">
        <v>1.5</v>
      </c>
      <c r="R214">
        <v>0</v>
      </c>
      <c r="T214">
        <v>0</v>
      </c>
      <c r="V214">
        <v>0</v>
      </c>
      <c r="X214">
        <v>0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38200</v>
      </c>
      <c r="F215">
        <v>2004</v>
      </c>
      <c r="G215">
        <v>8</v>
      </c>
      <c r="H215">
        <v>1</v>
      </c>
      <c r="J215">
        <v>28</v>
      </c>
      <c r="L215">
        <v>6</v>
      </c>
      <c r="N215">
        <v>17</v>
      </c>
      <c r="P215">
        <v>1</v>
      </c>
      <c r="R215">
        <v>0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38201</v>
      </c>
      <c r="F216">
        <v>2004</v>
      </c>
      <c r="G216">
        <v>8</v>
      </c>
      <c r="H216">
        <v>2</v>
      </c>
      <c r="J216">
        <v>29</v>
      </c>
      <c r="L216">
        <v>11</v>
      </c>
      <c r="N216">
        <v>20</v>
      </c>
      <c r="P216">
        <v>0</v>
      </c>
      <c r="R216">
        <v>2</v>
      </c>
      <c r="T216">
        <v>2.2000000000000002</v>
      </c>
      <c r="V216">
        <v>0</v>
      </c>
      <c r="X216">
        <v>2.2000000000000002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38202</v>
      </c>
      <c r="F217">
        <v>2004</v>
      </c>
      <c r="G217">
        <v>8</v>
      </c>
      <c r="H217">
        <v>3</v>
      </c>
      <c r="J217">
        <v>22</v>
      </c>
      <c r="L217">
        <v>15</v>
      </c>
      <c r="N217">
        <v>18.5</v>
      </c>
      <c r="P217">
        <v>0</v>
      </c>
      <c r="R217">
        <v>0.5</v>
      </c>
      <c r="T217">
        <v>0.8</v>
      </c>
      <c r="V217">
        <v>0</v>
      </c>
      <c r="X217">
        <v>0.8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38203</v>
      </c>
      <c r="F218">
        <v>2004</v>
      </c>
      <c r="G218">
        <v>8</v>
      </c>
      <c r="H218">
        <v>4</v>
      </c>
      <c r="J218">
        <v>24</v>
      </c>
      <c r="L218">
        <v>10</v>
      </c>
      <c r="N218">
        <v>17</v>
      </c>
      <c r="P218">
        <v>1</v>
      </c>
      <c r="R218">
        <v>0</v>
      </c>
      <c r="T218">
        <v>3.8</v>
      </c>
      <c r="V218">
        <v>0</v>
      </c>
      <c r="X218">
        <v>3.8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38204</v>
      </c>
      <c r="F219">
        <v>2004</v>
      </c>
      <c r="G219">
        <v>8</v>
      </c>
      <c r="H219">
        <v>5</v>
      </c>
      <c r="J219">
        <v>21</v>
      </c>
      <c r="L219">
        <v>11</v>
      </c>
      <c r="N219">
        <v>16</v>
      </c>
      <c r="P219">
        <v>2</v>
      </c>
      <c r="R219">
        <v>0</v>
      </c>
      <c r="T219">
        <v>11.4</v>
      </c>
      <c r="V219">
        <v>0</v>
      </c>
      <c r="X219">
        <v>11.4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38205</v>
      </c>
      <c r="F220">
        <v>2004</v>
      </c>
      <c r="G220">
        <v>8</v>
      </c>
      <c r="H220">
        <v>6</v>
      </c>
      <c r="J220">
        <v>21</v>
      </c>
      <c r="L220">
        <v>11</v>
      </c>
      <c r="N220">
        <v>16</v>
      </c>
      <c r="P220">
        <v>2</v>
      </c>
      <c r="R220">
        <v>0</v>
      </c>
      <c r="T220">
        <v>1.4</v>
      </c>
      <c r="V220">
        <v>0</v>
      </c>
      <c r="X220">
        <v>1.4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38206</v>
      </c>
      <c r="F221">
        <v>2004</v>
      </c>
      <c r="G221">
        <v>8</v>
      </c>
      <c r="H221">
        <v>7</v>
      </c>
      <c r="J221">
        <v>20</v>
      </c>
      <c r="L221">
        <v>10</v>
      </c>
      <c r="N221">
        <v>15</v>
      </c>
      <c r="P221">
        <v>3</v>
      </c>
      <c r="R221">
        <v>0</v>
      </c>
      <c r="T221">
        <v>0.6</v>
      </c>
      <c r="V221">
        <v>0</v>
      </c>
      <c r="X221">
        <v>0.6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38207</v>
      </c>
      <c r="F222">
        <v>2004</v>
      </c>
      <c r="G222">
        <v>8</v>
      </c>
      <c r="H222">
        <v>8</v>
      </c>
      <c r="J222">
        <v>26</v>
      </c>
      <c r="L222">
        <v>9</v>
      </c>
      <c r="N222">
        <v>17.5</v>
      </c>
      <c r="P222">
        <v>0.5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38208</v>
      </c>
      <c r="F223">
        <v>2004</v>
      </c>
      <c r="G223">
        <v>8</v>
      </c>
      <c r="H223">
        <v>9</v>
      </c>
      <c r="J223">
        <v>26</v>
      </c>
      <c r="L223">
        <v>8</v>
      </c>
      <c r="N223">
        <v>17</v>
      </c>
      <c r="P223">
        <v>1</v>
      </c>
      <c r="R223">
        <v>0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38209</v>
      </c>
      <c r="F224">
        <v>2004</v>
      </c>
      <c r="G224">
        <v>8</v>
      </c>
      <c r="H224">
        <v>10</v>
      </c>
      <c r="J224">
        <v>28</v>
      </c>
      <c r="L224">
        <v>7</v>
      </c>
      <c r="N224">
        <v>17.5</v>
      </c>
      <c r="P224">
        <v>0.5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38210</v>
      </c>
      <c r="F225">
        <v>2004</v>
      </c>
      <c r="G225">
        <v>8</v>
      </c>
      <c r="H225">
        <v>11</v>
      </c>
      <c r="J225">
        <v>30</v>
      </c>
      <c r="L225">
        <v>11</v>
      </c>
      <c r="N225">
        <v>20.5</v>
      </c>
      <c r="P225">
        <v>0</v>
      </c>
      <c r="R225">
        <v>2.5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38211</v>
      </c>
      <c r="F226">
        <v>2004</v>
      </c>
      <c r="G226">
        <v>8</v>
      </c>
      <c r="H226">
        <v>12</v>
      </c>
      <c r="J226">
        <v>31</v>
      </c>
      <c r="L226">
        <v>11</v>
      </c>
      <c r="N226">
        <v>21</v>
      </c>
      <c r="P226">
        <v>0</v>
      </c>
      <c r="R226">
        <v>3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38212</v>
      </c>
      <c r="F227">
        <v>2004</v>
      </c>
      <c r="G227">
        <v>8</v>
      </c>
      <c r="H227">
        <v>13</v>
      </c>
      <c r="J227">
        <v>32</v>
      </c>
      <c r="L227">
        <v>11</v>
      </c>
      <c r="N227">
        <v>21.5</v>
      </c>
      <c r="P227">
        <v>0</v>
      </c>
      <c r="R227">
        <v>3.5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38213</v>
      </c>
      <c r="F228">
        <v>2004</v>
      </c>
      <c r="G228">
        <v>8</v>
      </c>
      <c r="H228">
        <v>14</v>
      </c>
      <c r="J228">
        <v>32</v>
      </c>
      <c r="L228">
        <v>13</v>
      </c>
      <c r="N228">
        <v>22.5</v>
      </c>
      <c r="P228">
        <v>0</v>
      </c>
      <c r="R228">
        <v>4.5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38214</v>
      </c>
      <c r="F229">
        <v>2004</v>
      </c>
      <c r="G229">
        <v>8</v>
      </c>
      <c r="H229">
        <v>15</v>
      </c>
      <c r="J229">
        <v>31.5</v>
      </c>
      <c r="L229">
        <v>14</v>
      </c>
      <c r="N229">
        <v>22.8</v>
      </c>
      <c r="P229">
        <v>0</v>
      </c>
      <c r="R229">
        <v>4.8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38215</v>
      </c>
      <c r="F230">
        <v>2004</v>
      </c>
      <c r="G230">
        <v>8</v>
      </c>
      <c r="H230">
        <v>16</v>
      </c>
      <c r="J230">
        <v>30</v>
      </c>
      <c r="L230">
        <v>13</v>
      </c>
      <c r="N230">
        <v>21.5</v>
      </c>
      <c r="P230">
        <v>0</v>
      </c>
      <c r="R230">
        <v>3.5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38216</v>
      </c>
      <c r="F231">
        <v>2004</v>
      </c>
      <c r="G231">
        <v>8</v>
      </c>
      <c r="H231">
        <v>17</v>
      </c>
      <c r="J231">
        <v>32</v>
      </c>
      <c r="L231">
        <v>10</v>
      </c>
      <c r="N231">
        <v>21</v>
      </c>
      <c r="P231">
        <v>0</v>
      </c>
      <c r="R231">
        <v>3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38217</v>
      </c>
      <c r="F232">
        <v>2004</v>
      </c>
      <c r="G232">
        <v>8</v>
      </c>
      <c r="H232">
        <v>18</v>
      </c>
      <c r="J232">
        <v>32</v>
      </c>
      <c r="L232">
        <v>15</v>
      </c>
      <c r="N232">
        <v>23.5</v>
      </c>
      <c r="P232">
        <v>0</v>
      </c>
      <c r="R232">
        <v>5.5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38218</v>
      </c>
      <c r="F233">
        <v>2004</v>
      </c>
      <c r="G233">
        <v>8</v>
      </c>
      <c r="H233">
        <v>19</v>
      </c>
      <c r="J233">
        <v>32</v>
      </c>
      <c r="L233">
        <v>12</v>
      </c>
      <c r="N233">
        <v>22</v>
      </c>
      <c r="P233">
        <v>0</v>
      </c>
      <c r="R233">
        <v>4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38219</v>
      </c>
      <c r="F234">
        <v>2004</v>
      </c>
      <c r="G234">
        <v>8</v>
      </c>
      <c r="H234">
        <v>20</v>
      </c>
      <c r="J234">
        <v>27</v>
      </c>
      <c r="L234">
        <v>12</v>
      </c>
      <c r="N234">
        <v>19.5</v>
      </c>
      <c r="P234">
        <v>0</v>
      </c>
      <c r="R234">
        <v>1.5</v>
      </c>
      <c r="T234">
        <v>1.6</v>
      </c>
      <c r="V234">
        <v>0</v>
      </c>
      <c r="X234">
        <v>1.6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38220</v>
      </c>
      <c r="F235">
        <v>2004</v>
      </c>
      <c r="G235">
        <v>8</v>
      </c>
      <c r="H235">
        <v>21</v>
      </c>
      <c r="J235">
        <v>22</v>
      </c>
      <c r="L235">
        <v>9</v>
      </c>
      <c r="N235">
        <v>15.5</v>
      </c>
      <c r="P235">
        <v>2.5</v>
      </c>
      <c r="R235">
        <v>0</v>
      </c>
      <c r="T235">
        <v>0</v>
      </c>
      <c r="V235">
        <v>0</v>
      </c>
      <c r="X235">
        <v>0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38221</v>
      </c>
      <c r="F236">
        <v>2004</v>
      </c>
      <c r="G236">
        <v>8</v>
      </c>
      <c r="H236">
        <v>22</v>
      </c>
      <c r="J236">
        <v>16</v>
      </c>
      <c r="L236">
        <v>12</v>
      </c>
      <c r="N236">
        <v>14</v>
      </c>
      <c r="P236">
        <v>4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38222</v>
      </c>
      <c r="F237">
        <v>2004</v>
      </c>
      <c r="G237">
        <v>8</v>
      </c>
      <c r="H237">
        <v>23</v>
      </c>
      <c r="J237">
        <v>15</v>
      </c>
      <c r="L237">
        <v>7</v>
      </c>
      <c r="N237">
        <v>11</v>
      </c>
      <c r="P237">
        <v>7</v>
      </c>
      <c r="R237">
        <v>0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38223</v>
      </c>
      <c r="F238">
        <v>2004</v>
      </c>
      <c r="G238">
        <v>8</v>
      </c>
      <c r="H238">
        <v>24</v>
      </c>
      <c r="J238">
        <v>25</v>
      </c>
      <c r="L238">
        <v>5</v>
      </c>
      <c r="N238">
        <v>15</v>
      </c>
      <c r="P238">
        <v>3</v>
      </c>
      <c r="R238">
        <v>0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38224</v>
      </c>
      <c r="F239">
        <v>2004</v>
      </c>
      <c r="G239">
        <v>8</v>
      </c>
      <c r="H239">
        <v>25</v>
      </c>
      <c r="J239">
        <v>24</v>
      </c>
      <c r="L239">
        <v>4</v>
      </c>
      <c r="N239">
        <v>14</v>
      </c>
      <c r="P239">
        <v>4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38225</v>
      </c>
      <c r="F240">
        <v>2004</v>
      </c>
      <c r="G240">
        <v>8</v>
      </c>
      <c r="H240">
        <v>26</v>
      </c>
      <c r="J240">
        <v>25</v>
      </c>
      <c r="L240">
        <v>5</v>
      </c>
      <c r="N240">
        <v>15</v>
      </c>
      <c r="P240">
        <v>3</v>
      </c>
      <c r="R240">
        <v>0</v>
      </c>
      <c r="T240">
        <v>2.4</v>
      </c>
      <c r="V240">
        <v>0</v>
      </c>
      <c r="X240">
        <v>2.4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38226</v>
      </c>
      <c r="F241">
        <v>2004</v>
      </c>
      <c r="G241">
        <v>8</v>
      </c>
      <c r="H241">
        <v>27</v>
      </c>
      <c r="J241">
        <v>18</v>
      </c>
      <c r="L241">
        <v>7</v>
      </c>
      <c r="N241">
        <v>12.5</v>
      </c>
      <c r="P241">
        <v>5.5</v>
      </c>
      <c r="R241">
        <v>0</v>
      </c>
      <c r="T241">
        <v>8.1999999999999993</v>
      </c>
      <c r="V241">
        <v>0</v>
      </c>
      <c r="X241">
        <v>8.1999999999999993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38227</v>
      </c>
      <c r="F242">
        <v>2004</v>
      </c>
      <c r="G242">
        <v>8</v>
      </c>
      <c r="H242">
        <v>28</v>
      </c>
      <c r="J242">
        <v>20</v>
      </c>
      <c r="L242">
        <v>7</v>
      </c>
      <c r="N242">
        <v>13.5</v>
      </c>
      <c r="P242">
        <v>4.5</v>
      </c>
      <c r="R242">
        <v>0</v>
      </c>
      <c r="T242">
        <v>9.1999999999999993</v>
      </c>
      <c r="V242">
        <v>0</v>
      </c>
      <c r="X242">
        <v>9.1999999999999993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38228</v>
      </c>
      <c r="F243">
        <v>2004</v>
      </c>
      <c r="G243">
        <v>8</v>
      </c>
      <c r="H243">
        <v>29</v>
      </c>
      <c r="J243">
        <v>15</v>
      </c>
      <c r="L243">
        <v>10</v>
      </c>
      <c r="N243">
        <v>12.5</v>
      </c>
      <c r="P243">
        <v>5.5</v>
      </c>
      <c r="R243">
        <v>0</v>
      </c>
      <c r="T243">
        <v>4.4000000000000004</v>
      </c>
      <c r="V243">
        <v>0</v>
      </c>
      <c r="X243">
        <v>4.4000000000000004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38229</v>
      </c>
      <c r="F244">
        <v>2004</v>
      </c>
      <c r="G244">
        <v>8</v>
      </c>
      <c r="H244">
        <v>30</v>
      </c>
      <c r="J244">
        <v>18</v>
      </c>
      <c r="L244">
        <v>10</v>
      </c>
      <c r="N244">
        <v>14</v>
      </c>
      <c r="P244">
        <v>4</v>
      </c>
      <c r="R244">
        <v>0</v>
      </c>
      <c r="T244">
        <v>5</v>
      </c>
      <c r="V244">
        <v>0</v>
      </c>
      <c r="X244">
        <v>5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38230</v>
      </c>
      <c r="F245">
        <v>2004</v>
      </c>
      <c r="G245">
        <v>8</v>
      </c>
      <c r="H245">
        <v>31</v>
      </c>
      <c r="J245">
        <v>19</v>
      </c>
      <c r="L245">
        <v>10</v>
      </c>
      <c r="N245">
        <v>14.5</v>
      </c>
      <c r="P245">
        <v>3.5</v>
      </c>
      <c r="R245">
        <v>0</v>
      </c>
      <c r="T245">
        <v>1.4</v>
      </c>
      <c r="V245">
        <v>0</v>
      </c>
      <c r="X245">
        <v>1.4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38231</v>
      </c>
      <c r="F246">
        <v>2004</v>
      </c>
      <c r="G246">
        <v>9</v>
      </c>
      <c r="H246">
        <v>1</v>
      </c>
      <c r="J246">
        <v>16</v>
      </c>
      <c r="L246">
        <v>7</v>
      </c>
      <c r="N246">
        <v>11.5</v>
      </c>
      <c r="P246">
        <v>6.5</v>
      </c>
      <c r="R246">
        <v>0</v>
      </c>
      <c r="T246">
        <v>11.8</v>
      </c>
      <c r="V246">
        <v>0</v>
      </c>
      <c r="X246">
        <v>11.8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38232</v>
      </c>
      <c r="F247">
        <v>2004</v>
      </c>
      <c r="G247">
        <v>9</v>
      </c>
      <c r="H247">
        <v>2</v>
      </c>
      <c r="J247">
        <v>21</v>
      </c>
      <c r="L247">
        <v>10</v>
      </c>
      <c r="N247">
        <v>15.5</v>
      </c>
      <c r="P247">
        <v>2.5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38233</v>
      </c>
      <c r="F248">
        <v>2004</v>
      </c>
      <c r="G248">
        <v>9</v>
      </c>
      <c r="H248">
        <v>3</v>
      </c>
      <c r="J248">
        <v>21</v>
      </c>
      <c r="L248">
        <v>10</v>
      </c>
      <c r="N248">
        <v>15.5</v>
      </c>
      <c r="P248">
        <v>2.5</v>
      </c>
      <c r="R248">
        <v>0</v>
      </c>
      <c r="T248">
        <v>2.8</v>
      </c>
      <c r="V248">
        <v>0</v>
      </c>
      <c r="X248">
        <v>2.8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38234</v>
      </c>
      <c r="F249">
        <v>2004</v>
      </c>
      <c r="G249">
        <v>9</v>
      </c>
      <c r="H249">
        <v>4</v>
      </c>
      <c r="J249">
        <v>17</v>
      </c>
      <c r="L249">
        <v>11</v>
      </c>
      <c r="N249">
        <v>14</v>
      </c>
      <c r="P249">
        <v>4</v>
      </c>
      <c r="R249">
        <v>0</v>
      </c>
      <c r="T249">
        <v>0.8</v>
      </c>
      <c r="V249">
        <v>0</v>
      </c>
      <c r="X249">
        <v>0.8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38235</v>
      </c>
      <c r="F250">
        <v>2004</v>
      </c>
      <c r="G250">
        <v>9</v>
      </c>
      <c r="H250">
        <v>5</v>
      </c>
      <c r="J250">
        <v>19</v>
      </c>
      <c r="L250">
        <v>6</v>
      </c>
      <c r="N250">
        <v>12.5</v>
      </c>
      <c r="P250">
        <v>5.5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38236</v>
      </c>
      <c r="F251">
        <v>2004</v>
      </c>
      <c r="G251">
        <v>9</v>
      </c>
      <c r="H251">
        <v>6</v>
      </c>
      <c r="J251">
        <v>20</v>
      </c>
      <c r="L251">
        <v>4</v>
      </c>
      <c r="N251">
        <v>12</v>
      </c>
      <c r="P251">
        <v>6</v>
      </c>
      <c r="R251">
        <v>0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38237</v>
      </c>
      <c r="F252">
        <v>2004</v>
      </c>
      <c r="G252">
        <v>9</v>
      </c>
      <c r="H252">
        <v>7</v>
      </c>
      <c r="J252">
        <v>20</v>
      </c>
      <c r="L252">
        <v>3</v>
      </c>
      <c r="N252">
        <v>11.5</v>
      </c>
      <c r="P252">
        <v>6.5</v>
      </c>
      <c r="R252">
        <v>0</v>
      </c>
      <c r="T252">
        <v>10.199999999999999</v>
      </c>
      <c r="V252">
        <v>0</v>
      </c>
      <c r="X252">
        <v>10.199999999999999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38238</v>
      </c>
      <c r="F253">
        <v>2004</v>
      </c>
      <c r="G253">
        <v>9</v>
      </c>
      <c r="H253">
        <v>8</v>
      </c>
      <c r="J253">
        <v>6</v>
      </c>
      <c r="L253">
        <v>4</v>
      </c>
      <c r="N253">
        <v>5</v>
      </c>
      <c r="P253">
        <v>13</v>
      </c>
      <c r="R253">
        <v>0</v>
      </c>
      <c r="T253">
        <v>11</v>
      </c>
      <c r="V253">
        <v>0</v>
      </c>
      <c r="X253">
        <v>11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38239</v>
      </c>
      <c r="F254">
        <v>2004</v>
      </c>
      <c r="G254">
        <v>9</v>
      </c>
      <c r="H254">
        <v>9</v>
      </c>
      <c r="J254">
        <v>7</v>
      </c>
      <c r="L254">
        <v>1</v>
      </c>
      <c r="N254">
        <v>4</v>
      </c>
      <c r="P254">
        <v>14</v>
      </c>
      <c r="R254">
        <v>0</v>
      </c>
      <c r="T254">
        <v>0.8</v>
      </c>
      <c r="V254">
        <v>0</v>
      </c>
      <c r="X254">
        <v>0.8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38240</v>
      </c>
      <c r="F255">
        <v>2004</v>
      </c>
      <c r="G255">
        <v>9</v>
      </c>
      <c r="H255">
        <v>10</v>
      </c>
      <c r="J255">
        <v>9</v>
      </c>
      <c r="L255">
        <v>3</v>
      </c>
      <c r="N255">
        <v>6</v>
      </c>
      <c r="P255">
        <v>12</v>
      </c>
      <c r="R255">
        <v>0</v>
      </c>
      <c r="T255">
        <v>8.1999999999999993</v>
      </c>
      <c r="V255">
        <v>0</v>
      </c>
      <c r="X255">
        <v>8.1999999999999993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38241</v>
      </c>
      <c r="F256">
        <v>2004</v>
      </c>
      <c r="G256">
        <v>9</v>
      </c>
      <c r="H256">
        <v>11</v>
      </c>
      <c r="J256">
        <v>16</v>
      </c>
      <c r="L256">
        <v>7</v>
      </c>
      <c r="N256">
        <v>11.5</v>
      </c>
      <c r="P256">
        <v>6.5</v>
      </c>
      <c r="R256">
        <v>0</v>
      </c>
      <c r="T256">
        <v>1</v>
      </c>
      <c r="V256">
        <v>0</v>
      </c>
      <c r="X256">
        <v>1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38242</v>
      </c>
      <c r="F257">
        <v>2004</v>
      </c>
      <c r="G257">
        <v>9</v>
      </c>
      <c r="H257">
        <v>12</v>
      </c>
      <c r="J257">
        <v>18</v>
      </c>
      <c r="L257">
        <v>2</v>
      </c>
      <c r="N257">
        <v>10</v>
      </c>
      <c r="P257">
        <v>8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38243</v>
      </c>
      <c r="F258">
        <v>2004</v>
      </c>
      <c r="G258">
        <v>9</v>
      </c>
      <c r="H258">
        <v>13</v>
      </c>
      <c r="J258">
        <v>16</v>
      </c>
      <c r="L258">
        <v>2</v>
      </c>
      <c r="N258">
        <v>9</v>
      </c>
      <c r="P258">
        <v>9</v>
      </c>
      <c r="R258">
        <v>0</v>
      </c>
      <c r="T258">
        <v>1.8</v>
      </c>
      <c r="V258">
        <v>0</v>
      </c>
      <c r="X258">
        <v>1.8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38244</v>
      </c>
      <c r="F259">
        <v>2004</v>
      </c>
      <c r="G259">
        <v>9</v>
      </c>
      <c r="H259">
        <v>14</v>
      </c>
      <c r="J259">
        <v>16</v>
      </c>
      <c r="L259">
        <v>5</v>
      </c>
      <c r="N259">
        <v>10.5</v>
      </c>
      <c r="P259">
        <v>7.5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38245</v>
      </c>
      <c r="F260">
        <v>2004</v>
      </c>
      <c r="G260">
        <v>9</v>
      </c>
      <c r="H260">
        <v>15</v>
      </c>
      <c r="J260">
        <v>16</v>
      </c>
      <c r="L260">
        <v>3</v>
      </c>
      <c r="N260">
        <v>9.5</v>
      </c>
      <c r="P260">
        <v>8.5</v>
      </c>
      <c r="R260">
        <v>0</v>
      </c>
      <c r="T260">
        <v>2.2000000000000002</v>
      </c>
      <c r="V260">
        <v>0</v>
      </c>
      <c r="X260">
        <v>2.2000000000000002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38246</v>
      </c>
      <c r="F261">
        <v>2004</v>
      </c>
      <c r="G261">
        <v>9</v>
      </c>
      <c r="H261">
        <v>16</v>
      </c>
      <c r="J261">
        <v>13</v>
      </c>
      <c r="L261">
        <v>6</v>
      </c>
      <c r="N261">
        <v>9.5</v>
      </c>
      <c r="P261">
        <v>8.5</v>
      </c>
      <c r="R261">
        <v>0</v>
      </c>
      <c r="T261">
        <v>0.6</v>
      </c>
      <c r="V261">
        <v>0</v>
      </c>
      <c r="X261">
        <v>0.6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38247</v>
      </c>
      <c r="F262">
        <v>2004</v>
      </c>
      <c r="G262">
        <v>9</v>
      </c>
      <c r="H262">
        <v>17</v>
      </c>
      <c r="J262">
        <v>10</v>
      </c>
      <c r="L262">
        <v>5</v>
      </c>
      <c r="N262">
        <v>7.5</v>
      </c>
      <c r="P262">
        <v>10.5</v>
      </c>
      <c r="R262">
        <v>0</v>
      </c>
      <c r="T262">
        <v>23</v>
      </c>
      <c r="V262">
        <v>0</v>
      </c>
      <c r="X262">
        <v>23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38248</v>
      </c>
      <c r="F263">
        <v>2004</v>
      </c>
      <c r="G263">
        <v>9</v>
      </c>
      <c r="H263">
        <v>18</v>
      </c>
      <c r="J263">
        <v>7</v>
      </c>
      <c r="L263">
        <v>2</v>
      </c>
      <c r="N263">
        <v>4.5</v>
      </c>
      <c r="P263">
        <v>13.5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38249</v>
      </c>
      <c r="F264">
        <v>2004</v>
      </c>
      <c r="G264">
        <v>9</v>
      </c>
      <c r="H264">
        <v>19</v>
      </c>
      <c r="J264">
        <v>9</v>
      </c>
      <c r="L264">
        <v>2</v>
      </c>
      <c r="N264">
        <v>5.5</v>
      </c>
      <c r="P264">
        <v>12.5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38250</v>
      </c>
      <c r="F265">
        <v>2004</v>
      </c>
      <c r="G265">
        <v>9</v>
      </c>
      <c r="H265">
        <v>20</v>
      </c>
      <c r="J265">
        <v>12</v>
      </c>
      <c r="L265">
        <v>0</v>
      </c>
      <c r="N265">
        <v>6</v>
      </c>
      <c r="P265">
        <v>12</v>
      </c>
      <c r="R265">
        <v>0</v>
      </c>
      <c r="T265">
        <v>2</v>
      </c>
      <c r="V265">
        <v>0</v>
      </c>
      <c r="X265">
        <v>2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38251</v>
      </c>
      <c r="F266">
        <v>2004</v>
      </c>
      <c r="G266">
        <v>9</v>
      </c>
      <c r="H266">
        <v>21</v>
      </c>
      <c r="J266">
        <v>16</v>
      </c>
      <c r="L266">
        <v>5</v>
      </c>
      <c r="N266">
        <v>10.5</v>
      </c>
      <c r="P266">
        <v>7.5</v>
      </c>
      <c r="R266">
        <v>0</v>
      </c>
      <c r="T266">
        <v>1</v>
      </c>
      <c r="V266">
        <v>0</v>
      </c>
      <c r="X266">
        <v>1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38252</v>
      </c>
      <c r="F267">
        <v>2004</v>
      </c>
      <c r="G267">
        <v>9</v>
      </c>
      <c r="H267">
        <v>22</v>
      </c>
      <c r="J267">
        <v>17</v>
      </c>
      <c r="L267">
        <v>5</v>
      </c>
      <c r="N267">
        <v>11</v>
      </c>
      <c r="P267">
        <v>7</v>
      </c>
      <c r="R267">
        <v>0</v>
      </c>
      <c r="T267">
        <v>1.2</v>
      </c>
      <c r="V267">
        <v>0</v>
      </c>
      <c r="X267">
        <v>1.2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38253</v>
      </c>
      <c r="F268">
        <v>2004</v>
      </c>
      <c r="G268">
        <v>9</v>
      </c>
      <c r="H268">
        <v>23</v>
      </c>
      <c r="J268">
        <v>16</v>
      </c>
      <c r="L268">
        <v>3</v>
      </c>
      <c r="N268">
        <v>9.5</v>
      </c>
      <c r="P268">
        <v>8.5</v>
      </c>
      <c r="R268">
        <v>0</v>
      </c>
      <c r="T268">
        <v>0.6</v>
      </c>
      <c r="V268">
        <v>0</v>
      </c>
      <c r="X268">
        <v>0.6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38254</v>
      </c>
      <c r="F269">
        <v>2004</v>
      </c>
      <c r="G269">
        <v>9</v>
      </c>
      <c r="H269">
        <v>24</v>
      </c>
      <c r="J269">
        <v>19</v>
      </c>
      <c r="L269">
        <v>8</v>
      </c>
      <c r="N269">
        <v>13.5</v>
      </c>
      <c r="P269">
        <v>4.5</v>
      </c>
      <c r="R269">
        <v>0</v>
      </c>
      <c r="T269">
        <v>0</v>
      </c>
      <c r="V269">
        <v>0</v>
      </c>
      <c r="X269">
        <v>0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38255</v>
      </c>
      <c r="F270">
        <v>2004</v>
      </c>
      <c r="G270">
        <v>9</v>
      </c>
      <c r="H270">
        <v>25</v>
      </c>
      <c r="J270">
        <v>18.5</v>
      </c>
      <c r="L270">
        <v>7</v>
      </c>
      <c r="N270">
        <v>12.8</v>
      </c>
      <c r="P270">
        <v>5.2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38256</v>
      </c>
      <c r="F271">
        <v>2004</v>
      </c>
      <c r="G271">
        <v>9</v>
      </c>
      <c r="H271">
        <v>26</v>
      </c>
      <c r="J271">
        <v>20.5</v>
      </c>
      <c r="L271">
        <v>0</v>
      </c>
      <c r="N271">
        <v>10.3</v>
      </c>
      <c r="P271">
        <v>7.7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38257</v>
      </c>
      <c r="F272">
        <v>2004</v>
      </c>
      <c r="G272">
        <v>9</v>
      </c>
      <c r="H272">
        <v>27</v>
      </c>
      <c r="J272">
        <v>22</v>
      </c>
      <c r="L272">
        <v>0</v>
      </c>
      <c r="N272">
        <v>11</v>
      </c>
      <c r="P272">
        <v>7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38258</v>
      </c>
      <c r="F273">
        <v>2004</v>
      </c>
      <c r="G273">
        <v>9</v>
      </c>
      <c r="H273">
        <v>28</v>
      </c>
      <c r="J273">
        <v>17</v>
      </c>
      <c r="L273">
        <v>3</v>
      </c>
      <c r="N273">
        <v>10</v>
      </c>
      <c r="P273">
        <v>8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38259</v>
      </c>
      <c r="F274">
        <v>2004</v>
      </c>
      <c r="G274">
        <v>9</v>
      </c>
      <c r="H274">
        <v>29</v>
      </c>
      <c r="J274">
        <v>15.5</v>
      </c>
      <c r="L274">
        <v>-3</v>
      </c>
      <c r="N274">
        <v>6.3</v>
      </c>
      <c r="P274">
        <v>11.7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38260</v>
      </c>
      <c r="F275">
        <v>2004</v>
      </c>
      <c r="G275">
        <v>9</v>
      </c>
      <c r="H275">
        <v>30</v>
      </c>
      <c r="J275">
        <v>16</v>
      </c>
      <c r="L275">
        <v>-2</v>
      </c>
      <c r="N275">
        <v>7</v>
      </c>
      <c r="P275">
        <v>11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38261</v>
      </c>
      <c r="F276">
        <v>2004</v>
      </c>
      <c r="G276">
        <v>10</v>
      </c>
      <c r="H276">
        <v>1</v>
      </c>
      <c r="J276">
        <v>21</v>
      </c>
      <c r="L276">
        <v>-2</v>
      </c>
      <c r="N276">
        <v>9.5</v>
      </c>
      <c r="P276">
        <v>8.5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38262</v>
      </c>
      <c r="F277">
        <v>2004</v>
      </c>
      <c r="G277">
        <v>10</v>
      </c>
      <c r="H277">
        <v>2</v>
      </c>
      <c r="J277">
        <v>20.5</v>
      </c>
      <c r="L277">
        <v>-1</v>
      </c>
      <c r="N277">
        <v>9.8000000000000007</v>
      </c>
      <c r="P277">
        <v>8.1999999999999993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38263</v>
      </c>
      <c r="F278">
        <v>2004</v>
      </c>
      <c r="G278">
        <v>10</v>
      </c>
      <c r="H278">
        <v>3</v>
      </c>
      <c r="J278">
        <v>22</v>
      </c>
      <c r="L278">
        <v>-2</v>
      </c>
      <c r="N278">
        <v>10</v>
      </c>
      <c r="P278">
        <v>8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38264</v>
      </c>
      <c r="F279">
        <v>2004</v>
      </c>
      <c r="G279">
        <v>10</v>
      </c>
      <c r="H279">
        <v>4</v>
      </c>
      <c r="J279">
        <v>17</v>
      </c>
      <c r="L279">
        <v>-0.5</v>
      </c>
      <c r="N279">
        <v>8.3000000000000007</v>
      </c>
      <c r="P279">
        <v>9.6999999999999993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38265</v>
      </c>
      <c r="F280">
        <v>2004</v>
      </c>
      <c r="G280">
        <v>10</v>
      </c>
      <c r="H280">
        <v>5</v>
      </c>
      <c r="J280">
        <v>19</v>
      </c>
      <c r="L280">
        <v>4</v>
      </c>
      <c r="N280">
        <v>11.5</v>
      </c>
      <c r="P280">
        <v>6.5</v>
      </c>
      <c r="R280">
        <v>0</v>
      </c>
      <c r="T280">
        <v>1</v>
      </c>
      <c r="V280">
        <v>0</v>
      </c>
      <c r="X280">
        <v>1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38266</v>
      </c>
      <c r="F281">
        <v>2004</v>
      </c>
      <c r="G281">
        <v>10</v>
      </c>
      <c r="H281">
        <v>6</v>
      </c>
      <c r="J281">
        <v>17</v>
      </c>
      <c r="L281">
        <v>-1</v>
      </c>
      <c r="N281">
        <v>8</v>
      </c>
      <c r="P281">
        <v>10</v>
      </c>
      <c r="R281">
        <v>0</v>
      </c>
      <c r="T281">
        <v>0</v>
      </c>
      <c r="V281">
        <v>0</v>
      </c>
      <c r="X281">
        <v>0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38267</v>
      </c>
      <c r="F282">
        <v>2004</v>
      </c>
      <c r="G282">
        <v>10</v>
      </c>
      <c r="H282">
        <v>7</v>
      </c>
      <c r="J282">
        <v>14</v>
      </c>
      <c r="L282">
        <v>0</v>
      </c>
      <c r="N282">
        <v>7</v>
      </c>
      <c r="P282">
        <v>11</v>
      </c>
      <c r="R282">
        <v>0</v>
      </c>
      <c r="T282">
        <v>0.5</v>
      </c>
      <c r="V282">
        <v>0</v>
      </c>
      <c r="X282">
        <v>0.5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38268</v>
      </c>
      <c r="F283">
        <v>2004</v>
      </c>
      <c r="G283">
        <v>10</v>
      </c>
      <c r="H283">
        <v>8</v>
      </c>
      <c r="J283">
        <v>13.5</v>
      </c>
      <c r="L283">
        <v>6</v>
      </c>
      <c r="N283">
        <v>9.8000000000000007</v>
      </c>
      <c r="P283">
        <v>8.1999999999999993</v>
      </c>
      <c r="R283">
        <v>0</v>
      </c>
      <c r="T283">
        <v>1.1000000000000001</v>
      </c>
      <c r="V283">
        <v>0</v>
      </c>
      <c r="X283">
        <v>1.1000000000000001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38269</v>
      </c>
      <c r="F284">
        <v>2004</v>
      </c>
      <c r="G284">
        <v>10</v>
      </c>
      <c r="H284">
        <v>9</v>
      </c>
      <c r="J284">
        <v>13</v>
      </c>
      <c r="L284">
        <v>1</v>
      </c>
      <c r="N284">
        <v>7</v>
      </c>
      <c r="P284">
        <v>11</v>
      </c>
      <c r="R284">
        <v>0</v>
      </c>
      <c r="T284">
        <v>0.4</v>
      </c>
      <c r="V284">
        <v>0</v>
      </c>
      <c r="X284">
        <v>0.4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38270</v>
      </c>
      <c r="F285">
        <v>2004</v>
      </c>
      <c r="G285">
        <v>10</v>
      </c>
      <c r="H285">
        <v>10</v>
      </c>
      <c r="J285">
        <v>13</v>
      </c>
      <c r="L285">
        <v>5</v>
      </c>
      <c r="N285">
        <v>9</v>
      </c>
      <c r="P285">
        <v>9</v>
      </c>
      <c r="R285">
        <v>0</v>
      </c>
      <c r="T285">
        <v>16</v>
      </c>
      <c r="V285">
        <v>0</v>
      </c>
      <c r="X285">
        <v>16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38271</v>
      </c>
      <c r="F286">
        <v>2004</v>
      </c>
      <c r="G286">
        <v>10</v>
      </c>
      <c r="H286">
        <v>11</v>
      </c>
      <c r="J286">
        <v>13</v>
      </c>
      <c r="L286">
        <v>7</v>
      </c>
      <c r="N286">
        <v>10</v>
      </c>
      <c r="P286">
        <v>8</v>
      </c>
      <c r="R286">
        <v>0</v>
      </c>
      <c r="T286">
        <v>6</v>
      </c>
      <c r="V286">
        <v>0</v>
      </c>
      <c r="X286">
        <v>6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38272</v>
      </c>
      <c r="F287">
        <v>2004</v>
      </c>
      <c r="G287">
        <v>10</v>
      </c>
      <c r="H287">
        <v>12</v>
      </c>
      <c r="J287">
        <v>12</v>
      </c>
      <c r="L287">
        <v>8</v>
      </c>
      <c r="N287">
        <v>10</v>
      </c>
      <c r="P287">
        <v>8</v>
      </c>
      <c r="R287">
        <v>0</v>
      </c>
      <c r="T287">
        <v>3</v>
      </c>
      <c r="V287">
        <v>0</v>
      </c>
      <c r="X287">
        <v>3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38273</v>
      </c>
      <c r="F288">
        <v>2004</v>
      </c>
      <c r="G288">
        <v>10</v>
      </c>
      <c r="H288">
        <v>13</v>
      </c>
      <c r="J288">
        <v>19</v>
      </c>
      <c r="L288">
        <v>7</v>
      </c>
      <c r="N288">
        <v>13</v>
      </c>
      <c r="P288">
        <v>5</v>
      </c>
      <c r="R288">
        <v>0</v>
      </c>
      <c r="T288">
        <v>5.8</v>
      </c>
      <c r="V288">
        <v>0</v>
      </c>
      <c r="X288">
        <v>5.8</v>
      </c>
      <c r="Z288">
        <v>0</v>
      </c>
    </row>
    <row r="289" spans="1:27" x14ac:dyDescent="0.25">
      <c r="A289">
        <v>-124.02</v>
      </c>
      <c r="B289">
        <v>54.03</v>
      </c>
      <c r="C289" t="s">
        <v>1</v>
      </c>
      <c r="D289" t="s">
        <v>0</v>
      </c>
      <c r="E289" s="1">
        <v>38274</v>
      </c>
      <c r="F289">
        <v>2004</v>
      </c>
      <c r="G289">
        <v>10</v>
      </c>
      <c r="H289">
        <v>14</v>
      </c>
      <c r="J289">
        <v>17</v>
      </c>
      <c r="L289">
        <v>12</v>
      </c>
      <c r="N289">
        <v>14.5</v>
      </c>
      <c r="P289">
        <v>3.5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7" x14ac:dyDescent="0.25">
      <c r="A290">
        <v>-124.02</v>
      </c>
      <c r="B290">
        <v>54.03</v>
      </c>
      <c r="C290" t="s">
        <v>1</v>
      </c>
      <c r="D290" t="s">
        <v>0</v>
      </c>
      <c r="E290" s="1">
        <v>38275</v>
      </c>
      <c r="F290">
        <v>2004</v>
      </c>
      <c r="G290">
        <v>10</v>
      </c>
      <c r="H290">
        <v>15</v>
      </c>
      <c r="J290">
        <v>11</v>
      </c>
      <c r="L290">
        <v>6</v>
      </c>
      <c r="N290">
        <v>8.5</v>
      </c>
      <c r="P290">
        <v>9.5</v>
      </c>
      <c r="R290">
        <v>0</v>
      </c>
      <c r="T290">
        <v>0.8</v>
      </c>
      <c r="V290">
        <v>0</v>
      </c>
      <c r="X290">
        <v>0.8</v>
      </c>
      <c r="Z290">
        <v>0</v>
      </c>
    </row>
    <row r="291" spans="1:27" x14ac:dyDescent="0.25">
      <c r="A291">
        <v>-124.02</v>
      </c>
      <c r="B291">
        <v>54.03</v>
      </c>
      <c r="C291" t="s">
        <v>1</v>
      </c>
      <c r="D291" t="s">
        <v>0</v>
      </c>
      <c r="E291" s="1">
        <v>38276</v>
      </c>
      <c r="F291">
        <v>2004</v>
      </c>
      <c r="G291">
        <v>10</v>
      </c>
      <c r="H291">
        <v>16</v>
      </c>
      <c r="J291">
        <v>7</v>
      </c>
      <c r="L291">
        <v>0</v>
      </c>
      <c r="N291">
        <v>3.5</v>
      </c>
      <c r="P291">
        <v>14.5</v>
      </c>
      <c r="R291">
        <v>0</v>
      </c>
      <c r="T291">
        <v>0</v>
      </c>
      <c r="V291">
        <v>0</v>
      </c>
      <c r="X291">
        <v>0</v>
      </c>
      <c r="Z291">
        <v>0</v>
      </c>
    </row>
    <row r="292" spans="1:27" x14ac:dyDescent="0.25">
      <c r="A292">
        <v>-124.02</v>
      </c>
      <c r="B292">
        <v>54.03</v>
      </c>
      <c r="C292" t="s">
        <v>1</v>
      </c>
      <c r="D292" t="s">
        <v>0</v>
      </c>
      <c r="E292" s="1">
        <v>38277</v>
      </c>
      <c r="F292">
        <v>2004</v>
      </c>
      <c r="G292">
        <v>10</v>
      </c>
      <c r="H292">
        <v>17</v>
      </c>
      <c r="J292">
        <v>5</v>
      </c>
      <c r="L292">
        <v>-3</v>
      </c>
      <c r="N292">
        <v>1</v>
      </c>
      <c r="P292">
        <v>17</v>
      </c>
      <c r="R292">
        <v>0</v>
      </c>
      <c r="T292">
        <v>0</v>
      </c>
      <c r="V292">
        <v>0</v>
      </c>
      <c r="X292">
        <v>0</v>
      </c>
      <c r="Z292">
        <v>0</v>
      </c>
    </row>
    <row r="293" spans="1:27" x14ac:dyDescent="0.25">
      <c r="A293">
        <v>-124.02</v>
      </c>
      <c r="B293">
        <v>54.03</v>
      </c>
      <c r="C293" t="s">
        <v>1</v>
      </c>
      <c r="D293" t="s">
        <v>0</v>
      </c>
      <c r="E293" s="1">
        <v>38278</v>
      </c>
      <c r="F293">
        <v>2004</v>
      </c>
      <c r="G293">
        <v>10</v>
      </c>
      <c r="H293">
        <v>18</v>
      </c>
      <c r="J293">
        <v>-1</v>
      </c>
      <c r="L293">
        <v>-3</v>
      </c>
      <c r="N293">
        <v>-2</v>
      </c>
      <c r="P293">
        <v>20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7" x14ac:dyDescent="0.25">
      <c r="A294">
        <v>-124.02</v>
      </c>
      <c r="B294">
        <v>54.03</v>
      </c>
      <c r="C294" t="s">
        <v>1</v>
      </c>
      <c r="D294" t="s">
        <v>0</v>
      </c>
      <c r="E294" s="1">
        <v>38279</v>
      </c>
      <c r="F294">
        <v>2004</v>
      </c>
      <c r="G294">
        <v>10</v>
      </c>
      <c r="H294">
        <v>19</v>
      </c>
      <c r="J294">
        <v>0</v>
      </c>
      <c r="L294">
        <v>-5</v>
      </c>
      <c r="N294">
        <v>-2.5</v>
      </c>
      <c r="P294">
        <v>20.5</v>
      </c>
      <c r="R294">
        <v>0</v>
      </c>
      <c r="T294">
        <v>0</v>
      </c>
      <c r="V294">
        <v>0</v>
      </c>
      <c r="X294">
        <v>0</v>
      </c>
      <c r="Z294">
        <v>0</v>
      </c>
    </row>
    <row r="295" spans="1:27" x14ac:dyDescent="0.25">
      <c r="A295">
        <v>-124.02</v>
      </c>
      <c r="B295">
        <v>54.03</v>
      </c>
      <c r="C295" t="s">
        <v>1</v>
      </c>
      <c r="D295" t="s">
        <v>0</v>
      </c>
      <c r="E295" s="1">
        <v>38280</v>
      </c>
      <c r="F295">
        <v>2004</v>
      </c>
      <c r="G295">
        <v>10</v>
      </c>
      <c r="H295">
        <v>20</v>
      </c>
      <c r="J295">
        <v>-0.5</v>
      </c>
      <c r="L295">
        <v>-11</v>
      </c>
      <c r="N295">
        <v>-5.8</v>
      </c>
      <c r="P295">
        <v>23.8</v>
      </c>
      <c r="R295">
        <v>0</v>
      </c>
      <c r="T295">
        <v>0</v>
      </c>
      <c r="V295">
        <v>0</v>
      </c>
      <c r="X295">
        <v>0</v>
      </c>
      <c r="Z295">
        <v>0</v>
      </c>
    </row>
    <row r="296" spans="1:27" x14ac:dyDescent="0.25">
      <c r="A296">
        <v>-124.02</v>
      </c>
      <c r="B296">
        <v>54.03</v>
      </c>
      <c r="C296" t="s">
        <v>1</v>
      </c>
      <c r="D296" t="s">
        <v>0</v>
      </c>
      <c r="E296" s="1">
        <v>38281</v>
      </c>
      <c r="F296">
        <v>2004</v>
      </c>
      <c r="G296">
        <v>10</v>
      </c>
      <c r="H296">
        <v>21</v>
      </c>
      <c r="J296">
        <v>3</v>
      </c>
      <c r="L296">
        <v>-8</v>
      </c>
      <c r="N296">
        <v>-2.5</v>
      </c>
      <c r="P296">
        <v>20.5</v>
      </c>
      <c r="R296">
        <v>0</v>
      </c>
      <c r="T296">
        <v>0</v>
      </c>
      <c r="V296">
        <v>10.4</v>
      </c>
      <c r="X296">
        <v>10.4</v>
      </c>
      <c r="Z296">
        <v>0</v>
      </c>
    </row>
    <row r="297" spans="1:27" x14ac:dyDescent="0.25">
      <c r="A297">
        <v>-124.02</v>
      </c>
      <c r="B297">
        <v>54.03</v>
      </c>
      <c r="C297" t="s">
        <v>1</v>
      </c>
      <c r="D297" t="s">
        <v>0</v>
      </c>
      <c r="E297" s="1">
        <v>38282</v>
      </c>
      <c r="F297">
        <v>2004</v>
      </c>
      <c r="G297">
        <v>10</v>
      </c>
      <c r="H297">
        <v>22</v>
      </c>
      <c r="J297">
        <v>8</v>
      </c>
      <c r="L297">
        <v>-3</v>
      </c>
      <c r="N297">
        <v>2.5</v>
      </c>
      <c r="P297">
        <v>15.5</v>
      </c>
      <c r="R297">
        <v>0</v>
      </c>
      <c r="T297">
        <v>0</v>
      </c>
      <c r="V297">
        <v>3</v>
      </c>
      <c r="X297">
        <v>3</v>
      </c>
      <c r="AA297" t="s">
        <v>35</v>
      </c>
    </row>
    <row r="298" spans="1:27" x14ac:dyDescent="0.25">
      <c r="A298">
        <v>-124.02</v>
      </c>
      <c r="B298">
        <v>54.03</v>
      </c>
      <c r="C298" t="s">
        <v>1</v>
      </c>
      <c r="D298" t="s">
        <v>0</v>
      </c>
      <c r="E298" s="1">
        <v>38283</v>
      </c>
      <c r="F298">
        <v>2004</v>
      </c>
      <c r="G298">
        <v>10</v>
      </c>
      <c r="H298">
        <v>23</v>
      </c>
      <c r="J298">
        <v>4</v>
      </c>
      <c r="L298">
        <v>-4</v>
      </c>
      <c r="N298">
        <v>0</v>
      </c>
      <c r="P298">
        <v>18</v>
      </c>
      <c r="R298">
        <v>0</v>
      </c>
      <c r="T298">
        <v>0</v>
      </c>
      <c r="V298">
        <v>0</v>
      </c>
      <c r="X298">
        <v>0</v>
      </c>
      <c r="AA298" t="s">
        <v>35</v>
      </c>
    </row>
    <row r="299" spans="1:27" x14ac:dyDescent="0.25">
      <c r="A299">
        <v>-124.02</v>
      </c>
      <c r="B299">
        <v>54.03</v>
      </c>
      <c r="C299" t="s">
        <v>1</v>
      </c>
      <c r="D299" t="s">
        <v>0</v>
      </c>
      <c r="E299" s="1">
        <v>38284</v>
      </c>
      <c r="F299">
        <v>2004</v>
      </c>
      <c r="G299">
        <v>10</v>
      </c>
      <c r="H299">
        <v>24</v>
      </c>
      <c r="J299">
        <v>5</v>
      </c>
      <c r="L299">
        <v>-4</v>
      </c>
      <c r="N299">
        <v>0.5</v>
      </c>
      <c r="P299">
        <v>17.5</v>
      </c>
      <c r="R299">
        <v>0</v>
      </c>
      <c r="T299">
        <v>0</v>
      </c>
      <c r="V299">
        <v>0</v>
      </c>
      <c r="X299">
        <v>0</v>
      </c>
      <c r="AA299" t="s">
        <v>35</v>
      </c>
    </row>
    <row r="300" spans="1:27" x14ac:dyDescent="0.25">
      <c r="A300">
        <v>-124.02</v>
      </c>
      <c r="B300">
        <v>54.03</v>
      </c>
      <c r="C300" t="s">
        <v>1</v>
      </c>
      <c r="D300" t="s">
        <v>0</v>
      </c>
      <c r="E300" s="1">
        <v>38285</v>
      </c>
      <c r="F300">
        <v>2004</v>
      </c>
      <c r="G300">
        <v>10</v>
      </c>
      <c r="H300">
        <v>25</v>
      </c>
      <c r="J300">
        <v>7</v>
      </c>
      <c r="L300">
        <v>2</v>
      </c>
      <c r="N300">
        <v>4.5</v>
      </c>
      <c r="P300">
        <v>13.5</v>
      </c>
      <c r="R300">
        <v>0</v>
      </c>
      <c r="T300">
        <v>0.8</v>
      </c>
      <c r="V300">
        <v>0</v>
      </c>
      <c r="X300">
        <v>0.8</v>
      </c>
      <c r="Z300">
        <v>0</v>
      </c>
    </row>
    <row r="301" spans="1:27" x14ac:dyDescent="0.25">
      <c r="A301">
        <v>-124.02</v>
      </c>
      <c r="B301">
        <v>54.03</v>
      </c>
      <c r="C301" t="s">
        <v>1</v>
      </c>
      <c r="D301" t="s">
        <v>0</v>
      </c>
      <c r="E301" s="1">
        <v>38286</v>
      </c>
      <c r="F301">
        <v>2004</v>
      </c>
      <c r="G301">
        <v>10</v>
      </c>
      <c r="H301">
        <v>26</v>
      </c>
      <c r="J301">
        <v>8</v>
      </c>
      <c r="L301">
        <v>2</v>
      </c>
      <c r="N301">
        <v>5</v>
      </c>
      <c r="P301">
        <v>13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7" x14ac:dyDescent="0.25">
      <c r="A302">
        <v>-124.02</v>
      </c>
      <c r="B302">
        <v>54.03</v>
      </c>
      <c r="C302" t="s">
        <v>1</v>
      </c>
      <c r="D302" t="s">
        <v>0</v>
      </c>
      <c r="E302" s="1">
        <v>38287</v>
      </c>
      <c r="F302">
        <v>2004</v>
      </c>
      <c r="G302">
        <v>10</v>
      </c>
      <c r="H302">
        <v>27</v>
      </c>
      <c r="J302">
        <v>5</v>
      </c>
      <c r="L302">
        <v>-1</v>
      </c>
      <c r="N302">
        <v>2</v>
      </c>
      <c r="P302">
        <v>16</v>
      </c>
      <c r="R302">
        <v>0</v>
      </c>
      <c r="T302">
        <v>4</v>
      </c>
      <c r="V302">
        <v>0</v>
      </c>
      <c r="X302">
        <v>4</v>
      </c>
      <c r="Z302">
        <v>0</v>
      </c>
    </row>
    <row r="303" spans="1:27" x14ac:dyDescent="0.25">
      <c r="A303">
        <v>-124.02</v>
      </c>
      <c r="B303">
        <v>54.03</v>
      </c>
      <c r="C303" t="s">
        <v>1</v>
      </c>
      <c r="D303" t="s">
        <v>0</v>
      </c>
      <c r="E303" s="1">
        <v>38288</v>
      </c>
      <c r="F303">
        <v>2004</v>
      </c>
      <c r="G303">
        <v>10</v>
      </c>
      <c r="H303">
        <v>28</v>
      </c>
      <c r="J303">
        <v>5</v>
      </c>
      <c r="L303">
        <v>-2</v>
      </c>
      <c r="N303">
        <v>1.5</v>
      </c>
      <c r="P303">
        <v>16.5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7" x14ac:dyDescent="0.25">
      <c r="A304">
        <v>-124.02</v>
      </c>
      <c r="B304">
        <v>54.03</v>
      </c>
      <c r="C304" t="s">
        <v>1</v>
      </c>
      <c r="D304" t="s">
        <v>0</v>
      </c>
      <c r="E304" s="1">
        <v>38289</v>
      </c>
      <c r="F304">
        <v>2004</v>
      </c>
      <c r="G304">
        <v>10</v>
      </c>
      <c r="H304">
        <v>29</v>
      </c>
      <c r="J304">
        <v>7</v>
      </c>
      <c r="L304">
        <v>-2</v>
      </c>
      <c r="N304">
        <v>2.5</v>
      </c>
      <c r="P304">
        <v>15.5</v>
      </c>
      <c r="R304">
        <v>0</v>
      </c>
      <c r="T304">
        <v>5</v>
      </c>
      <c r="V304">
        <v>0</v>
      </c>
      <c r="X304">
        <v>5</v>
      </c>
      <c r="Z304">
        <v>0</v>
      </c>
    </row>
    <row r="305" spans="1:27" x14ac:dyDescent="0.25">
      <c r="A305">
        <v>-124.02</v>
      </c>
      <c r="B305">
        <v>54.03</v>
      </c>
      <c r="C305" t="s">
        <v>1</v>
      </c>
      <c r="D305" t="s">
        <v>0</v>
      </c>
      <c r="E305" s="1">
        <v>38290</v>
      </c>
      <c r="F305">
        <v>2004</v>
      </c>
      <c r="G305">
        <v>10</v>
      </c>
      <c r="H305">
        <v>30</v>
      </c>
      <c r="J305">
        <v>7</v>
      </c>
      <c r="L305">
        <v>-2</v>
      </c>
      <c r="N305">
        <v>2.5</v>
      </c>
      <c r="P305">
        <v>15.5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7" x14ac:dyDescent="0.25">
      <c r="A306">
        <v>-124.02</v>
      </c>
      <c r="B306">
        <v>54.03</v>
      </c>
      <c r="C306" t="s">
        <v>1</v>
      </c>
      <c r="D306" t="s">
        <v>0</v>
      </c>
      <c r="E306" s="1">
        <v>38291</v>
      </c>
      <c r="F306">
        <v>2004</v>
      </c>
      <c r="G306">
        <v>10</v>
      </c>
      <c r="H306">
        <v>31</v>
      </c>
      <c r="J306">
        <v>5</v>
      </c>
      <c r="L306">
        <v>-1</v>
      </c>
      <c r="N306">
        <v>2</v>
      </c>
      <c r="P306">
        <v>16</v>
      </c>
      <c r="R306">
        <v>0</v>
      </c>
      <c r="T306">
        <v>0</v>
      </c>
      <c r="V306">
        <v>0</v>
      </c>
      <c r="X306">
        <v>0</v>
      </c>
      <c r="Z306">
        <v>0</v>
      </c>
    </row>
    <row r="307" spans="1:27" x14ac:dyDescent="0.25">
      <c r="A307">
        <v>-124.02</v>
      </c>
      <c r="B307">
        <v>54.03</v>
      </c>
      <c r="C307" t="s">
        <v>1</v>
      </c>
      <c r="D307" t="s">
        <v>0</v>
      </c>
      <c r="E307" s="1">
        <v>38292</v>
      </c>
      <c r="F307">
        <v>2004</v>
      </c>
      <c r="G307">
        <v>11</v>
      </c>
      <c r="H307">
        <v>1</v>
      </c>
      <c r="J307">
        <v>5</v>
      </c>
      <c r="L307">
        <v>0</v>
      </c>
      <c r="N307">
        <v>2.5</v>
      </c>
      <c r="P307">
        <v>15.5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7" x14ac:dyDescent="0.25">
      <c r="A308">
        <v>-124.02</v>
      </c>
      <c r="B308">
        <v>54.03</v>
      </c>
      <c r="C308" t="s">
        <v>1</v>
      </c>
      <c r="D308" t="s">
        <v>0</v>
      </c>
      <c r="E308" s="1">
        <v>38293</v>
      </c>
      <c r="F308">
        <v>2004</v>
      </c>
      <c r="G308">
        <v>11</v>
      </c>
      <c r="H308">
        <v>2</v>
      </c>
      <c r="J308">
        <v>6</v>
      </c>
      <c r="L308">
        <v>-4</v>
      </c>
      <c r="N308">
        <v>1</v>
      </c>
      <c r="P308">
        <v>17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7" x14ac:dyDescent="0.25">
      <c r="A309">
        <v>-124.02</v>
      </c>
      <c r="B309">
        <v>54.03</v>
      </c>
      <c r="C309" t="s">
        <v>1</v>
      </c>
      <c r="D309" t="s">
        <v>0</v>
      </c>
      <c r="E309" s="1">
        <v>38294</v>
      </c>
      <c r="F309">
        <v>2004</v>
      </c>
      <c r="G309">
        <v>11</v>
      </c>
      <c r="H309">
        <v>3</v>
      </c>
      <c r="J309">
        <v>8</v>
      </c>
      <c r="L309">
        <v>-1</v>
      </c>
      <c r="N309">
        <v>3.5</v>
      </c>
      <c r="P309">
        <v>14.5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7" x14ac:dyDescent="0.25">
      <c r="A310">
        <v>-124.02</v>
      </c>
      <c r="B310">
        <v>54.03</v>
      </c>
      <c r="C310" t="s">
        <v>1</v>
      </c>
      <c r="D310" t="s">
        <v>0</v>
      </c>
      <c r="E310" s="1">
        <v>38295</v>
      </c>
      <c r="F310">
        <v>2004</v>
      </c>
      <c r="G310">
        <v>11</v>
      </c>
      <c r="H310">
        <v>4</v>
      </c>
      <c r="J310">
        <v>12</v>
      </c>
      <c r="L310">
        <v>3</v>
      </c>
      <c r="N310">
        <v>7.5</v>
      </c>
      <c r="P310">
        <v>10.5</v>
      </c>
      <c r="R310">
        <v>0</v>
      </c>
      <c r="T310">
        <v>0</v>
      </c>
      <c r="V310">
        <v>0</v>
      </c>
      <c r="X310">
        <v>0</v>
      </c>
      <c r="Z310">
        <v>0</v>
      </c>
    </row>
    <row r="311" spans="1:27" x14ac:dyDescent="0.25">
      <c r="A311">
        <v>-124.02</v>
      </c>
      <c r="B311">
        <v>54.03</v>
      </c>
      <c r="C311" t="s">
        <v>1</v>
      </c>
      <c r="D311" t="s">
        <v>0</v>
      </c>
      <c r="E311" s="1">
        <v>38296</v>
      </c>
      <c r="F311">
        <v>2004</v>
      </c>
      <c r="G311">
        <v>11</v>
      </c>
      <c r="H311">
        <v>5</v>
      </c>
      <c r="J311">
        <v>9</v>
      </c>
      <c r="L311">
        <v>3</v>
      </c>
      <c r="N311">
        <v>6</v>
      </c>
      <c r="P311">
        <v>12</v>
      </c>
      <c r="R311">
        <v>0</v>
      </c>
      <c r="T311">
        <v>4.5999999999999996</v>
      </c>
      <c r="V311">
        <v>0</v>
      </c>
      <c r="X311">
        <v>4.5999999999999996</v>
      </c>
      <c r="Z311">
        <v>0</v>
      </c>
    </row>
    <row r="312" spans="1:27" x14ac:dyDescent="0.25">
      <c r="A312">
        <v>-124.02</v>
      </c>
      <c r="B312">
        <v>54.03</v>
      </c>
      <c r="C312" t="s">
        <v>1</v>
      </c>
      <c r="D312" t="s">
        <v>0</v>
      </c>
      <c r="E312" s="1">
        <v>38297</v>
      </c>
      <c r="F312">
        <v>2004</v>
      </c>
      <c r="G312">
        <v>11</v>
      </c>
      <c r="H312">
        <v>6</v>
      </c>
      <c r="J312">
        <v>0</v>
      </c>
      <c r="L312">
        <v>-6</v>
      </c>
      <c r="N312">
        <v>-3</v>
      </c>
      <c r="P312">
        <v>21</v>
      </c>
      <c r="R312">
        <v>0</v>
      </c>
      <c r="T312">
        <v>0</v>
      </c>
      <c r="V312">
        <v>0</v>
      </c>
      <c r="W312" t="s">
        <v>3</v>
      </c>
      <c r="X312">
        <v>0</v>
      </c>
      <c r="Y312" t="s">
        <v>3</v>
      </c>
      <c r="Z312">
        <v>0</v>
      </c>
    </row>
    <row r="313" spans="1:27" x14ac:dyDescent="0.25">
      <c r="A313">
        <v>-124.02</v>
      </c>
      <c r="B313">
        <v>54.03</v>
      </c>
      <c r="C313" t="s">
        <v>1</v>
      </c>
      <c r="D313" t="s">
        <v>0</v>
      </c>
      <c r="E313" s="1">
        <v>38298</v>
      </c>
      <c r="F313">
        <v>2004</v>
      </c>
      <c r="G313">
        <v>11</v>
      </c>
      <c r="H313">
        <v>7</v>
      </c>
      <c r="J313">
        <v>-1</v>
      </c>
      <c r="K313" t="s">
        <v>38</v>
      </c>
      <c r="L313">
        <v>-9</v>
      </c>
      <c r="N313">
        <v>-5</v>
      </c>
      <c r="O313" t="s">
        <v>38</v>
      </c>
      <c r="P313">
        <v>23</v>
      </c>
      <c r="Q313" t="s">
        <v>38</v>
      </c>
      <c r="R313">
        <v>0</v>
      </c>
      <c r="S313" t="s">
        <v>38</v>
      </c>
      <c r="T313">
        <v>0</v>
      </c>
      <c r="V313">
        <v>8</v>
      </c>
      <c r="X313">
        <v>8</v>
      </c>
      <c r="Z313">
        <v>0</v>
      </c>
    </row>
    <row r="314" spans="1:27" x14ac:dyDescent="0.25">
      <c r="A314">
        <v>-124.02</v>
      </c>
      <c r="B314">
        <v>54.03</v>
      </c>
      <c r="C314" t="s">
        <v>1</v>
      </c>
      <c r="D314" t="s">
        <v>0</v>
      </c>
      <c r="E314" s="1">
        <v>38299</v>
      </c>
      <c r="F314">
        <v>2004</v>
      </c>
      <c r="G314">
        <v>11</v>
      </c>
      <c r="H314">
        <v>8</v>
      </c>
      <c r="J314">
        <v>3</v>
      </c>
      <c r="K314" t="s">
        <v>38</v>
      </c>
      <c r="L314">
        <v>-3</v>
      </c>
      <c r="M314" t="s">
        <v>38</v>
      </c>
      <c r="N314">
        <v>0</v>
      </c>
      <c r="O314" t="s">
        <v>38</v>
      </c>
      <c r="P314">
        <v>18</v>
      </c>
      <c r="Q314" t="s">
        <v>38</v>
      </c>
      <c r="R314">
        <v>0</v>
      </c>
      <c r="S314" t="s">
        <v>38</v>
      </c>
      <c r="T314">
        <v>0</v>
      </c>
      <c r="V314">
        <v>0</v>
      </c>
      <c r="X314">
        <v>0</v>
      </c>
      <c r="AA314" t="s">
        <v>35</v>
      </c>
    </row>
    <row r="315" spans="1:27" x14ac:dyDescent="0.25">
      <c r="A315">
        <v>-124.02</v>
      </c>
      <c r="B315">
        <v>54.03</v>
      </c>
      <c r="C315" t="s">
        <v>1</v>
      </c>
      <c r="D315" t="s">
        <v>0</v>
      </c>
      <c r="E315" s="1">
        <v>38300</v>
      </c>
      <c r="F315">
        <v>2004</v>
      </c>
      <c r="G315">
        <v>11</v>
      </c>
      <c r="H315">
        <v>9</v>
      </c>
      <c r="K315" t="s">
        <v>35</v>
      </c>
      <c r="M315" t="s">
        <v>36</v>
      </c>
      <c r="O315" t="s">
        <v>35</v>
      </c>
      <c r="Q315" t="s">
        <v>35</v>
      </c>
      <c r="S315" t="s">
        <v>35</v>
      </c>
      <c r="T315">
        <v>0</v>
      </c>
      <c r="V315">
        <v>0</v>
      </c>
      <c r="X315">
        <v>0</v>
      </c>
      <c r="AA315" t="s">
        <v>35</v>
      </c>
    </row>
    <row r="316" spans="1:27" x14ac:dyDescent="0.25">
      <c r="A316">
        <v>-124.02</v>
      </c>
      <c r="B316">
        <v>54.03</v>
      </c>
      <c r="C316" t="s">
        <v>1</v>
      </c>
      <c r="D316" t="s">
        <v>0</v>
      </c>
      <c r="E316" s="1">
        <v>38301</v>
      </c>
      <c r="F316">
        <v>2004</v>
      </c>
      <c r="G316">
        <v>11</v>
      </c>
      <c r="H316">
        <v>10</v>
      </c>
      <c r="K316" t="s">
        <v>35</v>
      </c>
      <c r="L316">
        <v>-6</v>
      </c>
      <c r="M316" t="s">
        <v>38</v>
      </c>
      <c r="O316" t="s">
        <v>35</v>
      </c>
      <c r="Q316" t="s">
        <v>35</v>
      </c>
      <c r="S316" t="s">
        <v>35</v>
      </c>
      <c r="T316">
        <v>0</v>
      </c>
      <c r="V316">
        <v>0</v>
      </c>
      <c r="X316">
        <v>0</v>
      </c>
      <c r="AA316" t="s">
        <v>35</v>
      </c>
    </row>
    <row r="317" spans="1:27" x14ac:dyDescent="0.25">
      <c r="A317">
        <v>-124.02</v>
      </c>
      <c r="B317">
        <v>54.03</v>
      </c>
      <c r="C317" t="s">
        <v>1</v>
      </c>
      <c r="D317" t="s">
        <v>0</v>
      </c>
      <c r="E317" s="1">
        <v>38302</v>
      </c>
      <c r="F317">
        <v>2004</v>
      </c>
      <c r="G317">
        <v>11</v>
      </c>
      <c r="H317">
        <v>11</v>
      </c>
      <c r="J317">
        <v>-4</v>
      </c>
      <c r="K317" t="s">
        <v>38</v>
      </c>
      <c r="M317" t="s">
        <v>36</v>
      </c>
      <c r="T317">
        <v>0</v>
      </c>
      <c r="V317">
        <v>0</v>
      </c>
      <c r="X317">
        <v>0</v>
      </c>
      <c r="AA317" t="s">
        <v>35</v>
      </c>
    </row>
    <row r="318" spans="1:27" x14ac:dyDescent="0.25">
      <c r="A318">
        <v>-124.02</v>
      </c>
      <c r="B318">
        <v>54.03</v>
      </c>
      <c r="C318" t="s">
        <v>1</v>
      </c>
      <c r="D318" t="s">
        <v>0</v>
      </c>
      <c r="E318" s="1">
        <v>38303</v>
      </c>
      <c r="F318">
        <v>2004</v>
      </c>
      <c r="G318">
        <v>11</v>
      </c>
      <c r="H318">
        <v>12</v>
      </c>
      <c r="K318" t="s">
        <v>35</v>
      </c>
      <c r="L318">
        <v>-5.5</v>
      </c>
      <c r="M318" t="s">
        <v>38</v>
      </c>
      <c r="O318" t="s">
        <v>35</v>
      </c>
      <c r="Q318" t="s">
        <v>35</v>
      </c>
      <c r="S318" t="s">
        <v>35</v>
      </c>
      <c r="T318">
        <v>0</v>
      </c>
      <c r="V318">
        <v>0</v>
      </c>
      <c r="X318">
        <v>0</v>
      </c>
      <c r="AA318" t="s">
        <v>35</v>
      </c>
    </row>
    <row r="319" spans="1:27" x14ac:dyDescent="0.25">
      <c r="A319">
        <v>-124.02</v>
      </c>
      <c r="B319">
        <v>54.03</v>
      </c>
      <c r="C319" t="s">
        <v>1</v>
      </c>
      <c r="D319" t="s">
        <v>0</v>
      </c>
      <c r="E319" s="1">
        <v>38304</v>
      </c>
      <c r="F319">
        <v>2004</v>
      </c>
      <c r="G319">
        <v>11</v>
      </c>
      <c r="H319">
        <v>13</v>
      </c>
      <c r="K319" t="s">
        <v>35</v>
      </c>
      <c r="M319" t="s">
        <v>36</v>
      </c>
      <c r="O319" t="s">
        <v>35</v>
      </c>
      <c r="Q319" t="s">
        <v>35</v>
      </c>
      <c r="S319" t="s">
        <v>35</v>
      </c>
      <c r="T319">
        <v>0</v>
      </c>
      <c r="V319">
        <v>0</v>
      </c>
      <c r="X319">
        <v>0</v>
      </c>
      <c r="AA319" t="s">
        <v>35</v>
      </c>
    </row>
    <row r="320" spans="1:27" x14ac:dyDescent="0.25">
      <c r="A320">
        <v>-124.02</v>
      </c>
      <c r="B320">
        <v>54.03</v>
      </c>
      <c r="C320" t="s">
        <v>1</v>
      </c>
      <c r="D320" t="s">
        <v>0</v>
      </c>
      <c r="E320" s="1">
        <v>38305</v>
      </c>
      <c r="F320">
        <v>2004</v>
      </c>
      <c r="G320">
        <v>11</v>
      </c>
      <c r="H320">
        <v>14</v>
      </c>
      <c r="J320">
        <v>4.5</v>
      </c>
      <c r="L320">
        <v>-1</v>
      </c>
      <c r="N320">
        <v>1.8</v>
      </c>
      <c r="P320">
        <v>16.2</v>
      </c>
      <c r="R320">
        <v>0</v>
      </c>
      <c r="T320">
        <v>7.5</v>
      </c>
      <c r="V320">
        <v>0</v>
      </c>
      <c r="X320">
        <v>7.5</v>
      </c>
      <c r="Z320">
        <v>0</v>
      </c>
    </row>
    <row r="321" spans="1:27" x14ac:dyDescent="0.25">
      <c r="A321">
        <v>-124.02</v>
      </c>
      <c r="B321">
        <v>54.03</v>
      </c>
      <c r="C321" t="s">
        <v>1</v>
      </c>
      <c r="D321" t="s">
        <v>0</v>
      </c>
      <c r="E321" s="1">
        <v>38306</v>
      </c>
      <c r="F321">
        <v>2004</v>
      </c>
      <c r="G321">
        <v>11</v>
      </c>
      <c r="H321">
        <v>15</v>
      </c>
      <c r="J321">
        <v>7</v>
      </c>
      <c r="L321">
        <v>1</v>
      </c>
      <c r="N321">
        <v>4</v>
      </c>
      <c r="P321">
        <v>14</v>
      </c>
      <c r="R321">
        <v>0</v>
      </c>
      <c r="T321">
        <v>0.5</v>
      </c>
      <c r="V321">
        <v>0</v>
      </c>
      <c r="X321">
        <v>0.5</v>
      </c>
      <c r="Z321">
        <v>0</v>
      </c>
    </row>
    <row r="322" spans="1:27" x14ac:dyDescent="0.25">
      <c r="A322">
        <v>-124.02</v>
      </c>
      <c r="B322">
        <v>54.03</v>
      </c>
      <c r="C322" t="s">
        <v>1</v>
      </c>
      <c r="D322" t="s">
        <v>0</v>
      </c>
      <c r="E322" s="1">
        <v>38307</v>
      </c>
      <c r="F322">
        <v>2004</v>
      </c>
      <c r="G322">
        <v>11</v>
      </c>
      <c r="H322">
        <v>16</v>
      </c>
      <c r="J322">
        <v>5.5</v>
      </c>
      <c r="L322">
        <v>-2</v>
      </c>
      <c r="N322">
        <v>1.8</v>
      </c>
      <c r="P322">
        <v>16.2</v>
      </c>
      <c r="R322">
        <v>0</v>
      </c>
      <c r="T322">
        <v>1</v>
      </c>
      <c r="V322">
        <v>0</v>
      </c>
      <c r="X322">
        <v>1</v>
      </c>
      <c r="Z322">
        <v>0</v>
      </c>
    </row>
    <row r="323" spans="1:27" x14ac:dyDescent="0.25">
      <c r="A323">
        <v>-124.02</v>
      </c>
      <c r="B323">
        <v>54.03</v>
      </c>
      <c r="C323" t="s">
        <v>1</v>
      </c>
      <c r="D323" t="s">
        <v>0</v>
      </c>
      <c r="E323" s="1">
        <v>38308</v>
      </c>
      <c r="F323">
        <v>2004</v>
      </c>
      <c r="G323">
        <v>11</v>
      </c>
      <c r="H323">
        <v>17</v>
      </c>
      <c r="J323">
        <v>2</v>
      </c>
      <c r="L323">
        <v>-2</v>
      </c>
      <c r="N323">
        <v>0</v>
      </c>
      <c r="P323">
        <v>18</v>
      </c>
      <c r="R323">
        <v>0</v>
      </c>
      <c r="T323">
        <v>0</v>
      </c>
      <c r="V323">
        <v>2.5</v>
      </c>
      <c r="X323">
        <v>2.5</v>
      </c>
      <c r="Z323">
        <v>0</v>
      </c>
    </row>
    <row r="324" spans="1:27" x14ac:dyDescent="0.25">
      <c r="A324">
        <v>-124.02</v>
      </c>
      <c r="B324">
        <v>54.03</v>
      </c>
      <c r="C324" t="s">
        <v>1</v>
      </c>
      <c r="D324" t="s">
        <v>0</v>
      </c>
      <c r="E324" s="1">
        <v>38309</v>
      </c>
      <c r="F324">
        <v>2004</v>
      </c>
      <c r="G324">
        <v>11</v>
      </c>
      <c r="H324">
        <v>18</v>
      </c>
      <c r="J324">
        <v>1</v>
      </c>
      <c r="L324">
        <v>-3.5</v>
      </c>
      <c r="N324">
        <v>-1.3</v>
      </c>
      <c r="P324">
        <v>19.3</v>
      </c>
      <c r="R324">
        <v>0</v>
      </c>
      <c r="T324">
        <v>0</v>
      </c>
      <c r="V324">
        <v>0</v>
      </c>
      <c r="X324">
        <v>0</v>
      </c>
      <c r="AA324" t="s">
        <v>35</v>
      </c>
    </row>
    <row r="325" spans="1:27" x14ac:dyDescent="0.25">
      <c r="A325">
        <v>-124.02</v>
      </c>
      <c r="B325">
        <v>54.03</v>
      </c>
      <c r="C325" t="s">
        <v>1</v>
      </c>
      <c r="D325" t="s">
        <v>0</v>
      </c>
      <c r="E325" s="1">
        <v>38310</v>
      </c>
      <c r="F325">
        <v>2004</v>
      </c>
      <c r="G325">
        <v>11</v>
      </c>
      <c r="H325">
        <v>19</v>
      </c>
      <c r="J325">
        <v>0</v>
      </c>
      <c r="L325">
        <v>-8</v>
      </c>
      <c r="N325">
        <v>-4</v>
      </c>
      <c r="P325">
        <v>22</v>
      </c>
      <c r="R325">
        <v>0</v>
      </c>
      <c r="T325">
        <v>0</v>
      </c>
      <c r="V325">
        <v>0.2</v>
      </c>
      <c r="X325">
        <v>0.2</v>
      </c>
      <c r="AA325" t="s">
        <v>35</v>
      </c>
    </row>
    <row r="326" spans="1:27" x14ac:dyDescent="0.25">
      <c r="A326">
        <v>-124.02</v>
      </c>
      <c r="B326">
        <v>54.03</v>
      </c>
      <c r="C326" t="s">
        <v>1</v>
      </c>
      <c r="D326" t="s">
        <v>0</v>
      </c>
      <c r="E326" s="1">
        <v>38311</v>
      </c>
      <c r="F326">
        <v>2004</v>
      </c>
      <c r="G326">
        <v>11</v>
      </c>
      <c r="H326">
        <v>20</v>
      </c>
      <c r="J326">
        <v>1.5</v>
      </c>
      <c r="L326">
        <v>-5.5</v>
      </c>
      <c r="N326">
        <v>-2</v>
      </c>
      <c r="P326">
        <v>20</v>
      </c>
      <c r="R326">
        <v>0</v>
      </c>
      <c r="T326">
        <v>0</v>
      </c>
      <c r="V326">
        <v>0</v>
      </c>
      <c r="X326">
        <v>0</v>
      </c>
      <c r="AA326" t="s">
        <v>35</v>
      </c>
    </row>
    <row r="327" spans="1:27" x14ac:dyDescent="0.25">
      <c r="A327">
        <v>-124.02</v>
      </c>
      <c r="B327">
        <v>54.03</v>
      </c>
      <c r="C327" t="s">
        <v>1</v>
      </c>
      <c r="D327" t="s">
        <v>0</v>
      </c>
      <c r="E327" s="1">
        <v>38312</v>
      </c>
      <c r="F327">
        <v>2004</v>
      </c>
      <c r="G327">
        <v>11</v>
      </c>
      <c r="H327">
        <v>21</v>
      </c>
      <c r="J327">
        <v>6.5</v>
      </c>
      <c r="L327">
        <v>0</v>
      </c>
      <c r="N327">
        <v>3.3</v>
      </c>
      <c r="P327">
        <v>14.7</v>
      </c>
      <c r="R327">
        <v>0</v>
      </c>
      <c r="T327">
        <v>0</v>
      </c>
      <c r="V327">
        <v>0</v>
      </c>
      <c r="X327">
        <v>0</v>
      </c>
      <c r="AA327" t="s">
        <v>35</v>
      </c>
    </row>
    <row r="328" spans="1:27" x14ac:dyDescent="0.25">
      <c r="A328">
        <v>-124.02</v>
      </c>
      <c r="B328">
        <v>54.03</v>
      </c>
      <c r="C328" t="s">
        <v>1</v>
      </c>
      <c r="D328" t="s">
        <v>0</v>
      </c>
      <c r="E328" s="1">
        <v>38313</v>
      </c>
      <c r="F328">
        <v>2004</v>
      </c>
      <c r="G328">
        <v>11</v>
      </c>
      <c r="H328">
        <v>22</v>
      </c>
      <c r="J328">
        <v>2.5</v>
      </c>
      <c r="L328">
        <v>-7</v>
      </c>
      <c r="N328">
        <v>-2.2999999999999998</v>
      </c>
      <c r="P328">
        <v>20.3</v>
      </c>
      <c r="R328">
        <v>0</v>
      </c>
      <c r="T328">
        <v>0</v>
      </c>
      <c r="V328">
        <v>0</v>
      </c>
      <c r="X328">
        <v>0</v>
      </c>
      <c r="AA328" t="s">
        <v>35</v>
      </c>
    </row>
    <row r="329" spans="1:27" x14ac:dyDescent="0.25">
      <c r="A329">
        <v>-124.02</v>
      </c>
      <c r="B329">
        <v>54.03</v>
      </c>
      <c r="C329" t="s">
        <v>1</v>
      </c>
      <c r="D329" t="s">
        <v>0</v>
      </c>
      <c r="E329" s="1">
        <v>38314</v>
      </c>
      <c r="F329">
        <v>2004</v>
      </c>
      <c r="G329">
        <v>11</v>
      </c>
      <c r="H329">
        <v>23</v>
      </c>
      <c r="J329">
        <v>-1</v>
      </c>
      <c r="L329">
        <v>-7</v>
      </c>
      <c r="N329">
        <v>-4</v>
      </c>
      <c r="P329">
        <v>22</v>
      </c>
      <c r="R329">
        <v>0</v>
      </c>
      <c r="T329">
        <v>0</v>
      </c>
      <c r="V329">
        <v>7</v>
      </c>
      <c r="X329">
        <v>7</v>
      </c>
      <c r="AA329" t="s">
        <v>35</v>
      </c>
    </row>
    <row r="330" spans="1:27" x14ac:dyDescent="0.25">
      <c r="A330">
        <v>-124.02</v>
      </c>
      <c r="B330">
        <v>54.03</v>
      </c>
      <c r="C330" t="s">
        <v>1</v>
      </c>
      <c r="D330" t="s">
        <v>0</v>
      </c>
      <c r="E330" s="1">
        <v>38315</v>
      </c>
      <c r="F330">
        <v>2004</v>
      </c>
      <c r="G330">
        <v>11</v>
      </c>
      <c r="H330">
        <v>24</v>
      </c>
      <c r="J330">
        <v>2.5</v>
      </c>
      <c r="L330">
        <v>-2</v>
      </c>
      <c r="N330">
        <v>0.3</v>
      </c>
      <c r="P330">
        <v>17.7</v>
      </c>
      <c r="R330">
        <v>0</v>
      </c>
      <c r="T330">
        <v>3.2</v>
      </c>
      <c r="V330">
        <v>0</v>
      </c>
      <c r="X330">
        <v>3.2</v>
      </c>
      <c r="AA330" t="s">
        <v>35</v>
      </c>
    </row>
    <row r="331" spans="1:27" x14ac:dyDescent="0.25">
      <c r="A331">
        <v>-124.02</v>
      </c>
      <c r="B331">
        <v>54.03</v>
      </c>
      <c r="C331" t="s">
        <v>1</v>
      </c>
      <c r="D331" t="s">
        <v>0</v>
      </c>
      <c r="E331" s="1">
        <v>38316</v>
      </c>
      <c r="F331">
        <v>2004</v>
      </c>
      <c r="G331">
        <v>11</v>
      </c>
      <c r="H331">
        <v>25</v>
      </c>
      <c r="J331">
        <v>-3.5</v>
      </c>
      <c r="L331">
        <v>-9</v>
      </c>
      <c r="N331">
        <v>-6.3</v>
      </c>
      <c r="P331">
        <v>24.3</v>
      </c>
      <c r="R331">
        <v>0</v>
      </c>
      <c r="T331">
        <v>0</v>
      </c>
      <c r="V331">
        <v>0</v>
      </c>
      <c r="X331">
        <v>0</v>
      </c>
      <c r="AA331" t="s">
        <v>35</v>
      </c>
    </row>
    <row r="332" spans="1:27" x14ac:dyDescent="0.25">
      <c r="A332">
        <v>-124.02</v>
      </c>
      <c r="B332">
        <v>54.03</v>
      </c>
      <c r="C332" t="s">
        <v>1</v>
      </c>
      <c r="D332" t="s">
        <v>0</v>
      </c>
      <c r="E332" s="1">
        <v>38317</v>
      </c>
      <c r="F332">
        <v>2004</v>
      </c>
      <c r="G332">
        <v>11</v>
      </c>
      <c r="H332">
        <v>26</v>
      </c>
      <c r="J332">
        <v>-3</v>
      </c>
      <c r="L332">
        <v>-10</v>
      </c>
      <c r="N332">
        <v>-6.5</v>
      </c>
      <c r="P332">
        <v>24.5</v>
      </c>
      <c r="R332">
        <v>0</v>
      </c>
      <c r="T332">
        <v>0</v>
      </c>
      <c r="V332">
        <v>1</v>
      </c>
      <c r="X332">
        <v>1</v>
      </c>
      <c r="AA332" t="s">
        <v>35</v>
      </c>
    </row>
    <row r="333" spans="1:27" x14ac:dyDescent="0.25">
      <c r="A333">
        <v>-124.02</v>
      </c>
      <c r="B333">
        <v>54.03</v>
      </c>
      <c r="C333" t="s">
        <v>1</v>
      </c>
      <c r="D333" t="s">
        <v>0</v>
      </c>
      <c r="E333" s="1">
        <v>38318</v>
      </c>
      <c r="F333">
        <v>2004</v>
      </c>
      <c r="G333">
        <v>11</v>
      </c>
      <c r="H333">
        <v>27</v>
      </c>
      <c r="J333">
        <v>2</v>
      </c>
      <c r="L333">
        <v>-9</v>
      </c>
      <c r="N333">
        <v>-3.5</v>
      </c>
      <c r="P333">
        <v>21.5</v>
      </c>
      <c r="R333">
        <v>0</v>
      </c>
      <c r="T333">
        <v>0</v>
      </c>
      <c r="V333">
        <v>0</v>
      </c>
      <c r="X333">
        <v>0</v>
      </c>
      <c r="AA333" t="s">
        <v>35</v>
      </c>
    </row>
    <row r="334" spans="1:27" x14ac:dyDescent="0.25">
      <c r="A334">
        <v>-124.02</v>
      </c>
      <c r="B334">
        <v>54.03</v>
      </c>
      <c r="C334" t="s">
        <v>1</v>
      </c>
      <c r="D334" t="s">
        <v>0</v>
      </c>
      <c r="E334" s="1">
        <v>38319</v>
      </c>
      <c r="F334">
        <v>2004</v>
      </c>
      <c r="G334">
        <v>11</v>
      </c>
      <c r="H334">
        <v>28</v>
      </c>
      <c r="J334">
        <v>-1</v>
      </c>
      <c r="L334">
        <v>-9.5</v>
      </c>
      <c r="N334">
        <v>-5.3</v>
      </c>
      <c r="P334">
        <v>23.3</v>
      </c>
      <c r="R334">
        <v>0</v>
      </c>
      <c r="T334">
        <v>0</v>
      </c>
      <c r="V334">
        <v>0</v>
      </c>
      <c r="X334">
        <v>0</v>
      </c>
      <c r="AA334" t="s">
        <v>35</v>
      </c>
    </row>
    <row r="335" spans="1:27" x14ac:dyDescent="0.25">
      <c r="A335">
        <v>-124.02</v>
      </c>
      <c r="B335">
        <v>54.03</v>
      </c>
      <c r="C335" t="s">
        <v>1</v>
      </c>
      <c r="D335" t="s">
        <v>0</v>
      </c>
      <c r="E335" s="1">
        <v>38320</v>
      </c>
      <c r="F335">
        <v>2004</v>
      </c>
      <c r="G335">
        <v>11</v>
      </c>
      <c r="H335">
        <v>29</v>
      </c>
      <c r="J335">
        <v>-1</v>
      </c>
      <c r="L335">
        <v>-10</v>
      </c>
      <c r="N335">
        <v>-5.5</v>
      </c>
      <c r="P335">
        <v>23.5</v>
      </c>
      <c r="R335">
        <v>0</v>
      </c>
      <c r="T335">
        <v>0</v>
      </c>
      <c r="V335">
        <v>0</v>
      </c>
      <c r="X335">
        <v>0</v>
      </c>
      <c r="AA335" t="s">
        <v>35</v>
      </c>
    </row>
    <row r="336" spans="1:27" x14ac:dyDescent="0.25">
      <c r="A336">
        <v>-124.02</v>
      </c>
      <c r="B336">
        <v>54.03</v>
      </c>
      <c r="C336" t="s">
        <v>1</v>
      </c>
      <c r="D336" t="s">
        <v>0</v>
      </c>
      <c r="E336" s="1">
        <v>38321</v>
      </c>
      <c r="F336">
        <v>2004</v>
      </c>
      <c r="G336">
        <v>11</v>
      </c>
      <c r="H336">
        <v>30</v>
      </c>
      <c r="J336">
        <v>1</v>
      </c>
      <c r="L336">
        <v>-7.5</v>
      </c>
      <c r="N336">
        <v>-3.3</v>
      </c>
      <c r="P336">
        <v>21.3</v>
      </c>
      <c r="R336">
        <v>0</v>
      </c>
      <c r="T336">
        <v>0</v>
      </c>
      <c r="V336">
        <v>2</v>
      </c>
      <c r="X336">
        <v>2</v>
      </c>
      <c r="AA336" t="s">
        <v>35</v>
      </c>
    </row>
    <row r="337" spans="1:27" x14ac:dyDescent="0.25">
      <c r="A337">
        <v>-124.02</v>
      </c>
      <c r="B337">
        <v>54.03</v>
      </c>
      <c r="C337" t="s">
        <v>1</v>
      </c>
      <c r="D337" t="s">
        <v>0</v>
      </c>
      <c r="E337" s="1">
        <v>38322</v>
      </c>
      <c r="F337">
        <v>2004</v>
      </c>
      <c r="G337">
        <v>12</v>
      </c>
      <c r="H337">
        <v>1</v>
      </c>
      <c r="J337">
        <v>5</v>
      </c>
      <c r="L337">
        <v>-4</v>
      </c>
      <c r="N337">
        <v>0.5</v>
      </c>
      <c r="P337">
        <v>17.5</v>
      </c>
      <c r="R337">
        <v>0</v>
      </c>
      <c r="T337">
        <v>0</v>
      </c>
      <c r="V337">
        <v>0</v>
      </c>
      <c r="X337">
        <v>0</v>
      </c>
      <c r="AA337" t="s">
        <v>35</v>
      </c>
    </row>
    <row r="338" spans="1:27" x14ac:dyDescent="0.25">
      <c r="A338">
        <v>-124.02</v>
      </c>
      <c r="B338">
        <v>54.03</v>
      </c>
      <c r="C338" t="s">
        <v>1</v>
      </c>
      <c r="D338" t="s">
        <v>0</v>
      </c>
      <c r="E338" s="1">
        <v>38323</v>
      </c>
      <c r="F338">
        <v>2004</v>
      </c>
      <c r="G338">
        <v>12</v>
      </c>
      <c r="H338">
        <v>2</v>
      </c>
      <c r="J338">
        <v>7.5</v>
      </c>
      <c r="L338">
        <v>3</v>
      </c>
      <c r="N338">
        <v>5.3</v>
      </c>
      <c r="P338">
        <v>12.7</v>
      </c>
      <c r="R338">
        <v>0</v>
      </c>
      <c r="T338">
        <v>0</v>
      </c>
      <c r="V338">
        <v>0</v>
      </c>
      <c r="X338">
        <v>0</v>
      </c>
      <c r="Z338">
        <v>0</v>
      </c>
    </row>
    <row r="339" spans="1:27" x14ac:dyDescent="0.25">
      <c r="A339">
        <v>-124.02</v>
      </c>
      <c r="B339">
        <v>54.03</v>
      </c>
      <c r="C339" t="s">
        <v>1</v>
      </c>
      <c r="D339" t="s">
        <v>0</v>
      </c>
      <c r="E339" s="1">
        <v>38324</v>
      </c>
      <c r="F339">
        <v>2004</v>
      </c>
      <c r="G339">
        <v>12</v>
      </c>
      <c r="H339">
        <v>3</v>
      </c>
      <c r="J339">
        <v>5</v>
      </c>
      <c r="L339">
        <v>0.5</v>
      </c>
      <c r="N339">
        <v>2.8</v>
      </c>
      <c r="P339">
        <v>15.2</v>
      </c>
      <c r="R339">
        <v>0</v>
      </c>
      <c r="T339">
        <v>2</v>
      </c>
      <c r="V339">
        <v>0</v>
      </c>
      <c r="X339">
        <v>2</v>
      </c>
      <c r="Z339">
        <v>0</v>
      </c>
    </row>
    <row r="340" spans="1:27" x14ac:dyDescent="0.25">
      <c r="A340">
        <v>-124.02</v>
      </c>
      <c r="B340">
        <v>54.03</v>
      </c>
      <c r="C340" t="s">
        <v>1</v>
      </c>
      <c r="D340" t="s">
        <v>0</v>
      </c>
      <c r="E340" s="1">
        <v>38325</v>
      </c>
      <c r="F340">
        <v>2004</v>
      </c>
      <c r="G340">
        <v>12</v>
      </c>
      <c r="H340">
        <v>4</v>
      </c>
      <c r="J340">
        <v>-1</v>
      </c>
      <c r="L340">
        <v>-10</v>
      </c>
      <c r="N340">
        <v>-5.5</v>
      </c>
      <c r="P340">
        <v>23.5</v>
      </c>
      <c r="R340">
        <v>0</v>
      </c>
      <c r="T340">
        <v>0</v>
      </c>
      <c r="V340">
        <v>0</v>
      </c>
      <c r="X340">
        <v>0</v>
      </c>
      <c r="Z340">
        <v>0</v>
      </c>
    </row>
    <row r="341" spans="1:27" x14ac:dyDescent="0.25">
      <c r="A341">
        <v>-124.02</v>
      </c>
      <c r="B341">
        <v>54.03</v>
      </c>
      <c r="C341" t="s">
        <v>1</v>
      </c>
      <c r="D341" t="s">
        <v>0</v>
      </c>
      <c r="E341" s="1">
        <v>38326</v>
      </c>
      <c r="F341">
        <v>2004</v>
      </c>
      <c r="G341">
        <v>12</v>
      </c>
      <c r="H341">
        <v>5</v>
      </c>
      <c r="J341">
        <v>-8</v>
      </c>
      <c r="L341">
        <v>-14</v>
      </c>
      <c r="N341">
        <v>-11</v>
      </c>
      <c r="P341">
        <v>29</v>
      </c>
      <c r="R341">
        <v>0</v>
      </c>
      <c r="T341">
        <v>0</v>
      </c>
      <c r="V341">
        <v>0</v>
      </c>
      <c r="X341">
        <v>0</v>
      </c>
      <c r="Z341">
        <v>0</v>
      </c>
    </row>
    <row r="342" spans="1:27" x14ac:dyDescent="0.25">
      <c r="A342">
        <v>-124.02</v>
      </c>
      <c r="B342">
        <v>54.03</v>
      </c>
      <c r="C342" t="s">
        <v>1</v>
      </c>
      <c r="D342" t="s">
        <v>0</v>
      </c>
      <c r="E342" s="1">
        <v>38327</v>
      </c>
      <c r="F342">
        <v>2004</v>
      </c>
      <c r="G342">
        <v>12</v>
      </c>
      <c r="H342">
        <v>6</v>
      </c>
      <c r="J342">
        <v>-16</v>
      </c>
      <c r="L342">
        <v>-20.5</v>
      </c>
      <c r="N342">
        <v>-18.3</v>
      </c>
      <c r="P342">
        <v>36.299999999999997</v>
      </c>
      <c r="R342">
        <v>0</v>
      </c>
      <c r="T342">
        <v>0</v>
      </c>
      <c r="V342">
        <v>0</v>
      </c>
      <c r="X342">
        <v>0</v>
      </c>
      <c r="Z342">
        <v>0</v>
      </c>
    </row>
    <row r="343" spans="1:27" x14ac:dyDescent="0.25">
      <c r="A343">
        <v>-124.02</v>
      </c>
      <c r="B343">
        <v>54.03</v>
      </c>
      <c r="C343" t="s">
        <v>1</v>
      </c>
      <c r="D343" t="s">
        <v>0</v>
      </c>
      <c r="E343" s="1">
        <v>38328</v>
      </c>
      <c r="F343">
        <v>2004</v>
      </c>
      <c r="G343">
        <v>12</v>
      </c>
      <c r="H343">
        <v>7</v>
      </c>
      <c r="J343">
        <v>-8</v>
      </c>
      <c r="L343">
        <v>-20</v>
      </c>
      <c r="N343">
        <v>-14</v>
      </c>
      <c r="P343">
        <v>32</v>
      </c>
      <c r="R343">
        <v>0</v>
      </c>
      <c r="T343">
        <v>0</v>
      </c>
      <c r="V343">
        <v>0</v>
      </c>
      <c r="W343" t="s">
        <v>3</v>
      </c>
      <c r="X343">
        <v>0</v>
      </c>
      <c r="Y343" t="s">
        <v>3</v>
      </c>
      <c r="Z343">
        <v>0</v>
      </c>
    </row>
    <row r="344" spans="1:27" x14ac:dyDescent="0.25">
      <c r="A344">
        <v>-124.02</v>
      </c>
      <c r="B344">
        <v>54.03</v>
      </c>
      <c r="C344" t="s">
        <v>1</v>
      </c>
      <c r="D344" t="s">
        <v>0</v>
      </c>
      <c r="E344" s="1">
        <v>38329</v>
      </c>
      <c r="F344">
        <v>2004</v>
      </c>
      <c r="G344">
        <v>12</v>
      </c>
      <c r="H344">
        <v>8</v>
      </c>
      <c r="J344">
        <v>-5</v>
      </c>
      <c r="L344">
        <v>-12</v>
      </c>
      <c r="N344">
        <v>-8.5</v>
      </c>
      <c r="P344">
        <v>26.5</v>
      </c>
      <c r="R344">
        <v>0</v>
      </c>
      <c r="T344">
        <v>0</v>
      </c>
      <c r="V344">
        <v>8.1999999999999993</v>
      </c>
      <c r="X344">
        <v>8.1999999999999993</v>
      </c>
      <c r="AA344" t="s">
        <v>35</v>
      </c>
    </row>
    <row r="345" spans="1:27" x14ac:dyDescent="0.25">
      <c r="A345">
        <v>-124.02</v>
      </c>
      <c r="B345">
        <v>54.03</v>
      </c>
      <c r="C345" t="s">
        <v>1</v>
      </c>
      <c r="D345" t="s">
        <v>0</v>
      </c>
      <c r="E345" s="1">
        <v>38330</v>
      </c>
      <c r="F345">
        <v>2004</v>
      </c>
      <c r="G345">
        <v>12</v>
      </c>
      <c r="H345">
        <v>9</v>
      </c>
      <c r="J345">
        <v>3</v>
      </c>
      <c r="L345">
        <v>-14</v>
      </c>
      <c r="N345">
        <v>-5.5</v>
      </c>
      <c r="P345">
        <v>23.5</v>
      </c>
      <c r="R345">
        <v>0</v>
      </c>
      <c r="T345">
        <v>0</v>
      </c>
      <c r="V345">
        <v>2.4</v>
      </c>
      <c r="X345">
        <v>2.4</v>
      </c>
      <c r="AA345" t="s">
        <v>35</v>
      </c>
    </row>
    <row r="346" spans="1:27" x14ac:dyDescent="0.25">
      <c r="A346">
        <v>-124.02</v>
      </c>
      <c r="B346">
        <v>54.03</v>
      </c>
      <c r="C346" t="s">
        <v>1</v>
      </c>
      <c r="D346" t="s">
        <v>0</v>
      </c>
      <c r="E346" s="1">
        <v>38331</v>
      </c>
      <c r="F346">
        <v>2004</v>
      </c>
      <c r="G346">
        <v>12</v>
      </c>
      <c r="H346">
        <v>10</v>
      </c>
      <c r="J346">
        <v>-1</v>
      </c>
      <c r="L346">
        <v>-11</v>
      </c>
      <c r="N346">
        <v>-6</v>
      </c>
      <c r="P346">
        <v>24</v>
      </c>
      <c r="R346">
        <v>0</v>
      </c>
      <c r="T346">
        <v>0</v>
      </c>
      <c r="V346">
        <v>6.6</v>
      </c>
      <c r="X346">
        <v>6.6</v>
      </c>
      <c r="AA346" t="s">
        <v>35</v>
      </c>
    </row>
    <row r="347" spans="1:27" x14ac:dyDescent="0.25">
      <c r="A347">
        <v>-124.02</v>
      </c>
      <c r="B347">
        <v>54.03</v>
      </c>
      <c r="C347" t="s">
        <v>1</v>
      </c>
      <c r="D347" t="s">
        <v>0</v>
      </c>
      <c r="E347" s="1">
        <v>38332</v>
      </c>
      <c r="F347">
        <v>2004</v>
      </c>
      <c r="G347">
        <v>12</v>
      </c>
      <c r="H347">
        <v>11</v>
      </c>
      <c r="J347">
        <v>2</v>
      </c>
      <c r="L347">
        <v>-9</v>
      </c>
      <c r="N347">
        <v>-3.5</v>
      </c>
      <c r="P347">
        <v>21.5</v>
      </c>
      <c r="R347">
        <v>0</v>
      </c>
      <c r="T347">
        <v>0</v>
      </c>
      <c r="V347">
        <v>0</v>
      </c>
      <c r="X347">
        <v>0</v>
      </c>
      <c r="AA347" t="s">
        <v>35</v>
      </c>
    </row>
    <row r="348" spans="1:27" x14ac:dyDescent="0.25">
      <c r="A348">
        <v>-124.02</v>
      </c>
      <c r="B348">
        <v>54.03</v>
      </c>
      <c r="C348" t="s">
        <v>1</v>
      </c>
      <c r="D348" t="s">
        <v>0</v>
      </c>
      <c r="E348" s="1">
        <v>38333</v>
      </c>
      <c r="F348">
        <v>2004</v>
      </c>
      <c r="G348">
        <v>12</v>
      </c>
      <c r="H348">
        <v>12</v>
      </c>
      <c r="J348">
        <v>-6</v>
      </c>
      <c r="L348">
        <v>-19</v>
      </c>
      <c r="N348">
        <v>-12.5</v>
      </c>
      <c r="P348">
        <v>30.5</v>
      </c>
      <c r="R348">
        <v>0</v>
      </c>
      <c r="T348">
        <v>0</v>
      </c>
      <c r="V348">
        <v>0</v>
      </c>
      <c r="X348">
        <v>0</v>
      </c>
      <c r="AA348" t="s">
        <v>35</v>
      </c>
    </row>
    <row r="349" spans="1:27" x14ac:dyDescent="0.25">
      <c r="A349">
        <v>-124.02</v>
      </c>
      <c r="B349">
        <v>54.03</v>
      </c>
      <c r="C349" t="s">
        <v>1</v>
      </c>
      <c r="D349" t="s">
        <v>0</v>
      </c>
      <c r="E349" s="1">
        <v>38334</v>
      </c>
      <c r="F349">
        <v>2004</v>
      </c>
      <c r="G349">
        <v>12</v>
      </c>
      <c r="H349">
        <v>13</v>
      </c>
      <c r="J349">
        <v>-3</v>
      </c>
      <c r="L349">
        <v>-11</v>
      </c>
      <c r="N349">
        <v>-7</v>
      </c>
      <c r="P349">
        <v>25</v>
      </c>
      <c r="R349">
        <v>0</v>
      </c>
      <c r="T349">
        <v>0</v>
      </c>
      <c r="V349">
        <v>0</v>
      </c>
      <c r="X349">
        <v>0</v>
      </c>
      <c r="AA349" t="s">
        <v>35</v>
      </c>
    </row>
    <row r="350" spans="1:27" x14ac:dyDescent="0.25">
      <c r="A350">
        <v>-124.02</v>
      </c>
      <c r="B350">
        <v>54.03</v>
      </c>
      <c r="C350" t="s">
        <v>1</v>
      </c>
      <c r="D350" t="s">
        <v>0</v>
      </c>
      <c r="E350" s="1">
        <v>38335</v>
      </c>
      <c r="F350">
        <v>2004</v>
      </c>
      <c r="G350">
        <v>12</v>
      </c>
      <c r="H350">
        <v>14</v>
      </c>
      <c r="J350">
        <v>-1</v>
      </c>
      <c r="L350">
        <v>-7</v>
      </c>
      <c r="N350">
        <v>-4</v>
      </c>
      <c r="P350">
        <v>22</v>
      </c>
      <c r="R350">
        <v>0</v>
      </c>
      <c r="T350">
        <v>0</v>
      </c>
      <c r="V350">
        <v>0</v>
      </c>
      <c r="X350">
        <v>0</v>
      </c>
      <c r="AA350" t="s">
        <v>35</v>
      </c>
    </row>
    <row r="351" spans="1:27" x14ac:dyDescent="0.25">
      <c r="A351">
        <v>-124.02</v>
      </c>
      <c r="B351">
        <v>54.03</v>
      </c>
      <c r="C351" t="s">
        <v>1</v>
      </c>
      <c r="D351" t="s">
        <v>0</v>
      </c>
      <c r="E351" s="1">
        <v>38336</v>
      </c>
      <c r="F351">
        <v>2004</v>
      </c>
      <c r="G351">
        <v>12</v>
      </c>
      <c r="H351">
        <v>15</v>
      </c>
      <c r="J351">
        <v>2</v>
      </c>
      <c r="L351">
        <v>-10</v>
      </c>
      <c r="N351">
        <v>-4</v>
      </c>
      <c r="P351">
        <v>22</v>
      </c>
      <c r="R351">
        <v>0</v>
      </c>
      <c r="T351">
        <v>0</v>
      </c>
      <c r="V351">
        <v>0</v>
      </c>
      <c r="X351">
        <v>0</v>
      </c>
      <c r="AA351" t="s">
        <v>35</v>
      </c>
    </row>
    <row r="352" spans="1:27" x14ac:dyDescent="0.25">
      <c r="A352">
        <v>-124.02</v>
      </c>
      <c r="B352">
        <v>54.03</v>
      </c>
      <c r="C352" t="s">
        <v>1</v>
      </c>
      <c r="D352" t="s">
        <v>0</v>
      </c>
      <c r="E352" s="1">
        <v>38337</v>
      </c>
      <c r="F352">
        <v>2004</v>
      </c>
      <c r="G352">
        <v>12</v>
      </c>
      <c r="H352">
        <v>16</v>
      </c>
      <c r="J352">
        <v>6</v>
      </c>
      <c r="L352">
        <v>-5</v>
      </c>
      <c r="N352">
        <v>0.5</v>
      </c>
      <c r="P352">
        <v>17.5</v>
      </c>
      <c r="R352">
        <v>0</v>
      </c>
      <c r="T352">
        <v>0.4</v>
      </c>
      <c r="V352">
        <v>0</v>
      </c>
      <c r="X352">
        <v>0.4</v>
      </c>
      <c r="AA352" t="s">
        <v>35</v>
      </c>
    </row>
    <row r="353" spans="1:27" x14ac:dyDescent="0.25">
      <c r="A353">
        <v>-124.02</v>
      </c>
      <c r="B353">
        <v>54.03</v>
      </c>
      <c r="C353" t="s">
        <v>1</v>
      </c>
      <c r="D353" t="s">
        <v>0</v>
      </c>
      <c r="E353" s="1">
        <v>38338</v>
      </c>
      <c r="F353">
        <v>2004</v>
      </c>
      <c r="G353">
        <v>12</v>
      </c>
      <c r="H353">
        <v>17</v>
      </c>
      <c r="J353">
        <v>0</v>
      </c>
      <c r="L353">
        <v>-6</v>
      </c>
      <c r="N353">
        <v>-3</v>
      </c>
      <c r="P353">
        <v>21</v>
      </c>
      <c r="R353">
        <v>0</v>
      </c>
      <c r="T353">
        <v>4</v>
      </c>
      <c r="V353">
        <v>0</v>
      </c>
      <c r="X353">
        <v>4</v>
      </c>
      <c r="AA353" t="s">
        <v>35</v>
      </c>
    </row>
    <row r="354" spans="1:27" x14ac:dyDescent="0.25">
      <c r="A354">
        <v>-124.02</v>
      </c>
      <c r="B354">
        <v>54.03</v>
      </c>
      <c r="C354" t="s">
        <v>1</v>
      </c>
      <c r="D354" t="s">
        <v>0</v>
      </c>
      <c r="E354" s="1">
        <v>38339</v>
      </c>
      <c r="F354">
        <v>2004</v>
      </c>
      <c r="G354">
        <v>12</v>
      </c>
      <c r="H354">
        <v>18</v>
      </c>
      <c r="J354">
        <v>3</v>
      </c>
      <c r="L354">
        <v>-3</v>
      </c>
      <c r="N354">
        <v>0</v>
      </c>
      <c r="P354">
        <v>18</v>
      </c>
      <c r="R354">
        <v>0</v>
      </c>
      <c r="T354">
        <v>0.6</v>
      </c>
      <c r="V354">
        <v>0</v>
      </c>
      <c r="X354">
        <v>0.6</v>
      </c>
      <c r="AA354" t="s">
        <v>35</v>
      </c>
    </row>
    <row r="355" spans="1:27" x14ac:dyDescent="0.25">
      <c r="A355">
        <v>-124.02</v>
      </c>
      <c r="B355">
        <v>54.03</v>
      </c>
      <c r="C355" t="s">
        <v>1</v>
      </c>
      <c r="D355" t="s">
        <v>0</v>
      </c>
      <c r="E355" s="1">
        <v>38340</v>
      </c>
      <c r="F355">
        <v>2004</v>
      </c>
      <c r="G355">
        <v>12</v>
      </c>
      <c r="H355">
        <v>19</v>
      </c>
      <c r="J355">
        <v>4</v>
      </c>
      <c r="L355">
        <v>-3</v>
      </c>
      <c r="N355">
        <v>0.5</v>
      </c>
      <c r="P355">
        <v>17.5</v>
      </c>
      <c r="R355">
        <v>0</v>
      </c>
      <c r="T355">
        <v>0</v>
      </c>
      <c r="V355">
        <v>0</v>
      </c>
      <c r="X355">
        <v>0</v>
      </c>
      <c r="AA355" t="s">
        <v>35</v>
      </c>
    </row>
    <row r="356" spans="1:27" x14ac:dyDescent="0.25">
      <c r="A356">
        <v>-124.02</v>
      </c>
      <c r="B356">
        <v>54.03</v>
      </c>
      <c r="C356" t="s">
        <v>1</v>
      </c>
      <c r="D356" t="s">
        <v>0</v>
      </c>
      <c r="E356" s="1">
        <v>38341</v>
      </c>
      <c r="F356">
        <v>2004</v>
      </c>
      <c r="G356">
        <v>12</v>
      </c>
      <c r="H356">
        <v>20</v>
      </c>
      <c r="J356">
        <v>2</v>
      </c>
      <c r="L356">
        <v>-4</v>
      </c>
      <c r="N356">
        <v>-1</v>
      </c>
      <c r="P356">
        <v>19</v>
      </c>
      <c r="R356">
        <v>0</v>
      </c>
      <c r="T356">
        <v>0</v>
      </c>
      <c r="V356">
        <v>0</v>
      </c>
      <c r="X356">
        <v>0</v>
      </c>
      <c r="AA356" t="s">
        <v>35</v>
      </c>
    </row>
    <row r="357" spans="1:27" x14ac:dyDescent="0.25">
      <c r="A357">
        <v>-124.02</v>
      </c>
      <c r="B357">
        <v>54.03</v>
      </c>
      <c r="C357" t="s">
        <v>1</v>
      </c>
      <c r="D357" t="s">
        <v>0</v>
      </c>
      <c r="E357" s="1">
        <v>38342</v>
      </c>
      <c r="F357">
        <v>2004</v>
      </c>
      <c r="G357">
        <v>12</v>
      </c>
      <c r="H357">
        <v>21</v>
      </c>
      <c r="J357">
        <v>-1</v>
      </c>
      <c r="L357">
        <v>-6</v>
      </c>
      <c r="N357">
        <v>-3.5</v>
      </c>
      <c r="P357">
        <v>21.5</v>
      </c>
      <c r="R357">
        <v>0</v>
      </c>
      <c r="T357">
        <v>0</v>
      </c>
      <c r="V357">
        <v>0</v>
      </c>
      <c r="X357">
        <v>0</v>
      </c>
      <c r="AA357" t="s">
        <v>35</v>
      </c>
    </row>
    <row r="358" spans="1:27" x14ac:dyDescent="0.25">
      <c r="A358">
        <v>-124.02</v>
      </c>
      <c r="B358">
        <v>54.03</v>
      </c>
      <c r="C358" t="s">
        <v>1</v>
      </c>
      <c r="D358" t="s">
        <v>0</v>
      </c>
      <c r="E358" s="1">
        <v>38343</v>
      </c>
      <c r="F358">
        <v>2004</v>
      </c>
      <c r="G358">
        <v>12</v>
      </c>
      <c r="H358">
        <v>22</v>
      </c>
      <c r="J358">
        <v>-3.5</v>
      </c>
      <c r="L358">
        <v>-9</v>
      </c>
      <c r="N358">
        <v>-6.3</v>
      </c>
      <c r="P358">
        <v>24.3</v>
      </c>
      <c r="R358">
        <v>0</v>
      </c>
      <c r="T358">
        <v>1.8</v>
      </c>
      <c r="V358">
        <v>0</v>
      </c>
      <c r="X358">
        <v>1.8</v>
      </c>
      <c r="AA358" t="s">
        <v>35</v>
      </c>
    </row>
    <row r="359" spans="1:27" x14ac:dyDescent="0.25">
      <c r="A359">
        <v>-124.02</v>
      </c>
      <c r="B359">
        <v>54.03</v>
      </c>
      <c r="C359" t="s">
        <v>1</v>
      </c>
      <c r="D359" t="s">
        <v>0</v>
      </c>
      <c r="E359" s="1">
        <v>38344</v>
      </c>
      <c r="F359">
        <v>2004</v>
      </c>
      <c r="G359">
        <v>12</v>
      </c>
      <c r="H359">
        <v>23</v>
      </c>
      <c r="J359">
        <v>-0.5</v>
      </c>
      <c r="L359">
        <v>-6</v>
      </c>
      <c r="N359">
        <v>-3.3</v>
      </c>
      <c r="P359">
        <v>21.3</v>
      </c>
      <c r="R359">
        <v>0</v>
      </c>
      <c r="T359">
        <v>0</v>
      </c>
      <c r="V359">
        <v>0</v>
      </c>
      <c r="X359">
        <v>0</v>
      </c>
      <c r="AA359" t="s">
        <v>35</v>
      </c>
    </row>
    <row r="360" spans="1:27" x14ac:dyDescent="0.25">
      <c r="A360">
        <v>-124.02</v>
      </c>
      <c r="B360">
        <v>54.03</v>
      </c>
      <c r="C360" t="s">
        <v>1</v>
      </c>
      <c r="D360" t="s">
        <v>0</v>
      </c>
      <c r="E360" s="1">
        <v>38345</v>
      </c>
      <c r="F360">
        <v>2004</v>
      </c>
      <c r="G360">
        <v>12</v>
      </c>
      <c r="H360">
        <v>24</v>
      </c>
      <c r="J360">
        <v>5</v>
      </c>
      <c r="L360">
        <v>-7</v>
      </c>
      <c r="N360">
        <v>-1</v>
      </c>
      <c r="P360">
        <v>19</v>
      </c>
      <c r="R360">
        <v>0</v>
      </c>
      <c r="T360">
        <v>0</v>
      </c>
      <c r="V360">
        <v>0</v>
      </c>
      <c r="X360">
        <v>0</v>
      </c>
      <c r="AA360" t="s">
        <v>35</v>
      </c>
    </row>
    <row r="361" spans="1:27" x14ac:dyDescent="0.25">
      <c r="A361">
        <v>-124.02</v>
      </c>
      <c r="B361">
        <v>54.03</v>
      </c>
      <c r="C361" t="s">
        <v>1</v>
      </c>
      <c r="D361" t="s">
        <v>0</v>
      </c>
      <c r="E361" s="1">
        <v>38346</v>
      </c>
      <c r="F361">
        <v>2004</v>
      </c>
      <c r="G361">
        <v>12</v>
      </c>
      <c r="H361">
        <v>25</v>
      </c>
      <c r="J361">
        <v>1</v>
      </c>
      <c r="L361">
        <v>-10.5</v>
      </c>
      <c r="N361">
        <v>-4.8</v>
      </c>
      <c r="P361">
        <v>22.8</v>
      </c>
      <c r="R361">
        <v>0</v>
      </c>
      <c r="T361">
        <v>0</v>
      </c>
      <c r="V361">
        <v>6.2</v>
      </c>
      <c r="X361">
        <v>6.2</v>
      </c>
      <c r="AA361" t="s">
        <v>35</v>
      </c>
    </row>
    <row r="362" spans="1:27" x14ac:dyDescent="0.25">
      <c r="A362">
        <v>-124.02</v>
      </c>
      <c r="B362">
        <v>54.03</v>
      </c>
      <c r="C362" t="s">
        <v>1</v>
      </c>
      <c r="D362" t="s">
        <v>0</v>
      </c>
      <c r="E362" s="1">
        <v>38347</v>
      </c>
      <c r="F362">
        <v>2004</v>
      </c>
      <c r="G362">
        <v>12</v>
      </c>
      <c r="H362">
        <v>26</v>
      </c>
      <c r="J362">
        <v>-10</v>
      </c>
      <c r="L362">
        <v>-17</v>
      </c>
      <c r="N362">
        <v>-13.5</v>
      </c>
      <c r="P362">
        <v>31.5</v>
      </c>
      <c r="R362">
        <v>0</v>
      </c>
      <c r="T362">
        <v>0</v>
      </c>
      <c r="V362">
        <v>0</v>
      </c>
      <c r="X362">
        <v>0</v>
      </c>
      <c r="AA362" t="s">
        <v>35</v>
      </c>
    </row>
    <row r="363" spans="1:27" x14ac:dyDescent="0.25">
      <c r="A363">
        <v>-124.02</v>
      </c>
      <c r="B363">
        <v>54.03</v>
      </c>
      <c r="C363" t="s">
        <v>1</v>
      </c>
      <c r="D363" t="s">
        <v>0</v>
      </c>
      <c r="E363" s="1">
        <v>38348</v>
      </c>
      <c r="F363">
        <v>2004</v>
      </c>
      <c r="G363">
        <v>12</v>
      </c>
      <c r="H363">
        <v>27</v>
      </c>
      <c r="J363">
        <v>-12</v>
      </c>
      <c r="L363">
        <v>-23</v>
      </c>
      <c r="N363">
        <v>-17.5</v>
      </c>
      <c r="P363">
        <v>35.5</v>
      </c>
      <c r="R363">
        <v>0</v>
      </c>
      <c r="T363">
        <v>0</v>
      </c>
      <c r="V363">
        <v>0</v>
      </c>
      <c r="X363">
        <v>0</v>
      </c>
      <c r="AA363" t="s">
        <v>35</v>
      </c>
    </row>
    <row r="364" spans="1:27" x14ac:dyDescent="0.25">
      <c r="A364">
        <v>-124.02</v>
      </c>
      <c r="B364">
        <v>54.03</v>
      </c>
      <c r="C364" t="s">
        <v>1</v>
      </c>
      <c r="D364" t="s">
        <v>0</v>
      </c>
      <c r="E364" s="1">
        <v>38349</v>
      </c>
      <c r="F364">
        <v>2004</v>
      </c>
      <c r="G364">
        <v>12</v>
      </c>
      <c r="H364">
        <v>28</v>
      </c>
      <c r="J364">
        <v>-6</v>
      </c>
      <c r="L364">
        <v>-16</v>
      </c>
      <c r="N364">
        <v>-11</v>
      </c>
      <c r="P364">
        <v>29</v>
      </c>
      <c r="R364">
        <v>0</v>
      </c>
      <c r="T364">
        <v>0</v>
      </c>
      <c r="V364">
        <v>1</v>
      </c>
      <c r="X364">
        <v>1</v>
      </c>
      <c r="AA364" t="s">
        <v>35</v>
      </c>
    </row>
    <row r="365" spans="1:27" x14ac:dyDescent="0.25">
      <c r="A365">
        <v>-124.02</v>
      </c>
      <c r="B365">
        <v>54.03</v>
      </c>
      <c r="C365" t="s">
        <v>1</v>
      </c>
      <c r="D365" t="s">
        <v>0</v>
      </c>
      <c r="E365" s="1">
        <v>38350</v>
      </c>
      <c r="F365">
        <v>2004</v>
      </c>
      <c r="G365">
        <v>12</v>
      </c>
      <c r="H365">
        <v>29</v>
      </c>
      <c r="J365">
        <v>-5</v>
      </c>
      <c r="L365">
        <v>-13</v>
      </c>
      <c r="N365">
        <v>-9</v>
      </c>
      <c r="P365">
        <v>27</v>
      </c>
      <c r="R365">
        <v>0</v>
      </c>
      <c r="T365">
        <v>0</v>
      </c>
      <c r="V365">
        <v>5.6</v>
      </c>
      <c r="X365">
        <v>5.6</v>
      </c>
      <c r="AA365" t="s">
        <v>35</v>
      </c>
    </row>
    <row r="366" spans="1:27" x14ac:dyDescent="0.25">
      <c r="A366">
        <v>-124.02</v>
      </c>
      <c r="B366">
        <v>54.03</v>
      </c>
      <c r="C366" t="s">
        <v>1</v>
      </c>
      <c r="D366" t="s">
        <v>0</v>
      </c>
      <c r="E366" s="1">
        <v>38351</v>
      </c>
      <c r="F366">
        <v>2004</v>
      </c>
      <c r="G366">
        <v>12</v>
      </c>
      <c r="H366">
        <v>30</v>
      </c>
      <c r="J366">
        <v>-16</v>
      </c>
      <c r="L366">
        <v>-17</v>
      </c>
      <c r="N366">
        <v>-16.5</v>
      </c>
      <c r="P366">
        <v>34.5</v>
      </c>
      <c r="R366">
        <v>0</v>
      </c>
      <c r="T366">
        <v>0</v>
      </c>
      <c r="V366">
        <v>0.8</v>
      </c>
      <c r="X366">
        <v>0.8</v>
      </c>
      <c r="AA366" t="s">
        <v>35</v>
      </c>
    </row>
    <row r="367" spans="1:27" x14ac:dyDescent="0.25">
      <c r="A367">
        <v>-124.02</v>
      </c>
      <c r="B367">
        <v>54.03</v>
      </c>
      <c r="C367" t="s">
        <v>1</v>
      </c>
      <c r="D367" t="s">
        <v>0</v>
      </c>
      <c r="E367" s="1">
        <v>38352</v>
      </c>
      <c r="F367">
        <v>2004</v>
      </c>
      <c r="G367">
        <v>12</v>
      </c>
      <c r="H367">
        <v>31</v>
      </c>
      <c r="J367">
        <v>-16</v>
      </c>
      <c r="L367">
        <v>-19</v>
      </c>
      <c r="N367">
        <v>-17.5</v>
      </c>
      <c r="P367">
        <v>35.5</v>
      </c>
      <c r="R367">
        <v>0</v>
      </c>
      <c r="T367">
        <v>0</v>
      </c>
      <c r="V367">
        <v>0</v>
      </c>
      <c r="X367">
        <v>0</v>
      </c>
      <c r="AA367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BDF0-C954-4527-A8D3-B39C441F801E}">
  <dimension ref="A1:AE366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37622</v>
      </c>
      <c r="F2">
        <v>2003</v>
      </c>
      <c r="G2">
        <v>1</v>
      </c>
      <c r="H2">
        <v>1</v>
      </c>
      <c r="J2">
        <v>4</v>
      </c>
      <c r="L2">
        <v>-8</v>
      </c>
      <c r="N2">
        <v>-2</v>
      </c>
      <c r="P2">
        <v>20</v>
      </c>
      <c r="R2">
        <v>0</v>
      </c>
      <c r="T2">
        <v>0</v>
      </c>
      <c r="V2">
        <v>0</v>
      </c>
      <c r="X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37623</v>
      </c>
      <c r="F3">
        <v>2003</v>
      </c>
      <c r="G3">
        <v>1</v>
      </c>
      <c r="H3">
        <v>2</v>
      </c>
      <c r="J3">
        <v>6</v>
      </c>
      <c r="L3">
        <v>-5</v>
      </c>
      <c r="N3">
        <v>0.5</v>
      </c>
      <c r="P3">
        <v>17.5</v>
      </c>
      <c r="R3">
        <v>0</v>
      </c>
      <c r="T3">
        <v>0.8</v>
      </c>
      <c r="V3">
        <v>0</v>
      </c>
      <c r="X3">
        <v>0.8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37624</v>
      </c>
      <c r="F4">
        <v>2003</v>
      </c>
      <c r="G4">
        <v>1</v>
      </c>
      <c r="H4">
        <v>3</v>
      </c>
      <c r="J4">
        <v>6</v>
      </c>
      <c r="L4">
        <v>0</v>
      </c>
      <c r="N4">
        <v>3</v>
      </c>
      <c r="P4">
        <v>15</v>
      </c>
      <c r="R4">
        <v>0</v>
      </c>
      <c r="T4">
        <v>0.6</v>
      </c>
      <c r="V4">
        <v>0</v>
      </c>
      <c r="X4">
        <v>0.6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37625</v>
      </c>
      <c r="F5">
        <v>2003</v>
      </c>
      <c r="G5">
        <v>1</v>
      </c>
      <c r="H5">
        <v>4</v>
      </c>
      <c r="J5">
        <v>6</v>
      </c>
      <c r="L5">
        <v>0</v>
      </c>
      <c r="N5">
        <v>3</v>
      </c>
      <c r="P5">
        <v>15</v>
      </c>
      <c r="R5">
        <v>0</v>
      </c>
      <c r="T5">
        <v>0.4</v>
      </c>
      <c r="V5">
        <v>0</v>
      </c>
      <c r="X5">
        <v>0.4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37626</v>
      </c>
      <c r="F6">
        <v>2003</v>
      </c>
      <c r="G6">
        <v>1</v>
      </c>
      <c r="H6">
        <v>5</v>
      </c>
      <c r="J6">
        <v>8</v>
      </c>
      <c r="L6">
        <v>-4</v>
      </c>
      <c r="N6">
        <v>2</v>
      </c>
      <c r="P6">
        <v>16</v>
      </c>
      <c r="R6">
        <v>0</v>
      </c>
      <c r="T6">
        <v>0</v>
      </c>
      <c r="V6">
        <v>0</v>
      </c>
      <c r="X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37627</v>
      </c>
      <c r="F7">
        <v>2003</v>
      </c>
      <c r="G7">
        <v>1</v>
      </c>
      <c r="H7">
        <v>6</v>
      </c>
      <c r="J7">
        <v>11.5</v>
      </c>
      <c r="L7">
        <v>5</v>
      </c>
      <c r="N7">
        <v>8.3000000000000007</v>
      </c>
      <c r="P7">
        <v>9.6999999999999993</v>
      </c>
      <c r="R7">
        <v>0</v>
      </c>
      <c r="T7">
        <v>0</v>
      </c>
      <c r="V7">
        <v>0</v>
      </c>
      <c r="X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37628</v>
      </c>
      <c r="F8">
        <v>2003</v>
      </c>
      <c r="G8">
        <v>1</v>
      </c>
      <c r="H8">
        <v>7</v>
      </c>
      <c r="J8">
        <v>11</v>
      </c>
      <c r="L8">
        <v>0</v>
      </c>
      <c r="N8">
        <v>5.5</v>
      </c>
      <c r="P8">
        <v>12.5</v>
      </c>
      <c r="R8">
        <v>0</v>
      </c>
      <c r="T8">
        <v>0</v>
      </c>
      <c r="V8">
        <v>0</v>
      </c>
      <c r="X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37629</v>
      </c>
      <c r="F9">
        <v>2003</v>
      </c>
      <c r="G9">
        <v>1</v>
      </c>
      <c r="H9">
        <v>8</v>
      </c>
      <c r="J9">
        <v>3</v>
      </c>
      <c r="L9">
        <v>-7</v>
      </c>
      <c r="N9">
        <v>-2</v>
      </c>
      <c r="P9">
        <v>20</v>
      </c>
      <c r="R9">
        <v>0</v>
      </c>
      <c r="T9">
        <v>0</v>
      </c>
      <c r="V9">
        <v>0</v>
      </c>
      <c r="X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37630</v>
      </c>
      <c r="F10">
        <v>2003</v>
      </c>
      <c r="G10">
        <v>1</v>
      </c>
      <c r="H10">
        <v>9</v>
      </c>
      <c r="J10">
        <v>-4</v>
      </c>
      <c r="L10">
        <v>-14</v>
      </c>
      <c r="N10">
        <v>-9</v>
      </c>
      <c r="P10">
        <v>27</v>
      </c>
      <c r="R10">
        <v>0</v>
      </c>
      <c r="T10">
        <v>0</v>
      </c>
      <c r="V10">
        <v>0</v>
      </c>
      <c r="X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37631</v>
      </c>
      <c r="F11">
        <v>2003</v>
      </c>
      <c r="G11">
        <v>1</v>
      </c>
      <c r="H11">
        <v>10</v>
      </c>
      <c r="J11">
        <v>-7</v>
      </c>
      <c r="L11">
        <v>-17</v>
      </c>
      <c r="N11">
        <v>-12</v>
      </c>
      <c r="P11">
        <v>30</v>
      </c>
      <c r="R11">
        <v>0</v>
      </c>
      <c r="T11">
        <v>0</v>
      </c>
      <c r="V11">
        <v>0</v>
      </c>
      <c r="X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37632</v>
      </c>
      <c r="F12">
        <v>2003</v>
      </c>
      <c r="G12">
        <v>1</v>
      </c>
      <c r="H12">
        <v>11</v>
      </c>
      <c r="J12">
        <v>-8</v>
      </c>
      <c r="L12">
        <v>-17</v>
      </c>
      <c r="N12">
        <v>-12.5</v>
      </c>
      <c r="P12">
        <v>30.5</v>
      </c>
      <c r="R12">
        <v>0</v>
      </c>
      <c r="T12">
        <v>0</v>
      </c>
      <c r="V12">
        <v>5</v>
      </c>
      <c r="X12">
        <v>5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37633</v>
      </c>
      <c r="F13">
        <v>2003</v>
      </c>
      <c r="G13">
        <v>1</v>
      </c>
      <c r="H13">
        <v>12</v>
      </c>
      <c r="J13">
        <v>-4</v>
      </c>
      <c r="L13">
        <v>-15</v>
      </c>
      <c r="N13">
        <v>-9.5</v>
      </c>
      <c r="P13">
        <v>27.5</v>
      </c>
      <c r="R13">
        <v>0</v>
      </c>
      <c r="T13">
        <v>0</v>
      </c>
      <c r="V13">
        <v>0</v>
      </c>
      <c r="X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37634</v>
      </c>
      <c r="F14">
        <v>2003</v>
      </c>
      <c r="G14">
        <v>1</v>
      </c>
      <c r="H14">
        <v>13</v>
      </c>
      <c r="J14">
        <v>-8</v>
      </c>
      <c r="L14">
        <v>-19</v>
      </c>
      <c r="N14">
        <v>-13.5</v>
      </c>
      <c r="P14">
        <v>31.5</v>
      </c>
      <c r="R14">
        <v>0</v>
      </c>
      <c r="T14">
        <v>0</v>
      </c>
      <c r="V14">
        <v>1.2</v>
      </c>
      <c r="X14">
        <v>1.2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37635</v>
      </c>
      <c r="F15">
        <v>2003</v>
      </c>
      <c r="G15">
        <v>1</v>
      </c>
      <c r="H15">
        <v>14</v>
      </c>
      <c r="J15">
        <v>-5</v>
      </c>
      <c r="L15">
        <v>-9</v>
      </c>
      <c r="N15">
        <v>-7</v>
      </c>
      <c r="P15">
        <v>25</v>
      </c>
      <c r="R15">
        <v>0</v>
      </c>
      <c r="T15">
        <v>0</v>
      </c>
      <c r="V15">
        <v>0</v>
      </c>
      <c r="X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37636</v>
      </c>
      <c r="F16">
        <v>2003</v>
      </c>
      <c r="G16">
        <v>1</v>
      </c>
      <c r="H16">
        <v>15</v>
      </c>
      <c r="J16">
        <v>-6</v>
      </c>
      <c r="L16">
        <v>-11</v>
      </c>
      <c r="N16">
        <v>-8.5</v>
      </c>
      <c r="P16">
        <v>26.5</v>
      </c>
      <c r="R16">
        <v>0</v>
      </c>
      <c r="T16">
        <v>0</v>
      </c>
      <c r="V16">
        <v>0</v>
      </c>
      <c r="X16">
        <v>0</v>
      </c>
    </row>
    <row r="17" spans="1:24" x14ac:dyDescent="0.25">
      <c r="A17">
        <v>-124.02</v>
      </c>
      <c r="B17">
        <v>54.03</v>
      </c>
      <c r="C17" t="s">
        <v>1</v>
      </c>
      <c r="D17" t="s">
        <v>0</v>
      </c>
      <c r="E17" s="1">
        <v>37637</v>
      </c>
      <c r="F17">
        <v>2003</v>
      </c>
      <c r="G17">
        <v>1</v>
      </c>
      <c r="H17">
        <v>16</v>
      </c>
      <c r="J17">
        <v>-4</v>
      </c>
      <c r="L17">
        <v>-11</v>
      </c>
      <c r="N17">
        <v>-7.5</v>
      </c>
      <c r="P17">
        <v>25.5</v>
      </c>
      <c r="R17">
        <v>0</v>
      </c>
      <c r="T17">
        <v>0</v>
      </c>
      <c r="V17">
        <v>1</v>
      </c>
      <c r="X17">
        <v>1</v>
      </c>
    </row>
    <row r="18" spans="1:24" x14ac:dyDescent="0.25">
      <c r="A18">
        <v>-124.02</v>
      </c>
      <c r="B18">
        <v>54.03</v>
      </c>
      <c r="C18" t="s">
        <v>1</v>
      </c>
      <c r="D18" t="s">
        <v>0</v>
      </c>
      <c r="E18" s="1">
        <v>37638</v>
      </c>
      <c r="F18">
        <v>2003</v>
      </c>
      <c r="G18">
        <v>1</v>
      </c>
      <c r="H18">
        <v>17</v>
      </c>
      <c r="J18">
        <v>-1</v>
      </c>
      <c r="L18">
        <v>-7</v>
      </c>
      <c r="N18">
        <v>-4</v>
      </c>
      <c r="P18">
        <v>22</v>
      </c>
      <c r="R18">
        <v>0</v>
      </c>
      <c r="T18">
        <v>0</v>
      </c>
      <c r="V18">
        <v>0</v>
      </c>
      <c r="X18">
        <v>0</v>
      </c>
    </row>
    <row r="19" spans="1:24" x14ac:dyDescent="0.25">
      <c r="A19">
        <v>-124.02</v>
      </c>
      <c r="B19">
        <v>54.03</v>
      </c>
      <c r="C19" t="s">
        <v>1</v>
      </c>
      <c r="D19" t="s">
        <v>0</v>
      </c>
      <c r="E19" s="1">
        <v>37639</v>
      </c>
      <c r="F19">
        <v>2003</v>
      </c>
      <c r="G19">
        <v>1</v>
      </c>
      <c r="H19">
        <v>18</v>
      </c>
      <c r="J19">
        <v>-4</v>
      </c>
      <c r="L19">
        <v>-6</v>
      </c>
      <c r="N19">
        <v>-5</v>
      </c>
      <c r="P19">
        <v>23</v>
      </c>
      <c r="R19">
        <v>0</v>
      </c>
      <c r="T19">
        <v>0</v>
      </c>
      <c r="V19">
        <v>0</v>
      </c>
      <c r="X19">
        <v>0</v>
      </c>
    </row>
    <row r="20" spans="1:24" x14ac:dyDescent="0.25">
      <c r="A20">
        <v>-124.02</v>
      </c>
      <c r="B20">
        <v>54.03</v>
      </c>
      <c r="C20" t="s">
        <v>1</v>
      </c>
      <c r="D20" t="s">
        <v>0</v>
      </c>
      <c r="E20" s="1">
        <v>37640</v>
      </c>
      <c r="F20">
        <v>2003</v>
      </c>
      <c r="G20">
        <v>1</v>
      </c>
      <c r="H20">
        <v>19</v>
      </c>
      <c r="J20">
        <v>-2</v>
      </c>
      <c r="L20">
        <v>-7</v>
      </c>
      <c r="N20">
        <v>-4.5</v>
      </c>
      <c r="P20">
        <v>22.5</v>
      </c>
      <c r="R20">
        <v>0</v>
      </c>
      <c r="T20">
        <v>0</v>
      </c>
      <c r="V20">
        <v>0</v>
      </c>
      <c r="X20">
        <v>0</v>
      </c>
    </row>
    <row r="21" spans="1:24" x14ac:dyDescent="0.25">
      <c r="A21">
        <v>-124.02</v>
      </c>
      <c r="B21">
        <v>54.03</v>
      </c>
      <c r="C21" t="s">
        <v>1</v>
      </c>
      <c r="D21" t="s">
        <v>0</v>
      </c>
      <c r="E21" s="1">
        <v>37641</v>
      </c>
      <c r="F21">
        <v>2003</v>
      </c>
      <c r="G21">
        <v>1</v>
      </c>
      <c r="H21">
        <v>20</v>
      </c>
      <c r="J21">
        <v>-3</v>
      </c>
      <c r="L21">
        <v>-12</v>
      </c>
      <c r="N21">
        <v>-7.5</v>
      </c>
      <c r="P21">
        <v>25.5</v>
      </c>
      <c r="R21">
        <v>0</v>
      </c>
      <c r="T21">
        <v>0</v>
      </c>
      <c r="V21">
        <v>0</v>
      </c>
      <c r="X21">
        <v>0</v>
      </c>
    </row>
    <row r="22" spans="1:24" x14ac:dyDescent="0.25">
      <c r="A22">
        <v>-124.02</v>
      </c>
      <c r="B22">
        <v>54.03</v>
      </c>
      <c r="C22" t="s">
        <v>1</v>
      </c>
      <c r="D22" t="s">
        <v>0</v>
      </c>
      <c r="E22" s="1">
        <v>37642</v>
      </c>
      <c r="F22">
        <v>2003</v>
      </c>
      <c r="G22">
        <v>1</v>
      </c>
      <c r="H22">
        <v>21</v>
      </c>
      <c r="J22">
        <v>-12</v>
      </c>
      <c r="L22">
        <v>-21</v>
      </c>
      <c r="N22">
        <v>-16.5</v>
      </c>
      <c r="P22">
        <v>34.5</v>
      </c>
      <c r="R22">
        <v>0</v>
      </c>
      <c r="T22">
        <v>0</v>
      </c>
      <c r="V22">
        <v>0</v>
      </c>
      <c r="X22">
        <v>0</v>
      </c>
    </row>
    <row r="23" spans="1:24" x14ac:dyDescent="0.25">
      <c r="A23">
        <v>-124.02</v>
      </c>
      <c r="B23">
        <v>54.03</v>
      </c>
      <c r="C23" t="s">
        <v>1</v>
      </c>
      <c r="D23" t="s">
        <v>0</v>
      </c>
      <c r="E23" s="1">
        <v>37643</v>
      </c>
      <c r="F23">
        <v>2003</v>
      </c>
      <c r="G23">
        <v>1</v>
      </c>
      <c r="H23">
        <v>22</v>
      </c>
      <c r="J23">
        <v>-13</v>
      </c>
      <c r="L23">
        <v>-29</v>
      </c>
      <c r="N23">
        <v>-21</v>
      </c>
      <c r="P23">
        <v>39</v>
      </c>
      <c r="R23">
        <v>0</v>
      </c>
      <c r="T23">
        <v>0</v>
      </c>
      <c r="V23">
        <v>2</v>
      </c>
      <c r="X23">
        <v>2</v>
      </c>
    </row>
    <row r="24" spans="1:24" x14ac:dyDescent="0.25">
      <c r="A24">
        <v>-124.02</v>
      </c>
      <c r="B24">
        <v>54.03</v>
      </c>
      <c r="C24" t="s">
        <v>1</v>
      </c>
      <c r="D24" t="s">
        <v>0</v>
      </c>
      <c r="E24" s="1">
        <v>37644</v>
      </c>
      <c r="F24">
        <v>2003</v>
      </c>
      <c r="G24">
        <v>1</v>
      </c>
      <c r="H24">
        <v>23</v>
      </c>
      <c r="J24">
        <v>-13</v>
      </c>
      <c r="L24">
        <v>-15</v>
      </c>
      <c r="N24">
        <v>-14</v>
      </c>
      <c r="P24">
        <v>32</v>
      </c>
      <c r="R24">
        <v>0</v>
      </c>
      <c r="T24">
        <v>0</v>
      </c>
      <c r="V24">
        <v>18</v>
      </c>
      <c r="X24">
        <v>18</v>
      </c>
    </row>
    <row r="25" spans="1:24" x14ac:dyDescent="0.25">
      <c r="A25">
        <v>-124.02</v>
      </c>
      <c r="B25">
        <v>54.03</v>
      </c>
      <c r="C25" t="s">
        <v>1</v>
      </c>
      <c r="D25" t="s">
        <v>0</v>
      </c>
      <c r="E25" s="1">
        <v>37645</v>
      </c>
      <c r="F25">
        <v>2003</v>
      </c>
      <c r="G25">
        <v>1</v>
      </c>
      <c r="H25">
        <v>24</v>
      </c>
      <c r="J25">
        <v>-8</v>
      </c>
      <c r="L25">
        <v>-17</v>
      </c>
      <c r="N25">
        <v>-12.5</v>
      </c>
      <c r="P25">
        <v>30.5</v>
      </c>
      <c r="R25">
        <v>0</v>
      </c>
      <c r="T25">
        <v>0</v>
      </c>
      <c r="V25">
        <v>0.9</v>
      </c>
      <c r="X25">
        <v>0.9</v>
      </c>
    </row>
    <row r="26" spans="1:24" x14ac:dyDescent="0.25">
      <c r="A26">
        <v>-124.02</v>
      </c>
      <c r="B26">
        <v>54.03</v>
      </c>
      <c r="C26" t="s">
        <v>1</v>
      </c>
      <c r="D26" t="s">
        <v>0</v>
      </c>
      <c r="E26" s="1">
        <v>37646</v>
      </c>
      <c r="F26">
        <v>2003</v>
      </c>
      <c r="G26">
        <v>1</v>
      </c>
      <c r="H26">
        <v>25</v>
      </c>
      <c r="J26">
        <v>-8</v>
      </c>
      <c r="L26">
        <v>-16</v>
      </c>
      <c r="N26">
        <v>-12</v>
      </c>
      <c r="P26">
        <v>30</v>
      </c>
      <c r="R26">
        <v>0</v>
      </c>
      <c r="T26">
        <v>0</v>
      </c>
      <c r="V26">
        <v>3.2</v>
      </c>
      <c r="X26">
        <v>3.2</v>
      </c>
    </row>
    <row r="27" spans="1:24" x14ac:dyDescent="0.25">
      <c r="A27">
        <v>-124.02</v>
      </c>
      <c r="B27">
        <v>54.03</v>
      </c>
      <c r="C27" t="s">
        <v>1</v>
      </c>
      <c r="D27" t="s">
        <v>0</v>
      </c>
      <c r="E27" s="1">
        <v>37647</v>
      </c>
      <c r="F27">
        <v>2003</v>
      </c>
      <c r="G27">
        <v>1</v>
      </c>
      <c r="H27">
        <v>26</v>
      </c>
      <c r="J27">
        <v>3</v>
      </c>
      <c r="L27">
        <v>-12</v>
      </c>
      <c r="N27">
        <v>-4.5</v>
      </c>
      <c r="P27">
        <v>22.5</v>
      </c>
      <c r="R27">
        <v>0</v>
      </c>
      <c r="T27">
        <v>0</v>
      </c>
      <c r="V27">
        <v>0</v>
      </c>
      <c r="X27">
        <v>0</v>
      </c>
    </row>
    <row r="28" spans="1:24" x14ac:dyDescent="0.25">
      <c r="A28">
        <v>-124.02</v>
      </c>
      <c r="B28">
        <v>54.03</v>
      </c>
      <c r="C28" t="s">
        <v>1</v>
      </c>
      <c r="D28" t="s">
        <v>0</v>
      </c>
      <c r="E28" s="1">
        <v>37648</v>
      </c>
      <c r="F28">
        <v>2003</v>
      </c>
      <c r="G28">
        <v>1</v>
      </c>
      <c r="H28">
        <v>27</v>
      </c>
      <c r="J28">
        <v>2</v>
      </c>
      <c r="L28">
        <v>-3</v>
      </c>
      <c r="N28">
        <v>-0.5</v>
      </c>
      <c r="P28">
        <v>18.5</v>
      </c>
      <c r="R28">
        <v>0</v>
      </c>
      <c r="T28">
        <v>0</v>
      </c>
      <c r="V28">
        <v>0</v>
      </c>
      <c r="X28">
        <v>0</v>
      </c>
    </row>
    <row r="29" spans="1:24" x14ac:dyDescent="0.25">
      <c r="A29">
        <v>-124.02</v>
      </c>
      <c r="B29">
        <v>54.03</v>
      </c>
      <c r="C29" t="s">
        <v>1</v>
      </c>
      <c r="D29" t="s">
        <v>0</v>
      </c>
      <c r="E29" s="1">
        <v>37649</v>
      </c>
      <c r="F29">
        <v>2003</v>
      </c>
      <c r="G29">
        <v>1</v>
      </c>
      <c r="H29">
        <v>28</v>
      </c>
      <c r="J29">
        <v>-3</v>
      </c>
      <c r="L29">
        <v>-14</v>
      </c>
      <c r="N29">
        <v>-8.5</v>
      </c>
      <c r="P29">
        <v>26.5</v>
      </c>
      <c r="R29">
        <v>0</v>
      </c>
      <c r="T29">
        <v>0</v>
      </c>
      <c r="V29">
        <v>0</v>
      </c>
      <c r="X29">
        <v>0</v>
      </c>
    </row>
    <row r="30" spans="1:24" x14ac:dyDescent="0.25">
      <c r="A30">
        <v>-124.02</v>
      </c>
      <c r="B30">
        <v>54.03</v>
      </c>
      <c r="C30" t="s">
        <v>1</v>
      </c>
      <c r="D30" t="s">
        <v>0</v>
      </c>
      <c r="E30" s="1">
        <v>37650</v>
      </c>
      <c r="F30">
        <v>2003</v>
      </c>
      <c r="G30">
        <v>1</v>
      </c>
      <c r="H30">
        <v>29</v>
      </c>
      <c r="J30">
        <v>0</v>
      </c>
      <c r="L30">
        <v>-11</v>
      </c>
      <c r="N30">
        <v>-5.5</v>
      </c>
      <c r="P30">
        <v>23.5</v>
      </c>
      <c r="R30">
        <v>0</v>
      </c>
      <c r="T30">
        <v>0</v>
      </c>
      <c r="V30">
        <v>10</v>
      </c>
      <c r="X30">
        <v>10</v>
      </c>
    </row>
    <row r="31" spans="1:24" x14ac:dyDescent="0.25">
      <c r="A31">
        <v>-124.02</v>
      </c>
      <c r="B31">
        <v>54.03</v>
      </c>
      <c r="C31" t="s">
        <v>1</v>
      </c>
      <c r="D31" t="s">
        <v>0</v>
      </c>
      <c r="E31" s="1">
        <v>37651</v>
      </c>
      <c r="F31">
        <v>2003</v>
      </c>
      <c r="G31">
        <v>1</v>
      </c>
      <c r="H31">
        <v>30</v>
      </c>
      <c r="J31">
        <v>1</v>
      </c>
      <c r="L31">
        <v>-9</v>
      </c>
      <c r="N31">
        <v>-4</v>
      </c>
      <c r="P31">
        <v>22</v>
      </c>
      <c r="R31">
        <v>0</v>
      </c>
      <c r="T31">
        <v>0</v>
      </c>
      <c r="V31">
        <v>0</v>
      </c>
      <c r="X31">
        <v>0</v>
      </c>
    </row>
    <row r="32" spans="1:24" x14ac:dyDescent="0.25">
      <c r="A32">
        <v>-124.02</v>
      </c>
      <c r="B32">
        <v>54.03</v>
      </c>
      <c r="C32" t="s">
        <v>1</v>
      </c>
      <c r="D32" t="s">
        <v>0</v>
      </c>
      <c r="E32" s="1">
        <v>37652</v>
      </c>
      <c r="F32">
        <v>2003</v>
      </c>
      <c r="G32">
        <v>1</v>
      </c>
      <c r="H32">
        <v>31</v>
      </c>
      <c r="J32">
        <v>3</v>
      </c>
      <c r="L32">
        <v>-2</v>
      </c>
      <c r="N32">
        <v>0.5</v>
      </c>
      <c r="P32">
        <v>17.5</v>
      </c>
      <c r="R32">
        <v>0</v>
      </c>
      <c r="T32">
        <v>0</v>
      </c>
      <c r="V32">
        <v>0</v>
      </c>
      <c r="X32">
        <v>0</v>
      </c>
    </row>
    <row r="33" spans="1:24" x14ac:dyDescent="0.25">
      <c r="A33">
        <v>-124.02</v>
      </c>
      <c r="B33">
        <v>54.03</v>
      </c>
      <c r="C33" t="s">
        <v>1</v>
      </c>
      <c r="D33" t="s">
        <v>0</v>
      </c>
      <c r="E33" s="1">
        <v>37653</v>
      </c>
      <c r="F33">
        <v>2003</v>
      </c>
      <c r="G33">
        <v>2</v>
      </c>
      <c r="H33">
        <v>1</v>
      </c>
      <c r="J33">
        <v>5</v>
      </c>
      <c r="L33">
        <v>-4</v>
      </c>
      <c r="N33">
        <v>0.5</v>
      </c>
      <c r="P33">
        <v>17.5</v>
      </c>
      <c r="R33">
        <v>0</v>
      </c>
      <c r="T33">
        <v>0</v>
      </c>
      <c r="V33">
        <v>0</v>
      </c>
      <c r="X33">
        <v>0</v>
      </c>
    </row>
    <row r="34" spans="1:24" x14ac:dyDescent="0.25">
      <c r="A34">
        <v>-124.02</v>
      </c>
      <c r="B34">
        <v>54.03</v>
      </c>
      <c r="C34" t="s">
        <v>1</v>
      </c>
      <c r="D34" t="s">
        <v>0</v>
      </c>
      <c r="E34" s="1">
        <v>37654</v>
      </c>
      <c r="F34">
        <v>2003</v>
      </c>
      <c r="G34">
        <v>2</v>
      </c>
      <c r="H34">
        <v>2</v>
      </c>
      <c r="J34">
        <v>-2</v>
      </c>
      <c r="L34">
        <v>-10</v>
      </c>
      <c r="N34">
        <v>-6</v>
      </c>
      <c r="P34">
        <v>24</v>
      </c>
      <c r="R34">
        <v>0</v>
      </c>
      <c r="T34">
        <v>0</v>
      </c>
      <c r="V34">
        <v>0.6</v>
      </c>
      <c r="X34">
        <v>0.6</v>
      </c>
    </row>
    <row r="35" spans="1:24" x14ac:dyDescent="0.25">
      <c r="A35">
        <v>-124.02</v>
      </c>
      <c r="B35">
        <v>54.03</v>
      </c>
      <c r="C35" t="s">
        <v>1</v>
      </c>
      <c r="D35" t="s">
        <v>0</v>
      </c>
      <c r="E35" s="1">
        <v>37655</v>
      </c>
      <c r="F35">
        <v>2003</v>
      </c>
      <c r="G35">
        <v>2</v>
      </c>
      <c r="H35">
        <v>3</v>
      </c>
      <c r="J35">
        <v>4</v>
      </c>
      <c r="L35">
        <v>-8</v>
      </c>
      <c r="N35">
        <v>-2</v>
      </c>
      <c r="P35">
        <v>20</v>
      </c>
      <c r="R35">
        <v>0</v>
      </c>
      <c r="T35">
        <v>0</v>
      </c>
      <c r="V35">
        <v>0</v>
      </c>
      <c r="X35">
        <v>0</v>
      </c>
    </row>
    <row r="36" spans="1:24" x14ac:dyDescent="0.25">
      <c r="A36">
        <v>-124.02</v>
      </c>
      <c r="B36">
        <v>54.03</v>
      </c>
      <c r="C36" t="s">
        <v>1</v>
      </c>
      <c r="D36" t="s">
        <v>0</v>
      </c>
      <c r="E36" s="1">
        <v>37656</v>
      </c>
      <c r="F36">
        <v>2003</v>
      </c>
      <c r="G36">
        <v>2</v>
      </c>
      <c r="H36">
        <v>4</v>
      </c>
      <c r="J36">
        <v>6</v>
      </c>
      <c r="L36">
        <v>-12</v>
      </c>
      <c r="N36">
        <v>-3</v>
      </c>
      <c r="P36">
        <v>21</v>
      </c>
      <c r="R36">
        <v>0</v>
      </c>
      <c r="T36">
        <v>0</v>
      </c>
      <c r="V36">
        <v>0</v>
      </c>
      <c r="X36">
        <v>0</v>
      </c>
    </row>
    <row r="37" spans="1:24" x14ac:dyDescent="0.25">
      <c r="A37">
        <v>-124.02</v>
      </c>
      <c r="B37">
        <v>54.03</v>
      </c>
      <c r="C37" t="s">
        <v>1</v>
      </c>
      <c r="D37" t="s">
        <v>0</v>
      </c>
      <c r="E37" s="1">
        <v>37657</v>
      </c>
      <c r="F37">
        <v>2003</v>
      </c>
      <c r="G37">
        <v>2</v>
      </c>
      <c r="H37">
        <v>5</v>
      </c>
      <c r="J37">
        <v>-4</v>
      </c>
      <c r="L37">
        <v>-10</v>
      </c>
      <c r="N37">
        <v>-7</v>
      </c>
      <c r="P37">
        <v>25</v>
      </c>
      <c r="R37">
        <v>0</v>
      </c>
      <c r="T37">
        <v>0</v>
      </c>
      <c r="V37">
        <v>0</v>
      </c>
      <c r="X37">
        <v>0</v>
      </c>
    </row>
    <row r="38" spans="1:24" x14ac:dyDescent="0.25">
      <c r="A38">
        <v>-124.02</v>
      </c>
      <c r="B38">
        <v>54.03</v>
      </c>
      <c r="C38" t="s">
        <v>1</v>
      </c>
      <c r="D38" t="s">
        <v>0</v>
      </c>
      <c r="E38" s="1">
        <v>37658</v>
      </c>
      <c r="F38">
        <v>2003</v>
      </c>
      <c r="G38">
        <v>2</v>
      </c>
      <c r="H38">
        <v>6</v>
      </c>
      <c r="J38">
        <v>-5</v>
      </c>
      <c r="L38">
        <v>-8</v>
      </c>
      <c r="N38">
        <v>-6.5</v>
      </c>
      <c r="P38">
        <v>24.5</v>
      </c>
      <c r="R38">
        <v>0</v>
      </c>
      <c r="T38">
        <v>0</v>
      </c>
      <c r="V38">
        <v>0</v>
      </c>
      <c r="X38">
        <v>0</v>
      </c>
    </row>
    <row r="39" spans="1:24" x14ac:dyDescent="0.25">
      <c r="A39">
        <v>-124.02</v>
      </c>
      <c r="B39">
        <v>54.03</v>
      </c>
      <c r="C39" t="s">
        <v>1</v>
      </c>
      <c r="D39" t="s">
        <v>0</v>
      </c>
      <c r="E39" s="1">
        <v>37659</v>
      </c>
      <c r="F39">
        <v>2003</v>
      </c>
      <c r="G39">
        <v>2</v>
      </c>
      <c r="H39">
        <v>7</v>
      </c>
      <c r="J39">
        <v>-6</v>
      </c>
      <c r="L39">
        <v>-7</v>
      </c>
      <c r="N39">
        <v>-6.5</v>
      </c>
      <c r="P39">
        <v>24.5</v>
      </c>
      <c r="R39">
        <v>0</v>
      </c>
      <c r="T39">
        <v>0</v>
      </c>
      <c r="V39">
        <v>0</v>
      </c>
      <c r="X39">
        <v>0</v>
      </c>
    </row>
    <row r="40" spans="1:24" x14ac:dyDescent="0.25">
      <c r="A40">
        <v>-124.02</v>
      </c>
      <c r="B40">
        <v>54.03</v>
      </c>
      <c r="C40" t="s">
        <v>1</v>
      </c>
      <c r="D40" t="s">
        <v>0</v>
      </c>
      <c r="E40" s="1">
        <v>37660</v>
      </c>
      <c r="F40">
        <v>2003</v>
      </c>
      <c r="G40">
        <v>2</v>
      </c>
      <c r="H40">
        <v>8</v>
      </c>
      <c r="J40">
        <v>-7</v>
      </c>
      <c r="L40">
        <v>-12</v>
      </c>
      <c r="N40">
        <v>-9.5</v>
      </c>
      <c r="P40">
        <v>27.5</v>
      </c>
      <c r="R40">
        <v>0</v>
      </c>
      <c r="T40">
        <v>0</v>
      </c>
      <c r="V40">
        <v>0</v>
      </c>
      <c r="X40">
        <v>0</v>
      </c>
    </row>
    <row r="41" spans="1:24" x14ac:dyDescent="0.25">
      <c r="A41">
        <v>-124.02</v>
      </c>
      <c r="B41">
        <v>54.03</v>
      </c>
      <c r="C41" t="s">
        <v>1</v>
      </c>
      <c r="D41" t="s">
        <v>0</v>
      </c>
      <c r="E41" s="1">
        <v>37661</v>
      </c>
      <c r="F41">
        <v>2003</v>
      </c>
      <c r="G41">
        <v>2</v>
      </c>
      <c r="H41">
        <v>9</v>
      </c>
      <c r="J41">
        <v>-5</v>
      </c>
      <c r="L41">
        <v>-10</v>
      </c>
      <c r="N41">
        <v>-7.5</v>
      </c>
      <c r="P41">
        <v>25.5</v>
      </c>
      <c r="R41">
        <v>0</v>
      </c>
      <c r="T41">
        <v>0</v>
      </c>
      <c r="V41">
        <v>0</v>
      </c>
      <c r="X41">
        <v>0</v>
      </c>
    </row>
    <row r="42" spans="1:24" x14ac:dyDescent="0.25">
      <c r="A42">
        <v>-124.02</v>
      </c>
      <c r="B42">
        <v>54.03</v>
      </c>
      <c r="C42" t="s">
        <v>1</v>
      </c>
      <c r="D42" t="s">
        <v>0</v>
      </c>
      <c r="E42" s="1">
        <v>37662</v>
      </c>
      <c r="F42">
        <v>2003</v>
      </c>
      <c r="G42">
        <v>2</v>
      </c>
      <c r="H42">
        <v>10</v>
      </c>
      <c r="J42">
        <v>-7</v>
      </c>
      <c r="L42">
        <v>-11</v>
      </c>
      <c r="N42">
        <v>-9</v>
      </c>
      <c r="P42">
        <v>27</v>
      </c>
      <c r="R42">
        <v>0</v>
      </c>
      <c r="T42">
        <v>0</v>
      </c>
      <c r="V42">
        <v>0</v>
      </c>
      <c r="X42">
        <v>0</v>
      </c>
    </row>
    <row r="43" spans="1:24" x14ac:dyDescent="0.25">
      <c r="A43">
        <v>-124.02</v>
      </c>
      <c r="B43">
        <v>54.03</v>
      </c>
      <c r="C43" t="s">
        <v>1</v>
      </c>
      <c r="D43" t="s">
        <v>0</v>
      </c>
      <c r="E43" s="1">
        <v>37663</v>
      </c>
      <c r="F43">
        <v>2003</v>
      </c>
      <c r="G43">
        <v>2</v>
      </c>
      <c r="H43">
        <v>11</v>
      </c>
      <c r="J43">
        <v>-8</v>
      </c>
      <c r="L43">
        <v>-9</v>
      </c>
      <c r="N43">
        <v>-8.5</v>
      </c>
      <c r="P43">
        <v>26.5</v>
      </c>
      <c r="R43">
        <v>0</v>
      </c>
      <c r="T43">
        <v>0</v>
      </c>
      <c r="V43">
        <v>0</v>
      </c>
      <c r="X43">
        <v>0</v>
      </c>
    </row>
    <row r="44" spans="1:24" x14ac:dyDescent="0.25">
      <c r="A44">
        <v>-124.02</v>
      </c>
      <c r="B44">
        <v>54.03</v>
      </c>
      <c r="C44" t="s">
        <v>1</v>
      </c>
      <c r="D44" t="s">
        <v>0</v>
      </c>
      <c r="E44" s="1">
        <v>37664</v>
      </c>
      <c r="F44">
        <v>2003</v>
      </c>
      <c r="G44">
        <v>2</v>
      </c>
      <c r="H44">
        <v>12</v>
      </c>
      <c r="J44">
        <v>-6</v>
      </c>
      <c r="L44">
        <v>-10</v>
      </c>
      <c r="N44">
        <v>-8</v>
      </c>
      <c r="P44">
        <v>26</v>
      </c>
      <c r="R44">
        <v>0</v>
      </c>
      <c r="T44">
        <v>0</v>
      </c>
      <c r="V44">
        <v>0</v>
      </c>
      <c r="X44">
        <v>0</v>
      </c>
    </row>
    <row r="45" spans="1:24" x14ac:dyDescent="0.25">
      <c r="A45">
        <v>-124.02</v>
      </c>
      <c r="B45">
        <v>54.03</v>
      </c>
      <c r="C45" t="s">
        <v>1</v>
      </c>
      <c r="D45" t="s">
        <v>0</v>
      </c>
      <c r="E45" s="1">
        <v>37665</v>
      </c>
      <c r="F45">
        <v>2003</v>
      </c>
      <c r="G45">
        <v>2</v>
      </c>
      <c r="H45">
        <v>13</v>
      </c>
      <c r="J45">
        <v>-5</v>
      </c>
      <c r="L45">
        <v>-10</v>
      </c>
      <c r="N45">
        <v>-7.5</v>
      </c>
      <c r="P45">
        <v>25.5</v>
      </c>
      <c r="R45">
        <v>0</v>
      </c>
      <c r="T45">
        <v>0</v>
      </c>
      <c r="V45">
        <v>0</v>
      </c>
      <c r="X45">
        <v>0</v>
      </c>
    </row>
    <row r="46" spans="1:24" x14ac:dyDescent="0.25">
      <c r="A46">
        <v>-124.02</v>
      </c>
      <c r="B46">
        <v>54.03</v>
      </c>
      <c r="C46" t="s">
        <v>1</v>
      </c>
      <c r="D46" t="s">
        <v>0</v>
      </c>
      <c r="E46" s="1">
        <v>37666</v>
      </c>
      <c r="F46">
        <v>2003</v>
      </c>
      <c r="G46">
        <v>2</v>
      </c>
      <c r="H46">
        <v>14</v>
      </c>
      <c r="J46">
        <v>-5</v>
      </c>
      <c r="L46">
        <v>-12</v>
      </c>
      <c r="N46">
        <v>-8.5</v>
      </c>
      <c r="P46">
        <v>26.5</v>
      </c>
      <c r="R46">
        <v>0</v>
      </c>
      <c r="T46">
        <v>0</v>
      </c>
      <c r="V46">
        <v>1</v>
      </c>
      <c r="X46">
        <v>1</v>
      </c>
    </row>
    <row r="47" spans="1:24" x14ac:dyDescent="0.25">
      <c r="A47">
        <v>-124.02</v>
      </c>
      <c r="B47">
        <v>54.03</v>
      </c>
      <c r="C47" t="s">
        <v>1</v>
      </c>
      <c r="D47" t="s">
        <v>0</v>
      </c>
      <c r="E47" s="1">
        <v>37667</v>
      </c>
      <c r="F47">
        <v>2003</v>
      </c>
      <c r="G47">
        <v>2</v>
      </c>
      <c r="H47">
        <v>15</v>
      </c>
      <c r="J47">
        <v>-4</v>
      </c>
      <c r="L47">
        <v>-7</v>
      </c>
      <c r="N47">
        <v>-5.5</v>
      </c>
      <c r="P47">
        <v>23.5</v>
      </c>
      <c r="R47">
        <v>0</v>
      </c>
      <c r="T47">
        <v>0</v>
      </c>
      <c r="V47">
        <v>0</v>
      </c>
      <c r="X47">
        <v>0</v>
      </c>
    </row>
    <row r="48" spans="1:24" x14ac:dyDescent="0.25">
      <c r="A48">
        <v>-124.02</v>
      </c>
      <c r="B48">
        <v>54.03</v>
      </c>
      <c r="C48" t="s">
        <v>1</v>
      </c>
      <c r="D48" t="s">
        <v>0</v>
      </c>
      <c r="E48" s="1">
        <v>37668</v>
      </c>
      <c r="F48">
        <v>2003</v>
      </c>
      <c r="G48">
        <v>2</v>
      </c>
      <c r="H48">
        <v>16</v>
      </c>
      <c r="J48">
        <v>-2</v>
      </c>
      <c r="L48">
        <v>-6</v>
      </c>
      <c r="N48">
        <v>-4</v>
      </c>
      <c r="P48">
        <v>22</v>
      </c>
      <c r="R48">
        <v>0</v>
      </c>
      <c r="T48">
        <v>0</v>
      </c>
      <c r="V48">
        <v>0</v>
      </c>
      <c r="X48">
        <v>0</v>
      </c>
    </row>
    <row r="49" spans="1:25" x14ac:dyDescent="0.25">
      <c r="A49">
        <v>-124.02</v>
      </c>
      <c r="B49">
        <v>54.03</v>
      </c>
      <c r="C49" t="s">
        <v>1</v>
      </c>
      <c r="D49" t="s">
        <v>0</v>
      </c>
      <c r="E49" s="1">
        <v>37669</v>
      </c>
      <c r="F49">
        <v>2003</v>
      </c>
      <c r="G49">
        <v>2</v>
      </c>
      <c r="H49">
        <v>17</v>
      </c>
      <c r="J49">
        <v>-1</v>
      </c>
      <c r="L49">
        <v>-7</v>
      </c>
      <c r="N49">
        <v>-4</v>
      </c>
      <c r="P49">
        <v>22</v>
      </c>
      <c r="R49">
        <v>0</v>
      </c>
      <c r="T49">
        <v>0</v>
      </c>
      <c r="V49">
        <v>0</v>
      </c>
      <c r="X49">
        <v>0</v>
      </c>
    </row>
    <row r="50" spans="1:25" x14ac:dyDescent="0.25">
      <c r="A50">
        <v>-124.02</v>
      </c>
      <c r="B50">
        <v>54.03</v>
      </c>
      <c r="C50" t="s">
        <v>1</v>
      </c>
      <c r="D50" t="s">
        <v>0</v>
      </c>
      <c r="E50" s="1">
        <v>37670</v>
      </c>
      <c r="F50">
        <v>2003</v>
      </c>
      <c r="G50">
        <v>2</v>
      </c>
      <c r="H50">
        <v>18</v>
      </c>
      <c r="J50">
        <v>2.5</v>
      </c>
      <c r="L50">
        <v>-15</v>
      </c>
      <c r="N50">
        <v>-6.3</v>
      </c>
      <c r="P50">
        <v>24.3</v>
      </c>
      <c r="R50">
        <v>0</v>
      </c>
      <c r="T50">
        <v>0</v>
      </c>
      <c r="U50" t="s">
        <v>3</v>
      </c>
      <c r="V50">
        <v>0</v>
      </c>
      <c r="W50" t="s">
        <v>3</v>
      </c>
      <c r="X50">
        <v>0</v>
      </c>
      <c r="Y50" t="s">
        <v>3</v>
      </c>
    </row>
    <row r="51" spans="1:25" x14ac:dyDescent="0.25">
      <c r="A51">
        <v>-124.02</v>
      </c>
      <c r="B51">
        <v>54.03</v>
      </c>
      <c r="C51" t="s">
        <v>1</v>
      </c>
      <c r="D51" t="s">
        <v>0</v>
      </c>
      <c r="E51" s="1">
        <v>37671</v>
      </c>
      <c r="F51">
        <v>2003</v>
      </c>
      <c r="G51">
        <v>2</v>
      </c>
      <c r="H51">
        <v>19</v>
      </c>
      <c r="J51">
        <v>6</v>
      </c>
      <c r="L51">
        <v>-1</v>
      </c>
      <c r="N51">
        <v>2.5</v>
      </c>
      <c r="P51">
        <v>15.5</v>
      </c>
      <c r="R51">
        <v>0</v>
      </c>
      <c r="T51">
        <v>0</v>
      </c>
      <c r="V51">
        <v>0</v>
      </c>
      <c r="X51">
        <v>0</v>
      </c>
    </row>
    <row r="52" spans="1:25" x14ac:dyDescent="0.25">
      <c r="A52">
        <v>-124.02</v>
      </c>
      <c r="B52">
        <v>54.03</v>
      </c>
      <c r="C52" t="s">
        <v>1</v>
      </c>
      <c r="D52" t="s">
        <v>0</v>
      </c>
      <c r="E52" s="1">
        <v>37672</v>
      </c>
      <c r="F52">
        <v>2003</v>
      </c>
      <c r="G52">
        <v>2</v>
      </c>
      <c r="H52">
        <v>20</v>
      </c>
      <c r="J52">
        <v>-8</v>
      </c>
      <c r="L52">
        <v>-11</v>
      </c>
      <c r="N52">
        <v>-9.5</v>
      </c>
      <c r="P52">
        <v>27.5</v>
      </c>
      <c r="R52">
        <v>0</v>
      </c>
      <c r="T52">
        <v>0</v>
      </c>
      <c r="V52">
        <v>14</v>
      </c>
      <c r="X52">
        <v>14</v>
      </c>
    </row>
    <row r="53" spans="1:25" x14ac:dyDescent="0.25">
      <c r="A53">
        <v>-124.02</v>
      </c>
      <c r="B53">
        <v>54.03</v>
      </c>
      <c r="C53" t="s">
        <v>1</v>
      </c>
      <c r="D53" t="s">
        <v>0</v>
      </c>
      <c r="E53" s="1">
        <v>37673</v>
      </c>
      <c r="F53">
        <v>2003</v>
      </c>
      <c r="G53">
        <v>2</v>
      </c>
      <c r="H53">
        <v>21</v>
      </c>
      <c r="J53">
        <v>-8</v>
      </c>
      <c r="L53">
        <v>-15</v>
      </c>
      <c r="N53">
        <v>-11.5</v>
      </c>
      <c r="P53">
        <v>29.5</v>
      </c>
      <c r="R53">
        <v>0</v>
      </c>
      <c r="T53">
        <v>0</v>
      </c>
      <c r="V53">
        <v>2.5</v>
      </c>
      <c r="X53">
        <v>2.5</v>
      </c>
    </row>
    <row r="54" spans="1:25" x14ac:dyDescent="0.25">
      <c r="A54">
        <v>-124.02</v>
      </c>
      <c r="B54">
        <v>54.03</v>
      </c>
      <c r="C54" t="s">
        <v>1</v>
      </c>
      <c r="D54" t="s">
        <v>0</v>
      </c>
      <c r="E54" s="1">
        <v>37674</v>
      </c>
      <c r="F54">
        <v>2003</v>
      </c>
      <c r="G54">
        <v>2</v>
      </c>
      <c r="H54">
        <v>22</v>
      </c>
      <c r="J54">
        <v>-3</v>
      </c>
      <c r="L54">
        <v>-18</v>
      </c>
      <c r="N54">
        <v>-10.5</v>
      </c>
      <c r="P54">
        <v>28.5</v>
      </c>
      <c r="R54">
        <v>0</v>
      </c>
      <c r="T54">
        <v>0</v>
      </c>
      <c r="V54">
        <v>0</v>
      </c>
      <c r="X54">
        <v>0</v>
      </c>
    </row>
    <row r="55" spans="1:25" x14ac:dyDescent="0.25">
      <c r="A55">
        <v>-124.02</v>
      </c>
      <c r="B55">
        <v>54.03</v>
      </c>
      <c r="C55" t="s">
        <v>1</v>
      </c>
      <c r="D55" t="s">
        <v>0</v>
      </c>
      <c r="E55" s="1">
        <v>37675</v>
      </c>
      <c r="F55">
        <v>2003</v>
      </c>
      <c r="G55">
        <v>2</v>
      </c>
      <c r="H55">
        <v>23</v>
      </c>
      <c r="J55">
        <v>-3</v>
      </c>
      <c r="L55">
        <v>-30</v>
      </c>
      <c r="N55">
        <v>-16.5</v>
      </c>
      <c r="P55">
        <v>34.5</v>
      </c>
      <c r="R55">
        <v>0</v>
      </c>
      <c r="T55">
        <v>0</v>
      </c>
      <c r="V55">
        <v>0</v>
      </c>
      <c r="X55">
        <v>0</v>
      </c>
    </row>
    <row r="56" spans="1:25" x14ac:dyDescent="0.25">
      <c r="A56">
        <v>-124.02</v>
      </c>
      <c r="B56">
        <v>54.03</v>
      </c>
      <c r="C56" t="s">
        <v>1</v>
      </c>
      <c r="D56" t="s">
        <v>0</v>
      </c>
      <c r="E56" s="1">
        <v>37676</v>
      </c>
      <c r="F56">
        <v>2003</v>
      </c>
      <c r="G56">
        <v>2</v>
      </c>
      <c r="H56">
        <v>24</v>
      </c>
      <c r="J56">
        <v>-10</v>
      </c>
      <c r="L56">
        <v>-29</v>
      </c>
      <c r="N56">
        <v>-19.5</v>
      </c>
      <c r="P56">
        <v>37.5</v>
      </c>
      <c r="R56">
        <v>0</v>
      </c>
      <c r="T56">
        <v>0</v>
      </c>
      <c r="V56">
        <v>0</v>
      </c>
      <c r="X56">
        <v>0</v>
      </c>
    </row>
    <row r="57" spans="1:25" x14ac:dyDescent="0.25">
      <c r="A57">
        <v>-124.02</v>
      </c>
      <c r="B57">
        <v>54.03</v>
      </c>
      <c r="C57" t="s">
        <v>1</v>
      </c>
      <c r="D57" t="s">
        <v>0</v>
      </c>
      <c r="E57" s="1">
        <v>37677</v>
      </c>
      <c r="F57">
        <v>2003</v>
      </c>
      <c r="G57">
        <v>2</v>
      </c>
      <c r="H57">
        <v>25</v>
      </c>
      <c r="J57">
        <v>-3</v>
      </c>
      <c r="L57">
        <v>-15</v>
      </c>
      <c r="N57">
        <v>-9</v>
      </c>
      <c r="P57">
        <v>27</v>
      </c>
      <c r="R57">
        <v>0</v>
      </c>
      <c r="T57">
        <v>0</v>
      </c>
      <c r="V57">
        <v>7</v>
      </c>
      <c r="X57">
        <v>7</v>
      </c>
    </row>
    <row r="58" spans="1:25" x14ac:dyDescent="0.25">
      <c r="A58">
        <v>-124.02</v>
      </c>
      <c r="B58">
        <v>54.03</v>
      </c>
      <c r="C58" t="s">
        <v>1</v>
      </c>
      <c r="D58" t="s">
        <v>0</v>
      </c>
      <c r="E58" s="1">
        <v>37678</v>
      </c>
      <c r="F58">
        <v>2003</v>
      </c>
      <c r="G58">
        <v>2</v>
      </c>
      <c r="H58">
        <v>26</v>
      </c>
      <c r="J58">
        <v>2</v>
      </c>
      <c r="L58">
        <v>-7</v>
      </c>
      <c r="N58">
        <v>-2.5</v>
      </c>
      <c r="P58">
        <v>20.5</v>
      </c>
      <c r="R58">
        <v>0</v>
      </c>
      <c r="T58">
        <v>0</v>
      </c>
      <c r="V58">
        <v>0</v>
      </c>
      <c r="X58">
        <v>0</v>
      </c>
    </row>
    <row r="59" spans="1:25" x14ac:dyDescent="0.25">
      <c r="A59">
        <v>-124.02</v>
      </c>
      <c r="B59">
        <v>54.03</v>
      </c>
      <c r="C59" t="s">
        <v>1</v>
      </c>
      <c r="D59" t="s">
        <v>0</v>
      </c>
      <c r="E59" s="1">
        <v>37679</v>
      </c>
      <c r="F59">
        <v>2003</v>
      </c>
      <c r="G59">
        <v>2</v>
      </c>
      <c r="H59">
        <v>27</v>
      </c>
      <c r="J59">
        <v>4</v>
      </c>
      <c r="L59">
        <v>-10</v>
      </c>
      <c r="N59">
        <v>-3</v>
      </c>
      <c r="P59">
        <v>21</v>
      </c>
      <c r="R59">
        <v>0</v>
      </c>
      <c r="T59">
        <v>0</v>
      </c>
      <c r="V59">
        <v>8</v>
      </c>
      <c r="X59">
        <v>8</v>
      </c>
    </row>
    <row r="60" spans="1:25" x14ac:dyDescent="0.25">
      <c r="A60">
        <v>-124.02</v>
      </c>
      <c r="B60">
        <v>54.03</v>
      </c>
      <c r="C60" t="s">
        <v>1</v>
      </c>
      <c r="D60" t="s">
        <v>0</v>
      </c>
      <c r="E60" s="1">
        <v>37680</v>
      </c>
      <c r="F60">
        <v>2003</v>
      </c>
      <c r="G60">
        <v>2</v>
      </c>
      <c r="H60">
        <v>28</v>
      </c>
      <c r="J60">
        <v>5</v>
      </c>
      <c r="L60">
        <v>-4</v>
      </c>
      <c r="N60">
        <v>0.5</v>
      </c>
      <c r="P60">
        <v>17.5</v>
      </c>
      <c r="R60">
        <v>0</v>
      </c>
      <c r="T60">
        <v>0</v>
      </c>
      <c r="V60">
        <v>0</v>
      </c>
      <c r="X60">
        <v>0</v>
      </c>
    </row>
    <row r="61" spans="1:25" x14ac:dyDescent="0.25">
      <c r="A61">
        <v>-124.02</v>
      </c>
      <c r="B61">
        <v>54.03</v>
      </c>
      <c r="C61" t="s">
        <v>1</v>
      </c>
      <c r="D61" t="s">
        <v>0</v>
      </c>
      <c r="E61" s="1">
        <v>37681</v>
      </c>
      <c r="F61">
        <v>2003</v>
      </c>
      <c r="G61">
        <v>3</v>
      </c>
      <c r="H61">
        <v>1</v>
      </c>
      <c r="J61">
        <v>1</v>
      </c>
      <c r="L61">
        <v>-16</v>
      </c>
      <c r="N61">
        <v>-7.5</v>
      </c>
      <c r="P61">
        <v>25.5</v>
      </c>
      <c r="R61">
        <v>0</v>
      </c>
      <c r="T61">
        <v>0</v>
      </c>
      <c r="V61">
        <v>1.2</v>
      </c>
      <c r="X61">
        <v>1.2</v>
      </c>
    </row>
    <row r="62" spans="1:25" x14ac:dyDescent="0.25">
      <c r="A62">
        <v>-124.02</v>
      </c>
      <c r="B62">
        <v>54.03</v>
      </c>
      <c r="C62" t="s">
        <v>1</v>
      </c>
      <c r="D62" t="s">
        <v>0</v>
      </c>
      <c r="E62" s="1">
        <v>37682</v>
      </c>
      <c r="F62">
        <v>2003</v>
      </c>
      <c r="G62">
        <v>3</v>
      </c>
      <c r="H62">
        <v>2</v>
      </c>
      <c r="J62">
        <v>7</v>
      </c>
      <c r="L62">
        <v>-6</v>
      </c>
      <c r="N62">
        <v>0.5</v>
      </c>
      <c r="P62">
        <v>17.5</v>
      </c>
      <c r="R62">
        <v>0</v>
      </c>
      <c r="T62">
        <v>0.5</v>
      </c>
      <c r="V62">
        <v>0</v>
      </c>
      <c r="X62">
        <v>0.5</v>
      </c>
    </row>
    <row r="63" spans="1:25" x14ac:dyDescent="0.25">
      <c r="A63">
        <v>-124.02</v>
      </c>
      <c r="B63">
        <v>54.03</v>
      </c>
      <c r="C63" t="s">
        <v>1</v>
      </c>
      <c r="D63" t="s">
        <v>0</v>
      </c>
      <c r="E63" s="1">
        <v>37683</v>
      </c>
      <c r="F63">
        <v>2003</v>
      </c>
      <c r="G63">
        <v>3</v>
      </c>
      <c r="H63">
        <v>3</v>
      </c>
      <c r="J63">
        <v>2</v>
      </c>
      <c r="L63">
        <v>-10</v>
      </c>
      <c r="N63">
        <v>-4</v>
      </c>
      <c r="P63">
        <v>22</v>
      </c>
      <c r="R63">
        <v>0</v>
      </c>
      <c r="T63">
        <v>0</v>
      </c>
      <c r="V63">
        <v>0</v>
      </c>
      <c r="W63" t="s">
        <v>3</v>
      </c>
      <c r="X63">
        <v>0</v>
      </c>
      <c r="Y63" t="s">
        <v>3</v>
      </c>
    </row>
    <row r="64" spans="1:25" x14ac:dyDescent="0.25">
      <c r="A64">
        <v>-124.02</v>
      </c>
      <c r="B64">
        <v>54.03</v>
      </c>
      <c r="C64" t="s">
        <v>1</v>
      </c>
      <c r="D64" t="s">
        <v>0</v>
      </c>
      <c r="E64" s="1">
        <v>37684</v>
      </c>
      <c r="F64">
        <v>2003</v>
      </c>
      <c r="G64">
        <v>3</v>
      </c>
      <c r="H64">
        <v>4</v>
      </c>
      <c r="J64">
        <v>4</v>
      </c>
      <c r="L64">
        <v>-4</v>
      </c>
      <c r="N64">
        <v>0</v>
      </c>
      <c r="P64">
        <v>18</v>
      </c>
      <c r="R64">
        <v>0</v>
      </c>
      <c r="T64">
        <v>0</v>
      </c>
      <c r="V64">
        <v>3</v>
      </c>
      <c r="X64">
        <v>3</v>
      </c>
    </row>
    <row r="65" spans="1:24" x14ac:dyDescent="0.25">
      <c r="A65">
        <v>-124.02</v>
      </c>
      <c r="B65">
        <v>54.03</v>
      </c>
      <c r="C65" t="s">
        <v>1</v>
      </c>
      <c r="D65" t="s">
        <v>0</v>
      </c>
      <c r="E65" s="1">
        <v>37685</v>
      </c>
      <c r="F65">
        <v>2003</v>
      </c>
      <c r="G65">
        <v>3</v>
      </c>
      <c r="H65">
        <v>5</v>
      </c>
      <c r="J65">
        <v>-7</v>
      </c>
      <c r="L65">
        <v>-13</v>
      </c>
      <c r="N65">
        <v>-10</v>
      </c>
      <c r="P65">
        <v>28</v>
      </c>
      <c r="R65">
        <v>0</v>
      </c>
      <c r="T65">
        <v>0</v>
      </c>
      <c r="V65">
        <v>1.2</v>
      </c>
      <c r="X65">
        <v>1.2</v>
      </c>
    </row>
    <row r="66" spans="1:24" x14ac:dyDescent="0.25">
      <c r="A66">
        <v>-124.02</v>
      </c>
      <c r="B66">
        <v>54.03</v>
      </c>
      <c r="C66" t="s">
        <v>1</v>
      </c>
      <c r="D66" t="s">
        <v>0</v>
      </c>
      <c r="E66" s="1">
        <v>37686</v>
      </c>
      <c r="F66">
        <v>2003</v>
      </c>
      <c r="G66">
        <v>3</v>
      </c>
      <c r="H66">
        <v>6</v>
      </c>
      <c r="J66">
        <v>-10</v>
      </c>
      <c r="L66">
        <v>-26</v>
      </c>
      <c r="N66">
        <v>-18</v>
      </c>
      <c r="P66">
        <v>36</v>
      </c>
      <c r="R66">
        <v>0</v>
      </c>
      <c r="T66">
        <v>0</v>
      </c>
      <c r="V66">
        <v>0</v>
      </c>
      <c r="X66">
        <v>0</v>
      </c>
    </row>
    <row r="67" spans="1:24" x14ac:dyDescent="0.25">
      <c r="A67">
        <v>-124.02</v>
      </c>
      <c r="B67">
        <v>54.03</v>
      </c>
      <c r="C67" t="s">
        <v>1</v>
      </c>
      <c r="D67" t="s">
        <v>0</v>
      </c>
      <c r="E67" s="1">
        <v>37687</v>
      </c>
      <c r="F67">
        <v>2003</v>
      </c>
      <c r="G67">
        <v>3</v>
      </c>
      <c r="H67">
        <v>7</v>
      </c>
      <c r="J67">
        <v>-17</v>
      </c>
      <c r="L67">
        <v>-32</v>
      </c>
      <c r="N67">
        <v>-24.5</v>
      </c>
      <c r="P67">
        <v>42.5</v>
      </c>
      <c r="R67">
        <v>0</v>
      </c>
      <c r="T67">
        <v>0</v>
      </c>
      <c r="V67">
        <v>0</v>
      </c>
      <c r="X67">
        <v>0</v>
      </c>
    </row>
    <row r="68" spans="1:24" x14ac:dyDescent="0.25">
      <c r="A68">
        <v>-124.02</v>
      </c>
      <c r="B68">
        <v>54.03</v>
      </c>
      <c r="C68" t="s">
        <v>1</v>
      </c>
      <c r="D68" t="s">
        <v>0</v>
      </c>
      <c r="E68" s="1">
        <v>37688</v>
      </c>
      <c r="F68">
        <v>2003</v>
      </c>
      <c r="G68">
        <v>3</v>
      </c>
      <c r="H68">
        <v>8</v>
      </c>
      <c r="J68">
        <v>-16</v>
      </c>
      <c r="L68">
        <v>-34</v>
      </c>
      <c r="N68">
        <v>-25</v>
      </c>
      <c r="P68">
        <v>43</v>
      </c>
      <c r="R68">
        <v>0</v>
      </c>
      <c r="T68">
        <v>0</v>
      </c>
      <c r="V68">
        <v>0</v>
      </c>
      <c r="X68">
        <v>0</v>
      </c>
    </row>
    <row r="69" spans="1:24" x14ac:dyDescent="0.25">
      <c r="A69">
        <v>-124.02</v>
      </c>
      <c r="B69">
        <v>54.03</v>
      </c>
      <c r="C69" t="s">
        <v>1</v>
      </c>
      <c r="D69" t="s">
        <v>0</v>
      </c>
      <c r="E69" s="1">
        <v>37689</v>
      </c>
      <c r="F69">
        <v>2003</v>
      </c>
      <c r="G69">
        <v>3</v>
      </c>
      <c r="H69">
        <v>9</v>
      </c>
      <c r="J69">
        <v>-15</v>
      </c>
      <c r="L69">
        <v>-30</v>
      </c>
      <c r="N69">
        <v>-22.5</v>
      </c>
      <c r="P69">
        <v>40.5</v>
      </c>
      <c r="R69">
        <v>0</v>
      </c>
      <c r="T69">
        <v>0</v>
      </c>
      <c r="V69">
        <v>14.4</v>
      </c>
      <c r="X69">
        <v>14.4</v>
      </c>
    </row>
    <row r="70" spans="1:24" x14ac:dyDescent="0.25">
      <c r="A70">
        <v>-124.02</v>
      </c>
      <c r="B70">
        <v>54.03</v>
      </c>
      <c r="C70" t="s">
        <v>1</v>
      </c>
      <c r="D70" t="s">
        <v>0</v>
      </c>
      <c r="E70" s="1">
        <v>37690</v>
      </c>
      <c r="F70">
        <v>2003</v>
      </c>
      <c r="G70">
        <v>3</v>
      </c>
      <c r="H70">
        <v>10</v>
      </c>
      <c r="J70">
        <v>-9</v>
      </c>
      <c r="L70">
        <v>-21</v>
      </c>
      <c r="N70">
        <v>-15</v>
      </c>
      <c r="P70">
        <v>33</v>
      </c>
      <c r="R70">
        <v>0</v>
      </c>
      <c r="T70">
        <v>0</v>
      </c>
      <c r="V70">
        <v>2</v>
      </c>
      <c r="X70">
        <v>2</v>
      </c>
    </row>
    <row r="71" spans="1:24" x14ac:dyDescent="0.25">
      <c r="A71">
        <v>-124.02</v>
      </c>
      <c r="B71">
        <v>54.03</v>
      </c>
      <c r="C71" t="s">
        <v>1</v>
      </c>
      <c r="D71" t="s">
        <v>0</v>
      </c>
      <c r="E71" s="1">
        <v>37691</v>
      </c>
      <c r="F71">
        <v>2003</v>
      </c>
      <c r="G71">
        <v>3</v>
      </c>
      <c r="H71">
        <v>11</v>
      </c>
      <c r="J71">
        <v>-8</v>
      </c>
      <c r="L71">
        <v>-14</v>
      </c>
      <c r="N71">
        <v>-11</v>
      </c>
      <c r="P71">
        <v>29</v>
      </c>
      <c r="R71">
        <v>0</v>
      </c>
      <c r="T71">
        <v>0</v>
      </c>
      <c r="V71">
        <v>5.2</v>
      </c>
      <c r="X71">
        <v>5.2</v>
      </c>
    </row>
    <row r="72" spans="1:24" x14ac:dyDescent="0.25">
      <c r="A72">
        <v>-124.02</v>
      </c>
      <c r="B72">
        <v>54.03</v>
      </c>
      <c r="C72" t="s">
        <v>1</v>
      </c>
      <c r="D72" t="s">
        <v>0</v>
      </c>
      <c r="E72" s="1">
        <v>37692</v>
      </c>
      <c r="F72">
        <v>2003</v>
      </c>
      <c r="G72">
        <v>3</v>
      </c>
      <c r="H72">
        <v>12</v>
      </c>
      <c r="J72">
        <v>-4</v>
      </c>
      <c r="L72">
        <v>-10</v>
      </c>
      <c r="N72">
        <v>-7</v>
      </c>
      <c r="P72">
        <v>25</v>
      </c>
      <c r="R72">
        <v>0</v>
      </c>
      <c r="T72">
        <v>0</v>
      </c>
      <c r="V72">
        <v>7</v>
      </c>
      <c r="X72">
        <v>7</v>
      </c>
    </row>
    <row r="73" spans="1:24" x14ac:dyDescent="0.25">
      <c r="A73">
        <v>-124.02</v>
      </c>
      <c r="B73">
        <v>54.03</v>
      </c>
      <c r="C73" t="s">
        <v>1</v>
      </c>
      <c r="D73" t="s">
        <v>0</v>
      </c>
      <c r="E73" s="1">
        <v>37693</v>
      </c>
      <c r="F73">
        <v>2003</v>
      </c>
      <c r="G73">
        <v>3</v>
      </c>
      <c r="H73">
        <v>13</v>
      </c>
      <c r="J73">
        <v>10</v>
      </c>
      <c r="L73">
        <v>-10</v>
      </c>
      <c r="N73">
        <v>0</v>
      </c>
      <c r="P73">
        <v>18</v>
      </c>
      <c r="R73">
        <v>0</v>
      </c>
      <c r="T73">
        <v>0</v>
      </c>
      <c r="V73">
        <v>0</v>
      </c>
      <c r="X73">
        <v>0</v>
      </c>
    </row>
    <row r="74" spans="1:24" x14ac:dyDescent="0.25">
      <c r="A74">
        <v>-124.02</v>
      </c>
      <c r="B74">
        <v>54.03</v>
      </c>
      <c r="C74" t="s">
        <v>1</v>
      </c>
      <c r="D74" t="s">
        <v>0</v>
      </c>
      <c r="E74" s="1">
        <v>37694</v>
      </c>
      <c r="F74">
        <v>2003</v>
      </c>
      <c r="G74">
        <v>3</v>
      </c>
      <c r="H74">
        <v>14</v>
      </c>
      <c r="J74">
        <v>12</v>
      </c>
      <c r="L74">
        <v>-3</v>
      </c>
      <c r="N74">
        <v>4.5</v>
      </c>
      <c r="P74">
        <v>13.5</v>
      </c>
      <c r="R74">
        <v>0</v>
      </c>
      <c r="T74">
        <v>0</v>
      </c>
      <c r="V74">
        <v>0</v>
      </c>
      <c r="X74">
        <v>0</v>
      </c>
    </row>
    <row r="75" spans="1:24" x14ac:dyDescent="0.25">
      <c r="A75">
        <v>-124.02</v>
      </c>
      <c r="B75">
        <v>54.03</v>
      </c>
      <c r="C75" t="s">
        <v>1</v>
      </c>
      <c r="D75" t="s">
        <v>0</v>
      </c>
      <c r="E75" s="1">
        <v>37695</v>
      </c>
      <c r="F75">
        <v>2003</v>
      </c>
      <c r="G75">
        <v>3</v>
      </c>
      <c r="H75">
        <v>15</v>
      </c>
      <c r="J75">
        <v>11.5</v>
      </c>
      <c r="L75">
        <v>-3</v>
      </c>
      <c r="N75">
        <v>4.3</v>
      </c>
      <c r="P75">
        <v>13.7</v>
      </c>
      <c r="R75">
        <v>0</v>
      </c>
      <c r="T75">
        <v>0</v>
      </c>
      <c r="V75">
        <v>0</v>
      </c>
      <c r="X75">
        <v>0</v>
      </c>
    </row>
    <row r="76" spans="1:24" x14ac:dyDescent="0.25">
      <c r="A76">
        <v>-124.02</v>
      </c>
      <c r="B76">
        <v>54.03</v>
      </c>
      <c r="C76" t="s">
        <v>1</v>
      </c>
      <c r="D76" t="s">
        <v>0</v>
      </c>
      <c r="E76" s="1">
        <v>37696</v>
      </c>
      <c r="F76">
        <v>2003</v>
      </c>
      <c r="G76">
        <v>3</v>
      </c>
      <c r="H76">
        <v>16</v>
      </c>
      <c r="J76">
        <v>10</v>
      </c>
      <c r="L76">
        <v>0</v>
      </c>
      <c r="N76">
        <v>5</v>
      </c>
      <c r="P76">
        <v>13</v>
      </c>
      <c r="R76">
        <v>0</v>
      </c>
      <c r="T76">
        <v>0</v>
      </c>
      <c r="V76">
        <v>0</v>
      </c>
      <c r="X76">
        <v>0</v>
      </c>
    </row>
    <row r="77" spans="1:24" x14ac:dyDescent="0.25">
      <c r="A77">
        <v>-124.02</v>
      </c>
      <c r="B77">
        <v>54.03</v>
      </c>
      <c r="C77" t="s">
        <v>1</v>
      </c>
      <c r="D77" t="s">
        <v>0</v>
      </c>
      <c r="E77" s="1">
        <v>37697</v>
      </c>
      <c r="F77">
        <v>2003</v>
      </c>
      <c r="G77">
        <v>3</v>
      </c>
      <c r="H77">
        <v>17</v>
      </c>
      <c r="J77">
        <v>9</v>
      </c>
      <c r="L77">
        <v>-7</v>
      </c>
      <c r="N77">
        <v>1</v>
      </c>
      <c r="P77">
        <v>17</v>
      </c>
      <c r="R77">
        <v>0</v>
      </c>
      <c r="T77">
        <v>0</v>
      </c>
      <c r="V77">
        <v>0</v>
      </c>
      <c r="X77">
        <v>0</v>
      </c>
    </row>
    <row r="78" spans="1:24" x14ac:dyDescent="0.25">
      <c r="A78">
        <v>-124.02</v>
      </c>
      <c r="B78">
        <v>54.03</v>
      </c>
      <c r="C78" t="s">
        <v>1</v>
      </c>
      <c r="D78" t="s">
        <v>0</v>
      </c>
      <c r="E78" s="1">
        <v>37698</v>
      </c>
      <c r="F78">
        <v>2003</v>
      </c>
      <c r="G78">
        <v>3</v>
      </c>
      <c r="H78">
        <v>18</v>
      </c>
      <c r="J78">
        <v>7</v>
      </c>
      <c r="L78">
        <v>-3</v>
      </c>
      <c r="N78">
        <v>2</v>
      </c>
      <c r="P78">
        <v>16</v>
      </c>
      <c r="R78">
        <v>0</v>
      </c>
      <c r="T78">
        <v>0.2</v>
      </c>
      <c r="V78">
        <v>0</v>
      </c>
      <c r="X78">
        <v>0.2</v>
      </c>
    </row>
    <row r="79" spans="1:24" x14ac:dyDescent="0.25">
      <c r="A79">
        <v>-124.02</v>
      </c>
      <c r="B79">
        <v>54.03</v>
      </c>
      <c r="C79" t="s">
        <v>1</v>
      </c>
      <c r="D79" t="s">
        <v>0</v>
      </c>
      <c r="E79" s="1">
        <v>37699</v>
      </c>
      <c r="F79">
        <v>2003</v>
      </c>
      <c r="G79">
        <v>3</v>
      </c>
      <c r="H79">
        <v>19</v>
      </c>
      <c r="J79">
        <v>6</v>
      </c>
      <c r="L79">
        <v>-5</v>
      </c>
      <c r="N79">
        <v>0.5</v>
      </c>
      <c r="P79">
        <v>17.5</v>
      </c>
      <c r="R79">
        <v>0</v>
      </c>
      <c r="T79">
        <v>0</v>
      </c>
      <c r="V79">
        <v>0</v>
      </c>
      <c r="X79">
        <v>0</v>
      </c>
    </row>
    <row r="80" spans="1:24" x14ac:dyDescent="0.25">
      <c r="A80">
        <v>-124.02</v>
      </c>
      <c r="B80">
        <v>54.03</v>
      </c>
      <c r="C80" t="s">
        <v>1</v>
      </c>
      <c r="D80" t="s">
        <v>0</v>
      </c>
      <c r="E80" s="1">
        <v>37700</v>
      </c>
      <c r="F80">
        <v>2003</v>
      </c>
      <c r="G80">
        <v>3</v>
      </c>
      <c r="H80">
        <v>20</v>
      </c>
      <c r="J80">
        <v>11</v>
      </c>
      <c r="L80">
        <v>-1</v>
      </c>
      <c r="N80">
        <v>5</v>
      </c>
      <c r="P80">
        <v>13</v>
      </c>
      <c r="R80">
        <v>0</v>
      </c>
      <c r="T80">
        <v>0</v>
      </c>
      <c r="V80">
        <v>0</v>
      </c>
      <c r="X80">
        <v>0</v>
      </c>
    </row>
    <row r="81" spans="1:27" x14ac:dyDescent="0.25">
      <c r="A81">
        <v>-124.02</v>
      </c>
      <c r="B81">
        <v>54.03</v>
      </c>
      <c r="C81" t="s">
        <v>1</v>
      </c>
      <c r="D81" t="s">
        <v>0</v>
      </c>
      <c r="E81" s="1">
        <v>37701</v>
      </c>
      <c r="F81">
        <v>2003</v>
      </c>
      <c r="G81">
        <v>3</v>
      </c>
      <c r="H81">
        <v>21</v>
      </c>
      <c r="J81">
        <v>10</v>
      </c>
      <c r="L81">
        <v>-2</v>
      </c>
      <c r="N81">
        <v>4</v>
      </c>
      <c r="P81">
        <v>14</v>
      </c>
      <c r="R81">
        <v>0</v>
      </c>
      <c r="T81">
        <v>0.8</v>
      </c>
      <c r="V81">
        <v>0</v>
      </c>
      <c r="X81">
        <v>0.8</v>
      </c>
    </row>
    <row r="82" spans="1:27" x14ac:dyDescent="0.25">
      <c r="A82">
        <v>-124.02</v>
      </c>
      <c r="B82">
        <v>54.03</v>
      </c>
      <c r="C82" t="s">
        <v>1</v>
      </c>
      <c r="D82" t="s">
        <v>0</v>
      </c>
      <c r="E82" s="1">
        <v>37702</v>
      </c>
      <c r="F82">
        <v>2003</v>
      </c>
      <c r="G82">
        <v>3</v>
      </c>
      <c r="H82">
        <v>22</v>
      </c>
      <c r="J82">
        <v>7</v>
      </c>
      <c r="L82">
        <v>0</v>
      </c>
      <c r="N82">
        <v>3.5</v>
      </c>
      <c r="P82">
        <v>14.5</v>
      </c>
      <c r="R82">
        <v>0</v>
      </c>
      <c r="T82">
        <v>0</v>
      </c>
      <c r="V82">
        <v>0</v>
      </c>
      <c r="X82">
        <v>0</v>
      </c>
    </row>
    <row r="83" spans="1:27" x14ac:dyDescent="0.25">
      <c r="A83">
        <v>-124.02</v>
      </c>
      <c r="B83">
        <v>54.03</v>
      </c>
      <c r="C83" t="s">
        <v>1</v>
      </c>
      <c r="D83" t="s">
        <v>0</v>
      </c>
      <c r="E83" s="1">
        <v>37703</v>
      </c>
      <c r="F83">
        <v>2003</v>
      </c>
      <c r="G83">
        <v>3</v>
      </c>
      <c r="H83">
        <v>23</v>
      </c>
      <c r="J83">
        <v>6</v>
      </c>
      <c r="L83">
        <v>-2</v>
      </c>
      <c r="N83">
        <v>2</v>
      </c>
      <c r="P83">
        <v>16</v>
      </c>
      <c r="R83">
        <v>0</v>
      </c>
      <c r="T83">
        <v>0</v>
      </c>
      <c r="V83">
        <v>0</v>
      </c>
      <c r="X83">
        <v>0</v>
      </c>
    </row>
    <row r="84" spans="1:27" x14ac:dyDescent="0.25">
      <c r="A84">
        <v>-124.02</v>
      </c>
      <c r="B84">
        <v>54.03</v>
      </c>
      <c r="C84" t="s">
        <v>1</v>
      </c>
      <c r="D84" t="s">
        <v>0</v>
      </c>
      <c r="E84" s="1">
        <v>37704</v>
      </c>
      <c r="F84">
        <v>2003</v>
      </c>
      <c r="G84">
        <v>3</v>
      </c>
      <c r="H84">
        <v>24</v>
      </c>
      <c r="J84">
        <v>6</v>
      </c>
      <c r="L84">
        <v>-9</v>
      </c>
      <c r="N84">
        <v>-1.5</v>
      </c>
      <c r="P84">
        <v>19.5</v>
      </c>
      <c r="R84">
        <v>0</v>
      </c>
      <c r="T84">
        <v>0</v>
      </c>
      <c r="V84">
        <v>0</v>
      </c>
      <c r="X84">
        <v>0</v>
      </c>
    </row>
    <row r="85" spans="1:27" x14ac:dyDescent="0.25">
      <c r="A85">
        <v>-124.02</v>
      </c>
      <c r="B85">
        <v>54.03</v>
      </c>
      <c r="C85" t="s">
        <v>1</v>
      </c>
      <c r="D85" t="s">
        <v>0</v>
      </c>
      <c r="E85" s="1">
        <v>37705</v>
      </c>
      <c r="F85">
        <v>2003</v>
      </c>
      <c r="G85">
        <v>3</v>
      </c>
      <c r="H85">
        <v>25</v>
      </c>
      <c r="J85">
        <v>9</v>
      </c>
      <c r="L85">
        <v>-3</v>
      </c>
      <c r="N85">
        <v>3</v>
      </c>
      <c r="P85">
        <v>15</v>
      </c>
      <c r="R85">
        <v>0</v>
      </c>
      <c r="T85">
        <v>0</v>
      </c>
      <c r="V85">
        <v>0</v>
      </c>
      <c r="X85">
        <v>0</v>
      </c>
    </row>
    <row r="86" spans="1:27" x14ac:dyDescent="0.25">
      <c r="A86">
        <v>-124.02</v>
      </c>
      <c r="B86">
        <v>54.03</v>
      </c>
      <c r="C86" t="s">
        <v>1</v>
      </c>
      <c r="D86" t="s">
        <v>0</v>
      </c>
      <c r="E86" s="1">
        <v>37706</v>
      </c>
      <c r="F86">
        <v>2003</v>
      </c>
      <c r="G86">
        <v>3</v>
      </c>
      <c r="H86">
        <v>26</v>
      </c>
      <c r="J86">
        <v>10</v>
      </c>
      <c r="L86">
        <v>-5</v>
      </c>
      <c r="N86">
        <v>2.5</v>
      </c>
      <c r="P86">
        <v>15.5</v>
      </c>
      <c r="R86">
        <v>0</v>
      </c>
      <c r="T86">
        <v>0</v>
      </c>
      <c r="V86">
        <v>0</v>
      </c>
      <c r="X86">
        <v>0</v>
      </c>
    </row>
    <row r="87" spans="1:27" x14ac:dyDescent="0.25">
      <c r="A87">
        <v>-124.02</v>
      </c>
      <c r="B87">
        <v>54.03</v>
      </c>
      <c r="C87" t="s">
        <v>1</v>
      </c>
      <c r="D87" t="s">
        <v>0</v>
      </c>
      <c r="E87" s="1">
        <v>37707</v>
      </c>
      <c r="F87">
        <v>2003</v>
      </c>
      <c r="G87">
        <v>3</v>
      </c>
      <c r="H87">
        <v>27</v>
      </c>
      <c r="J87">
        <v>9</v>
      </c>
      <c r="L87">
        <v>-4</v>
      </c>
      <c r="N87">
        <v>2.5</v>
      </c>
      <c r="P87">
        <v>15.5</v>
      </c>
      <c r="R87">
        <v>0</v>
      </c>
      <c r="T87">
        <v>0</v>
      </c>
      <c r="V87">
        <v>0</v>
      </c>
      <c r="X87">
        <v>0</v>
      </c>
    </row>
    <row r="88" spans="1:27" x14ac:dyDescent="0.25">
      <c r="A88">
        <v>-124.02</v>
      </c>
      <c r="B88">
        <v>54.03</v>
      </c>
      <c r="C88" t="s">
        <v>1</v>
      </c>
      <c r="D88" t="s">
        <v>0</v>
      </c>
      <c r="E88" s="1">
        <v>37708</v>
      </c>
      <c r="F88">
        <v>2003</v>
      </c>
      <c r="G88">
        <v>3</v>
      </c>
      <c r="H88">
        <v>28</v>
      </c>
      <c r="J88">
        <v>9</v>
      </c>
      <c r="L88">
        <v>-5</v>
      </c>
      <c r="N88">
        <v>2</v>
      </c>
      <c r="P88">
        <v>16</v>
      </c>
      <c r="R88">
        <v>0</v>
      </c>
      <c r="T88">
        <v>0.6</v>
      </c>
      <c r="V88">
        <v>0</v>
      </c>
      <c r="X88">
        <v>0.6</v>
      </c>
    </row>
    <row r="89" spans="1:27" x14ac:dyDescent="0.25">
      <c r="A89">
        <v>-124.02</v>
      </c>
      <c r="B89">
        <v>54.03</v>
      </c>
      <c r="C89" t="s">
        <v>1</v>
      </c>
      <c r="D89" t="s">
        <v>0</v>
      </c>
      <c r="E89" s="1">
        <v>37709</v>
      </c>
      <c r="F89">
        <v>2003</v>
      </c>
      <c r="G89">
        <v>3</v>
      </c>
      <c r="H89">
        <v>29</v>
      </c>
      <c r="J89">
        <v>11</v>
      </c>
      <c r="L89">
        <v>3</v>
      </c>
      <c r="N89">
        <v>7</v>
      </c>
      <c r="P89">
        <v>11</v>
      </c>
      <c r="R89">
        <v>0</v>
      </c>
      <c r="T89">
        <v>1.4</v>
      </c>
      <c r="V89">
        <v>0</v>
      </c>
      <c r="X89">
        <v>1.4</v>
      </c>
    </row>
    <row r="90" spans="1:27" x14ac:dyDescent="0.25">
      <c r="A90">
        <v>-124.02</v>
      </c>
      <c r="B90">
        <v>54.03</v>
      </c>
      <c r="C90" t="s">
        <v>1</v>
      </c>
      <c r="D90" t="s">
        <v>0</v>
      </c>
      <c r="E90" s="1">
        <v>37710</v>
      </c>
      <c r="F90">
        <v>2003</v>
      </c>
      <c r="G90">
        <v>3</v>
      </c>
      <c r="H90">
        <v>30</v>
      </c>
      <c r="J90">
        <v>14</v>
      </c>
      <c r="L90">
        <v>3</v>
      </c>
      <c r="N90">
        <v>8.5</v>
      </c>
      <c r="P90">
        <v>9.5</v>
      </c>
      <c r="R90">
        <v>0</v>
      </c>
      <c r="T90">
        <v>0</v>
      </c>
      <c r="V90">
        <v>0</v>
      </c>
      <c r="X90">
        <v>0</v>
      </c>
    </row>
    <row r="91" spans="1:27" x14ac:dyDescent="0.25">
      <c r="A91">
        <v>-124.02</v>
      </c>
      <c r="B91">
        <v>54.03</v>
      </c>
      <c r="C91" t="s">
        <v>1</v>
      </c>
      <c r="D91" t="s">
        <v>0</v>
      </c>
      <c r="E91" s="1">
        <v>37711</v>
      </c>
      <c r="F91">
        <v>2003</v>
      </c>
      <c r="G91">
        <v>3</v>
      </c>
      <c r="H91">
        <v>31</v>
      </c>
      <c r="J91">
        <v>8</v>
      </c>
      <c r="L91">
        <v>0</v>
      </c>
      <c r="N91">
        <v>4</v>
      </c>
      <c r="P91">
        <v>14</v>
      </c>
      <c r="R91">
        <v>0</v>
      </c>
      <c r="T91">
        <v>0</v>
      </c>
      <c r="V91">
        <v>0</v>
      </c>
      <c r="X91">
        <v>0</v>
      </c>
    </row>
    <row r="92" spans="1:27" x14ac:dyDescent="0.25">
      <c r="A92">
        <v>-124.02</v>
      </c>
      <c r="B92">
        <v>54.03</v>
      </c>
      <c r="C92" t="s">
        <v>1</v>
      </c>
      <c r="D92" t="s">
        <v>0</v>
      </c>
      <c r="E92" s="1">
        <v>37712</v>
      </c>
      <c r="F92">
        <v>2003</v>
      </c>
      <c r="G92">
        <v>4</v>
      </c>
      <c r="H92">
        <v>1</v>
      </c>
      <c r="J92">
        <v>1</v>
      </c>
      <c r="L92">
        <v>-7</v>
      </c>
      <c r="N92">
        <v>-3</v>
      </c>
      <c r="P92">
        <v>21</v>
      </c>
      <c r="R92">
        <v>0</v>
      </c>
      <c r="T92">
        <v>0</v>
      </c>
      <c r="V92">
        <v>7.4</v>
      </c>
      <c r="X92">
        <v>7.4</v>
      </c>
      <c r="AA92" t="s">
        <v>35</v>
      </c>
    </row>
    <row r="93" spans="1:27" x14ac:dyDescent="0.25">
      <c r="A93">
        <v>-124.02</v>
      </c>
      <c r="B93">
        <v>54.03</v>
      </c>
      <c r="C93" t="s">
        <v>1</v>
      </c>
      <c r="D93" t="s">
        <v>0</v>
      </c>
      <c r="E93" s="1">
        <v>37713</v>
      </c>
      <c r="F93">
        <v>2003</v>
      </c>
      <c r="G93">
        <v>4</v>
      </c>
      <c r="H93">
        <v>2</v>
      </c>
      <c r="J93">
        <v>-1</v>
      </c>
      <c r="L93">
        <v>-9</v>
      </c>
      <c r="N93">
        <v>-5</v>
      </c>
      <c r="P93">
        <v>23</v>
      </c>
      <c r="R93">
        <v>0</v>
      </c>
      <c r="T93">
        <v>0</v>
      </c>
      <c r="V93">
        <v>7.4</v>
      </c>
      <c r="X93">
        <v>7.4</v>
      </c>
      <c r="AA93" t="s">
        <v>35</v>
      </c>
    </row>
    <row r="94" spans="1:27" x14ac:dyDescent="0.25">
      <c r="A94">
        <v>-124.02</v>
      </c>
      <c r="B94">
        <v>54.03</v>
      </c>
      <c r="C94" t="s">
        <v>1</v>
      </c>
      <c r="D94" t="s">
        <v>0</v>
      </c>
      <c r="E94" s="1">
        <v>37714</v>
      </c>
      <c r="F94">
        <v>2003</v>
      </c>
      <c r="G94">
        <v>4</v>
      </c>
      <c r="H94">
        <v>3</v>
      </c>
      <c r="J94">
        <v>3</v>
      </c>
      <c r="L94">
        <v>-7</v>
      </c>
      <c r="N94">
        <v>-2</v>
      </c>
      <c r="P94">
        <v>20</v>
      </c>
      <c r="R94">
        <v>0</v>
      </c>
      <c r="T94">
        <v>0</v>
      </c>
      <c r="V94">
        <v>0</v>
      </c>
      <c r="X94">
        <v>0</v>
      </c>
      <c r="AA94" t="s">
        <v>35</v>
      </c>
    </row>
    <row r="95" spans="1:27" x14ac:dyDescent="0.25">
      <c r="A95">
        <v>-124.02</v>
      </c>
      <c r="B95">
        <v>54.03</v>
      </c>
      <c r="C95" t="s">
        <v>1</v>
      </c>
      <c r="D95" t="s">
        <v>0</v>
      </c>
      <c r="E95" s="1">
        <v>37715</v>
      </c>
      <c r="F95">
        <v>2003</v>
      </c>
      <c r="G95">
        <v>4</v>
      </c>
      <c r="H95">
        <v>4</v>
      </c>
      <c r="J95">
        <v>4</v>
      </c>
      <c r="L95">
        <v>-8</v>
      </c>
      <c r="N95">
        <v>-2</v>
      </c>
      <c r="P95">
        <v>20</v>
      </c>
      <c r="R95">
        <v>0</v>
      </c>
      <c r="T95">
        <v>0</v>
      </c>
      <c r="V95">
        <v>2</v>
      </c>
      <c r="X95">
        <v>2</v>
      </c>
      <c r="AA95" t="s">
        <v>35</v>
      </c>
    </row>
    <row r="96" spans="1:27" x14ac:dyDescent="0.25">
      <c r="A96">
        <v>-124.02</v>
      </c>
      <c r="B96">
        <v>54.03</v>
      </c>
      <c r="C96" t="s">
        <v>1</v>
      </c>
      <c r="D96" t="s">
        <v>0</v>
      </c>
      <c r="E96" s="1">
        <v>37716</v>
      </c>
      <c r="F96">
        <v>2003</v>
      </c>
      <c r="G96">
        <v>4</v>
      </c>
      <c r="H96">
        <v>5</v>
      </c>
      <c r="J96">
        <v>6</v>
      </c>
      <c r="L96">
        <v>-6</v>
      </c>
      <c r="N96">
        <v>0</v>
      </c>
      <c r="P96">
        <v>18</v>
      </c>
      <c r="R96">
        <v>0</v>
      </c>
      <c r="T96">
        <v>0</v>
      </c>
      <c r="V96">
        <v>0</v>
      </c>
      <c r="X96">
        <v>0</v>
      </c>
      <c r="AA96" t="s">
        <v>35</v>
      </c>
    </row>
    <row r="97" spans="1:27" x14ac:dyDescent="0.25">
      <c r="A97">
        <v>-124.02</v>
      </c>
      <c r="B97">
        <v>54.03</v>
      </c>
      <c r="C97" t="s">
        <v>1</v>
      </c>
      <c r="D97" t="s">
        <v>0</v>
      </c>
      <c r="E97" s="1">
        <v>37717</v>
      </c>
      <c r="F97">
        <v>2003</v>
      </c>
      <c r="G97">
        <v>4</v>
      </c>
      <c r="H97">
        <v>6</v>
      </c>
      <c r="J97">
        <v>10</v>
      </c>
      <c r="L97">
        <v>-6</v>
      </c>
      <c r="N97">
        <v>2</v>
      </c>
      <c r="P97">
        <v>16</v>
      </c>
      <c r="R97">
        <v>0</v>
      </c>
      <c r="T97">
        <v>0</v>
      </c>
      <c r="V97">
        <v>0</v>
      </c>
      <c r="X97">
        <v>0</v>
      </c>
      <c r="AA97" t="s">
        <v>35</v>
      </c>
    </row>
    <row r="98" spans="1:27" x14ac:dyDescent="0.25">
      <c r="A98">
        <v>-124.02</v>
      </c>
      <c r="B98">
        <v>54.03</v>
      </c>
      <c r="C98" t="s">
        <v>1</v>
      </c>
      <c r="D98" t="s">
        <v>0</v>
      </c>
      <c r="E98" s="1">
        <v>37718</v>
      </c>
      <c r="F98">
        <v>2003</v>
      </c>
      <c r="G98">
        <v>4</v>
      </c>
      <c r="H98">
        <v>7</v>
      </c>
      <c r="J98">
        <v>10</v>
      </c>
      <c r="L98">
        <v>3</v>
      </c>
      <c r="N98">
        <v>6.5</v>
      </c>
      <c r="P98">
        <v>11.5</v>
      </c>
      <c r="R98">
        <v>0</v>
      </c>
      <c r="T98">
        <v>1.6</v>
      </c>
      <c r="V98">
        <v>0</v>
      </c>
      <c r="X98">
        <v>1.6</v>
      </c>
      <c r="AA98" t="s">
        <v>35</v>
      </c>
    </row>
    <row r="99" spans="1:27" x14ac:dyDescent="0.25">
      <c r="A99">
        <v>-124.02</v>
      </c>
      <c r="B99">
        <v>54.03</v>
      </c>
      <c r="C99" t="s">
        <v>1</v>
      </c>
      <c r="D99" t="s">
        <v>0</v>
      </c>
      <c r="E99" s="1">
        <v>37719</v>
      </c>
      <c r="F99">
        <v>2003</v>
      </c>
      <c r="G99">
        <v>4</v>
      </c>
      <c r="H99">
        <v>8</v>
      </c>
      <c r="J99">
        <v>16</v>
      </c>
      <c r="L99">
        <v>3</v>
      </c>
      <c r="N99">
        <v>9.5</v>
      </c>
      <c r="P99">
        <v>8.5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7" x14ac:dyDescent="0.25">
      <c r="A100">
        <v>-124.02</v>
      </c>
      <c r="B100">
        <v>54.03</v>
      </c>
      <c r="C100" t="s">
        <v>1</v>
      </c>
      <c r="D100" t="s">
        <v>0</v>
      </c>
      <c r="E100" s="1">
        <v>37720</v>
      </c>
      <c r="F100">
        <v>2003</v>
      </c>
      <c r="G100">
        <v>4</v>
      </c>
      <c r="H100">
        <v>9</v>
      </c>
      <c r="J100">
        <v>11</v>
      </c>
      <c r="L100">
        <v>-2</v>
      </c>
      <c r="N100">
        <v>4.5</v>
      </c>
      <c r="P100">
        <v>13.5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7" x14ac:dyDescent="0.25">
      <c r="A101">
        <v>-124.02</v>
      </c>
      <c r="B101">
        <v>54.03</v>
      </c>
      <c r="C101" t="s">
        <v>1</v>
      </c>
      <c r="D101" t="s">
        <v>0</v>
      </c>
      <c r="E101" s="1">
        <v>37721</v>
      </c>
      <c r="F101">
        <v>2003</v>
      </c>
      <c r="G101">
        <v>4</v>
      </c>
      <c r="H101">
        <v>10</v>
      </c>
      <c r="J101">
        <v>12</v>
      </c>
      <c r="L101">
        <v>1</v>
      </c>
      <c r="N101">
        <v>6.5</v>
      </c>
      <c r="P101">
        <v>11.5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7" x14ac:dyDescent="0.25">
      <c r="A102">
        <v>-124.02</v>
      </c>
      <c r="B102">
        <v>54.03</v>
      </c>
      <c r="C102" t="s">
        <v>1</v>
      </c>
      <c r="D102" t="s">
        <v>0</v>
      </c>
      <c r="E102" s="1">
        <v>37722</v>
      </c>
      <c r="F102">
        <v>2003</v>
      </c>
      <c r="G102">
        <v>4</v>
      </c>
      <c r="H102">
        <v>11</v>
      </c>
      <c r="J102">
        <v>14</v>
      </c>
      <c r="L102">
        <v>0</v>
      </c>
      <c r="N102">
        <v>7</v>
      </c>
      <c r="P102">
        <v>11</v>
      </c>
      <c r="R102">
        <v>0</v>
      </c>
      <c r="T102">
        <v>0.6</v>
      </c>
      <c r="V102">
        <v>0</v>
      </c>
      <c r="X102">
        <v>0.6</v>
      </c>
      <c r="Z102">
        <v>0</v>
      </c>
    </row>
    <row r="103" spans="1:27" x14ac:dyDescent="0.25">
      <c r="A103">
        <v>-124.02</v>
      </c>
      <c r="B103">
        <v>54.03</v>
      </c>
      <c r="C103" t="s">
        <v>1</v>
      </c>
      <c r="D103" t="s">
        <v>0</v>
      </c>
      <c r="E103" s="1">
        <v>37723</v>
      </c>
      <c r="F103">
        <v>2003</v>
      </c>
      <c r="G103">
        <v>4</v>
      </c>
      <c r="H103">
        <v>12</v>
      </c>
      <c r="J103">
        <v>16</v>
      </c>
      <c r="L103">
        <v>-2</v>
      </c>
      <c r="N103">
        <v>7</v>
      </c>
      <c r="P103">
        <v>11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7" x14ac:dyDescent="0.25">
      <c r="A104">
        <v>-124.02</v>
      </c>
      <c r="B104">
        <v>54.03</v>
      </c>
      <c r="C104" t="s">
        <v>1</v>
      </c>
      <c r="D104" t="s">
        <v>0</v>
      </c>
      <c r="E104" s="1">
        <v>37724</v>
      </c>
      <c r="F104">
        <v>2003</v>
      </c>
      <c r="G104">
        <v>4</v>
      </c>
      <c r="H104">
        <v>13</v>
      </c>
      <c r="J104">
        <v>8</v>
      </c>
      <c r="L104">
        <v>2</v>
      </c>
      <c r="N104">
        <v>5</v>
      </c>
      <c r="P104">
        <v>13</v>
      </c>
      <c r="R104">
        <v>0</v>
      </c>
      <c r="T104">
        <v>0</v>
      </c>
      <c r="V104">
        <v>0</v>
      </c>
      <c r="X104">
        <v>0</v>
      </c>
      <c r="Z104">
        <v>0</v>
      </c>
    </row>
    <row r="105" spans="1:27" x14ac:dyDescent="0.25">
      <c r="A105">
        <v>-124.02</v>
      </c>
      <c r="B105">
        <v>54.03</v>
      </c>
      <c r="C105" t="s">
        <v>1</v>
      </c>
      <c r="D105" t="s">
        <v>0</v>
      </c>
      <c r="E105" s="1">
        <v>37725</v>
      </c>
      <c r="F105">
        <v>2003</v>
      </c>
      <c r="G105">
        <v>4</v>
      </c>
      <c r="H105">
        <v>14</v>
      </c>
      <c r="J105">
        <v>10</v>
      </c>
      <c r="L105">
        <v>2</v>
      </c>
      <c r="N105">
        <v>6</v>
      </c>
      <c r="P105">
        <v>12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7" x14ac:dyDescent="0.25">
      <c r="A106">
        <v>-124.02</v>
      </c>
      <c r="B106">
        <v>54.03</v>
      </c>
      <c r="C106" t="s">
        <v>1</v>
      </c>
      <c r="D106" t="s">
        <v>0</v>
      </c>
      <c r="E106" s="1">
        <v>37726</v>
      </c>
      <c r="F106">
        <v>2003</v>
      </c>
      <c r="G106">
        <v>4</v>
      </c>
      <c r="H106">
        <v>15</v>
      </c>
      <c r="J106">
        <v>14</v>
      </c>
      <c r="L106">
        <v>2</v>
      </c>
      <c r="N106">
        <v>8</v>
      </c>
      <c r="P106">
        <v>10</v>
      </c>
      <c r="R106">
        <v>0</v>
      </c>
      <c r="T106">
        <v>1.8</v>
      </c>
      <c r="V106">
        <v>0</v>
      </c>
      <c r="X106">
        <v>1.8</v>
      </c>
      <c r="Z106">
        <v>0</v>
      </c>
    </row>
    <row r="107" spans="1:27" x14ac:dyDescent="0.25">
      <c r="A107">
        <v>-124.02</v>
      </c>
      <c r="B107">
        <v>54.03</v>
      </c>
      <c r="C107" t="s">
        <v>1</v>
      </c>
      <c r="D107" t="s">
        <v>0</v>
      </c>
      <c r="E107" s="1">
        <v>37727</v>
      </c>
      <c r="F107">
        <v>2003</v>
      </c>
      <c r="G107">
        <v>4</v>
      </c>
      <c r="H107">
        <v>16</v>
      </c>
      <c r="J107">
        <v>10</v>
      </c>
      <c r="L107">
        <v>2</v>
      </c>
      <c r="N107">
        <v>6</v>
      </c>
      <c r="P107">
        <v>12</v>
      </c>
      <c r="R107">
        <v>0</v>
      </c>
      <c r="T107">
        <v>1.2</v>
      </c>
      <c r="V107">
        <v>0</v>
      </c>
      <c r="X107">
        <v>1.2</v>
      </c>
      <c r="Z107">
        <v>0</v>
      </c>
    </row>
    <row r="108" spans="1:27" x14ac:dyDescent="0.25">
      <c r="A108">
        <v>-124.02</v>
      </c>
      <c r="B108">
        <v>54.03</v>
      </c>
      <c r="C108" t="s">
        <v>1</v>
      </c>
      <c r="D108" t="s">
        <v>0</v>
      </c>
      <c r="E108" s="1">
        <v>37728</v>
      </c>
      <c r="F108">
        <v>2003</v>
      </c>
      <c r="G108">
        <v>4</v>
      </c>
      <c r="H108">
        <v>17</v>
      </c>
      <c r="J108">
        <v>12</v>
      </c>
      <c r="L108">
        <v>-3</v>
      </c>
      <c r="N108">
        <v>4.5</v>
      </c>
      <c r="P108">
        <v>13.5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7" x14ac:dyDescent="0.25">
      <c r="A109">
        <v>-124.02</v>
      </c>
      <c r="B109">
        <v>54.03</v>
      </c>
      <c r="C109" t="s">
        <v>1</v>
      </c>
      <c r="D109" t="s">
        <v>0</v>
      </c>
      <c r="E109" s="1">
        <v>37729</v>
      </c>
      <c r="F109">
        <v>2003</v>
      </c>
      <c r="G109">
        <v>4</v>
      </c>
      <c r="H109">
        <v>18</v>
      </c>
      <c r="J109">
        <v>11</v>
      </c>
      <c r="L109">
        <v>-3</v>
      </c>
      <c r="N109">
        <v>4</v>
      </c>
      <c r="P109">
        <v>14</v>
      </c>
      <c r="R109">
        <v>0</v>
      </c>
      <c r="T109">
        <v>3.2</v>
      </c>
      <c r="V109">
        <v>0</v>
      </c>
      <c r="X109">
        <v>3.2</v>
      </c>
      <c r="Z109">
        <v>0</v>
      </c>
    </row>
    <row r="110" spans="1:27" x14ac:dyDescent="0.25">
      <c r="A110">
        <v>-124.02</v>
      </c>
      <c r="B110">
        <v>54.03</v>
      </c>
      <c r="C110" t="s">
        <v>1</v>
      </c>
      <c r="D110" t="s">
        <v>0</v>
      </c>
      <c r="E110" s="1">
        <v>37730</v>
      </c>
      <c r="F110">
        <v>2003</v>
      </c>
      <c r="G110">
        <v>4</v>
      </c>
      <c r="H110">
        <v>19</v>
      </c>
      <c r="J110">
        <v>13</v>
      </c>
      <c r="L110">
        <v>3</v>
      </c>
      <c r="N110">
        <v>8</v>
      </c>
      <c r="P110">
        <v>10</v>
      </c>
      <c r="R110">
        <v>0</v>
      </c>
      <c r="T110">
        <v>4</v>
      </c>
      <c r="V110">
        <v>0</v>
      </c>
      <c r="X110">
        <v>4</v>
      </c>
      <c r="Z110">
        <v>0</v>
      </c>
    </row>
    <row r="111" spans="1:27" x14ac:dyDescent="0.25">
      <c r="A111">
        <v>-124.02</v>
      </c>
      <c r="B111">
        <v>54.03</v>
      </c>
      <c r="C111" t="s">
        <v>1</v>
      </c>
      <c r="D111" t="s">
        <v>0</v>
      </c>
      <c r="E111" s="1">
        <v>37731</v>
      </c>
      <c r="F111">
        <v>2003</v>
      </c>
      <c r="G111">
        <v>4</v>
      </c>
      <c r="H111">
        <v>20</v>
      </c>
      <c r="J111">
        <v>16</v>
      </c>
      <c r="L111">
        <v>4</v>
      </c>
      <c r="N111">
        <v>10</v>
      </c>
      <c r="P111">
        <v>8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7" x14ac:dyDescent="0.25">
      <c r="A112">
        <v>-124.02</v>
      </c>
      <c r="B112">
        <v>54.03</v>
      </c>
      <c r="C112" t="s">
        <v>1</v>
      </c>
      <c r="D112" t="s">
        <v>0</v>
      </c>
      <c r="E112" s="1">
        <v>37732</v>
      </c>
      <c r="F112">
        <v>2003</v>
      </c>
      <c r="G112">
        <v>4</v>
      </c>
      <c r="H112">
        <v>21</v>
      </c>
      <c r="J112">
        <v>11</v>
      </c>
      <c r="L112">
        <v>0</v>
      </c>
      <c r="N112">
        <v>5.5</v>
      </c>
      <c r="P112">
        <v>12.5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7" x14ac:dyDescent="0.25">
      <c r="A113">
        <v>-124.02</v>
      </c>
      <c r="B113">
        <v>54.03</v>
      </c>
      <c r="C113" t="s">
        <v>1</v>
      </c>
      <c r="D113" t="s">
        <v>0</v>
      </c>
      <c r="E113" s="1">
        <v>37733</v>
      </c>
      <c r="F113">
        <v>2003</v>
      </c>
      <c r="G113">
        <v>4</v>
      </c>
      <c r="H113">
        <v>22</v>
      </c>
      <c r="J113">
        <v>17</v>
      </c>
      <c r="L113">
        <v>-3</v>
      </c>
      <c r="N113">
        <v>7</v>
      </c>
      <c r="P113">
        <v>11</v>
      </c>
      <c r="R113">
        <v>0</v>
      </c>
      <c r="T113">
        <v>0</v>
      </c>
      <c r="V113">
        <v>0</v>
      </c>
      <c r="X113">
        <v>0</v>
      </c>
      <c r="Z113">
        <v>0</v>
      </c>
    </row>
    <row r="114" spans="1:27" x14ac:dyDescent="0.25">
      <c r="A114">
        <v>-124.02</v>
      </c>
      <c r="B114">
        <v>54.03</v>
      </c>
      <c r="C114" t="s">
        <v>1</v>
      </c>
      <c r="D114" t="s">
        <v>0</v>
      </c>
      <c r="E114" s="1">
        <v>37734</v>
      </c>
      <c r="F114">
        <v>2003</v>
      </c>
      <c r="G114">
        <v>4</v>
      </c>
      <c r="H114">
        <v>23</v>
      </c>
      <c r="J114">
        <v>15</v>
      </c>
      <c r="L114">
        <v>1.5</v>
      </c>
      <c r="N114">
        <v>8.3000000000000007</v>
      </c>
      <c r="P114">
        <v>9.6999999999999993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7" x14ac:dyDescent="0.25">
      <c r="A115">
        <v>-124.02</v>
      </c>
      <c r="B115">
        <v>54.03</v>
      </c>
      <c r="C115" t="s">
        <v>1</v>
      </c>
      <c r="D115" t="s">
        <v>0</v>
      </c>
      <c r="E115" s="1">
        <v>37735</v>
      </c>
      <c r="F115">
        <v>2003</v>
      </c>
      <c r="G115">
        <v>4</v>
      </c>
      <c r="H115">
        <v>24</v>
      </c>
      <c r="J115">
        <v>18</v>
      </c>
      <c r="L115">
        <v>7</v>
      </c>
      <c r="N115">
        <v>12.5</v>
      </c>
      <c r="P115">
        <v>5.5</v>
      </c>
      <c r="R115">
        <v>0</v>
      </c>
      <c r="T115">
        <v>3.2</v>
      </c>
      <c r="V115">
        <v>0</v>
      </c>
      <c r="X115">
        <v>3.2</v>
      </c>
      <c r="Z115">
        <v>0</v>
      </c>
    </row>
    <row r="116" spans="1:27" x14ac:dyDescent="0.25">
      <c r="A116">
        <v>-124.02</v>
      </c>
      <c r="B116">
        <v>54.03</v>
      </c>
      <c r="C116" t="s">
        <v>1</v>
      </c>
      <c r="D116" t="s">
        <v>0</v>
      </c>
      <c r="E116" s="1">
        <v>37736</v>
      </c>
      <c r="F116">
        <v>2003</v>
      </c>
      <c r="G116">
        <v>4</v>
      </c>
      <c r="H116">
        <v>25</v>
      </c>
      <c r="J116">
        <v>12</v>
      </c>
      <c r="L116">
        <v>8</v>
      </c>
      <c r="N116">
        <v>10</v>
      </c>
      <c r="P116">
        <v>8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7" x14ac:dyDescent="0.25">
      <c r="A117">
        <v>-124.02</v>
      </c>
      <c r="B117">
        <v>54.03</v>
      </c>
      <c r="C117" t="s">
        <v>1</v>
      </c>
      <c r="D117" t="s">
        <v>0</v>
      </c>
      <c r="E117" s="1">
        <v>37737</v>
      </c>
      <c r="F117">
        <v>2003</v>
      </c>
      <c r="G117">
        <v>4</v>
      </c>
      <c r="H117">
        <v>26</v>
      </c>
      <c r="J117">
        <v>15</v>
      </c>
      <c r="L117">
        <v>-1</v>
      </c>
      <c r="N117">
        <v>7</v>
      </c>
      <c r="P117">
        <v>11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7" x14ac:dyDescent="0.25">
      <c r="A118">
        <v>-124.02</v>
      </c>
      <c r="B118">
        <v>54.03</v>
      </c>
      <c r="C118" t="s">
        <v>1</v>
      </c>
      <c r="D118" t="s">
        <v>0</v>
      </c>
      <c r="E118" s="1">
        <v>37738</v>
      </c>
      <c r="F118">
        <v>2003</v>
      </c>
      <c r="G118">
        <v>4</v>
      </c>
      <c r="H118">
        <v>27</v>
      </c>
      <c r="J118">
        <v>10</v>
      </c>
      <c r="L118">
        <v>1</v>
      </c>
      <c r="N118">
        <v>5.5</v>
      </c>
      <c r="P118">
        <v>12.5</v>
      </c>
      <c r="R118">
        <v>0</v>
      </c>
      <c r="T118">
        <v>0</v>
      </c>
      <c r="V118">
        <v>0</v>
      </c>
      <c r="X118">
        <v>0</v>
      </c>
      <c r="Z118">
        <v>0</v>
      </c>
    </row>
    <row r="119" spans="1:27" x14ac:dyDescent="0.25">
      <c r="A119">
        <v>-124.02</v>
      </c>
      <c r="B119">
        <v>54.03</v>
      </c>
      <c r="C119" t="s">
        <v>1</v>
      </c>
      <c r="D119" t="s">
        <v>0</v>
      </c>
      <c r="E119" s="1">
        <v>37739</v>
      </c>
      <c r="F119">
        <v>2003</v>
      </c>
      <c r="G119">
        <v>4</v>
      </c>
      <c r="H119">
        <v>28</v>
      </c>
      <c r="J119">
        <v>16</v>
      </c>
      <c r="L119">
        <v>-2</v>
      </c>
      <c r="N119">
        <v>7</v>
      </c>
      <c r="P119">
        <v>11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7" x14ac:dyDescent="0.25">
      <c r="A120">
        <v>-124.02</v>
      </c>
      <c r="B120">
        <v>54.03</v>
      </c>
      <c r="C120" t="s">
        <v>1</v>
      </c>
      <c r="D120" t="s">
        <v>0</v>
      </c>
      <c r="E120" s="1">
        <v>37740</v>
      </c>
      <c r="F120">
        <v>2003</v>
      </c>
      <c r="G120">
        <v>4</v>
      </c>
      <c r="H120">
        <v>29</v>
      </c>
      <c r="J120">
        <v>18</v>
      </c>
      <c r="L120">
        <v>-3</v>
      </c>
      <c r="N120">
        <v>7.5</v>
      </c>
      <c r="P120">
        <v>10.5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7" x14ac:dyDescent="0.25">
      <c r="A121">
        <v>-124.02</v>
      </c>
      <c r="B121">
        <v>54.03</v>
      </c>
      <c r="C121" t="s">
        <v>1</v>
      </c>
      <c r="D121" t="s">
        <v>0</v>
      </c>
      <c r="E121" s="1">
        <v>37741</v>
      </c>
      <c r="F121">
        <v>2003</v>
      </c>
      <c r="G121">
        <v>4</v>
      </c>
      <c r="H121">
        <v>30</v>
      </c>
      <c r="J121">
        <v>23</v>
      </c>
      <c r="L121">
        <v>-2</v>
      </c>
      <c r="N121">
        <v>10.5</v>
      </c>
      <c r="P121">
        <v>7.5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7" x14ac:dyDescent="0.25">
      <c r="A122">
        <v>-124.02</v>
      </c>
      <c r="B122">
        <v>54.03</v>
      </c>
      <c r="C122" t="s">
        <v>1</v>
      </c>
      <c r="D122" t="s">
        <v>0</v>
      </c>
      <c r="E122" s="1">
        <v>37742</v>
      </c>
      <c r="F122">
        <v>2003</v>
      </c>
      <c r="G122">
        <v>5</v>
      </c>
      <c r="H122">
        <v>1</v>
      </c>
      <c r="J122">
        <v>20</v>
      </c>
      <c r="L122">
        <v>5</v>
      </c>
      <c r="N122">
        <v>12.5</v>
      </c>
      <c r="P122">
        <v>5.5</v>
      </c>
      <c r="R122">
        <v>0</v>
      </c>
      <c r="T122">
        <v>0.6</v>
      </c>
      <c r="V122">
        <v>0</v>
      </c>
      <c r="X122">
        <v>0.6</v>
      </c>
      <c r="Z122">
        <v>0</v>
      </c>
    </row>
    <row r="123" spans="1:27" x14ac:dyDescent="0.25">
      <c r="A123">
        <v>-124.02</v>
      </c>
      <c r="B123">
        <v>54.03</v>
      </c>
      <c r="C123" t="s">
        <v>1</v>
      </c>
      <c r="D123" t="s">
        <v>0</v>
      </c>
      <c r="E123" s="1">
        <v>37743</v>
      </c>
      <c r="F123">
        <v>2003</v>
      </c>
      <c r="G123">
        <v>5</v>
      </c>
      <c r="H123">
        <v>2</v>
      </c>
      <c r="J123">
        <v>8</v>
      </c>
      <c r="L123">
        <v>1</v>
      </c>
      <c r="N123">
        <v>4.5</v>
      </c>
      <c r="P123">
        <v>13.5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7" x14ac:dyDescent="0.25">
      <c r="A124">
        <v>-124.02</v>
      </c>
      <c r="B124">
        <v>54.03</v>
      </c>
      <c r="C124" t="s">
        <v>1</v>
      </c>
      <c r="D124" t="s">
        <v>0</v>
      </c>
      <c r="E124" s="1">
        <v>37744</v>
      </c>
      <c r="F124">
        <v>2003</v>
      </c>
      <c r="G124">
        <v>5</v>
      </c>
      <c r="H124">
        <v>3</v>
      </c>
      <c r="J124">
        <v>8</v>
      </c>
      <c r="L124">
        <v>-1.5</v>
      </c>
      <c r="N124">
        <v>3.3</v>
      </c>
      <c r="P124">
        <v>14.7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7" x14ac:dyDescent="0.25">
      <c r="A125">
        <v>-124.02</v>
      </c>
      <c r="B125">
        <v>54.03</v>
      </c>
      <c r="C125" t="s">
        <v>1</v>
      </c>
      <c r="D125" t="s">
        <v>0</v>
      </c>
      <c r="E125" s="1">
        <v>37745</v>
      </c>
      <c r="F125">
        <v>2003</v>
      </c>
      <c r="G125">
        <v>5</v>
      </c>
      <c r="H125">
        <v>4</v>
      </c>
      <c r="J125">
        <v>4</v>
      </c>
      <c r="L125">
        <v>-2</v>
      </c>
      <c r="N125">
        <v>1</v>
      </c>
      <c r="P125">
        <v>17</v>
      </c>
      <c r="R125">
        <v>0</v>
      </c>
      <c r="T125">
        <v>0</v>
      </c>
      <c r="V125">
        <v>1.2</v>
      </c>
      <c r="X125">
        <v>1.2</v>
      </c>
      <c r="Z125">
        <v>0</v>
      </c>
    </row>
    <row r="126" spans="1:27" x14ac:dyDescent="0.25">
      <c r="A126">
        <v>-124.02</v>
      </c>
      <c r="B126">
        <v>54.03</v>
      </c>
      <c r="C126" t="s">
        <v>1</v>
      </c>
      <c r="D126" t="s">
        <v>0</v>
      </c>
      <c r="E126" s="1">
        <v>37746</v>
      </c>
      <c r="F126">
        <v>2003</v>
      </c>
      <c r="G126">
        <v>5</v>
      </c>
      <c r="H126">
        <v>5</v>
      </c>
      <c r="J126">
        <v>8</v>
      </c>
      <c r="L126">
        <v>-1</v>
      </c>
      <c r="N126">
        <v>3.5</v>
      </c>
      <c r="P126">
        <v>14.5</v>
      </c>
      <c r="R126">
        <v>0</v>
      </c>
      <c r="T126">
        <v>0</v>
      </c>
      <c r="V126">
        <v>0</v>
      </c>
      <c r="X126">
        <v>0</v>
      </c>
      <c r="AA126" t="s">
        <v>35</v>
      </c>
    </row>
    <row r="127" spans="1:27" x14ac:dyDescent="0.25">
      <c r="A127">
        <v>-124.02</v>
      </c>
      <c r="B127">
        <v>54.03</v>
      </c>
      <c r="C127" t="s">
        <v>1</v>
      </c>
      <c r="D127" t="s">
        <v>0</v>
      </c>
      <c r="E127" s="1">
        <v>37747</v>
      </c>
      <c r="F127">
        <v>2003</v>
      </c>
      <c r="G127">
        <v>5</v>
      </c>
      <c r="H127">
        <v>6</v>
      </c>
      <c r="J127">
        <v>14</v>
      </c>
      <c r="L127">
        <v>-5</v>
      </c>
      <c r="N127">
        <v>4.5</v>
      </c>
      <c r="P127">
        <v>13.5</v>
      </c>
      <c r="R127">
        <v>0</v>
      </c>
      <c r="T127">
        <v>0</v>
      </c>
      <c r="V127">
        <v>0</v>
      </c>
      <c r="X127">
        <v>0</v>
      </c>
      <c r="AA127" t="s">
        <v>35</v>
      </c>
    </row>
    <row r="128" spans="1:27" x14ac:dyDescent="0.25">
      <c r="A128">
        <v>-124.02</v>
      </c>
      <c r="B128">
        <v>54.03</v>
      </c>
      <c r="C128" t="s">
        <v>1</v>
      </c>
      <c r="D128" t="s">
        <v>0</v>
      </c>
      <c r="E128" s="1">
        <v>37748</v>
      </c>
      <c r="F128">
        <v>2003</v>
      </c>
      <c r="G128">
        <v>5</v>
      </c>
      <c r="H128">
        <v>7</v>
      </c>
      <c r="J128">
        <v>15</v>
      </c>
      <c r="L128">
        <v>-1</v>
      </c>
      <c r="N128">
        <v>7</v>
      </c>
      <c r="P128">
        <v>11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37749</v>
      </c>
      <c r="F129">
        <v>2003</v>
      </c>
      <c r="G129">
        <v>5</v>
      </c>
      <c r="H129">
        <v>8</v>
      </c>
      <c r="J129">
        <v>14</v>
      </c>
      <c r="L129">
        <v>5</v>
      </c>
      <c r="N129">
        <v>9.5</v>
      </c>
      <c r="P129">
        <v>8.5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37750</v>
      </c>
      <c r="F130">
        <v>2003</v>
      </c>
      <c r="G130">
        <v>5</v>
      </c>
      <c r="H130">
        <v>9</v>
      </c>
      <c r="J130">
        <v>19</v>
      </c>
      <c r="L130">
        <v>1</v>
      </c>
      <c r="N130">
        <v>10</v>
      </c>
      <c r="P130">
        <v>8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37751</v>
      </c>
      <c r="F131">
        <v>2003</v>
      </c>
      <c r="G131">
        <v>5</v>
      </c>
      <c r="H131">
        <v>10</v>
      </c>
      <c r="J131">
        <v>21</v>
      </c>
      <c r="L131">
        <v>-1</v>
      </c>
      <c r="N131">
        <v>10</v>
      </c>
      <c r="P131">
        <v>8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37752</v>
      </c>
      <c r="F132">
        <v>2003</v>
      </c>
      <c r="G132">
        <v>5</v>
      </c>
      <c r="H132">
        <v>11</v>
      </c>
      <c r="J132">
        <v>22</v>
      </c>
      <c r="L132">
        <v>3</v>
      </c>
      <c r="N132">
        <v>12.5</v>
      </c>
      <c r="P132">
        <v>5.5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37753</v>
      </c>
      <c r="F133">
        <v>2003</v>
      </c>
      <c r="G133">
        <v>5</v>
      </c>
      <c r="H133">
        <v>12</v>
      </c>
      <c r="J133">
        <v>20</v>
      </c>
      <c r="L133">
        <v>2</v>
      </c>
      <c r="N133">
        <v>11</v>
      </c>
      <c r="P133">
        <v>7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37754</v>
      </c>
      <c r="F134">
        <v>2003</v>
      </c>
      <c r="G134">
        <v>5</v>
      </c>
      <c r="H134">
        <v>13</v>
      </c>
      <c r="J134">
        <v>13</v>
      </c>
      <c r="L134">
        <v>4</v>
      </c>
      <c r="N134">
        <v>8.5</v>
      </c>
      <c r="P134">
        <v>9.5</v>
      </c>
      <c r="R134">
        <v>0</v>
      </c>
      <c r="T134">
        <v>1.2</v>
      </c>
      <c r="V134">
        <v>0</v>
      </c>
      <c r="X134">
        <v>1.2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37755</v>
      </c>
      <c r="F135">
        <v>2003</v>
      </c>
      <c r="G135">
        <v>5</v>
      </c>
      <c r="H135">
        <v>14</v>
      </c>
      <c r="J135">
        <v>11</v>
      </c>
      <c r="L135">
        <v>5</v>
      </c>
      <c r="N135">
        <v>8</v>
      </c>
      <c r="P135">
        <v>10</v>
      </c>
      <c r="R135">
        <v>0</v>
      </c>
      <c r="T135">
        <v>4.2</v>
      </c>
      <c r="V135">
        <v>0</v>
      </c>
      <c r="X135">
        <v>4.2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37756</v>
      </c>
      <c r="F136">
        <v>2003</v>
      </c>
      <c r="G136">
        <v>5</v>
      </c>
      <c r="H136">
        <v>15</v>
      </c>
      <c r="J136">
        <v>12</v>
      </c>
      <c r="L136">
        <v>0</v>
      </c>
      <c r="N136">
        <v>6</v>
      </c>
      <c r="P136">
        <v>12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37757</v>
      </c>
      <c r="F137">
        <v>2003</v>
      </c>
      <c r="G137">
        <v>5</v>
      </c>
      <c r="H137">
        <v>16</v>
      </c>
      <c r="J137">
        <v>15</v>
      </c>
      <c r="L137">
        <v>-3</v>
      </c>
      <c r="N137">
        <v>6</v>
      </c>
      <c r="P137">
        <v>12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37758</v>
      </c>
      <c r="F138">
        <v>2003</v>
      </c>
      <c r="G138">
        <v>5</v>
      </c>
      <c r="H138">
        <v>17</v>
      </c>
      <c r="J138">
        <v>13</v>
      </c>
      <c r="L138">
        <v>-2</v>
      </c>
      <c r="N138">
        <v>5.5</v>
      </c>
      <c r="P138">
        <v>12.5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37759</v>
      </c>
      <c r="F139">
        <v>2003</v>
      </c>
      <c r="G139">
        <v>5</v>
      </c>
      <c r="H139">
        <v>18</v>
      </c>
      <c r="J139">
        <v>17</v>
      </c>
      <c r="L139">
        <v>-1</v>
      </c>
      <c r="N139">
        <v>8</v>
      </c>
      <c r="P139">
        <v>10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37760</v>
      </c>
      <c r="F140">
        <v>2003</v>
      </c>
      <c r="G140">
        <v>5</v>
      </c>
      <c r="H140">
        <v>19</v>
      </c>
      <c r="J140">
        <v>17</v>
      </c>
      <c r="L140">
        <v>0</v>
      </c>
      <c r="N140">
        <v>8.5</v>
      </c>
      <c r="P140">
        <v>9.5</v>
      </c>
      <c r="R140">
        <v>0</v>
      </c>
      <c r="T140">
        <v>0</v>
      </c>
      <c r="V140">
        <v>0</v>
      </c>
      <c r="X140">
        <v>0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37761</v>
      </c>
      <c r="F141">
        <v>2003</v>
      </c>
      <c r="G141">
        <v>5</v>
      </c>
      <c r="H141">
        <v>20</v>
      </c>
      <c r="J141">
        <v>16</v>
      </c>
      <c r="L141">
        <v>2</v>
      </c>
      <c r="N141">
        <v>9</v>
      </c>
      <c r="P141">
        <v>9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37762</v>
      </c>
      <c r="F142">
        <v>2003</v>
      </c>
      <c r="G142">
        <v>5</v>
      </c>
      <c r="H142">
        <v>21</v>
      </c>
      <c r="J142">
        <v>17</v>
      </c>
      <c r="L142">
        <v>5</v>
      </c>
      <c r="N142">
        <v>11</v>
      </c>
      <c r="P142">
        <v>7</v>
      </c>
      <c r="R142">
        <v>0</v>
      </c>
      <c r="T142">
        <v>7.6</v>
      </c>
      <c r="V142">
        <v>0</v>
      </c>
      <c r="X142">
        <v>7.6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37763</v>
      </c>
      <c r="F143">
        <v>2003</v>
      </c>
      <c r="G143">
        <v>5</v>
      </c>
      <c r="H143">
        <v>22</v>
      </c>
      <c r="J143">
        <v>13</v>
      </c>
      <c r="L143">
        <v>6</v>
      </c>
      <c r="N143">
        <v>9.5</v>
      </c>
      <c r="P143">
        <v>8.5</v>
      </c>
      <c r="R143">
        <v>0</v>
      </c>
      <c r="T143">
        <v>0</v>
      </c>
      <c r="V143">
        <v>0</v>
      </c>
      <c r="X143">
        <v>0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37764</v>
      </c>
      <c r="F144">
        <v>2003</v>
      </c>
      <c r="G144">
        <v>5</v>
      </c>
      <c r="H144">
        <v>23</v>
      </c>
      <c r="J144">
        <v>21</v>
      </c>
      <c r="L144">
        <v>8</v>
      </c>
      <c r="N144">
        <v>14.5</v>
      </c>
      <c r="P144">
        <v>3.5</v>
      </c>
      <c r="R144">
        <v>0</v>
      </c>
      <c r="T144">
        <v>1.4</v>
      </c>
      <c r="V144">
        <v>0</v>
      </c>
      <c r="X144">
        <v>1.4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37765</v>
      </c>
      <c r="F145">
        <v>2003</v>
      </c>
      <c r="G145">
        <v>5</v>
      </c>
      <c r="H145">
        <v>24</v>
      </c>
      <c r="J145">
        <v>23</v>
      </c>
      <c r="L145">
        <v>11</v>
      </c>
      <c r="N145">
        <v>17</v>
      </c>
      <c r="P145">
        <v>1</v>
      </c>
      <c r="R145">
        <v>0</v>
      </c>
      <c r="T145">
        <v>1.8</v>
      </c>
      <c r="V145">
        <v>0</v>
      </c>
      <c r="X145">
        <v>1.8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37766</v>
      </c>
      <c r="F146">
        <v>2003</v>
      </c>
      <c r="G146">
        <v>5</v>
      </c>
      <c r="H146">
        <v>25</v>
      </c>
      <c r="J146">
        <v>17</v>
      </c>
      <c r="L146">
        <v>5</v>
      </c>
      <c r="N146">
        <v>11</v>
      </c>
      <c r="P146">
        <v>7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37767</v>
      </c>
      <c r="F147">
        <v>2003</v>
      </c>
      <c r="G147">
        <v>5</v>
      </c>
      <c r="H147">
        <v>26</v>
      </c>
      <c r="J147">
        <v>20</v>
      </c>
      <c r="L147">
        <v>5</v>
      </c>
      <c r="N147">
        <v>12.5</v>
      </c>
      <c r="P147">
        <v>5.5</v>
      </c>
      <c r="R147">
        <v>0</v>
      </c>
      <c r="T147">
        <v>0.8</v>
      </c>
      <c r="V147">
        <v>0</v>
      </c>
      <c r="X147">
        <v>0.8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37768</v>
      </c>
      <c r="F148">
        <v>2003</v>
      </c>
      <c r="G148">
        <v>5</v>
      </c>
      <c r="H148">
        <v>27</v>
      </c>
      <c r="J148">
        <v>21</v>
      </c>
      <c r="L148">
        <v>5</v>
      </c>
      <c r="N148">
        <v>13</v>
      </c>
      <c r="P148">
        <v>5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37769</v>
      </c>
      <c r="F149">
        <v>2003</v>
      </c>
      <c r="G149">
        <v>5</v>
      </c>
      <c r="H149">
        <v>28</v>
      </c>
      <c r="J149">
        <v>18</v>
      </c>
      <c r="L149">
        <v>10</v>
      </c>
      <c r="N149">
        <v>14</v>
      </c>
      <c r="P149">
        <v>4</v>
      </c>
      <c r="R149">
        <v>0</v>
      </c>
      <c r="T149">
        <v>0.4</v>
      </c>
      <c r="V149">
        <v>0</v>
      </c>
      <c r="X149">
        <v>0.4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37770</v>
      </c>
      <c r="F150">
        <v>2003</v>
      </c>
      <c r="G150">
        <v>5</v>
      </c>
      <c r="H150">
        <v>29</v>
      </c>
      <c r="J150">
        <v>21</v>
      </c>
      <c r="L150">
        <v>4</v>
      </c>
      <c r="N150">
        <v>12.5</v>
      </c>
      <c r="P150">
        <v>5.5</v>
      </c>
      <c r="R150">
        <v>0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37771</v>
      </c>
      <c r="F151">
        <v>2003</v>
      </c>
      <c r="G151">
        <v>5</v>
      </c>
      <c r="H151">
        <v>30</v>
      </c>
      <c r="J151">
        <v>26</v>
      </c>
      <c r="L151">
        <v>5</v>
      </c>
      <c r="N151">
        <v>15.5</v>
      </c>
      <c r="P151">
        <v>2.5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37772</v>
      </c>
      <c r="F152">
        <v>2003</v>
      </c>
      <c r="G152">
        <v>5</v>
      </c>
      <c r="H152">
        <v>31</v>
      </c>
      <c r="J152">
        <v>24</v>
      </c>
      <c r="L152">
        <v>11</v>
      </c>
      <c r="N152">
        <v>17.5</v>
      </c>
      <c r="P152">
        <v>0.5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37773</v>
      </c>
      <c r="F153">
        <v>2003</v>
      </c>
      <c r="G153">
        <v>6</v>
      </c>
      <c r="H153">
        <v>1</v>
      </c>
      <c r="J153">
        <v>19</v>
      </c>
      <c r="L153">
        <v>11</v>
      </c>
      <c r="N153">
        <v>15</v>
      </c>
      <c r="P153">
        <v>3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37774</v>
      </c>
      <c r="F154">
        <v>2003</v>
      </c>
      <c r="G154">
        <v>6</v>
      </c>
      <c r="H154">
        <v>2</v>
      </c>
      <c r="J154">
        <v>18</v>
      </c>
      <c r="L154">
        <v>6</v>
      </c>
      <c r="N154">
        <v>12</v>
      </c>
      <c r="P154">
        <v>6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37775</v>
      </c>
      <c r="F155">
        <v>2003</v>
      </c>
      <c r="G155">
        <v>6</v>
      </c>
      <c r="H155">
        <v>3</v>
      </c>
      <c r="J155">
        <v>22</v>
      </c>
      <c r="L155">
        <v>3</v>
      </c>
      <c r="N155">
        <v>12.5</v>
      </c>
      <c r="P155">
        <v>5.5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37776</v>
      </c>
      <c r="F156">
        <v>2003</v>
      </c>
      <c r="G156">
        <v>6</v>
      </c>
      <c r="H156">
        <v>4</v>
      </c>
      <c r="J156">
        <v>27</v>
      </c>
      <c r="L156">
        <v>2</v>
      </c>
      <c r="N156">
        <v>14.5</v>
      </c>
      <c r="P156">
        <v>3.5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37777</v>
      </c>
      <c r="F157">
        <v>2003</v>
      </c>
      <c r="G157">
        <v>6</v>
      </c>
      <c r="H157">
        <v>5</v>
      </c>
      <c r="J157">
        <v>27</v>
      </c>
      <c r="L157">
        <v>7</v>
      </c>
      <c r="N157">
        <v>17</v>
      </c>
      <c r="P157">
        <v>1</v>
      </c>
      <c r="R157">
        <v>0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37778</v>
      </c>
      <c r="F158">
        <v>2003</v>
      </c>
      <c r="G158">
        <v>6</v>
      </c>
      <c r="H158">
        <v>6</v>
      </c>
      <c r="J158">
        <v>28</v>
      </c>
      <c r="L158">
        <v>8</v>
      </c>
      <c r="N158">
        <v>18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37779</v>
      </c>
      <c r="F159">
        <v>2003</v>
      </c>
      <c r="G159">
        <v>6</v>
      </c>
      <c r="H159">
        <v>7</v>
      </c>
      <c r="J159">
        <v>30</v>
      </c>
      <c r="L159">
        <v>8</v>
      </c>
      <c r="N159">
        <v>19</v>
      </c>
      <c r="P159">
        <v>0</v>
      </c>
      <c r="R159">
        <v>1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37780</v>
      </c>
      <c r="F160">
        <v>2003</v>
      </c>
      <c r="G160">
        <v>6</v>
      </c>
      <c r="H160">
        <v>8</v>
      </c>
      <c r="J160">
        <v>29</v>
      </c>
      <c r="L160">
        <v>8</v>
      </c>
      <c r="N160">
        <v>18.5</v>
      </c>
      <c r="P160">
        <v>0</v>
      </c>
      <c r="R160">
        <v>0.5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37781</v>
      </c>
      <c r="F161">
        <v>2003</v>
      </c>
      <c r="G161">
        <v>6</v>
      </c>
      <c r="H161">
        <v>9</v>
      </c>
      <c r="J161">
        <v>24</v>
      </c>
      <c r="L161">
        <v>9</v>
      </c>
      <c r="N161">
        <v>16.5</v>
      </c>
      <c r="P161">
        <v>1.5</v>
      </c>
      <c r="R161">
        <v>0</v>
      </c>
      <c r="T161">
        <v>2</v>
      </c>
      <c r="V161">
        <v>0</v>
      </c>
      <c r="X161">
        <v>2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37782</v>
      </c>
      <c r="F162">
        <v>2003</v>
      </c>
      <c r="G162">
        <v>6</v>
      </c>
      <c r="H162">
        <v>10</v>
      </c>
      <c r="J162">
        <v>23</v>
      </c>
      <c r="L162">
        <v>11</v>
      </c>
      <c r="N162">
        <v>17</v>
      </c>
      <c r="P162">
        <v>1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37783</v>
      </c>
      <c r="F163">
        <v>2003</v>
      </c>
      <c r="G163">
        <v>6</v>
      </c>
      <c r="H163">
        <v>11</v>
      </c>
      <c r="J163">
        <v>25</v>
      </c>
      <c r="L163">
        <v>9</v>
      </c>
      <c r="N163">
        <v>17</v>
      </c>
      <c r="P163">
        <v>1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37784</v>
      </c>
      <c r="F164">
        <v>2003</v>
      </c>
      <c r="G164">
        <v>6</v>
      </c>
      <c r="H164">
        <v>12</v>
      </c>
      <c r="J164">
        <v>21</v>
      </c>
      <c r="L164">
        <v>11</v>
      </c>
      <c r="N164">
        <v>16</v>
      </c>
      <c r="P164">
        <v>2</v>
      </c>
      <c r="R164">
        <v>0</v>
      </c>
      <c r="T164">
        <v>7.8</v>
      </c>
      <c r="V164">
        <v>0</v>
      </c>
      <c r="X164">
        <v>7.8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37785</v>
      </c>
      <c r="F165">
        <v>2003</v>
      </c>
      <c r="G165">
        <v>6</v>
      </c>
      <c r="H165">
        <v>13</v>
      </c>
      <c r="J165">
        <v>17</v>
      </c>
      <c r="L165">
        <v>10</v>
      </c>
      <c r="N165">
        <v>13.5</v>
      </c>
      <c r="P165">
        <v>4.5</v>
      </c>
      <c r="R165">
        <v>0</v>
      </c>
      <c r="T165">
        <v>7.6</v>
      </c>
      <c r="V165">
        <v>0</v>
      </c>
      <c r="X165">
        <v>7.6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37786</v>
      </c>
      <c r="F166">
        <v>2003</v>
      </c>
      <c r="G166">
        <v>6</v>
      </c>
      <c r="H166">
        <v>14</v>
      </c>
      <c r="J166">
        <v>18</v>
      </c>
      <c r="L166">
        <v>7</v>
      </c>
      <c r="N166">
        <v>12.5</v>
      </c>
      <c r="P166">
        <v>5.5</v>
      </c>
      <c r="R166">
        <v>0</v>
      </c>
      <c r="T166">
        <v>4.2</v>
      </c>
      <c r="V166">
        <v>0</v>
      </c>
      <c r="X166">
        <v>4.2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37787</v>
      </c>
      <c r="F167">
        <v>2003</v>
      </c>
      <c r="G167">
        <v>6</v>
      </c>
      <c r="H167">
        <v>15</v>
      </c>
      <c r="J167">
        <v>19</v>
      </c>
      <c r="L167">
        <v>9</v>
      </c>
      <c r="N167">
        <v>14</v>
      </c>
      <c r="P167">
        <v>4</v>
      </c>
      <c r="R167">
        <v>0</v>
      </c>
      <c r="T167">
        <v>1.2</v>
      </c>
      <c r="V167">
        <v>0</v>
      </c>
      <c r="X167">
        <v>1.2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37788</v>
      </c>
      <c r="F168">
        <v>2003</v>
      </c>
      <c r="G168">
        <v>6</v>
      </c>
      <c r="H168">
        <v>16</v>
      </c>
      <c r="J168">
        <v>23</v>
      </c>
      <c r="L168">
        <v>6</v>
      </c>
      <c r="N168">
        <v>14.5</v>
      </c>
      <c r="P168">
        <v>3.5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37789</v>
      </c>
      <c r="F169">
        <v>2003</v>
      </c>
      <c r="G169">
        <v>6</v>
      </c>
      <c r="H169">
        <v>17</v>
      </c>
      <c r="J169">
        <v>26</v>
      </c>
      <c r="L169">
        <v>10</v>
      </c>
      <c r="N169">
        <v>18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37790</v>
      </c>
      <c r="F170">
        <v>2003</v>
      </c>
      <c r="G170">
        <v>6</v>
      </c>
      <c r="H170">
        <v>18</v>
      </c>
      <c r="J170">
        <v>20</v>
      </c>
      <c r="L170">
        <v>12</v>
      </c>
      <c r="N170">
        <v>16</v>
      </c>
      <c r="P170">
        <v>2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37791</v>
      </c>
      <c r="F171">
        <v>2003</v>
      </c>
      <c r="G171">
        <v>6</v>
      </c>
      <c r="H171">
        <v>19</v>
      </c>
      <c r="J171">
        <v>18</v>
      </c>
      <c r="L171">
        <v>4</v>
      </c>
      <c r="N171">
        <v>11</v>
      </c>
      <c r="P171">
        <v>7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37792</v>
      </c>
      <c r="F172">
        <v>2003</v>
      </c>
      <c r="G172">
        <v>6</v>
      </c>
      <c r="H172">
        <v>20</v>
      </c>
      <c r="J172">
        <v>18</v>
      </c>
      <c r="L172">
        <v>6</v>
      </c>
      <c r="N172">
        <v>12</v>
      </c>
      <c r="P172">
        <v>6</v>
      </c>
      <c r="R172">
        <v>0</v>
      </c>
      <c r="T172">
        <v>4.2</v>
      </c>
      <c r="V172">
        <v>0</v>
      </c>
      <c r="X172">
        <v>4.2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37793</v>
      </c>
      <c r="F173">
        <v>2003</v>
      </c>
      <c r="G173">
        <v>6</v>
      </c>
      <c r="H173">
        <v>21</v>
      </c>
      <c r="J173">
        <v>18</v>
      </c>
      <c r="L173">
        <v>9</v>
      </c>
      <c r="N173">
        <v>13.5</v>
      </c>
      <c r="P173">
        <v>4.5</v>
      </c>
      <c r="R173">
        <v>0</v>
      </c>
      <c r="T173">
        <v>4.5999999999999996</v>
      </c>
      <c r="V173">
        <v>0</v>
      </c>
      <c r="X173">
        <v>4.5999999999999996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37794</v>
      </c>
      <c r="F174">
        <v>2003</v>
      </c>
      <c r="G174">
        <v>6</v>
      </c>
      <c r="H174">
        <v>22</v>
      </c>
      <c r="J174">
        <v>20</v>
      </c>
      <c r="L174">
        <v>7</v>
      </c>
      <c r="N174">
        <v>13.5</v>
      </c>
      <c r="P174">
        <v>4.5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37795</v>
      </c>
      <c r="F175">
        <v>2003</v>
      </c>
      <c r="G175">
        <v>6</v>
      </c>
      <c r="H175">
        <v>23</v>
      </c>
      <c r="J175">
        <v>22</v>
      </c>
      <c r="L175">
        <v>9</v>
      </c>
      <c r="N175">
        <v>15.5</v>
      </c>
      <c r="P175">
        <v>2.5</v>
      </c>
      <c r="R175">
        <v>0</v>
      </c>
      <c r="T175">
        <v>0.6</v>
      </c>
      <c r="V175">
        <v>0</v>
      </c>
      <c r="X175">
        <v>0.6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37796</v>
      </c>
      <c r="F176">
        <v>2003</v>
      </c>
      <c r="G176">
        <v>6</v>
      </c>
      <c r="H176">
        <v>24</v>
      </c>
      <c r="J176">
        <v>24</v>
      </c>
      <c r="L176">
        <v>7</v>
      </c>
      <c r="N176">
        <v>15.5</v>
      </c>
      <c r="P176">
        <v>2.5</v>
      </c>
      <c r="R176">
        <v>0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37797</v>
      </c>
      <c r="F177">
        <v>2003</v>
      </c>
      <c r="G177">
        <v>6</v>
      </c>
      <c r="H177">
        <v>25</v>
      </c>
      <c r="J177">
        <v>22</v>
      </c>
      <c r="L177">
        <v>10</v>
      </c>
      <c r="N177">
        <v>16</v>
      </c>
      <c r="P177">
        <v>2</v>
      </c>
      <c r="R177">
        <v>0</v>
      </c>
      <c r="T177">
        <v>0.4</v>
      </c>
      <c r="V177">
        <v>0</v>
      </c>
      <c r="X177">
        <v>0.4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37798</v>
      </c>
      <c r="F178">
        <v>2003</v>
      </c>
      <c r="G178">
        <v>6</v>
      </c>
      <c r="H178">
        <v>26</v>
      </c>
      <c r="J178">
        <v>24</v>
      </c>
      <c r="L178">
        <v>13</v>
      </c>
      <c r="N178">
        <v>18.5</v>
      </c>
      <c r="P178">
        <v>0</v>
      </c>
      <c r="R178">
        <v>0.5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37799</v>
      </c>
      <c r="F179">
        <v>2003</v>
      </c>
      <c r="G179">
        <v>6</v>
      </c>
      <c r="H179">
        <v>27</v>
      </c>
      <c r="J179">
        <v>22</v>
      </c>
      <c r="L179">
        <v>7</v>
      </c>
      <c r="N179">
        <v>14.5</v>
      </c>
      <c r="P179">
        <v>3.5</v>
      </c>
      <c r="R179">
        <v>0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37800</v>
      </c>
      <c r="F180">
        <v>2003</v>
      </c>
      <c r="G180">
        <v>6</v>
      </c>
      <c r="H180">
        <v>28</v>
      </c>
      <c r="J180">
        <v>26</v>
      </c>
      <c r="L180">
        <v>14</v>
      </c>
      <c r="N180">
        <v>20</v>
      </c>
      <c r="P180">
        <v>0</v>
      </c>
      <c r="R180">
        <v>2</v>
      </c>
      <c r="T180">
        <v>0</v>
      </c>
      <c r="V180">
        <v>0</v>
      </c>
      <c r="X180">
        <v>0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37801</v>
      </c>
      <c r="F181">
        <v>2003</v>
      </c>
      <c r="G181">
        <v>6</v>
      </c>
      <c r="H181">
        <v>29</v>
      </c>
      <c r="J181">
        <v>29</v>
      </c>
      <c r="L181">
        <v>8</v>
      </c>
      <c r="N181">
        <v>18.5</v>
      </c>
      <c r="P181">
        <v>0</v>
      </c>
      <c r="R181">
        <v>0.5</v>
      </c>
      <c r="T181">
        <v>9</v>
      </c>
      <c r="V181">
        <v>0</v>
      </c>
      <c r="X181">
        <v>9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37802</v>
      </c>
      <c r="F182">
        <v>2003</v>
      </c>
      <c r="G182">
        <v>6</v>
      </c>
      <c r="H182">
        <v>30</v>
      </c>
      <c r="J182">
        <v>15</v>
      </c>
      <c r="L182">
        <v>11</v>
      </c>
      <c r="N182">
        <v>13</v>
      </c>
      <c r="P182">
        <v>5</v>
      </c>
      <c r="R182">
        <v>0</v>
      </c>
      <c r="T182">
        <v>4.2</v>
      </c>
      <c r="V182">
        <v>0</v>
      </c>
      <c r="X182">
        <v>4.2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37803</v>
      </c>
      <c r="F183">
        <v>2003</v>
      </c>
      <c r="G183">
        <v>7</v>
      </c>
      <c r="H183">
        <v>1</v>
      </c>
      <c r="J183">
        <v>13</v>
      </c>
      <c r="L183">
        <v>7</v>
      </c>
      <c r="N183">
        <v>10</v>
      </c>
      <c r="P183">
        <v>8</v>
      </c>
      <c r="R183">
        <v>0</v>
      </c>
      <c r="T183">
        <v>2</v>
      </c>
      <c r="V183">
        <v>0</v>
      </c>
      <c r="X183">
        <v>2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37804</v>
      </c>
      <c r="F184">
        <v>2003</v>
      </c>
      <c r="G184">
        <v>7</v>
      </c>
      <c r="H184">
        <v>2</v>
      </c>
      <c r="J184">
        <v>15</v>
      </c>
      <c r="L184">
        <v>8</v>
      </c>
      <c r="N184">
        <v>11.5</v>
      </c>
      <c r="P184">
        <v>6.5</v>
      </c>
      <c r="R184">
        <v>0</v>
      </c>
      <c r="T184">
        <v>0.4</v>
      </c>
      <c r="V184">
        <v>0</v>
      </c>
      <c r="X184">
        <v>0.4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37805</v>
      </c>
      <c r="F185">
        <v>2003</v>
      </c>
      <c r="G185">
        <v>7</v>
      </c>
      <c r="H185">
        <v>3</v>
      </c>
      <c r="J185">
        <v>21</v>
      </c>
      <c r="L185">
        <v>8</v>
      </c>
      <c r="N185">
        <v>14.5</v>
      </c>
      <c r="P185">
        <v>3.5</v>
      </c>
      <c r="R185">
        <v>0</v>
      </c>
      <c r="T185">
        <v>1.8</v>
      </c>
      <c r="V185">
        <v>0</v>
      </c>
      <c r="X185">
        <v>1.8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37806</v>
      </c>
      <c r="F186">
        <v>2003</v>
      </c>
      <c r="G186">
        <v>7</v>
      </c>
      <c r="H186">
        <v>4</v>
      </c>
      <c r="J186">
        <v>21</v>
      </c>
      <c r="L186">
        <v>10</v>
      </c>
      <c r="N186">
        <v>15.5</v>
      </c>
      <c r="P186">
        <v>2.5</v>
      </c>
      <c r="R186">
        <v>0</v>
      </c>
      <c r="T186">
        <v>1.2</v>
      </c>
      <c r="V186">
        <v>0</v>
      </c>
      <c r="X186">
        <v>1.2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37807</v>
      </c>
      <c r="F187">
        <v>2003</v>
      </c>
      <c r="G187">
        <v>7</v>
      </c>
      <c r="H187">
        <v>5</v>
      </c>
      <c r="J187">
        <v>23</v>
      </c>
      <c r="L187">
        <v>6</v>
      </c>
      <c r="N187">
        <v>14.5</v>
      </c>
      <c r="P187">
        <v>3.5</v>
      </c>
      <c r="R187">
        <v>0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37808</v>
      </c>
      <c r="F188">
        <v>2003</v>
      </c>
      <c r="G188">
        <v>7</v>
      </c>
      <c r="H188">
        <v>6</v>
      </c>
      <c r="J188">
        <v>25</v>
      </c>
      <c r="L188">
        <v>6</v>
      </c>
      <c r="N188">
        <v>15.5</v>
      </c>
      <c r="P188">
        <v>2.5</v>
      </c>
      <c r="R188">
        <v>0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37809</v>
      </c>
      <c r="F189">
        <v>2003</v>
      </c>
      <c r="G189">
        <v>7</v>
      </c>
      <c r="H189">
        <v>7</v>
      </c>
      <c r="J189">
        <v>20</v>
      </c>
      <c r="L189">
        <v>10</v>
      </c>
      <c r="N189">
        <v>15</v>
      </c>
      <c r="P189">
        <v>3</v>
      </c>
      <c r="R189">
        <v>0</v>
      </c>
      <c r="T189">
        <v>8.6</v>
      </c>
      <c r="V189">
        <v>0</v>
      </c>
      <c r="X189">
        <v>8.6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37810</v>
      </c>
      <c r="F190">
        <v>2003</v>
      </c>
      <c r="G190">
        <v>7</v>
      </c>
      <c r="H190">
        <v>8</v>
      </c>
      <c r="J190">
        <v>22</v>
      </c>
      <c r="L190">
        <v>7</v>
      </c>
      <c r="N190">
        <v>14.5</v>
      </c>
      <c r="P190">
        <v>3.5</v>
      </c>
      <c r="R190">
        <v>0</v>
      </c>
      <c r="T190">
        <v>0.6</v>
      </c>
      <c r="V190">
        <v>0</v>
      </c>
      <c r="X190">
        <v>0.6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37811</v>
      </c>
      <c r="F191">
        <v>2003</v>
      </c>
      <c r="G191">
        <v>7</v>
      </c>
      <c r="H191">
        <v>9</v>
      </c>
      <c r="J191">
        <v>25</v>
      </c>
      <c r="L191">
        <v>7</v>
      </c>
      <c r="N191">
        <v>16</v>
      </c>
      <c r="P191">
        <v>2</v>
      </c>
      <c r="R191">
        <v>0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37812</v>
      </c>
      <c r="F192">
        <v>2003</v>
      </c>
      <c r="G192">
        <v>7</v>
      </c>
      <c r="H192">
        <v>10</v>
      </c>
      <c r="J192">
        <v>27</v>
      </c>
      <c r="L192">
        <v>9</v>
      </c>
      <c r="N192">
        <v>18</v>
      </c>
      <c r="P192">
        <v>0</v>
      </c>
      <c r="R192">
        <v>0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37813</v>
      </c>
      <c r="F193">
        <v>2003</v>
      </c>
      <c r="G193">
        <v>7</v>
      </c>
      <c r="H193">
        <v>11</v>
      </c>
      <c r="J193">
        <v>29</v>
      </c>
      <c r="L193">
        <v>10</v>
      </c>
      <c r="N193">
        <v>19.5</v>
      </c>
      <c r="P193">
        <v>0</v>
      </c>
      <c r="R193">
        <v>1.5</v>
      </c>
      <c r="T193">
        <v>12.4</v>
      </c>
      <c r="V193">
        <v>0</v>
      </c>
      <c r="X193">
        <v>12.4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37814</v>
      </c>
      <c r="F194">
        <v>2003</v>
      </c>
      <c r="G194">
        <v>7</v>
      </c>
      <c r="H194">
        <v>12</v>
      </c>
      <c r="J194">
        <v>25</v>
      </c>
      <c r="L194">
        <v>12</v>
      </c>
      <c r="N194">
        <v>18.5</v>
      </c>
      <c r="P194">
        <v>0</v>
      </c>
      <c r="R194">
        <v>0.5</v>
      </c>
      <c r="T194">
        <v>3.8</v>
      </c>
      <c r="V194">
        <v>0</v>
      </c>
      <c r="X194">
        <v>3.8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37815</v>
      </c>
      <c r="F195">
        <v>2003</v>
      </c>
      <c r="G195">
        <v>7</v>
      </c>
      <c r="H195">
        <v>13</v>
      </c>
      <c r="J195">
        <v>20</v>
      </c>
      <c r="L195">
        <v>9</v>
      </c>
      <c r="N195">
        <v>14.5</v>
      </c>
      <c r="P195">
        <v>3.5</v>
      </c>
      <c r="R195">
        <v>0</v>
      </c>
      <c r="T195">
        <v>0.6</v>
      </c>
      <c r="V195">
        <v>0</v>
      </c>
      <c r="X195">
        <v>0.6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37816</v>
      </c>
      <c r="F196">
        <v>2003</v>
      </c>
      <c r="G196">
        <v>7</v>
      </c>
      <c r="H196">
        <v>14</v>
      </c>
      <c r="J196">
        <v>25</v>
      </c>
      <c r="L196">
        <v>5</v>
      </c>
      <c r="N196">
        <v>15</v>
      </c>
      <c r="P196">
        <v>3</v>
      </c>
      <c r="R196">
        <v>0</v>
      </c>
      <c r="T196">
        <v>1.4</v>
      </c>
      <c r="V196">
        <v>0</v>
      </c>
      <c r="X196">
        <v>1.4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37817</v>
      </c>
      <c r="F197">
        <v>2003</v>
      </c>
      <c r="G197">
        <v>7</v>
      </c>
      <c r="H197">
        <v>15</v>
      </c>
      <c r="J197">
        <v>21</v>
      </c>
      <c r="L197">
        <v>6</v>
      </c>
      <c r="N197">
        <v>13.5</v>
      </c>
      <c r="P197">
        <v>4.5</v>
      </c>
      <c r="R197">
        <v>0</v>
      </c>
      <c r="T197">
        <v>2.6</v>
      </c>
      <c r="V197">
        <v>0</v>
      </c>
      <c r="X197">
        <v>2.6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37818</v>
      </c>
      <c r="F198">
        <v>2003</v>
      </c>
      <c r="G198">
        <v>7</v>
      </c>
      <c r="H198">
        <v>16</v>
      </c>
      <c r="J198">
        <v>20</v>
      </c>
      <c r="L198">
        <v>8</v>
      </c>
      <c r="N198">
        <v>14</v>
      </c>
      <c r="P198">
        <v>4</v>
      </c>
      <c r="R198">
        <v>0</v>
      </c>
      <c r="T198">
        <v>2</v>
      </c>
      <c r="V198">
        <v>0</v>
      </c>
      <c r="X198">
        <v>2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37819</v>
      </c>
      <c r="F199">
        <v>2003</v>
      </c>
      <c r="G199">
        <v>7</v>
      </c>
      <c r="H199">
        <v>17</v>
      </c>
      <c r="J199">
        <v>21</v>
      </c>
      <c r="L199">
        <v>10</v>
      </c>
      <c r="N199">
        <v>15.5</v>
      </c>
      <c r="P199">
        <v>2.5</v>
      </c>
      <c r="R199">
        <v>0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37820</v>
      </c>
      <c r="F200">
        <v>2003</v>
      </c>
      <c r="G200">
        <v>7</v>
      </c>
      <c r="H200">
        <v>18</v>
      </c>
      <c r="J200">
        <v>25</v>
      </c>
      <c r="L200">
        <v>5</v>
      </c>
      <c r="N200">
        <v>15</v>
      </c>
      <c r="P200">
        <v>3</v>
      </c>
      <c r="R200">
        <v>0</v>
      </c>
      <c r="T200">
        <v>0</v>
      </c>
      <c r="V200">
        <v>0</v>
      </c>
      <c r="X200">
        <v>0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37821</v>
      </c>
      <c r="F201">
        <v>2003</v>
      </c>
      <c r="G201">
        <v>7</v>
      </c>
      <c r="H201">
        <v>19</v>
      </c>
      <c r="J201">
        <v>24</v>
      </c>
      <c r="L201">
        <v>6</v>
      </c>
      <c r="N201">
        <v>15</v>
      </c>
      <c r="P201">
        <v>3</v>
      </c>
      <c r="R201">
        <v>0</v>
      </c>
      <c r="T201">
        <v>1.8</v>
      </c>
      <c r="V201">
        <v>0</v>
      </c>
      <c r="X201">
        <v>1.8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37822</v>
      </c>
      <c r="F202">
        <v>2003</v>
      </c>
      <c r="G202">
        <v>7</v>
      </c>
      <c r="H202">
        <v>20</v>
      </c>
      <c r="J202">
        <v>26</v>
      </c>
      <c r="L202">
        <v>14</v>
      </c>
      <c r="N202">
        <v>20</v>
      </c>
      <c r="P202">
        <v>0</v>
      </c>
      <c r="R202">
        <v>2</v>
      </c>
      <c r="T202">
        <v>1.6</v>
      </c>
      <c r="V202">
        <v>0</v>
      </c>
      <c r="X202">
        <v>1.6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37823</v>
      </c>
      <c r="F203">
        <v>2003</v>
      </c>
      <c r="G203">
        <v>7</v>
      </c>
      <c r="H203">
        <v>21</v>
      </c>
      <c r="J203">
        <v>26</v>
      </c>
      <c r="L203">
        <v>7</v>
      </c>
      <c r="N203">
        <v>16.5</v>
      </c>
      <c r="P203">
        <v>1.5</v>
      </c>
      <c r="R203">
        <v>0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37824</v>
      </c>
      <c r="F204">
        <v>2003</v>
      </c>
      <c r="G204">
        <v>7</v>
      </c>
      <c r="H204">
        <v>22</v>
      </c>
      <c r="J204">
        <v>24</v>
      </c>
      <c r="L204">
        <v>8</v>
      </c>
      <c r="N204">
        <v>16</v>
      </c>
      <c r="P204">
        <v>2</v>
      </c>
      <c r="R204">
        <v>0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37825</v>
      </c>
      <c r="F205">
        <v>2003</v>
      </c>
      <c r="G205">
        <v>7</v>
      </c>
      <c r="H205">
        <v>23</v>
      </c>
      <c r="J205">
        <v>24</v>
      </c>
      <c r="L205">
        <v>6</v>
      </c>
      <c r="N205">
        <v>15</v>
      </c>
      <c r="P205">
        <v>3</v>
      </c>
      <c r="R205">
        <v>0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37826</v>
      </c>
      <c r="F206">
        <v>2003</v>
      </c>
      <c r="G206">
        <v>7</v>
      </c>
      <c r="H206">
        <v>24</v>
      </c>
      <c r="J206">
        <v>21.5</v>
      </c>
      <c r="L206">
        <v>6</v>
      </c>
      <c r="N206">
        <v>13.8</v>
      </c>
      <c r="P206">
        <v>4.2</v>
      </c>
      <c r="R206">
        <v>0</v>
      </c>
      <c r="T206">
        <v>1.8</v>
      </c>
      <c r="V206">
        <v>0</v>
      </c>
      <c r="X206">
        <v>1.8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37827</v>
      </c>
      <c r="F207">
        <v>2003</v>
      </c>
      <c r="G207">
        <v>7</v>
      </c>
      <c r="H207">
        <v>25</v>
      </c>
      <c r="J207">
        <v>27</v>
      </c>
      <c r="L207">
        <v>7</v>
      </c>
      <c r="N207">
        <v>17</v>
      </c>
      <c r="P207">
        <v>1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37828</v>
      </c>
      <c r="F208">
        <v>2003</v>
      </c>
      <c r="G208">
        <v>7</v>
      </c>
      <c r="H208">
        <v>26</v>
      </c>
      <c r="J208">
        <v>31</v>
      </c>
      <c r="L208">
        <v>8</v>
      </c>
      <c r="N208">
        <v>19.5</v>
      </c>
      <c r="P208">
        <v>0</v>
      </c>
      <c r="R208">
        <v>1.5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37829</v>
      </c>
      <c r="F209">
        <v>2003</v>
      </c>
      <c r="G209">
        <v>7</v>
      </c>
      <c r="H209">
        <v>27</v>
      </c>
      <c r="J209">
        <v>27</v>
      </c>
      <c r="L209">
        <v>11</v>
      </c>
      <c r="N209">
        <v>19</v>
      </c>
      <c r="P209">
        <v>0</v>
      </c>
      <c r="R209">
        <v>1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37830</v>
      </c>
      <c r="F210">
        <v>2003</v>
      </c>
      <c r="G210">
        <v>7</v>
      </c>
      <c r="H210">
        <v>28</v>
      </c>
      <c r="J210">
        <v>28</v>
      </c>
      <c r="L210">
        <v>9</v>
      </c>
      <c r="N210">
        <v>18.5</v>
      </c>
      <c r="P210">
        <v>0</v>
      </c>
      <c r="R210">
        <v>0.5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37831</v>
      </c>
      <c r="F211">
        <v>2003</v>
      </c>
      <c r="G211">
        <v>7</v>
      </c>
      <c r="H211">
        <v>29</v>
      </c>
      <c r="J211">
        <v>32</v>
      </c>
      <c r="L211">
        <v>7</v>
      </c>
      <c r="N211">
        <v>19.5</v>
      </c>
      <c r="P211">
        <v>0</v>
      </c>
      <c r="R211">
        <v>1.5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37832</v>
      </c>
      <c r="F212">
        <v>2003</v>
      </c>
      <c r="G212">
        <v>7</v>
      </c>
      <c r="H212">
        <v>30</v>
      </c>
      <c r="J212">
        <v>32</v>
      </c>
      <c r="L212">
        <v>11</v>
      </c>
      <c r="N212">
        <v>21.5</v>
      </c>
      <c r="P212">
        <v>0</v>
      </c>
      <c r="R212">
        <v>3.5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37833</v>
      </c>
      <c r="F213">
        <v>2003</v>
      </c>
      <c r="G213">
        <v>7</v>
      </c>
      <c r="H213">
        <v>31</v>
      </c>
      <c r="J213">
        <v>33.5</v>
      </c>
      <c r="L213">
        <v>8</v>
      </c>
      <c r="N213">
        <v>20.8</v>
      </c>
      <c r="P213">
        <v>0</v>
      </c>
      <c r="R213">
        <v>2.8</v>
      </c>
      <c r="T213">
        <v>0.2</v>
      </c>
      <c r="V213">
        <v>0</v>
      </c>
      <c r="X213">
        <v>0.2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37834</v>
      </c>
      <c r="F214">
        <v>2003</v>
      </c>
      <c r="G214">
        <v>8</v>
      </c>
      <c r="H214">
        <v>1</v>
      </c>
      <c r="J214">
        <v>23</v>
      </c>
      <c r="L214">
        <v>12</v>
      </c>
      <c r="N214">
        <v>17.5</v>
      </c>
      <c r="P214">
        <v>0.5</v>
      </c>
      <c r="R214">
        <v>0</v>
      </c>
      <c r="T214">
        <v>1.6</v>
      </c>
      <c r="V214">
        <v>0</v>
      </c>
      <c r="X214">
        <v>1.6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37835</v>
      </c>
      <c r="F215">
        <v>2003</v>
      </c>
      <c r="G215">
        <v>8</v>
      </c>
      <c r="H215">
        <v>2</v>
      </c>
      <c r="J215">
        <v>23</v>
      </c>
      <c r="L215">
        <v>9</v>
      </c>
      <c r="N215">
        <v>16</v>
      </c>
      <c r="P215">
        <v>2</v>
      </c>
      <c r="R215">
        <v>0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37836</v>
      </c>
      <c r="F216">
        <v>2003</v>
      </c>
      <c r="G216">
        <v>8</v>
      </c>
      <c r="H216">
        <v>3</v>
      </c>
      <c r="K216" t="s">
        <v>35</v>
      </c>
      <c r="M216" t="s">
        <v>37</v>
      </c>
      <c r="O216" t="s">
        <v>35</v>
      </c>
      <c r="Q216" t="s">
        <v>35</v>
      </c>
      <c r="S216" t="s">
        <v>35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37837</v>
      </c>
      <c r="F217">
        <v>2003</v>
      </c>
      <c r="G217">
        <v>8</v>
      </c>
      <c r="H217">
        <v>4</v>
      </c>
      <c r="K217" t="s">
        <v>35</v>
      </c>
      <c r="M217" t="s">
        <v>37</v>
      </c>
      <c r="O217" t="s">
        <v>35</v>
      </c>
      <c r="Q217" t="s">
        <v>35</v>
      </c>
      <c r="S217" t="s">
        <v>35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37838</v>
      </c>
      <c r="F218">
        <v>2003</v>
      </c>
      <c r="G218">
        <v>8</v>
      </c>
      <c r="H218">
        <v>5</v>
      </c>
      <c r="J218">
        <v>21</v>
      </c>
      <c r="L218">
        <v>9</v>
      </c>
      <c r="N218">
        <v>15</v>
      </c>
      <c r="P218">
        <v>3</v>
      </c>
      <c r="R218">
        <v>0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37839</v>
      </c>
      <c r="F219">
        <v>2003</v>
      </c>
      <c r="G219">
        <v>8</v>
      </c>
      <c r="H219">
        <v>6</v>
      </c>
      <c r="J219">
        <v>28</v>
      </c>
      <c r="L219">
        <v>8</v>
      </c>
      <c r="N219">
        <v>18</v>
      </c>
      <c r="P219">
        <v>0</v>
      </c>
      <c r="R219">
        <v>0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37840</v>
      </c>
      <c r="F220">
        <v>2003</v>
      </c>
      <c r="G220">
        <v>8</v>
      </c>
      <c r="H220">
        <v>7</v>
      </c>
      <c r="J220">
        <v>27</v>
      </c>
      <c r="L220">
        <v>10</v>
      </c>
      <c r="N220">
        <v>18.5</v>
      </c>
      <c r="P220">
        <v>0</v>
      </c>
      <c r="R220">
        <v>0.5</v>
      </c>
      <c r="T220">
        <v>0.6</v>
      </c>
      <c r="V220">
        <v>0</v>
      </c>
      <c r="X220">
        <v>0.6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37841</v>
      </c>
      <c r="F221">
        <v>2003</v>
      </c>
      <c r="G221">
        <v>8</v>
      </c>
      <c r="H221">
        <v>8</v>
      </c>
      <c r="J221">
        <v>28.5</v>
      </c>
      <c r="L221">
        <v>9</v>
      </c>
      <c r="N221">
        <v>18.8</v>
      </c>
      <c r="P221">
        <v>0</v>
      </c>
      <c r="R221">
        <v>0.8</v>
      </c>
      <c r="T221">
        <v>0.6</v>
      </c>
      <c r="V221">
        <v>0</v>
      </c>
      <c r="X221">
        <v>0.6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37842</v>
      </c>
      <c r="F222">
        <v>2003</v>
      </c>
      <c r="G222">
        <v>8</v>
      </c>
      <c r="H222">
        <v>9</v>
      </c>
      <c r="J222">
        <v>26</v>
      </c>
      <c r="L222">
        <v>14</v>
      </c>
      <c r="N222">
        <v>20</v>
      </c>
      <c r="P222">
        <v>0</v>
      </c>
      <c r="R222">
        <v>2</v>
      </c>
      <c r="T222">
        <v>4</v>
      </c>
      <c r="V222">
        <v>0</v>
      </c>
      <c r="X222">
        <v>4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37843</v>
      </c>
      <c r="F223">
        <v>2003</v>
      </c>
      <c r="G223">
        <v>8</v>
      </c>
      <c r="H223">
        <v>10</v>
      </c>
      <c r="J223">
        <v>17</v>
      </c>
      <c r="L223">
        <v>8</v>
      </c>
      <c r="N223">
        <v>12.5</v>
      </c>
      <c r="P223">
        <v>5.5</v>
      </c>
      <c r="R223">
        <v>0</v>
      </c>
      <c r="T223">
        <v>0.4</v>
      </c>
      <c r="V223">
        <v>0</v>
      </c>
      <c r="X223">
        <v>0.4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37844</v>
      </c>
      <c r="F224">
        <v>2003</v>
      </c>
      <c r="G224">
        <v>8</v>
      </c>
      <c r="H224">
        <v>11</v>
      </c>
      <c r="J224">
        <v>22.5</v>
      </c>
      <c r="L224">
        <v>11</v>
      </c>
      <c r="N224">
        <v>16.8</v>
      </c>
      <c r="P224">
        <v>1.2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37845</v>
      </c>
      <c r="F225">
        <v>2003</v>
      </c>
      <c r="G225">
        <v>8</v>
      </c>
      <c r="H225">
        <v>12</v>
      </c>
      <c r="J225">
        <v>22</v>
      </c>
      <c r="L225">
        <v>10</v>
      </c>
      <c r="N225">
        <v>16</v>
      </c>
      <c r="P225">
        <v>2</v>
      </c>
      <c r="R225">
        <v>0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37846</v>
      </c>
      <c r="F226">
        <v>2003</v>
      </c>
      <c r="G226">
        <v>8</v>
      </c>
      <c r="H226">
        <v>13</v>
      </c>
      <c r="J226">
        <v>25</v>
      </c>
      <c r="L226">
        <v>16</v>
      </c>
      <c r="N226">
        <v>20.5</v>
      </c>
      <c r="P226">
        <v>0</v>
      </c>
      <c r="R226">
        <v>2.5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37847</v>
      </c>
      <c r="F227">
        <v>2003</v>
      </c>
      <c r="G227">
        <v>8</v>
      </c>
      <c r="H227">
        <v>14</v>
      </c>
      <c r="J227">
        <v>27</v>
      </c>
      <c r="L227">
        <v>9</v>
      </c>
      <c r="N227">
        <v>18</v>
      </c>
      <c r="P227">
        <v>0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37848</v>
      </c>
      <c r="F228">
        <v>2003</v>
      </c>
      <c r="G228">
        <v>8</v>
      </c>
      <c r="H228">
        <v>15</v>
      </c>
      <c r="J228">
        <v>30</v>
      </c>
      <c r="L228">
        <v>9</v>
      </c>
      <c r="N228">
        <v>19.5</v>
      </c>
      <c r="P228">
        <v>0</v>
      </c>
      <c r="R228">
        <v>1.5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37849</v>
      </c>
      <c r="F229">
        <v>2003</v>
      </c>
      <c r="G229">
        <v>8</v>
      </c>
      <c r="H229">
        <v>16</v>
      </c>
      <c r="J229">
        <v>24</v>
      </c>
      <c r="L229">
        <v>10</v>
      </c>
      <c r="N229">
        <v>17</v>
      </c>
      <c r="P229">
        <v>1</v>
      </c>
      <c r="R229">
        <v>0</v>
      </c>
      <c r="T229">
        <v>0.2</v>
      </c>
      <c r="V229">
        <v>0</v>
      </c>
      <c r="X229">
        <v>0.2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37850</v>
      </c>
      <c r="F230">
        <v>2003</v>
      </c>
      <c r="G230">
        <v>8</v>
      </c>
      <c r="H230">
        <v>17</v>
      </c>
      <c r="J230">
        <v>23</v>
      </c>
      <c r="L230">
        <v>9</v>
      </c>
      <c r="N230">
        <v>16</v>
      </c>
      <c r="P230">
        <v>2</v>
      </c>
      <c r="R230">
        <v>0</v>
      </c>
      <c r="T230">
        <v>5.6</v>
      </c>
      <c r="V230">
        <v>0</v>
      </c>
      <c r="X230">
        <v>5.6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37851</v>
      </c>
      <c r="F231">
        <v>2003</v>
      </c>
      <c r="G231">
        <v>8</v>
      </c>
      <c r="H231">
        <v>18</v>
      </c>
      <c r="J231">
        <v>22</v>
      </c>
      <c r="L231">
        <v>13</v>
      </c>
      <c r="N231">
        <v>17.5</v>
      </c>
      <c r="P231">
        <v>0.5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37852</v>
      </c>
      <c r="F232">
        <v>2003</v>
      </c>
      <c r="G232">
        <v>8</v>
      </c>
      <c r="H232">
        <v>19</v>
      </c>
      <c r="J232">
        <v>21</v>
      </c>
      <c r="L232">
        <v>6</v>
      </c>
      <c r="N232">
        <v>13.5</v>
      </c>
      <c r="P232">
        <v>4.5</v>
      </c>
      <c r="R232">
        <v>0</v>
      </c>
      <c r="T232">
        <v>0.2</v>
      </c>
      <c r="V232">
        <v>0</v>
      </c>
      <c r="X232">
        <v>0.2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37853</v>
      </c>
      <c r="F233">
        <v>2003</v>
      </c>
      <c r="G233">
        <v>8</v>
      </c>
      <c r="H233">
        <v>20</v>
      </c>
      <c r="J233">
        <v>19</v>
      </c>
      <c r="L233">
        <v>5</v>
      </c>
      <c r="N233">
        <v>12</v>
      </c>
      <c r="P233">
        <v>6</v>
      </c>
      <c r="R233">
        <v>0</v>
      </c>
      <c r="T233">
        <v>3.2</v>
      </c>
      <c r="V233">
        <v>0</v>
      </c>
      <c r="X233">
        <v>3.2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37854</v>
      </c>
      <c r="F234">
        <v>2003</v>
      </c>
      <c r="G234">
        <v>8</v>
      </c>
      <c r="H234">
        <v>21</v>
      </c>
      <c r="J234">
        <v>22</v>
      </c>
      <c r="L234">
        <v>6</v>
      </c>
      <c r="N234">
        <v>14</v>
      </c>
      <c r="P234">
        <v>4</v>
      </c>
      <c r="R234">
        <v>0</v>
      </c>
      <c r="T234">
        <v>0</v>
      </c>
      <c r="V234">
        <v>0</v>
      </c>
      <c r="X234">
        <v>0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37855</v>
      </c>
      <c r="F235">
        <v>2003</v>
      </c>
      <c r="G235">
        <v>8</v>
      </c>
      <c r="H235">
        <v>22</v>
      </c>
      <c r="J235">
        <v>15</v>
      </c>
      <c r="L235">
        <v>9</v>
      </c>
      <c r="N235">
        <v>12</v>
      </c>
      <c r="P235">
        <v>6</v>
      </c>
      <c r="R235">
        <v>0</v>
      </c>
      <c r="T235">
        <v>3.6</v>
      </c>
      <c r="V235">
        <v>0</v>
      </c>
      <c r="X235">
        <v>3.6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37856</v>
      </c>
      <c r="F236">
        <v>2003</v>
      </c>
      <c r="G236">
        <v>8</v>
      </c>
      <c r="H236">
        <v>23</v>
      </c>
      <c r="J236">
        <v>18</v>
      </c>
      <c r="L236">
        <v>5</v>
      </c>
      <c r="N236">
        <v>11.5</v>
      </c>
      <c r="P236">
        <v>6.5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37857</v>
      </c>
      <c r="F237">
        <v>2003</v>
      </c>
      <c r="G237">
        <v>8</v>
      </c>
      <c r="H237">
        <v>24</v>
      </c>
      <c r="J237">
        <v>20</v>
      </c>
      <c r="L237">
        <v>3</v>
      </c>
      <c r="N237">
        <v>11.5</v>
      </c>
      <c r="P237">
        <v>6.5</v>
      </c>
      <c r="R237">
        <v>0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37858</v>
      </c>
      <c r="F238">
        <v>2003</v>
      </c>
      <c r="G238">
        <v>8</v>
      </c>
      <c r="H238">
        <v>25</v>
      </c>
      <c r="J238">
        <v>20</v>
      </c>
      <c r="L238">
        <v>3</v>
      </c>
      <c r="N238">
        <v>11.5</v>
      </c>
      <c r="P238">
        <v>6.5</v>
      </c>
      <c r="R238">
        <v>0</v>
      </c>
      <c r="T238">
        <v>3</v>
      </c>
      <c r="V238">
        <v>0</v>
      </c>
      <c r="X238">
        <v>3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37859</v>
      </c>
      <c r="F239">
        <v>2003</v>
      </c>
      <c r="G239">
        <v>8</v>
      </c>
      <c r="H239">
        <v>26</v>
      </c>
      <c r="J239">
        <v>15</v>
      </c>
      <c r="L239">
        <v>10</v>
      </c>
      <c r="N239">
        <v>12.5</v>
      </c>
      <c r="P239">
        <v>5.5</v>
      </c>
      <c r="R239">
        <v>0</v>
      </c>
      <c r="T239">
        <v>8</v>
      </c>
      <c r="V239">
        <v>0</v>
      </c>
      <c r="X239">
        <v>8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37860</v>
      </c>
      <c r="F240">
        <v>2003</v>
      </c>
      <c r="G240">
        <v>8</v>
      </c>
      <c r="H240">
        <v>27</v>
      </c>
      <c r="J240">
        <v>22</v>
      </c>
      <c r="L240">
        <v>10</v>
      </c>
      <c r="N240">
        <v>16</v>
      </c>
      <c r="P240">
        <v>2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37861</v>
      </c>
      <c r="F241">
        <v>2003</v>
      </c>
      <c r="G241">
        <v>8</v>
      </c>
      <c r="H241">
        <v>28</v>
      </c>
      <c r="J241">
        <v>25</v>
      </c>
      <c r="L241">
        <v>7</v>
      </c>
      <c r="N241">
        <v>16</v>
      </c>
      <c r="P241">
        <v>2</v>
      </c>
      <c r="R241">
        <v>0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37862</v>
      </c>
      <c r="F242">
        <v>2003</v>
      </c>
      <c r="G242">
        <v>8</v>
      </c>
      <c r="H242">
        <v>29</v>
      </c>
      <c r="K242" t="s">
        <v>35</v>
      </c>
      <c r="L242">
        <v>6</v>
      </c>
      <c r="O242" t="s">
        <v>35</v>
      </c>
      <c r="Q242" t="s">
        <v>35</v>
      </c>
      <c r="S242" t="s">
        <v>35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37863</v>
      </c>
      <c r="F243">
        <v>2003</v>
      </c>
      <c r="G243">
        <v>8</v>
      </c>
      <c r="H243">
        <v>30</v>
      </c>
      <c r="K243" t="s">
        <v>35</v>
      </c>
      <c r="M243" t="s">
        <v>37</v>
      </c>
      <c r="O243" t="s">
        <v>35</v>
      </c>
      <c r="Q243" t="s">
        <v>35</v>
      </c>
      <c r="S243" t="s">
        <v>35</v>
      </c>
      <c r="T243">
        <v>0</v>
      </c>
      <c r="U243" t="s">
        <v>3</v>
      </c>
      <c r="V243">
        <v>0</v>
      </c>
      <c r="X243">
        <v>0</v>
      </c>
      <c r="Y243" t="s">
        <v>3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37864</v>
      </c>
      <c r="F244">
        <v>2003</v>
      </c>
      <c r="G244">
        <v>8</v>
      </c>
      <c r="H244">
        <v>31</v>
      </c>
      <c r="J244">
        <v>19</v>
      </c>
      <c r="K244" t="s">
        <v>38</v>
      </c>
      <c r="L244">
        <v>5</v>
      </c>
      <c r="M244" t="s">
        <v>38</v>
      </c>
      <c r="N244">
        <v>12</v>
      </c>
      <c r="O244" t="s">
        <v>38</v>
      </c>
      <c r="P244">
        <v>6</v>
      </c>
      <c r="Q244" t="s">
        <v>38</v>
      </c>
      <c r="R244">
        <v>0</v>
      </c>
      <c r="S244" t="s">
        <v>38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37865</v>
      </c>
      <c r="F245">
        <v>2003</v>
      </c>
      <c r="G245">
        <v>9</v>
      </c>
      <c r="H245">
        <v>1</v>
      </c>
      <c r="J245">
        <v>21</v>
      </c>
      <c r="K245" t="s">
        <v>38</v>
      </c>
      <c r="L245">
        <v>2</v>
      </c>
      <c r="M245" t="s">
        <v>38</v>
      </c>
      <c r="N245">
        <v>11.5</v>
      </c>
      <c r="O245" t="s">
        <v>38</v>
      </c>
      <c r="P245">
        <v>6.5</v>
      </c>
      <c r="Q245" t="s">
        <v>38</v>
      </c>
      <c r="R245">
        <v>0</v>
      </c>
      <c r="S245" t="s">
        <v>38</v>
      </c>
      <c r="T245">
        <v>0</v>
      </c>
      <c r="V245">
        <v>0</v>
      </c>
      <c r="X245">
        <v>0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37866</v>
      </c>
      <c r="F246">
        <v>2003</v>
      </c>
      <c r="G246">
        <v>9</v>
      </c>
      <c r="H246">
        <v>2</v>
      </c>
      <c r="J246">
        <v>27</v>
      </c>
      <c r="L246">
        <v>5</v>
      </c>
      <c r="N246">
        <v>16</v>
      </c>
      <c r="P246">
        <v>2</v>
      </c>
      <c r="R246">
        <v>0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37867</v>
      </c>
      <c r="F247">
        <v>2003</v>
      </c>
      <c r="G247">
        <v>9</v>
      </c>
      <c r="H247">
        <v>3</v>
      </c>
      <c r="J247">
        <v>28</v>
      </c>
      <c r="L247">
        <v>7</v>
      </c>
      <c r="N247">
        <v>17.5</v>
      </c>
      <c r="P247">
        <v>0.5</v>
      </c>
      <c r="R247">
        <v>0</v>
      </c>
      <c r="T247">
        <v>3</v>
      </c>
      <c r="V247">
        <v>0</v>
      </c>
      <c r="X247">
        <v>3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37868</v>
      </c>
      <c r="F248">
        <v>2003</v>
      </c>
      <c r="G248">
        <v>9</v>
      </c>
      <c r="H248">
        <v>4</v>
      </c>
      <c r="J248">
        <v>18</v>
      </c>
      <c r="L248">
        <v>10</v>
      </c>
      <c r="N248">
        <v>14</v>
      </c>
      <c r="P248">
        <v>4</v>
      </c>
      <c r="R248">
        <v>0</v>
      </c>
      <c r="T248">
        <v>9.1999999999999993</v>
      </c>
      <c r="V248">
        <v>0</v>
      </c>
      <c r="X248">
        <v>9.1999999999999993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37869</v>
      </c>
      <c r="F249">
        <v>2003</v>
      </c>
      <c r="G249">
        <v>9</v>
      </c>
      <c r="H249">
        <v>5</v>
      </c>
      <c r="J249">
        <v>16</v>
      </c>
      <c r="L249">
        <v>13</v>
      </c>
      <c r="N249">
        <v>14.5</v>
      </c>
      <c r="P249">
        <v>3.5</v>
      </c>
      <c r="R249">
        <v>0</v>
      </c>
      <c r="T249">
        <v>12.6</v>
      </c>
      <c r="V249">
        <v>0</v>
      </c>
      <c r="X249">
        <v>12.6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37870</v>
      </c>
      <c r="F250">
        <v>2003</v>
      </c>
      <c r="G250">
        <v>9</v>
      </c>
      <c r="H250">
        <v>6</v>
      </c>
      <c r="J250">
        <v>19</v>
      </c>
      <c r="L250">
        <v>14</v>
      </c>
      <c r="N250">
        <v>16.5</v>
      </c>
      <c r="P250">
        <v>1.5</v>
      </c>
      <c r="R250">
        <v>0</v>
      </c>
      <c r="T250">
        <v>9.8000000000000007</v>
      </c>
      <c r="V250">
        <v>0</v>
      </c>
      <c r="X250">
        <v>9.8000000000000007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37871</v>
      </c>
      <c r="F251">
        <v>2003</v>
      </c>
      <c r="G251">
        <v>9</v>
      </c>
      <c r="H251">
        <v>7</v>
      </c>
      <c r="J251">
        <v>19</v>
      </c>
      <c r="L251">
        <v>10</v>
      </c>
      <c r="N251">
        <v>14.5</v>
      </c>
      <c r="P251">
        <v>3.5</v>
      </c>
      <c r="R251">
        <v>0</v>
      </c>
      <c r="T251">
        <v>2.2000000000000002</v>
      </c>
      <c r="V251">
        <v>0</v>
      </c>
      <c r="X251">
        <v>2.2000000000000002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37872</v>
      </c>
      <c r="F252">
        <v>2003</v>
      </c>
      <c r="G252">
        <v>9</v>
      </c>
      <c r="H252">
        <v>8</v>
      </c>
      <c r="J252">
        <v>19</v>
      </c>
      <c r="L252">
        <v>3</v>
      </c>
      <c r="N252">
        <v>11</v>
      </c>
      <c r="P252">
        <v>7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37873</v>
      </c>
      <c r="F253">
        <v>2003</v>
      </c>
      <c r="G253">
        <v>9</v>
      </c>
      <c r="H253">
        <v>9</v>
      </c>
      <c r="J253">
        <v>19</v>
      </c>
      <c r="L253">
        <v>3</v>
      </c>
      <c r="N253">
        <v>11</v>
      </c>
      <c r="P253">
        <v>7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37874</v>
      </c>
      <c r="F254">
        <v>2003</v>
      </c>
      <c r="G254">
        <v>9</v>
      </c>
      <c r="H254">
        <v>10</v>
      </c>
      <c r="J254">
        <v>17</v>
      </c>
      <c r="L254">
        <v>6</v>
      </c>
      <c r="N254">
        <v>11.5</v>
      </c>
      <c r="P254">
        <v>6.5</v>
      </c>
      <c r="R254">
        <v>0</v>
      </c>
      <c r="T254">
        <v>2.2000000000000002</v>
      </c>
      <c r="V254">
        <v>0</v>
      </c>
      <c r="X254">
        <v>2.2000000000000002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37875</v>
      </c>
      <c r="F255">
        <v>2003</v>
      </c>
      <c r="G255">
        <v>9</v>
      </c>
      <c r="H255">
        <v>11</v>
      </c>
      <c r="J255">
        <v>17</v>
      </c>
      <c r="L255">
        <v>5</v>
      </c>
      <c r="N255">
        <v>11</v>
      </c>
      <c r="P255">
        <v>7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37876</v>
      </c>
      <c r="F256">
        <v>2003</v>
      </c>
      <c r="G256">
        <v>9</v>
      </c>
      <c r="H256">
        <v>12</v>
      </c>
      <c r="J256">
        <v>18</v>
      </c>
      <c r="L256">
        <v>5</v>
      </c>
      <c r="N256">
        <v>11.5</v>
      </c>
      <c r="P256">
        <v>6.5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37877</v>
      </c>
      <c r="F257">
        <v>2003</v>
      </c>
      <c r="G257">
        <v>9</v>
      </c>
      <c r="H257">
        <v>13</v>
      </c>
      <c r="J257">
        <v>16</v>
      </c>
      <c r="L257">
        <v>6</v>
      </c>
      <c r="N257">
        <v>11</v>
      </c>
      <c r="P257">
        <v>7</v>
      </c>
      <c r="R257">
        <v>0</v>
      </c>
      <c r="T257">
        <v>3.8</v>
      </c>
      <c r="V257">
        <v>0</v>
      </c>
      <c r="X257">
        <v>3.8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37878</v>
      </c>
      <c r="F258">
        <v>2003</v>
      </c>
      <c r="G258">
        <v>9</v>
      </c>
      <c r="H258">
        <v>14</v>
      </c>
      <c r="J258">
        <v>17</v>
      </c>
      <c r="L258">
        <v>5</v>
      </c>
      <c r="N258">
        <v>11</v>
      </c>
      <c r="P258">
        <v>7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37879</v>
      </c>
      <c r="F259">
        <v>2003</v>
      </c>
      <c r="G259">
        <v>9</v>
      </c>
      <c r="H259">
        <v>15</v>
      </c>
      <c r="J259">
        <v>7</v>
      </c>
      <c r="L259">
        <v>3</v>
      </c>
      <c r="N259">
        <v>5</v>
      </c>
      <c r="P259">
        <v>13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37880</v>
      </c>
      <c r="F260">
        <v>2003</v>
      </c>
      <c r="G260">
        <v>9</v>
      </c>
      <c r="H260">
        <v>16</v>
      </c>
      <c r="J260">
        <v>6</v>
      </c>
      <c r="L260">
        <v>2</v>
      </c>
      <c r="N260">
        <v>4</v>
      </c>
      <c r="P260">
        <v>14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37881</v>
      </c>
      <c r="F261">
        <v>2003</v>
      </c>
      <c r="G261">
        <v>9</v>
      </c>
      <c r="H261">
        <v>17</v>
      </c>
      <c r="J261">
        <v>10</v>
      </c>
      <c r="L261">
        <v>2</v>
      </c>
      <c r="N261">
        <v>6</v>
      </c>
      <c r="P261">
        <v>12</v>
      </c>
      <c r="R261">
        <v>0</v>
      </c>
      <c r="T261">
        <v>6</v>
      </c>
      <c r="V261">
        <v>0</v>
      </c>
      <c r="X261">
        <v>6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37882</v>
      </c>
      <c r="F262">
        <v>2003</v>
      </c>
      <c r="G262">
        <v>9</v>
      </c>
      <c r="H262">
        <v>18</v>
      </c>
      <c r="J262">
        <v>13</v>
      </c>
      <c r="L262">
        <v>8</v>
      </c>
      <c r="N262">
        <v>10.5</v>
      </c>
      <c r="P262">
        <v>7.5</v>
      </c>
      <c r="R262">
        <v>0</v>
      </c>
      <c r="T262">
        <v>3</v>
      </c>
      <c r="V262">
        <v>0</v>
      </c>
      <c r="X262">
        <v>3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37883</v>
      </c>
      <c r="F263">
        <v>2003</v>
      </c>
      <c r="G263">
        <v>9</v>
      </c>
      <c r="H263">
        <v>19</v>
      </c>
      <c r="J263">
        <v>16</v>
      </c>
      <c r="L263">
        <v>8</v>
      </c>
      <c r="N263">
        <v>12</v>
      </c>
      <c r="P263">
        <v>6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37884</v>
      </c>
      <c r="F264">
        <v>2003</v>
      </c>
      <c r="G264">
        <v>9</v>
      </c>
      <c r="H264">
        <v>20</v>
      </c>
      <c r="J264">
        <v>14</v>
      </c>
      <c r="L264">
        <v>1</v>
      </c>
      <c r="N264">
        <v>7.5</v>
      </c>
      <c r="P264">
        <v>10.5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37885</v>
      </c>
      <c r="F265">
        <v>2003</v>
      </c>
      <c r="G265">
        <v>9</v>
      </c>
      <c r="H265">
        <v>21</v>
      </c>
      <c r="J265">
        <v>10</v>
      </c>
      <c r="L265">
        <v>3</v>
      </c>
      <c r="N265">
        <v>6.5</v>
      </c>
      <c r="P265">
        <v>11.5</v>
      </c>
      <c r="R265">
        <v>0</v>
      </c>
      <c r="T265">
        <v>14</v>
      </c>
      <c r="V265">
        <v>0</v>
      </c>
      <c r="X265">
        <v>14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37886</v>
      </c>
      <c r="F266">
        <v>2003</v>
      </c>
      <c r="G266">
        <v>9</v>
      </c>
      <c r="H266">
        <v>22</v>
      </c>
      <c r="J266">
        <v>14</v>
      </c>
      <c r="L266">
        <v>7</v>
      </c>
      <c r="N266">
        <v>10.5</v>
      </c>
      <c r="P266">
        <v>7.5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37887</v>
      </c>
      <c r="F267">
        <v>2003</v>
      </c>
      <c r="G267">
        <v>9</v>
      </c>
      <c r="H267">
        <v>23</v>
      </c>
      <c r="J267">
        <v>13</v>
      </c>
      <c r="L267">
        <v>-2</v>
      </c>
      <c r="N267">
        <v>5.5</v>
      </c>
      <c r="P267">
        <v>12.5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37888</v>
      </c>
      <c r="F268">
        <v>2003</v>
      </c>
      <c r="G268">
        <v>9</v>
      </c>
      <c r="H268">
        <v>24</v>
      </c>
      <c r="J268">
        <v>17</v>
      </c>
      <c r="L268">
        <v>6</v>
      </c>
      <c r="N268">
        <v>11.5</v>
      </c>
      <c r="P268">
        <v>6.5</v>
      </c>
      <c r="R268">
        <v>0</v>
      </c>
      <c r="T268">
        <v>1</v>
      </c>
      <c r="V268">
        <v>0</v>
      </c>
      <c r="X268">
        <v>1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37889</v>
      </c>
      <c r="F269">
        <v>2003</v>
      </c>
      <c r="G269">
        <v>9</v>
      </c>
      <c r="H269">
        <v>25</v>
      </c>
      <c r="J269">
        <v>17</v>
      </c>
      <c r="L269">
        <v>7</v>
      </c>
      <c r="N269">
        <v>12</v>
      </c>
      <c r="P269">
        <v>6</v>
      </c>
      <c r="R269">
        <v>0</v>
      </c>
      <c r="T269">
        <v>0</v>
      </c>
      <c r="V269">
        <v>0</v>
      </c>
      <c r="X269">
        <v>0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37890</v>
      </c>
      <c r="F270">
        <v>2003</v>
      </c>
      <c r="G270">
        <v>9</v>
      </c>
      <c r="H270">
        <v>26</v>
      </c>
      <c r="J270">
        <v>20</v>
      </c>
      <c r="L270">
        <v>5</v>
      </c>
      <c r="N270">
        <v>12.5</v>
      </c>
      <c r="P270">
        <v>5.5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37891</v>
      </c>
      <c r="F271">
        <v>2003</v>
      </c>
      <c r="G271">
        <v>9</v>
      </c>
      <c r="H271">
        <v>27</v>
      </c>
      <c r="J271">
        <v>20</v>
      </c>
      <c r="L271">
        <v>2</v>
      </c>
      <c r="N271">
        <v>11</v>
      </c>
      <c r="P271">
        <v>7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37892</v>
      </c>
      <c r="F272">
        <v>2003</v>
      </c>
      <c r="G272">
        <v>9</v>
      </c>
      <c r="H272">
        <v>28</v>
      </c>
      <c r="J272">
        <v>20</v>
      </c>
      <c r="L272">
        <v>2</v>
      </c>
      <c r="N272">
        <v>11</v>
      </c>
      <c r="P272">
        <v>7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37893</v>
      </c>
      <c r="F273">
        <v>2003</v>
      </c>
      <c r="G273">
        <v>9</v>
      </c>
      <c r="H273">
        <v>29</v>
      </c>
      <c r="J273">
        <v>21</v>
      </c>
      <c r="L273">
        <v>4</v>
      </c>
      <c r="N273">
        <v>12.5</v>
      </c>
      <c r="P273">
        <v>5.5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37894</v>
      </c>
      <c r="F274">
        <v>2003</v>
      </c>
      <c r="G274">
        <v>9</v>
      </c>
      <c r="H274">
        <v>30</v>
      </c>
      <c r="J274">
        <v>20</v>
      </c>
      <c r="L274">
        <v>1</v>
      </c>
      <c r="N274">
        <v>10.5</v>
      </c>
      <c r="P274">
        <v>7.5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37895</v>
      </c>
      <c r="F275">
        <v>2003</v>
      </c>
      <c r="G275">
        <v>10</v>
      </c>
      <c r="H275">
        <v>1</v>
      </c>
      <c r="J275">
        <v>20</v>
      </c>
      <c r="L275">
        <v>1</v>
      </c>
      <c r="N275">
        <v>10.5</v>
      </c>
      <c r="P275">
        <v>7.5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37896</v>
      </c>
      <c r="F276">
        <v>2003</v>
      </c>
      <c r="G276">
        <v>10</v>
      </c>
      <c r="H276">
        <v>2</v>
      </c>
      <c r="J276">
        <v>20</v>
      </c>
      <c r="L276">
        <v>2</v>
      </c>
      <c r="N276">
        <v>11</v>
      </c>
      <c r="P276">
        <v>7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37897</v>
      </c>
      <c r="F277">
        <v>2003</v>
      </c>
      <c r="G277">
        <v>10</v>
      </c>
      <c r="H277">
        <v>3</v>
      </c>
      <c r="J277">
        <v>20</v>
      </c>
      <c r="L277">
        <v>1</v>
      </c>
      <c r="N277">
        <v>10.5</v>
      </c>
      <c r="P277">
        <v>7.5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37898</v>
      </c>
      <c r="F278">
        <v>2003</v>
      </c>
      <c r="G278">
        <v>10</v>
      </c>
      <c r="H278">
        <v>4</v>
      </c>
      <c r="J278">
        <v>20</v>
      </c>
      <c r="L278">
        <v>4</v>
      </c>
      <c r="N278">
        <v>12</v>
      </c>
      <c r="P278">
        <v>6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37899</v>
      </c>
      <c r="F279">
        <v>2003</v>
      </c>
      <c r="G279">
        <v>10</v>
      </c>
      <c r="H279">
        <v>5</v>
      </c>
      <c r="J279">
        <v>21</v>
      </c>
      <c r="L279">
        <v>3</v>
      </c>
      <c r="N279">
        <v>12</v>
      </c>
      <c r="P279">
        <v>6</v>
      </c>
      <c r="R279">
        <v>0</v>
      </c>
      <c r="T279">
        <v>4.5999999999999996</v>
      </c>
      <c r="V279">
        <v>0</v>
      </c>
      <c r="X279">
        <v>4.5999999999999996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37900</v>
      </c>
      <c r="F280">
        <v>2003</v>
      </c>
      <c r="G280">
        <v>10</v>
      </c>
      <c r="H280">
        <v>6</v>
      </c>
      <c r="J280">
        <v>18</v>
      </c>
      <c r="L280">
        <v>8</v>
      </c>
      <c r="N280">
        <v>13</v>
      </c>
      <c r="P280">
        <v>5</v>
      </c>
      <c r="R280">
        <v>0</v>
      </c>
      <c r="T280">
        <v>14.2</v>
      </c>
      <c r="V280">
        <v>0</v>
      </c>
      <c r="X280">
        <v>14.2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37901</v>
      </c>
      <c r="F281">
        <v>2003</v>
      </c>
      <c r="G281">
        <v>10</v>
      </c>
      <c r="H281">
        <v>7</v>
      </c>
      <c r="J281">
        <v>16</v>
      </c>
      <c r="L281">
        <v>6</v>
      </c>
      <c r="N281">
        <v>11</v>
      </c>
      <c r="P281">
        <v>7</v>
      </c>
      <c r="R281">
        <v>0</v>
      </c>
      <c r="T281">
        <v>0</v>
      </c>
      <c r="V281">
        <v>0</v>
      </c>
      <c r="X281">
        <v>0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37902</v>
      </c>
      <c r="F282">
        <v>2003</v>
      </c>
      <c r="G282">
        <v>10</v>
      </c>
      <c r="H282">
        <v>8</v>
      </c>
      <c r="J282">
        <v>11</v>
      </c>
      <c r="L282">
        <v>-1</v>
      </c>
      <c r="N282">
        <v>5</v>
      </c>
      <c r="P282">
        <v>13</v>
      </c>
      <c r="R282">
        <v>0</v>
      </c>
      <c r="T282">
        <v>1.4</v>
      </c>
      <c r="V282">
        <v>0</v>
      </c>
      <c r="X282">
        <v>1.4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37903</v>
      </c>
      <c r="F283">
        <v>2003</v>
      </c>
      <c r="G283">
        <v>10</v>
      </c>
      <c r="H283">
        <v>9</v>
      </c>
      <c r="J283">
        <v>11</v>
      </c>
      <c r="L283">
        <v>6</v>
      </c>
      <c r="N283">
        <v>8.5</v>
      </c>
      <c r="P283">
        <v>9.5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37904</v>
      </c>
      <c r="F284">
        <v>2003</v>
      </c>
      <c r="G284">
        <v>10</v>
      </c>
      <c r="H284">
        <v>10</v>
      </c>
      <c r="J284">
        <v>14</v>
      </c>
      <c r="L284">
        <v>-1</v>
      </c>
      <c r="N284">
        <v>6.5</v>
      </c>
      <c r="P284">
        <v>11.5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37905</v>
      </c>
      <c r="F285">
        <v>2003</v>
      </c>
      <c r="G285">
        <v>10</v>
      </c>
      <c r="H285">
        <v>11</v>
      </c>
      <c r="J285">
        <v>14</v>
      </c>
      <c r="L285">
        <v>-2</v>
      </c>
      <c r="N285">
        <v>6</v>
      </c>
      <c r="P285">
        <v>12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37906</v>
      </c>
      <c r="F286">
        <v>2003</v>
      </c>
      <c r="G286">
        <v>10</v>
      </c>
      <c r="H286">
        <v>12</v>
      </c>
      <c r="J286">
        <v>11</v>
      </c>
      <c r="L286">
        <v>1</v>
      </c>
      <c r="N286">
        <v>6</v>
      </c>
      <c r="P286">
        <v>12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37907</v>
      </c>
      <c r="F287">
        <v>2003</v>
      </c>
      <c r="G287">
        <v>10</v>
      </c>
      <c r="H287">
        <v>13</v>
      </c>
      <c r="J287">
        <v>8</v>
      </c>
      <c r="L287">
        <v>0</v>
      </c>
      <c r="N287">
        <v>4</v>
      </c>
      <c r="P287">
        <v>14</v>
      </c>
      <c r="R287">
        <v>0</v>
      </c>
      <c r="T287">
        <v>1.6</v>
      </c>
      <c r="V287">
        <v>0</v>
      </c>
      <c r="X287">
        <v>1.6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37908</v>
      </c>
      <c r="F288">
        <v>2003</v>
      </c>
      <c r="G288">
        <v>10</v>
      </c>
      <c r="H288">
        <v>14</v>
      </c>
      <c r="J288">
        <v>11</v>
      </c>
      <c r="L288">
        <v>-4</v>
      </c>
      <c r="N288">
        <v>3.5</v>
      </c>
      <c r="P288">
        <v>14.5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37909</v>
      </c>
      <c r="F289">
        <v>2003</v>
      </c>
      <c r="G289">
        <v>10</v>
      </c>
      <c r="H289">
        <v>15</v>
      </c>
      <c r="J289">
        <v>8</v>
      </c>
      <c r="L289">
        <v>-4</v>
      </c>
      <c r="N289">
        <v>2</v>
      </c>
      <c r="P289">
        <v>16</v>
      </c>
      <c r="R289">
        <v>0</v>
      </c>
      <c r="T289">
        <v>3.4</v>
      </c>
      <c r="V289">
        <v>0</v>
      </c>
      <c r="X289">
        <v>3.4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37910</v>
      </c>
      <c r="F290">
        <v>2003</v>
      </c>
      <c r="G290">
        <v>10</v>
      </c>
      <c r="H290">
        <v>16</v>
      </c>
      <c r="J290">
        <v>9</v>
      </c>
      <c r="L290">
        <v>0</v>
      </c>
      <c r="N290">
        <v>4.5</v>
      </c>
      <c r="P290">
        <v>13.5</v>
      </c>
      <c r="R290">
        <v>0</v>
      </c>
      <c r="T290">
        <v>2.4</v>
      </c>
      <c r="V290">
        <v>0</v>
      </c>
      <c r="X290">
        <v>2.4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37911</v>
      </c>
      <c r="F291">
        <v>2003</v>
      </c>
      <c r="G291">
        <v>10</v>
      </c>
      <c r="H291">
        <v>17</v>
      </c>
      <c r="J291">
        <v>8</v>
      </c>
      <c r="L291">
        <v>0</v>
      </c>
      <c r="N291">
        <v>4</v>
      </c>
      <c r="P291">
        <v>14</v>
      </c>
      <c r="R291">
        <v>0</v>
      </c>
      <c r="T291">
        <v>6</v>
      </c>
      <c r="V291">
        <v>0</v>
      </c>
      <c r="X291">
        <v>6</v>
      </c>
      <c r="Z291">
        <v>0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37912</v>
      </c>
      <c r="F292">
        <v>2003</v>
      </c>
      <c r="G292">
        <v>10</v>
      </c>
      <c r="H292">
        <v>18</v>
      </c>
      <c r="J292">
        <v>10</v>
      </c>
      <c r="L292">
        <v>7</v>
      </c>
      <c r="N292">
        <v>8.5</v>
      </c>
      <c r="P292">
        <v>9.5</v>
      </c>
      <c r="R292">
        <v>0</v>
      </c>
      <c r="T292">
        <v>8.6</v>
      </c>
      <c r="V292">
        <v>0</v>
      </c>
      <c r="X292">
        <v>8.6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37913</v>
      </c>
      <c r="F293">
        <v>2003</v>
      </c>
      <c r="G293">
        <v>10</v>
      </c>
      <c r="H293">
        <v>19</v>
      </c>
      <c r="J293">
        <v>9</v>
      </c>
      <c r="L293">
        <v>4</v>
      </c>
      <c r="N293">
        <v>6.5</v>
      </c>
      <c r="P293">
        <v>11.5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37914</v>
      </c>
      <c r="F294">
        <v>2003</v>
      </c>
      <c r="G294">
        <v>10</v>
      </c>
      <c r="H294">
        <v>20</v>
      </c>
      <c r="J294">
        <v>9</v>
      </c>
      <c r="L294">
        <v>0</v>
      </c>
      <c r="N294">
        <v>4.5</v>
      </c>
      <c r="P294">
        <v>13.5</v>
      </c>
      <c r="R294">
        <v>0</v>
      </c>
      <c r="T294">
        <v>4</v>
      </c>
      <c r="V294">
        <v>0</v>
      </c>
      <c r="X294">
        <v>4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37915</v>
      </c>
      <c r="F295">
        <v>2003</v>
      </c>
      <c r="G295">
        <v>10</v>
      </c>
      <c r="H295">
        <v>21</v>
      </c>
      <c r="J295">
        <v>15</v>
      </c>
      <c r="L295">
        <v>0</v>
      </c>
      <c r="N295">
        <v>7.5</v>
      </c>
      <c r="P295">
        <v>10.5</v>
      </c>
      <c r="R295">
        <v>0</v>
      </c>
      <c r="T295">
        <v>0.8</v>
      </c>
      <c r="V295">
        <v>0</v>
      </c>
      <c r="X295">
        <v>0.8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37916</v>
      </c>
      <c r="F296">
        <v>2003</v>
      </c>
      <c r="G296">
        <v>10</v>
      </c>
      <c r="H296">
        <v>22</v>
      </c>
      <c r="J296">
        <v>14</v>
      </c>
      <c r="L296">
        <v>5</v>
      </c>
      <c r="N296">
        <v>9.5</v>
      </c>
      <c r="P296">
        <v>8.5</v>
      </c>
      <c r="R296">
        <v>0</v>
      </c>
      <c r="T296">
        <v>3.8</v>
      </c>
      <c r="V296">
        <v>0</v>
      </c>
      <c r="X296">
        <v>3.8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37917</v>
      </c>
      <c r="F297">
        <v>2003</v>
      </c>
      <c r="G297">
        <v>10</v>
      </c>
      <c r="H297">
        <v>23</v>
      </c>
      <c r="J297">
        <v>10</v>
      </c>
      <c r="L297">
        <v>3</v>
      </c>
      <c r="N297">
        <v>6.5</v>
      </c>
      <c r="P297">
        <v>11.5</v>
      </c>
      <c r="R297">
        <v>0</v>
      </c>
      <c r="T297">
        <v>0</v>
      </c>
      <c r="V297">
        <v>0</v>
      </c>
      <c r="X297">
        <v>0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37918</v>
      </c>
      <c r="F298">
        <v>2003</v>
      </c>
      <c r="G298">
        <v>10</v>
      </c>
      <c r="H298">
        <v>24</v>
      </c>
      <c r="J298">
        <v>3</v>
      </c>
      <c r="L298">
        <v>-4</v>
      </c>
      <c r="N298">
        <v>-0.5</v>
      </c>
      <c r="P298">
        <v>18.5</v>
      </c>
      <c r="R298">
        <v>0</v>
      </c>
      <c r="T298">
        <v>13.6</v>
      </c>
      <c r="V298">
        <v>0</v>
      </c>
      <c r="W298" t="s">
        <v>3</v>
      </c>
      <c r="X298">
        <v>13.6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37919</v>
      </c>
      <c r="F299">
        <v>2003</v>
      </c>
      <c r="G299">
        <v>10</v>
      </c>
      <c r="H299">
        <v>25</v>
      </c>
      <c r="J299">
        <v>15</v>
      </c>
      <c r="L299">
        <v>3</v>
      </c>
      <c r="N299">
        <v>9</v>
      </c>
      <c r="P299">
        <v>9</v>
      </c>
      <c r="R299">
        <v>0</v>
      </c>
      <c r="T299">
        <v>0</v>
      </c>
      <c r="V299">
        <v>0</v>
      </c>
      <c r="X299">
        <v>0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37920</v>
      </c>
      <c r="F300">
        <v>2003</v>
      </c>
      <c r="G300">
        <v>10</v>
      </c>
      <c r="H300">
        <v>26</v>
      </c>
      <c r="J300">
        <v>16</v>
      </c>
      <c r="L300">
        <v>5</v>
      </c>
      <c r="N300">
        <v>10.5</v>
      </c>
      <c r="P300">
        <v>7.5</v>
      </c>
      <c r="R300">
        <v>0</v>
      </c>
      <c r="T300">
        <v>0.4</v>
      </c>
      <c r="V300">
        <v>0</v>
      </c>
      <c r="X300">
        <v>0.4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37921</v>
      </c>
      <c r="F301">
        <v>2003</v>
      </c>
      <c r="G301">
        <v>10</v>
      </c>
      <c r="H301">
        <v>27</v>
      </c>
      <c r="J301">
        <v>11</v>
      </c>
      <c r="L301">
        <v>4</v>
      </c>
      <c r="N301">
        <v>7.5</v>
      </c>
      <c r="P301">
        <v>10.5</v>
      </c>
      <c r="R301">
        <v>0</v>
      </c>
      <c r="T301">
        <v>12.2</v>
      </c>
      <c r="V301">
        <v>0</v>
      </c>
      <c r="X301">
        <v>12.2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37922</v>
      </c>
      <c r="F302">
        <v>2003</v>
      </c>
      <c r="G302">
        <v>10</v>
      </c>
      <c r="H302">
        <v>28</v>
      </c>
      <c r="J302">
        <v>6</v>
      </c>
      <c r="L302">
        <v>1</v>
      </c>
      <c r="N302">
        <v>3.5</v>
      </c>
      <c r="P302">
        <v>14.5</v>
      </c>
      <c r="R302">
        <v>0</v>
      </c>
      <c r="T302">
        <v>4.2</v>
      </c>
      <c r="V302">
        <v>0</v>
      </c>
      <c r="X302">
        <v>4.2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37923</v>
      </c>
      <c r="F303">
        <v>2003</v>
      </c>
      <c r="G303">
        <v>10</v>
      </c>
      <c r="H303">
        <v>29</v>
      </c>
      <c r="J303">
        <v>-2</v>
      </c>
      <c r="L303">
        <v>-6</v>
      </c>
      <c r="N303">
        <v>-4</v>
      </c>
      <c r="P303">
        <v>22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37924</v>
      </c>
      <c r="F304">
        <v>2003</v>
      </c>
      <c r="G304">
        <v>10</v>
      </c>
      <c r="H304">
        <v>30</v>
      </c>
      <c r="J304">
        <v>-1</v>
      </c>
      <c r="L304">
        <v>-9</v>
      </c>
      <c r="N304">
        <v>-5</v>
      </c>
      <c r="P304">
        <v>23</v>
      </c>
      <c r="R304">
        <v>0</v>
      </c>
      <c r="T304">
        <v>0</v>
      </c>
      <c r="V304">
        <v>0</v>
      </c>
      <c r="X304">
        <v>0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37925</v>
      </c>
      <c r="F305">
        <v>2003</v>
      </c>
      <c r="G305">
        <v>10</v>
      </c>
      <c r="H305">
        <v>31</v>
      </c>
      <c r="J305">
        <v>0</v>
      </c>
      <c r="L305">
        <v>-13</v>
      </c>
      <c r="N305">
        <v>-6.5</v>
      </c>
      <c r="P305">
        <v>24.5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37926</v>
      </c>
      <c r="F306">
        <v>2003</v>
      </c>
      <c r="G306">
        <v>11</v>
      </c>
      <c r="H306">
        <v>1</v>
      </c>
      <c r="J306">
        <v>1</v>
      </c>
      <c r="L306">
        <v>-6</v>
      </c>
      <c r="N306">
        <v>-2.5</v>
      </c>
      <c r="P306">
        <v>20.5</v>
      </c>
      <c r="R306">
        <v>0</v>
      </c>
      <c r="T306">
        <v>0</v>
      </c>
      <c r="V306">
        <v>0</v>
      </c>
      <c r="X306">
        <v>0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37927</v>
      </c>
      <c r="F307">
        <v>2003</v>
      </c>
      <c r="G307">
        <v>11</v>
      </c>
      <c r="H307">
        <v>2</v>
      </c>
      <c r="J307">
        <v>4</v>
      </c>
      <c r="L307">
        <v>-10</v>
      </c>
      <c r="N307">
        <v>-3</v>
      </c>
      <c r="P307">
        <v>21</v>
      </c>
      <c r="R307">
        <v>0</v>
      </c>
      <c r="T307">
        <v>0</v>
      </c>
      <c r="V307">
        <v>0</v>
      </c>
      <c r="X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37928</v>
      </c>
      <c r="F308">
        <v>2003</v>
      </c>
      <c r="G308">
        <v>11</v>
      </c>
      <c r="H308">
        <v>3</v>
      </c>
      <c r="J308">
        <v>1</v>
      </c>
      <c r="L308">
        <v>-11</v>
      </c>
      <c r="N308">
        <v>-5</v>
      </c>
      <c r="P308">
        <v>23</v>
      </c>
      <c r="R308">
        <v>0</v>
      </c>
      <c r="T308">
        <v>0</v>
      </c>
      <c r="V308">
        <v>0</v>
      </c>
      <c r="X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37929</v>
      </c>
      <c r="F309">
        <v>2003</v>
      </c>
      <c r="G309">
        <v>11</v>
      </c>
      <c r="H309">
        <v>4</v>
      </c>
      <c r="J309">
        <v>-4</v>
      </c>
      <c r="L309">
        <v>-16</v>
      </c>
      <c r="N309">
        <v>-10</v>
      </c>
      <c r="P309">
        <v>28</v>
      </c>
      <c r="R309">
        <v>0</v>
      </c>
      <c r="T309">
        <v>0</v>
      </c>
      <c r="V309">
        <v>0</v>
      </c>
      <c r="X309">
        <v>0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37930</v>
      </c>
      <c r="F310">
        <v>2003</v>
      </c>
      <c r="G310">
        <v>11</v>
      </c>
      <c r="H310">
        <v>5</v>
      </c>
      <c r="J310">
        <v>-4</v>
      </c>
      <c r="L310">
        <v>-18</v>
      </c>
      <c r="N310">
        <v>-11</v>
      </c>
      <c r="P310">
        <v>29</v>
      </c>
      <c r="R310">
        <v>0</v>
      </c>
      <c r="T310">
        <v>0</v>
      </c>
      <c r="V310">
        <v>0</v>
      </c>
      <c r="X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37931</v>
      </c>
      <c r="F311">
        <v>2003</v>
      </c>
      <c r="G311">
        <v>11</v>
      </c>
      <c r="H311">
        <v>6</v>
      </c>
      <c r="J311">
        <v>-4</v>
      </c>
      <c r="L311">
        <v>-19</v>
      </c>
      <c r="N311">
        <v>-11.5</v>
      </c>
      <c r="P311">
        <v>29.5</v>
      </c>
      <c r="R311">
        <v>0</v>
      </c>
      <c r="T311">
        <v>0</v>
      </c>
      <c r="V311">
        <v>0</v>
      </c>
      <c r="X311">
        <v>0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37932</v>
      </c>
      <c r="F312">
        <v>2003</v>
      </c>
      <c r="G312">
        <v>11</v>
      </c>
      <c r="H312">
        <v>7</v>
      </c>
      <c r="J312">
        <v>-2</v>
      </c>
      <c r="L312">
        <v>-16</v>
      </c>
      <c r="N312">
        <v>-9</v>
      </c>
      <c r="P312">
        <v>27</v>
      </c>
      <c r="R312">
        <v>0</v>
      </c>
      <c r="T312">
        <v>0</v>
      </c>
      <c r="V312">
        <v>0</v>
      </c>
      <c r="X312">
        <v>0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37933</v>
      </c>
      <c r="F313">
        <v>2003</v>
      </c>
      <c r="G313">
        <v>11</v>
      </c>
      <c r="H313">
        <v>8</v>
      </c>
      <c r="K313" t="s">
        <v>35</v>
      </c>
      <c r="M313" t="s">
        <v>36</v>
      </c>
      <c r="O313" t="s">
        <v>35</v>
      </c>
      <c r="Q313" t="s">
        <v>35</v>
      </c>
      <c r="S313" t="s">
        <v>35</v>
      </c>
      <c r="T313">
        <v>0</v>
      </c>
      <c r="V313">
        <v>0</v>
      </c>
      <c r="X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37934</v>
      </c>
      <c r="F314">
        <v>2003</v>
      </c>
      <c r="G314">
        <v>11</v>
      </c>
      <c r="H314">
        <v>9</v>
      </c>
      <c r="K314" t="s">
        <v>35</v>
      </c>
      <c r="M314" t="s">
        <v>36</v>
      </c>
      <c r="O314" t="s">
        <v>35</v>
      </c>
      <c r="Q314" t="s">
        <v>35</v>
      </c>
      <c r="S314" t="s">
        <v>35</v>
      </c>
      <c r="T314">
        <v>0</v>
      </c>
      <c r="V314">
        <v>0</v>
      </c>
      <c r="X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37935</v>
      </c>
      <c r="F315">
        <v>2003</v>
      </c>
      <c r="G315">
        <v>11</v>
      </c>
      <c r="H315">
        <v>10</v>
      </c>
      <c r="K315" t="s">
        <v>35</v>
      </c>
      <c r="M315" t="s">
        <v>36</v>
      </c>
      <c r="O315" t="s">
        <v>35</v>
      </c>
      <c r="Q315" t="s">
        <v>35</v>
      </c>
      <c r="S315" t="s">
        <v>35</v>
      </c>
      <c r="T315">
        <v>0</v>
      </c>
      <c r="V315">
        <v>1.4</v>
      </c>
      <c r="X315">
        <v>1.4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37936</v>
      </c>
      <c r="F316">
        <v>2003</v>
      </c>
      <c r="G316">
        <v>11</v>
      </c>
      <c r="H316">
        <v>11</v>
      </c>
      <c r="J316">
        <v>5</v>
      </c>
      <c r="L316">
        <v>-2</v>
      </c>
      <c r="N316">
        <v>1.5</v>
      </c>
      <c r="P316">
        <v>16.5</v>
      </c>
      <c r="R316">
        <v>0</v>
      </c>
      <c r="T316">
        <v>0</v>
      </c>
      <c r="V316">
        <v>0</v>
      </c>
      <c r="X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37937</v>
      </c>
      <c r="F317">
        <v>2003</v>
      </c>
      <c r="G317">
        <v>11</v>
      </c>
      <c r="H317">
        <v>12</v>
      </c>
      <c r="J317">
        <v>5</v>
      </c>
      <c r="L317">
        <v>-3</v>
      </c>
      <c r="N317">
        <v>1</v>
      </c>
      <c r="P317">
        <v>17</v>
      </c>
      <c r="R317">
        <v>0</v>
      </c>
      <c r="T317">
        <v>0</v>
      </c>
      <c r="V317">
        <v>0</v>
      </c>
      <c r="X317">
        <v>0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37938</v>
      </c>
      <c r="F318">
        <v>2003</v>
      </c>
      <c r="G318">
        <v>11</v>
      </c>
      <c r="H318">
        <v>13</v>
      </c>
      <c r="J318">
        <v>7</v>
      </c>
      <c r="L318">
        <v>0</v>
      </c>
      <c r="N318">
        <v>3.5</v>
      </c>
      <c r="P318">
        <v>14.5</v>
      </c>
      <c r="R318">
        <v>0</v>
      </c>
      <c r="T318">
        <v>0</v>
      </c>
      <c r="V318">
        <v>0</v>
      </c>
      <c r="X318">
        <v>0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37939</v>
      </c>
      <c r="F319">
        <v>2003</v>
      </c>
      <c r="G319">
        <v>11</v>
      </c>
      <c r="H319">
        <v>14</v>
      </c>
      <c r="J319">
        <v>7</v>
      </c>
      <c r="L319">
        <v>-3</v>
      </c>
      <c r="N319">
        <v>2</v>
      </c>
      <c r="P319">
        <v>16</v>
      </c>
      <c r="R319">
        <v>0</v>
      </c>
      <c r="T319">
        <v>0</v>
      </c>
      <c r="V319">
        <v>0</v>
      </c>
      <c r="X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37940</v>
      </c>
      <c r="F320">
        <v>2003</v>
      </c>
      <c r="G320">
        <v>11</v>
      </c>
      <c r="H320">
        <v>15</v>
      </c>
      <c r="J320">
        <v>2</v>
      </c>
      <c r="L320">
        <v>-2</v>
      </c>
      <c r="N320">
        <v>0</v>
      </c>
      <c r="P320">
        <v>18</v>
      </c>
      <c r="R320">
        <v>0</v>
      </c>
      <c r="T320">
        <v>0</v>
      </c>
      <c r="V320">
        <v>0</v>
      </c>
      <c r="X320">
        <v>0</v>
      </c>
    </row>
    <row r="321" spans="1:24" x14ac:dyDescent="0.25">
      <c r="A321">
        <v>-124.02</v>
      </c>
      <c r="B321">
        <v>54.03</v>
      </c>
      <c r="C321" t="s">
        <v>1</v>
      </c>
      <c r="D321" t="s">
        <v>0</v>
      </c>
      <c r="E321" s="1">
        <v>37941</v>
      </c>
      <c r="F321">
        <v>2003</v>
      </c>
      <c r="G321">
        <v>11</v>
      </c>
      <c r="H321">
        <v>16</v>
      </c>
      <c r="J321">
        <v>2</v>
      </c>
      <c r="L321">
        <v>-4</v>
      </c>
      <c r="N321">
        <v>-1</v>
      </c>
      <c r="P321">
        <v>19</v>
      </c>
      <c r="R321">
        <v>0</v>
      </c>
      <c r="T321">
        <v>0.6</v>
      </c>
      <c r="V321">
        <v>1.2</v>
      </c>
      <c r="X321">
        <v>1.8</v>
      </c>
    </row>
    <row r="322" spans="1:24" x14ac:dyDescent="0.25">
      <c r="A322">
        <v>-124.02</v>
      </c>
      <c r="B322">
        <v>54.03</v>
      </c>
      <c r="C322" t="s">
        <v>1</v>
      </c>
      <c r="D322" t="s">
        <v>0</v>
      </c>
      <c r="E322" s="1">
        <v>37942</v>
      </c>
      <c r="F322">
        <v>2003</v>
      </c>
      <c r="G322">
        <v>11</v>
      </c>
      <c r="H322">
        <v>17</v>
      </c>
      <c r="J322">
        <v>5</v>
      </c>
      <c r="L322">
        <v>-1</v>
      </c>
      <c r="N322">
        <v>2</v>
      </c>
      <c r="P322">
        <v>16</v>
      </c>
      <c r="R322">
        <v>0</v>
      </c>
      <c r="T322">
        <v>0</v>
      </c>
      <c r="V322">
        <v>0.4</v>
      </c>
      <c r="X322">
        <v>0.4</v>
      </c>
    </row>
    <row r="323" spans="1:24" x14ac:dyDescent="0.25">
      <c r="A323">
        <v>-124.02</v>
      </c>
      <c r="B323">
        <v>54.03</v>
      </c>
      <c r="C323" t="s">
        <v>1</v>
      </c>
      <c r="D323" t="s">
        <v>0</v>
      </c>
      <c r="E323" s="1">
        <v>37943</v>
      </c>
      <c r="F323">
        <v>2003</v>
      </c>
      <c r="G323">
        <v>11</v>
      </c>
      <c r="H323">
        <v>18</v>
      </c>
      <c r="J323">
        <v>3</v>
      </c>
      <c r="L323">
        <v>-4</v>
      </c>
      <c r="N323">
        <v>-0.5</v>
      </c>
      <c r="P323">
        <v>18.5</v>
      </c>
      <c r="R323">
        <v>0</v>
      </c>
      <c r="T323">
        <v>0</v>
      </c>
      <c r="V323">
        <v>12</v>
      </c>
      <c r="X323">
        <v>12</v>
      </c>
    </row>
    <row r="324" spans="1:24" x14ac:dyDescent="0.25">
      <c r="A324">
        <v>-124.02</v>
      </c>
      <c r="B324">
        <v>54.03</v>
      </c>
      <c r="C324" t="s">
        <v>1</v>
      </c>
      <c r="D324" t="s">
        <v>0</v>
      </c>
      <c r="E324" s="1">
        <v>37944</v>
      </c>
      <c r="F324">
        <v>2003</v>
      </c>
      <c r="G324">
        <v>11</v>
      </c>
      <c r="H324">
        <v>19</v>
      </c>
      <c r="J324">
        <v>-3</v>
      </c>
      <c r="L324">
        <v>-6</v>
      </c>
      <c r="N324">
        <v>-4.5</v>
      </c>
      <c r="P324">
        <v>22.5</v>
      </c>
      <c r="R324">
        <v>0</v>
      </c>
      <c r="T324">
        <v>0</v>
      </c>
      <c r="V324">
        <v>0</v>
      </c>
      <c r="X324">
        <v>0</v>
      </c>
    </row>
    <row r="325" spans="1:24" x14ac:dyDescent="0.25">
      <c r="A325">
        <v>-124.02</v>
      </c>
      <c r="B325">
        <v>54.03</v>
      </c>
      <c r="C325" t="s">
        <v>1</v>
      </c>
      <c r="D325" t="s">
        <v>0</v>
      </c>
      <c r="E325" s="1">
        <v>37945</v>
      </c>
      <c r="F325">
        <v>2003</v>
      </c>
      <c r="G325">
        <v>11</v>
      </c>
      <c r="H325">
        <v>20</v>
      </c>
      <c r="J325">
        <v>-6</v>
      </c>
      <c r="L325">
        <v>-10</v>
      </c>
      <c r="N325">
        <v>-8</v>
      </c>
      <c r="P325">
        <v>26</v>
      </c>
      <c r="R325">
        <v>0</v>
      </c>
      <c r="T325">
        <v>0</v>
      </c>
      <c r="V325">
        <v>0</v>
      </c>
      <c r="X325">
        <v>0</v>
      </c>
    </row>
    <row r="326" spans="1:24" x14ac:dyDescent="0.25">
      <c r="A326">
        <v>-124.02</v>
      </c>
      <c r="B326">
        <v>54.03</v>
      </c>
      <c r="C326" t="s">
        <v>1</v>
      </c>
      <c r="D326" t="s">
        <v>0</v>
      </c>
      <c r="E326" s="1">
        <v>37946</v>
      </c>
      <c r="F326">
        <v>2003</v>
      </c>
      <c r="G326">
        <v>11</v>
      </c>
      <c r="H326">
        <v>21</v>
      </c>
      <c r="J326">
        <v>-6</v>
      </c>
      <c r="L326">
        <v>-12</v>
      </c>
      <c r="N326">
        <v>-9</v>
      </c>
      <c r="P326">
        <v>27</v>
      </c>
      <c r="R326">
        <v>0</v>
      </c>
      <c r="T326">
        <v>0</v>
      </c>
      <c r="V326">
        <v>1.2</v>
      </c>
      <c r="X326">
        <v>1.2</v>
      </c>
    </row>
    <row r="327" spans="1:24" x14ac:dyDescent="0.25">
      <c r="A327">
        <v>-124.02</v>
      </c>
      <c r="B327">
        <v>54.03</v>
      </c>
      <c r="C327" t="s">
        <v>1</v>
      </c>
      <c r="D327" t="s">
        <v>0</v>
      </c>
      <c r="E327" s="1">
        <v>37947</v>
      </c>
      <c r="F327">
        <v>2003</v>
      </c>
      <c r="G327">
        <v>11</v>
      </c>
      <c r="H327">
        <v>22</v>
      </c>
      <c r="J327">
        <v>-4</v>
      </c>
      <c r="L327">
        <v>-10</v>
      </c>
      <c r="N327">
        <v>-7</v>
      </c>
      <c r="P327">
        <v>25</v>
      </c>
      <c r="R327">
        <v>0</v>
      </c>
      <c r="T327">
        <v>0</v>
      </c>
      <c r="V327">
        <v>0.8</v>
      </c>
      <c r="X327">
        <v>0.8</v>
      </c>
    </row>
    <row r="328" spans="1:24" x14ac:dyDescent="0.25">
      <c r="A328">
        <v>-124.02</v>
      </c>
      <c r="B328">
        <v>54.03</v>
      </c>
      <c r="C328" t="s">
        <v>1</v>
      </c>
      <c r="D328" t="s">
        <v>0</v>
      </c>
      <c r="E328" s="1">
        <v>37948</v>
      </c>
      <c r="F328">
        <v>2003</v>
      </c>
      <c r="G328">
        <v>11</v>
      </c>
      <c r="H328">
        <v>23</v>
      </c>
      <c r="J328">
        <v>-3</v>
      </c>
      <c r="L328">
        <v>-9</v>
      </c>
      <c r="N328">
        <v>-6</v>
      </c>
      <c r="P328">
        <v>24</v>
      </c>
      <c r="R328">
        <v>0</v>
      </c>
      <c r="T328">
        <v>0</v>
      </c>
      <c r="V328">
        <v>4.8</v>
      </c>
      <c r="X328">
        <v>4.8</v>
      </c>
    </row>
    <row r="329" spans="1:24" x14ac:dyDescent="0.25">
      <c r="A329">
        <v>-124.02</v>
      </c>
      <c r="B329">
        <v>54.03</v>
      </c>
      <c r="C329" t="s">
        <v>1</v>
      </c>
      <c r="D329" t="s">
        <v>0</v>
      </c>
      <c r="E329" s="1">
        <v>37949</v>
      </c>
      <c r="F329">
        <v>2003</v>
      </c>
      <c r="G329">
        <v>11</v>
      </c>
      <c r="H329">
        <v>24</v>
      </c>
      <c r="J329">
        <v>-2</v>
      </c>
      <c r="L329">
        <v>-19</v>
      </c>
      <c r="N329">
        <v>-10.5</v>
      </c>
      <c r="P329">
        <v>28.5</v>
      </c>
      <c r="R329">
        <v>0</v>
      </c>
      <c r="T329">
        <v>0</v>
      </c>
      <c r="V329">
        <v>0</v>
      </c>
      <c r="X329">
        <v>0</v>
      </c>
    </row>
    <row r="330" spans="1:24" x14ac:dyDescent="0.25">
      <c r="A330">
        <v>-124.02</v>
      </c>
      <c r="B330">
        <v>54.03</v>
      </c>
      <c r="C330" t="s">
        <v>1</v>
      </c>
      <c r="D330" t="s">
        <v>0</v>
      </c>
      <c r="E330" s="1">
        <v>37950</v>
      </c>
      <c r="F330">
        <v>2003</v>
      </c>
      <c r="G330">
        <v>11</v>
      </c>
      <c r="H330">
        <v>25</v>
      </c>
      <c r="J330">
        <v>3</v>
      </c>
      <c r="L330">
        <v>-6</v>
      </c>
      <c r="N330">
        <v>-1.5</v>
      </c>
      <c r="P330">
        <v>19.5</v>
      </c>
      <c r="R330">
        <v>0</v>
      </c>
      <c r="T330">
        <v>0</v>
      </c>
      <c r="V330">
        <v>0</v>
      </c>
      <c r="X330">
        <v>0</v>
      </c>
    </row>
    <row r="331" spans="1:24" x14ac:dyDescent="0.25">
      <c r="A331">
        <v>-124.02</v>
      </c>
      <c r="B331">
        <v>54.03</v>
      </c>
      <c r="C331" t="s">
        <v>1</v>
      </c>
      <c r="D331" t="s">
        <v>0</v>
      </c>
      <c r="E331" s="1">
        <v>37951</v>
      </c>
      <c r="F331">
        <v>2003</v>
      </c>
      <c r="G331">
        <v>11</v>
      </c>
      <c r="H331">
        <v>26</v>
      </c>
      <c r="J331">
        <v>0</v>
      </c>
      <c r="L331">
        <v>-10</v>
      </c>
      <c r="N331">
        <v>-5</v>
      </c>
      <c r="P331">
        <v>23</v>
      </c>
      <c r="R331">
        <v>0</v>
      </c>
      <c r="T331">
        <v>0</v>
      </c>
      <c r="V331">
        <v>0</v>
      </c>
      <c r="X331">
        <v>0</v>
      </c>
    </row>
    <row r="332" spans="1:24" x14ac:dyDescent="0.25">
      <c r="A332">
        <v>-124.02</v>
      </c>
      <c r="B332">
        <v>54.03</v>
      </c>
      <c r="C332" t="s">
        <v>1</v>
      </c>
      <c r="D332" t="s">
        <v>0</v>
      </c>
      <c r="E332" s="1">
        <v>37952</v>
      </c>
      <c r="F332">
        <v>2003</v>
      </c>
      <c r="G332">
        <v>11</v>
      </c>
      <c r="H332">
        <v>27</v>
      </c>
      <c r="J332">
        <v>1</v>
      </c>
      <c r="L332">
        <v>-10</v>
      </c>
      <c r="N332">
        <v>-4.5</v>
      </c>
      <c r="P332">
        <v>22.5</v>
      </c>
      <c r="R332">
        <v>0</v>
      </c>
      <c r="T332">
        <v>0</v>
      </c>
      <c r="V332">
        <v>5.2</v>
      </c>
      <c r="X332">
        <v>5.2</v>
      </c>
    </row>
    <row r="333" spans="1:24" x14ac:dyDescent="0.25">
      <c r="A333">
        <v>-124.02</v>
      </c>
      <c r="B333">
        <v>54.03</v>
      </c>
      <c r="C333" t="s">
        <v>1</v>
      </c>
      <c r="D333" t="s">
        <v>0</v>
      </c>
      <c r="E333" s="1">
        <v>37953</v>
      </c>
      <c r="F333">
        <v>2003</v>
      </c>
      <c r="G333">
        <v>11</v>
      </c>
      <c r="H333">
        <v>28</v>
      </c>
      <c r="J333">
        <v>1</v>
      </c>
      <c r="L333">
        <v>-10</v>
      </c>
      <c r="N333">
        <v>-4.5</v>
      </c>
      <c r="P333">
        <v>22.5</v>
      </c>
      <c r="R333">
        <v>0</v>
      </c>
      <c r="T333">
        <v>0</v>
      </c>
      <c r="V333">
        <v>0</v>
      </c>
      <c r="X333">
        <v>0</v>
      </c>
    </row>
    <row r="334" spans="1:24" x14ac:dyDescent="0.25">
      <c r="A334">
        <v>-124.02</v>
      </c>
      <c r="B334">
        <v>54.03</v>
      </c>
      <c r="C334" t="s">
        <v>1</v>
      </c>
      <c r="D334" t="s">
        <v>0</v>
      </c>
      <c r="E334" s="1">
        <v>37954</v>
      </c>
      <c r="F334">
        <v>2003</v>
      </c>
      <c r="G334">
        <v>11</v>
      </c>
      <c r="H334">
        <v>29</v>
      </c>
      <c r="J334">
        <v>1</v>
      </c>
      <c r="L334">
        <v>-15</v>
      </c>
      <c r="N334">
        <v>-7</v>
      </c>
      <c r="P334">
        <v>25</v>
      </c>
      <c r="R334">
        <v>0</v>
      </c>
      <c r="T334">
        <v>0</v>
      </c>
      <c r="V334">
        <v>0</v>
      </c>
      <c r="X334">
        <v>0</v>
      </c>
    </row>
    <row r="335" spans="1:24" x14ac:dyDescent="0.25">
      <c r="A335">
        <v>-124.02</v>
      </c>
      <c r="B335">
        <v>54.03</v>
      </c>
      <c r="C335" t="s">
        <v>1</v>
      </c>
      <c r="D335" t="s">
        <v>0</v>
      </c>
      <c r="E335" s="1">
        <v>37955</v>
      </c>
      <c r="F335">
        <v>2003</v>
      </c>
      <c r="G335">
        <v>11</v>
      </c>
      <c r="H335">
        <v>30</v>
      </c>
      <c r="J335">
        <v>-3</v>
      </c>
      <c r="L335">
        <v>-11</v>
      </c>
      <c r="N335">
        <v>-7</v>
      </c>
      <c r="P335">
        <v>25</v>
      </c>
      <c r="R335">
        <v>0</v>
      </c>
      <c r="T335">
        <v>0</v>
      </c>
      <c r="V335">
        <v>0</v>
      </c>
      <c r="X335">
        <v>0</v>
      </c>
    </row>
    <row r="336" spans="1:24" x14ac:dyDescent="0.25">
      <c r="A336">
        <v>-124.02</v>
      </c>
      <c r="B336">
        <v>54.03</v>
      </c>
      <c r="C336" t="s">
        <v>1</v>
      </c>
      <c r="D336" t="s">
        <v>0</v>
      </c>
      <c r="E336" s="1">
        <v>37956</v>
      </c>
      <c r="F336">
        <v>2003</v>
      </c>
      <c r="G336">
        <v>12</v>
      </c>
      <c r="H336">
        <v>1</v>
      </c>
      <c r="J336">
        <v>-10</v>
      </c>
      <c r="L336">
        <v>-18</v>
      </c>
      <c r="N336">
        <v>-14</v>
      </c>
      <c r="P336">
        <v>32</v>
      </c>
      <c r="R336">
        <v>0</v>
      </c>
      <c r="T336">
        <v>0</v>
      </c>
      <c r="V336">
        <v>0</v>
      </c>
      <c r="X336">
        <v>0</v>
      </c>
    </row>
    <row r="337" spans="1:24" x14ac:dyDescent="0.25">
      <c r="A337">
        <v>-124.02</v>
      </c>
      <c r="B337">
        <v>54.03</v>
      </c>
      <c r="C337" t="s">
        <v>1</v>
      </c>
      <c r="D337" t="s">
        <v>0</v>
      </c>
      <c r="E337" s="1">
        <v>37957</v>
      </c>
      <c r="F337">
        <v>2003</v>
      </c>
      <c r="G337">
        <v>12</v>
      </c>
      <c r="H337">
        <v>2</v>
      </c>
      <c r="J337">
        <v>5</v>
      </c>
      <c r="L337">
        <v>-18</v>
      </c>
      <c r="N337">
        <v>-6.5</v>
      </c>
      <c r="P337">
        <v>24.5</v>
      </c>
      <c r="R337">
        <v>0</v>
      </c>
      <c r="T337">
        <v>0</v>
      </c>
      <c r="V337">
        <v>0</v>
      </c>
      <c r="X337">
        <v>0</v>
      </c>
    </row>
    <row r="338" spans="1:24" x14ac:dyDescent="0.25">
      <c r="A338">
        <v>-124.02</v>
      </c>
      <c r="B338">
        <v>54.03</v>
      </c>
      <c r="C338" t="s">
        <v>1</v>
      </c>
      <c r="D338" t="s">
        <v>0</v>
      </c>
      <c r="E338" s="1">
        <v>37958</v>
      </c>
      <c r="F338">
        <v>2003</v>
      </c>
      <c r="G338">
        <v>12</v>
      </c>
      <c r="H338">
        <v>3</v>
      </c>
      <c r="J338">
        <v>1</v>
      </c>
      <c r="L338">
        <v>-11</v>
      </c>
      <c r="N338">
        <v>-5</v>
      </c>
      <c r="P338">
        <v>23</v>
      </c>
      <c r="R338">
        <v>0</v>
      </c>
      <c r="T338">
        <v>0</v>
      </c>
      <c r="V338">
        <v>0</v>
      </c>
      <c r="X338">
        <v>0</v>
      </c>
    </row>
    <row r="339" spans="1:24" x14ac:dyDescent="0.25">
      <c r="A339">
        <v>-124.02</v>
      </c>
      <c r="B339">
        <v>54.03</v>
      </c>
      <c r="C339" t="s">
        <v>1</v>
      </c>
      <c r="D339" t="s">
        <v>0</v>
      </c>
      <c r="E339" s="1">
        <v>37959</v>
      </c>
      <c r="F339">
        <v>2003</v>
      </c>
      <c r="G339">
        <v>12</v>
      </c>
      <c r="H339">
        <v>4</v>
      </c>
      <c r="J339">
        <v>3</v>
      </c>
      <c r="L339">
        <v>-15</v>
      </c>
      <c r="N339">
        <v>-6</v>
      </c>
      <c r="P339">
        <v>24</v>
      </c>
      <c r="R339">
        <v>0</v>
      </c>
      <c r="T339">
        <v>0</v>
      </c>
      <c r="V339">
        <v>0</v>
      </c>
      <c r="X339">
        <v>0</v>
      </c>
    </row>
    <row r="340" spans="1:24" x14ac:dyDescent="0.25">
      <c r="A340">
        <v>-124.02</v>
      </c>
      <c r="B340">
        <v>54.03</v>
      </c>
      <c r="C340" t="s">
        <v>1</v>
      </c>
      <c r="D340" t="s">
        <v>0</v>
      </c>
      <c r="E340" s="1">
        <v>37960</v>
      </c>
      <c r="F340">
        <v>2003</v>
      </c>
      <c r="G340">
        <v>12</v>
      </c>
      <c r="H340">
        <v>5</v>
      </c>
      <c r="J340">
        <v>4</v>
      </c>
      <c r="L340">
        <v>-5</v>
      </c>
      <c r="N340">
        <v>-0.5</v>
      </c>
      <c r="P340">
        <v>18.5</v>
      </c>
      <c r="R340">
        <v>0</v>
      </c>
      <c r="T340">
        <v>0</v>
      </c>
      <c r="V340">
        <v>0</v>
      </c>
      <c r="X340">
        <v>0</v>
      </c>
    </row>
    <row r="341" spans="1:24" x14ac:dyDescent="0.25">
      <c r="A341">
        <v>-124.02</v>
      </c>
      <c r="B341">
        <v>54.03</v>
      </c>
      <c r="C341" t="s">
        <v>1</v>
      </c>
      <c r="D341" t="s">
        <v>0</v>
      </c>
      <c r="E341" s="1">
        <v>37961</v>
      </c>
      <c r="F341">
        <v>2003</v>
      </c>
      <c r="G341">
        <v>12</v>
      </c>
      <c r="H341">
        <v>6</v>
      </c>
      <c r="J341">
        <v>2</v>
      </c>
      <c r="L341">
        <v>-4</v>
      </c>
      <c r="N341">
        <v>-1</v>
      </c>
      <c r="P341">
        <v>19</v>
      </c>
      <c r="R341">
        <v>0</v>
      </c>
      <c r="T341">
        <v>0</v>
      </c>
      <c r="V341">
        <v>0</v>
      </c>
      <c r="X341">
        <v>0</v>
      </c>
    </row>
    <row r="342" spans="1:24" x14ac:dyDescent="0.25">
      <c r="A342">
        <v>-124.02</v>
      </c>
      <c r="B342">
        <v>54.03</v>
      </c>
      <c r="C342" t="s">
        <v>1</v>
      </c>
      <c r="D342" t="s">
        <v>0</v>
      </c>
      <c r="E342" s="1">
        <v>37962</v>
      </c>
      <c r="F342">
        <v>2003</v>
      </c>
      <c r="G342">
        <v>12</v>
      </c>
      <c r="H342">
        <v>7</v>
      </c>
      <c r="J342">
        <v>-5</v>
      </c>
      <c r="L342">
        <v>-10</v>
      </c>
      <c r="N342">
        <v>-7.5</v>
      </c>
      <c r="P342">
        <v>25.5</v>
      </c>
      <c r="R342">
        <v>0</v>
      </c>
      <c r="T342">
        <v>0</v>
      </c>
      <c r="V342">
        <v>0</v>
      </c>
      <c r="X342">
        <v>0</v>
      </c>
    </row>
    <row r="343" spans="1:24" x14ac:dyDescent="0.25">
      <c r="A343">
        <v>-124.02</v>
      </c>
      <c r="B343">
        <v>54.03</v>
      </c>
      <c r="C343" t="s">
        <v>1</v>
      </c>
      <c r="D343" t="s">
        <v>0</v>
      </c>
      <c r="E343" s="1">
        <v>37963</v>
      </c>
      <c r="F343">
        <v>2003</v>
      </c>
      <c r="G343">
        <v>12</v>
      </c>
      <c r="H343">
        <v>8</v>
      </c>
      <c r="J343">
        <v>-4</v>
      </c>
      <c r="L343">
        <v>-5</v>
      </c>
      <c r="N343">
        <v>-4.5</v>
      </c>
      <c r="P343">
        <v>22.5</v>
      </c>
      <c r="R343">
        <v>0</v>
      </c>
      <c r="T343">
        <v>0</v>
      </c>
      <c r="V343">
        <v>0</v>
      </c>
      <c r="X343">
        <v>0</v>
      </c>
    </row>
    <row r="344" spans="1:24" x14ac:dyDescent="0.25">
      <c r="A344">
        <v>-124.02</v>
      </c>
      <c r="B344">
        <v>54.03</v>
      </c>
      <c r="C344" t="s">
        <v>1</v>
      </c>
      <c r="D344" t="s">
        <v>0</v>
      </c>
      <c r="E344" s="1">
        <v>37964</v>
      </c>
      <c r="F344">
        <v>2003</v>
      </c>
      <c r="G344">
        <v>12</v>
      </c>
      <c r="H344">
        <v>9</v>
      </c>
      <c r="J344">
        <v>-4</v>
      </c>
      <c r="L344">
        <v>-5</v>
      </c>
      <c r="N344">
        <v>-4.5</v>
      </c>
      <c r="P344">
        <v>22.5</v>
      </c>
      <c r="R344">
        <v>0</v>
      </c>
      <c r="T344">
        <v>0</v>
      </c>
      <c r="V344">
        <v>0</v>
      </c>
      <c r="X344">
        <v>0</v>
      </c>
    </row>
    <row r="345" spans="1:24" x14ac:dyDescent="0.25">
      <c r="A345">
        <v>-124.02</v>
      </c>
      <c r="B345">
        <v>54.03</v>
      </c>
      <c r="C345" t="s">
        <v>1</v>
      </c>
      <c r="D345" t="s">
        <v>0</v>
      </c>
      <c r="E345" s="1">
        <v>37965</v>
      </c>
      <c r="F345">
        <v>2003</v>
      </c>
      <c r="G345">
        <v>12</v>
      </c>
      <c r="H345">
        <v>10</v>
      </c>
      <c r="J345">
        <v>-7</v>
      </c>
      <c r="L345">
        <v>-9</v>
      </c>
      <c r="N345">
        <v>-8</v>
      </c>
      <c r="P345">
        <v>26</v>
      </c>
      <c r="R345">
        <v>0</v>
      </c>
      <c r="T345">
        <v>0</v>
      </c>
      <c r="V345">
        <v>0</v>
      </c>
      <c r="X345">
        <v>0</v>
      </c>
    </row>
    <row r="346" spans="1:24" x14ac:dyDescent="0.25">
      <c r="A346">
        <v>-124.02</v>
      </c>
      <c r="B346">
        <v>54.03</v>
      </c>
      <c r="C346" t="s">
        <v>1</v>
      </c>
      <c r="D346" t="s">
        <v>0</v>
      </c>
      <c r="E346" s="1">
        <v>37966</v>
      </c>
      <c r="F346">
        <v>2003</v>
      </c>
      <c r="G346">
        <v>12</v>
      </c>
      <c r="H346">
        <v>11</v>
      </c>
      <c r="J346">
        <v>-7</v>
      </c>
      <c r="L346">
        <v>-11</v>
      </c>
      <c r="N346">
        <v>-9</v>
      </c>
      <c r="P346">
        <v>27</v>
      </c>
      <c r="R346">
        <v>0</v>
      </c>
      <c r="T346">
        <v>0</v>
      </c>
      <c r="V346">
        <v>0</v>
      </c>
      <c r="X346">
        <v>0</v>
      </c>
    </row>
    <row r="347" spans="1:24" x14ac:dyDescent="0.25">
      <c r="A347">
        <v>-124.02</v>
      </c>
      <c r="B347">
        <v>54.03</v>
      </c>
      <c r="C347" t="s">
        <v>1</v>
      </c>
      <c r="D347" t="s">
        <v>0</v>
      </c>
      <c r="E347" s="1">
        <v>37967</v>
      </c>
      <c r="F347">
        <v>2003</v>
      </c>
      <c r="G347">
        <v>12</v>
      </c>
      <c r="H347">
        <v>12</v>
      </c>
      <c r="J347">
        <v>-4</v>
      </c>
      <c r="L347">
        <v>-9</v>
      </c>
      <c r="N347">
        <v>-6.5</v>
      </c>
      <c r="P347">
        <v>24.5</v>
      </c>
      <c r="R347">
        <v>0</v>
      </c>
      <c r="T347">
        <v>0</v>
      </c>
      <c r="V347">
        <v>0</v>
      </c>
      <c r="X347">
        <v>0</v>
      </c>
    </row>
    <row r="348" spans="1:24" x14ac:dyDescent="0.25">
      <c r="A348">
        <v>-124.02</v>
      </c>
      <c r="B348">
        <v>54.03</v>
      </c>
      <c r="C348" t="s">
        <v>1</v>
      </c>
      <c r="D348" t="s">
        <v>0</v>
      </c>
      <c r="E348" s="1">
        <v>37968</v>
      </c>
      <c r="F348">
        <v>2003</v>
      </c>
      <c r="G348">
        <v>12</v>
      </c>
      <c r="H348">
        <v>13</v>
      </c>
      <c r="J348">
        <v>-4</v>
      </c>
      <c r="L348">
        <v>-17</v>
      </c>
      <c r="N348">
        <v>-10.5</v>
      </c>
      <c r="P348">
        <v>28.5</v>
      </c>
      <c r="R348">
        <v>0</v>
      </c>
      <c r="T348">
        <v>0</v>
      </c>
      <c r="V348">
        <v>4.5999999999999996</v>
      </c>
      <c r="X348">
        <v>4.5999999999999996</v>
      </c>
    </row>
    <row r="349" spans="1:24" x14ac:dyDescent="0.25">
      <c r="A349">
        <v>-124.02</v>
      </c>
      <c r="B349">
        <v>54.03</v>
      </c>
      <c r="C349" t="s">
        <v>1</v>
      </c>
      <c r="D349" t="s">
        <v>0</v>
      </c>
      <c r="E349" s="1">
        <v>37969</v>
      </c>
      <c r="F349">
        <v>2003</v>
      </c>
      <c r="G349">
        <v>12</v>
      </c>
      <c r="H349">
        <v>14</v>
      </c>
      <c r="J349">
        <v>-3</v>
      </c>
      <c r="L349">
        <v>-12</v>
      </c>
      <c r="N349">
        <v>-7.5</v>
      </c>
      <c r="P349">
        <v>25.5</v>
      </c>
      <c r="R349">
        <v>0</v>
      </c>
      <c r="T349">
        <v>0</v>
      </c>
      <c r="V349">
        <v>0</v>
      </c>
      <c r="X349">
        <v>0</v>
      </c>
    </row>
    <row r="350" spans="1:24" x14ac:dyDescent="0.25">
      <c r="A350">
        <v>-124.02</v>
      </c>
      <c r="B350">
        <v>54.03</v>
      </c>
      <c r="C350" t="s">
        <v>1</v>
      </c>
      <c r="D350" t="s">
        <v>0</v>
      </c>
      <c r="E350" s="1">
        <v>37970</v>
      </c>
      <c r="F350">
        <v>2003</v>
      </c>
      <c r="G350">
        <v>12</v>
      </c>
      <c r="H350">
        <v>15</v>
      </c>
      <c r="J350">
        <v>1</v>
      </c>
      <c r="L350">
        <v>-14</v>
      </c>
      <c r="N350">
        <v>-6.5</v>
      </c>
      <c r="P350">
        <v>24.5</v>
      </c>
      <c r="R350">
        <v>0</v>
      </c>
      <c r="T350">
        <v>0</v>
      </c>
      <c r="V350">
        <v>0</v>
      </c>
      <c r="X350">
        <v>0</v>
      </c>
    </row>
    <row r="351" spans="1:24" x14ac:dyDescent="0.25">
      <c r="A351">
        <v>-124.02</v>
      </c>
      <c r="B351">
        <v>54.03</v>
      </c>
      <c r="C351" t="s">
        <v>1</v>
      </c>
      <c r="D351" t="s">
        <v>0</v>
      </c>
      <c r="E351" s="1">
        <v>37971</v>
      </c>
      <c r="F351">
        <v>2003</v>
      </c>
      <c r="G351">
        <v>12</v>
      </c>
      <c r="H351">
        <v>16</v>
      </c>
      <c r="J351">
        <v>-2</v>
      </c>
      <c r="L351">
        <v>-6</v>
      </c>
      <c r="N351">
        <v>-4</v>
      </c>
      <c r="P351">
        <v>22</v>
      </c>
      <c r="R351">
        <v>0</v>
      </c>
      <c r="T351">
        <v>0</v>
      </c>
      <c r="V351">
        <v>0</v>
      </c>
      <c r="X351">
        <v>0</v>
      </c>
    </row>
    <row r="352" spans="1:24" x14ac:dyDescent="0.25">
      <c r="A352">
        <v>-124.02</v>
      </c>
      <c r="B352">
        <v>54.03</v>
      </c>
      <c r="C352" t="s">
        <v>1</v>
      </c>
      <c r="D352" t="s">
        <v>0</v>
      </c>
      <c r="E352" s="1">
        <v>37972</v>
      </c>
      <c r="F352">
        <v>2003</v>
      </c>
      <c r="G352">
        <v>12</v>
      </c>
      <c r="H352">
        <v>17</v>
      </c>
      <c r="J352">
        <v>1</v>
      </c>
      <c r="L352">
        <v>-13</v>
      </c>
      <c r="N352">
        <v>-6</v>
      </c>
      <c r="P352">
        <v>24</v>
      </c>
      <c r="R352">
        <v>0</v>
      </c>
      <c r="T352">
        <v>0</v>
      </c>
      <c r="V352">
        <v>0</v>
      </c>
      <c r="X352">
        <v>0</v>
      </c>
    </row>
    <row r="353" spans="1:25" x14ac:dyDescent="0.25">
      <c r="A353">
        <v>-124.02</v>
      </c>
      <c r="B353">
        <v>54.03</v>
      </c>
      <c r="C353" t="s">
        <v>1</v>
      </c>
      <c r="D353" t="s">
        <v>0</v>
      </c>
      <c r="E353" s="1">
        <v>37973</v>
      </c>
      <c r="F353">
        <v>2003</v>
      </c>
      <c r="G353">
        <v>12</v>
      </c>
      <c r="H353">
        <v>18</v>
      </c>
      <c r="J353">
        <v>3</v>
      </c>
      <c r="L353">
        <v>-8</v>
      </c>
      <c r="N353">
        <v>-2.5</v>
      </c>
      <c r="P353">
        <v>20.5</v>
      </c>
      <c r="R353">
        <v>0</v>
      </c>
      <c r="T353">
        <v>0</v>
      </c>
      <c r="V353">
        <v>0</v>
      </c>
      <c r="X353">
        <v>0</v>
      </c>
    </row>
    <row r="354" spans="1:25" x14ac:dyDescent="0.25">
      <c r="A354">
        <v>-124.02</v>
      </c>
      <c r="B354">
        <v>54.03</v>
      </c>
      <c r="C354" t="s">
        <v>1</v>
      </c>
      <c r="D354" t="s">
        <v>0</v>
      </c>
      <c r="E354" s="1">
        <v>37974</v>
      </c>
      <c r="F354">
        <v>2003</v>
      </c>
      <c r="G354">
        <v>12</v>
      </c>
      <c r="H354">
        <v>19</v>
      </c>
      <c r="J354">
        <v>4</v>
      </c>
      <c r="L354">
        <v>-1</v>
      </c>
      <c r="N354">
        <v>1.5</v>
      </c>
      <c r="P354">
        <v>16.5</v>
      </c>
      <c r="R354">
        <v>0</v>
      </c>
      <c r="T354">
        <v>0</v>
      </c>
      <c r="V354">
        <v>0</v>
      </c>
      <c r="X354">
        <v>0</v>
      </c>
    </row>
    <row r="355" spans="1:25" x14ac:dyDescent="0.25">
      <c r="A355">
        <v>-124.02</v>
      </c>
      <c r="B355">
        <v>54.03</v>
      </c>
      <c r="C355" t="s">
        <v>1</v>
      </c>
      <c r="D355" t="s">
        <v>0</v>
      </c>
      <c r="E355" s="1">
        <v>37975</v>
      </c>
      <c r="F355">
        <v>2003</v>
      </c>
      <c r="G355">
        <v>12</v>
      </c>
      <c r="H355">
        <v>20</v>
      </c>
      <c r="J355">
        <v>0</v>
      </c>
      <c r="L355">
        <v>-6</v>
      </c>
      <c r="N355">
        <v>-3</v>
      </c>
      <c r="P355">
        <v>21</v>
      </c>
      <c r="R355">
        <v>0</v>
      </c>
      <c r="T355">
        <v>0</v>
      </c>
      <c r="V355">
        <v>0</v>
      </c>
      <c r="X355">
        <v>0</v>
      </c>
    </row>
    <row r="356" spans="1:25" x14ac:dyDescent="0.25">
      <c r="A356">
        <v>-124.02</v>
      </c>
      <c r="B356">
        <v>54.03</v>
      </c>
      <c r="C356" t="s">
        <v>1</v>
      </c>
      <c r="D356" t="s">
        <v>0</v>
      </c>
      <c r="E356" s="1">
        <v>37976</v>
      </c>
      <c r="F356">
        <v>2003</v>
      </c>
      <c r="G356">
        <v>12</v>
      </c>
      <c r="H356">
        <v>21</v>
      </c>
      <c r="J356">
        <v>-2</v>
      </c>
      <c r="L356">
        <v>-12</v>
      </c>
      <c r="N356">
        <v>-7</v>
      </c>
      <c r="P356">
        <v>25</v>
      </c>
      <c r="R356">
        <v>0</v>
      </c>
      <c r="T356">
        <v>0</v>
      </c>
      <c r="V356">
        <v>0</v>
      </c>
      <c r="X356">
        <v>0</v>
      </c>
    </row>
    <row r="357" spans="1:25" x14ac:dyDescent="0.25">
      <c r="A357">
        <v>-124.02</v>
      </c>
      <c r="B357">
        <v>54.03</v>
      </c>
      <c r="C357" t="s">
        <v>1</v>
      </c>
      <c r="D357" t="s">
        <v>0</v>
      </c>
      <c r="E357" s="1">
        <v>37977</v>
      </c>
      <c r="F357">
        <v>2003</v>
      </c>
      <c r="G357">
        <v>12</v>
      </c>
      <c r="H357">
        <v>22</v>
      </c>
      <c r="J357">
        <v>3</v>
      </c>
      <c r="L357">
        <v>-5</v>
      </c>
      <c r="N357">
        <v>-1</v>
      </c>
      <c r="P357">
        <v>19</v>
      </c>
      <c r="R357">
        <v>0</v>
      </c>
      <c r="T357">
        <v>0</v>
      </c>
      <c r="V357">
        <v>0</v>
      </c>
      <c r="X357">
        <v>0</v>
      </c>
    </row>
    <row r="358" spans="1:25" x14ac:dyDescent="0.25">
      <c r="A358">
        <v>-124.02</v>
      </c>
      <c r="B358">
        <v>54.03</v>
      </c>
      <c r="C358" t="s">
        <v>1</v>
      </c>
      <c r="D358" t="s">
        <v>0</v>
      </c>
      <c r="E358" s="1">
        <v>37978</v>
      </c>
      <c r="F358">
        <v>2003</v>
      </c>
      <c r="G358">
        <v>12</v>
      </c>
      <c r="H358">
        <v>23</v>
      </c>
      <c r="J358">
        <v>4</v>
      </c>
      <c r="L358">
        <v>0</v>
      </c>
      <c r="N358">
        <v>2</v>
      </c>
      <c r="P358">
        <v>16</v>
      </c>
      <c r="R358">
        <v>0</v>
      </c>
      <c r="T358">
        <v>0</v>
      </c>
      <c r="V358">
        <v>0</v>
      </c>
      <c r="X358">
        <v>0</v>
      </c>
    </row>
    <row r="359" spans="1:25" x14ac:dyDescent="0.25">
      <c r="A359">
        <v>-124.02</v>
      </c>
      <c r="B359">
        <v>54.03</v>
      </c>
      <c r="C359" t="s">
        <v>1</v>
      </c>
      <c r="D359" t="s">
        <v>0</v>
      </c>
      <c r="E359" s="1">
        <v>37979</v>
      </c>
      <c r="F359">
        <v>2003</v>
      </c>
      <c r="G359">
        <v>12</v>
      </c>
      <c r="H359">
        <v>24</v>
      </c>
      <c r="J359">
        <v>6.5</v>
      </c>
      <c r="L359">
        <v>-4</v>
      </c>
      <c r="N359">
        <v>1.3</v>
      </c>
      <c r="P359">
        <v>16.7</v>
      </c>
      <c r="R359">
        <v>0</v>
      </c>
      <c r="T359">
        <v>0</v>
      </c>
      <c r="V359">
        <v>0</v>
      </c>
      <c r="X359">
        <v>0</v>
      </c>
    </row>
    <row r="360" spans="1:25" x14ac:dyDescent="0.25">
      <c r="A360">
        <v>-124.02</v>
      </c>
      <c r="B360">
        <v>54.03</v>
      </c>
      <c r="C360" t="s">
        <v>1</v>
      </c>
      <c r="D360" t="s">
        <v>0</v>
      </c>
      <c r="E360" s="1">
        <v>37980</v>
      </c>
      <c r="F360">
        <v>2003</v>
      </c>
      <c r="G360">
        <v>12</v>
      </c>
      <c r="H360">
        <v>25</v>
      </c>
      <c r="J360">
        <v>2</v>
      </c>
      <c r="L360">
        <v>-4</v>
      </c>
      <c r="N360">
        <v>-1</v>
      </c>
      <c r="P360">
        <v>19</v>
      </c>
      <c r="R360">
        <v>0</v>
      </c>
      <c r="T360">
        <v>0</v>
      </c>
      <c r="V360">
        <v>0</v>
      </c>
      <c r="X360">
        <v>0</v>
      </c>
    </row>
    <row r="361" spans="1:25" x14ac:dyDescent="0.25">
      <c r="A361">
        <v>-124.02</v>
      </c>
      <c r="B361">
        <v>54.03</v>
      </c>
      <c r="C361" t="s">
        <v>1</v>
      </c>
      <c r="D361" t="s">
        <v>0</v>
      </c>
      <c r="E361" s="1">
        <v>37981</v>
      </c>
      <c r="F361">
        <v>2003</v>
      </c>
      <c r="G361">
        <v>12</v>
      </c>
      <c r="H361">
        <v>26</v>
      </c>
      <c r="J361">
        <v>-2</v>
      </c>
      <c r="L361">
        <v>-14</v>
      </c>
      <c r="N361">
        <v>-8</v>
      </c>
      <c r="P361">
        <v>26</v>
      </c>
      <c r="R361">
        <v>0</v>
      </c>
      <c r="T361">
        <v>0</v>
      </c>
      <c r="V361">
        <v>0</v>
      </c>
      <c r="X361">
        <v>0</v>
      </c>
    </row>
    <row r="362" spans="1:25" x14ac:dyDescent="0.25">
      <c r="A362">
        <v>-124.02</v>
      </c>
      <c r="B362">
        <v>54.03</v>
      </c>
      <c r="C362" t="s">
        <v>1</v>
      </c>
      <c r="D362" t="s">
        <v>0</v>
      </c>
      <c r="E362" s="1">
        <v>37982</v>
      </c>
      <c r="F362">
        <v>2003</v>
      </c>
      <c r="G362">
        <v>12</v>
      </c>
      <c r="H362">
        <v>27</v>
      </c>
      <c r="J362">
        <v>-3</v>
      </c>
      <c r="L362">
        <v>-15</v>
      </c>
      <c r="N362">
        <v>-9</v>
      </c>
      <c r="P362">
        <v>27</v>
      </c>
      <c r="R362">
        <v>0</v>
      </c>
      <c r="T362">
        <v>0</v>
      </c>
      <c r="V362">
        <v>2</v>
      </c>
      <c r="X362">
        <v>2</v>
      </c>
    </row>
    <row r="363" spans="1:25" x14ac:dyDescent="0.25">
      <c r="A363">
        <v>-124.02</v>
      </c>
      <c r="B363">
        <v>54.03</v>
      </c>
      <c r="C363" t="s">
        <v>1</v>
      </c>
      <c r="D363" t="s">
        <v>0</v>
      </c>
      <c r="E363" s="1">
        <v>37983</v>
      </c>
      <c r="F363">
        <v>2003</v>
      </c>
      <c r="G363">
        <v>12</v>
      </c>
      <c r="H363">
        <v>28</v>
      </c>
      <c r="J363">
        <v>-4</v>
      </c>
      <c r="L363">
        <v>-11</v>
      </c>
      <c r="N363">
        <v>-7.5</v>
      </c>
      <c r="P363">
        <v>25.5</v>
      </c>
      <c r="R363">
        <v>0</v>
      </c>
      <c r="T363">
        <v>0</v>
      </c>
      <c r="V363">
        <v>0</v>
      </c>
      <c r="X363">
        <v>0</v>
      </c>
    </row>
    <row r="364" spans="1:25" x14ac:dyDescent="0.25">
      <c r="A364">
        <v>-124.02</v>
      </c>
      <c r="B364">
        <v>54.03</v>
      </c>
      <c r="C364" t="s">
        <v>1</v>
      </c>
      <c r="D364" t="s">
        <v>0</v>
      </c>
      <c r="E364" s="1">
        <v>37984</v>
      </c>
      <c r="F364">
        <v>2003</v>
      </c>
      <c r="G364">
        <v>12</v>
      </c>
      <c r="H364">
        <v>29</v>
      </c>
      <c r="J364">
        <v>-7</v>
      </c>
      <c r="L364">
        <v>-14</v>
      </c>
      <c r="N364">
        <v>-10.5</v>
      </c>
      <c r="P364">
        <v>28.5</v>
      </c>
      <c r="R364">
        <v>0</v>
      </c>
      <c r="T364">
        <v>0</v>
      </c>
      <c r="V364">
        <v>6.2</v>
      </c>
      <c r="X364">
        <v>6.2</v>
      </c>
    </row>
    <row r="365" spans="1:25" x14ac:dyDescent="0.25">
      <c r="A365">
        <v>-124.02</v>
      </c>
      <c r="B365">
        <v>54.03</v>
      </c>
      <c r="C365" t="s">
        <v>1</v>
      </c>
      <c r="D365" t="s">
        <v>0</v>
      </c>
      <c r="E365" s="1">
        <v>37985</v>
      </c>
      <c r="F365">
        <v>2003</v>
      </c>
      <c r="G365">
        <v>12</v>
      </c>
      <c r="H365">
        <v>30</v>
      </c>
      <c r="J365">
        <v>-5</v>
      </c>
      <c r="L365">
        <v>-10</v>
      </c>
      <c r="N365">
        <v>-7.5</v>
      </c>
      <c r="P365">
        <v>25.5</v>
      </c>
      <c r="R365">
        <v>0</v>
      </c>
      <c r="T365">
        <v>0</v>
      </c>
      <c r="V365">
        <v>2.6</v>
      </c>
      <c r="X365">
        <v>2.6</v>
      </c>
    </row>
    <row r="366" spans="1:25" x14ac:dyDescent="0.25">
      <c r="A366">
        <v>-124.02</v>
      </c>
      <c r="B366">
        <v>54.03</v>
      </c>
      <c r="C366" t="s">
        <v>1</v>
      </c>
      <c r="D366" t="s">
        <v>0</v>
      </c>
      <c r="E366" s="1">
        <v>37986</v>
      </c>
      <c r="F366">
        <v>2003</v>
      </c>
      <c r="G366">
        <v>12</v>
      </c>
      <c r="H366">
        <v>31</v>
      </c>
      <c r="J366">
        <v>-4</v>
      </c>
      <c r="L366">
        <v>-8</v>
      </c>
      <c r="N366">
        <v>-6</v>
      </c>
      <c r="P366">
        <v>24</v>
      </c>
      <c r="R366">
        <v>0</v>
      </c>
      <c r="T366">
        <v>0</v>
      </c>
      <c r="V366">
        <v>1</v>
      </c>
      <c r="W366" t="s">
        <v>38</v>
      </c>
      <c r="X366">
        <v>1</v>
      </c>
      <c r="Y366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AAEE-3F54-4E3D-9D03-3579492E6942}">
  <dimension ref="A1:AE366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37257</v>
      </c>
      <c r="F2">
        <v>2002</v>
      </c>
      <c r="G2">
        <v>1</v>
      </c>
      <c r="H2">
        <v>1</v>
      </c>
      <c r="J2">
        <v>-4</v>
      </c>
      <c r="L2">
        <v>-8</v>
      </c>
      <c r="N2">
        <v>-6</v>
      </c>
      <c r="P2">
        <v>24</v>
      </c>
      <c r="R2">
        <v>0</v>
      </c>
      <c r="T2">
        <v>0</v>
      </c>
      <c r="V2">
        <v>2.2000000000000002</v>
      </c>
      <c r="X2">
        <v>2.2000000000000002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37258</v>
      </c>
      <c r="F3">
        <v>2002</v>
      </c>
      <c r="G3">
        <v>1</v>
      </c>
      <c r="H3">
        <v>2</v>
      </c>
      <c r="J3">
        <v>4.5</v>
      </c>
      <c r="L3">
        <v>-5</v>
      </c>
      <c r="N3">
        <v>-0.3</v>
      </c>
      <c r="P3">
        <v>18.3</v>
      </c>
      <c r="R3">
        <v>0</v>
      </c>
      <c r="T3">
        <v>0</v>
      </c>
      <c r="V3">
        <v>0</v>
      </c>
      <c r="X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37259</v>
      </c>
      <c r="F4">
        <v>2002</v>
      </c>
      <c r="G4">
        <v>1</v>
      </c>
      <c r="H4">
        <v>3</v>
      </c>
      <c r="J4">
        <v>3</v>
      </c>
      <c r="L4">
        <v>0</v>
      </c>
      <c r="N4">
        <v>1.5</v>
      </c>
      <c r="P4">
        <v>16.5</v>
      </c>
      <c r="R4">
        <v>0</v>
      </c>
      <c r="T4">
        <v>0</v>
      </c>
      <c r="V4">
        <v>0</v>
      </c>
      <c r="X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37260</v>
      </c>
      <c r="F5">
        <v>2002</v>
      </c>
      <c r="G5">
        <v>1</v>
      </c>
      <c r="H5">
        <v>4</v>
      </c>
      <c r="J5">
        <v>-1</v>
      </c>
      <c r="L5">
        <v>-5</v>
      </c>
      <c r="N5">
        <v>-3</v>
      </c>
      <c r="P5">
        <v>21</v>
      </c>
      <c r="R5">
        <v>0</v>
      </c>
      <c r="T5">
        <v>0</v>
      </c>
      <c r="V5">
        <v>0</v>
      </c>
      <c r="W5" t="s">
        <v>3</v>
      </c>
      <c r="X5">
        <v>0</v>
      </c>
      <c r="Y5" t="s">
        <v>3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37261</v>
      </c>
      <c r="F6">
        <v>2002</v>
      </c>
      <c r="G6">
        <v>1</v>
      </c>
      <c r="H6">
        <v>5</v>
      </c>
      <c r="J6">
        <v>3</v>
      </c>
      <c r="L6">
        <v>-7</v>
      </c>
      <c r="N6">
        <v>-2</v>
      </c>
      <c r="P6">
        <v>20</v>
      </c>
      <c r="R6">
        <v>0</v>
      </c>
      <c r="T6">
        <v>0</v>
      </c>
      <c r="V6">
        <v>0</v>
      </c>
      <c r="X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37262</v>
      </c>
      <c r="F7">
        <v>2002</v>
      </c>
      <c r="G7">
        <v>1</v>
      </c>
      <c r="H7">
        <v>6</v>
      </c>
      <c r="J7">
        <v>5</v>
      </c>
      <c r="L7">
        <v>-5</v>
      </c>
      <c r="N7">
        <v>0</v>
      </c>
      <c r="P7">
        <v>18</v>
      </c>
      <c r="R7">
        <v>0</v>
      </c>
      <c r="T7">
        <v>0.2</v>
      </c>
      <c r="V7">
        <v>0</v>
      </c>
      <c r="X7">
        <v>0.2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37263</v>
      </c>
      <c r="F8">
        <v>2002</v>
      </c>
      <c r="G8">
        <v>1</v>
      </c>
      <c r="H8">
        <v>7</v>
      </c>
      <c r="J8">
        <v>5</v>
      </c>
      <c r="L8">
        <v>0</v>
      </c>
      <c r="N8">
        <v>2.5</v>
      </c>
      <c r="P8">
        <v>15.5</v>
      </c>
      <c r="R8">
        <v>0</v>
      </c>
      <c r="T8">
        <v>0.2</v>
      </c>
      <c r="V8">
        <v>0</v>
      </c>
      <c r="X8">
        <v>0.2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37264</v>
      </c>
      <c r="F9">
        <v>2002</v>
      </c>
      <c r="G9">
        <v>1</v>
      </c>
      <c r="H9">
        <v>8</v>
      </c>
      <c r="J9">
        <v>3</v>
      </c>
      <c r="L9">
        <v>-2</v>
      </c>
      <c r="N9">
        <v>0.5</v>
      </c>
      <c r="P9">
        <v>17.5</v>
      </c>
      <c r="R9">
        <v>0</v>
      </c>
      <c r="T9">
        <v>0</v>
      </c>
      <c r="V9">
        <v>0</v>
      </c>
      <c r="X9">
        <v>0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37265</v>
      </c>
      <c r="F10">
        <v>2002</v>
      </c>
      <c r="G10">
        <v>1</v>
      </c>
      <c r="H10">
        <v>9</v>
      </c>
      <c r="J10">
        <v>1</v>
      </c>
      <c r="L10">
        <v>-9</v>
      </c>
      <c r="N10">
        <v>-4</v>
      </c>
      <c r="P10">
        <v>22</v>
      </c>
      <c r="R10">
        <v>0</v>
      </c>
      <c r="T10">
        <v>0</v>
      </c>
      <c r="V10">
        <v>0</v>
      </c>
      <c r="X10">
        <v>0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37266</v>
      </c>
      <c r="F11">
        <v>2002</v>
      </c>
      <c r="G11">
        <v>1</v>
      </c>
      <c r="H11">
        <v>10</v>
      </c>
      <c r="J11">
        <v>0</v>
      </c>
      <c r="L11">
        <v>-9</v>
      </c>
      <c r="N11">
        <v>-4.5</v>
      </c>
      <c r="P11">
        <v>22.5</v>
      </c>
      <c r="R11">
        <v>0</v>
      </c>
      <c r="T11">
        <v>0</v>
      </c>
      <c r="V11">
        <v>2</v>
      </c>
      <c r="X11">
        <v>2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37267</v>
      </c>
      <c r="F12">
        <v>2002</v>
      </c>
      <c r="G12">
        <v>1</v>
      </c>
      <c r="H12">
        <v>11</v>
      </c>
      <c r="J12">
        <v>3</v>
      </c>
      <c r="L12">
        <v>-8</v>
      </c>
      <c r="N12">
        <v>-2.5</v>
      </c>
      <c r="P12">
        <v>20.5</v>
      </c>
      <c r="R12">
        <v>0</v>
      </c>
      <c r="T12">
        <v>0</v>
      </c>
      <c r="V12">
        <v>0</v>
      </c>
      <c r="X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37268</v>
      </c>
      <c r="F13">
        <v>2002</v>
      </c>
      <c r="G13">
        <v>1</v>
      </c>
      <c r="H13">
        <v>12</v>
      </c>
      <c r="J13">
        <v>5</v>
      </c>
      <c r="L13">
        <v>-2</v>
      </c>
      <c r="N13">
        <v>1.5</v>
      </c>
      <c r="P13">
        <v>16.5</v>
      </c>
      <c r="R13">
        <v>0</v>
      </c>
      <c r="T13">
        <v>0</v>
      </c>
      <c r="V13">
        <v>0</v>
      </c>
      <c r="X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37269</v>
      </c>
      <c r="F14">
        <v>2002</v>
      </c>
      <c r="G14">
        <v>1</v>
      </c>
      <c r="H14">
        <v>13</v>
      </c>
      <c r="J14">
        <v>-3</v>
      </c>
      <c r="L14">
        <v>-11</v>
      </c>
      <c r="N14">
        <v>-7</v>
      </c>
      <c r="P14">
        <v>25</v>
      </c>
      <c r="R14">
        <v>0</v>
      </c>
      <c r="T14">
        <v>0</v>
      </c>
      <c r="V14">
        <v>0</v>
      </c>
      <c r="X14">
        <v>0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37270</v>
      </c>
      <c r="F15">
        <v>2002</v>
      </c>
      <c r="G15">
        <v>1</v>
      </c>
      <c r="H15">
        <v>14</v>
      </c>
      <c r="J15">
        <v>-3</v>
      </c>
      <c r="L15">
        <v>-12</v>
      </c>
      <c r="N15">
        <v>-7.5</v>
      </c>
      <c r="P15">
        <v>25.5</v>
      </c>
      <c r="R15">
        <v>0</v>
      </c>
      <c r="T15">
        <v>0</v>
      </c>
      <c r="V15">
        <v>0</v>
      </c>
      <c r="X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37271</v>
      </c>
      <c r="F16">
        <v>2002</v>
      </c>
      <c r="G16">
        <v>1</v>
      </c>
      <c r="H16">
        <v>15</v>
      </c>
      <c r="J16">
        <v>-6</v>
      </c>
      <c r="L16">
        <v>-15</v>
      </c>
      <c r="N16">
        <v>-10.5</v>
      </c>
      <c r="P16">
        <v>28.5</v>
      </c>
      <c r="R16">
        <v>0</v>
      </c>
      <c r="T16">
        <v>0</v>
      </c>
      <c r="V16">
        <v>0.4</v>
      </c>
      <c r="X16">
        <v>0.4</v>
      </c>
    </row>
    <row r="17" spans="1:25" x14ac:dyDescent="0.25">
      <c r="A17">
        <v>-124.02</v>
      </c>
      <c r="B17">
        <v>54.03</v>
      </c>
      <c r="C17" t="s">
        <v>1</v>
      </c>
      <c r="D17" t="s">
        <v>0</v>
      </c>
      <c r="E17" s="1">
        <v>37272</v>
      </c>
      <c r="F17">
        <v>2002</v>
      </c>
      <c r="G17">
        <v>1</v>
      </c>
      <c r="H17">
        <v>16</v>
      </c>
      <c r="J17">
        <v>-1</v>
      </c>
      <c r="L17">
        <v>-11</v>
      </c>
      <c r="N17">
        <v>-6</v>
      </c>
      <c r="P17">
        <v>24</v>
      </c>
      <c r="R17">
        <v>0</v>
      </c>
      <c r="T17">
        <v>0</v>
      </c>
      <c r="V17">
        <v>0.4</v>
      </c>
      <c r="X17">
        <v>0.4</v>
      </c>
    </row>
    <row r="18" spans="1:25" x14ac:dyDescent="0.25">
      <c r="A18">
        <v>-124.02</v>
      </c>
      <c r="B18">
        <v>54.03</v>
      </c>
      <c r="C18" t="s">
        <v>1</v>
      </c>
      <c r="D18" t="s">
        <v>0</v>
      </c>
      <c r="E18" s="1">
        <v>37273</v>
      </c>
      <c r="F18">
        <v>2002</v>
      </c>
      <c r="G18">
        <v>1</v>
      </c>
      <c r="H18">
        <v>17</v>
      </c>
      <c r="J18">
        <v>-4.5</v>
      </c>
      <c r="L18">
        <v>-11</v>
      </c>
      <c r="N18">
        <v>-7.8</v>
      </c>
      <c r="P18">
        <v>25.8</v>
      </c>
      <c r="R18">
        <v>0</v>
      </c>
      <c r="T18">
        <v>0</v>
      </c>
      <c r="V18">
        <v>0</v>
      </c>
      <c r="W18" t="s">
        <v>3</v>
      </c>
      <c r="X18">
        <v>0</v>
      </c>
      <c r="Y18" t="s">
        <v>3</v>
      </c>
    </row>
    <row r="19" spans="1:25" x14ac:dyDescent="0.25">
      <c r="A19">
        <v>-124.02</v>
      </c>
      <c r="B19">
        <v>54.03</v>
      </c>
      <c r="C19" t="s">
        <v>1</v>
      </c>
      <c r="D19" t="s">
        <v>0</v>
      </c>
      <c r="E19" s="1">
        <v>37274</v>
      </c>
      <c r="F19">
        <v>2002</v>
      </c>
      <c r="G19">
        <v>1</v>
      </c>
      <c r="H19">
        <v>18</v>
      </c>
      <c r="J19">
        <v>-4</v>
      </c>
      <c r="L19">
        <v>-12</v>
      </c>
      <c r="N19">
        <v>-8</v>
      </c>
      <c r="P19">
        <v>26</v>
      </c>
      <c r="R19">
        <v>0</v>
      </c>
      <c r="T19">
        <v>0</v>
      </c>
      <c r="V19">
        <v>8.5</v>
      </c>
      <c r="X19">
        <v>8.5</v>
      </c>
    </row>
    <row r="20" spans="1:25" x14ac:dyDescent="0.25">
      <c r="A20">
        <v>-124.02</v>
      </c>
      <c r="B20">
        <v>54.03</v>
      </c>
      <c r="C20" t="s">
        <v>1</v>
      </c>
      <c r="D20" t="s">
        <v>0</v>
      </c>
      <c r="E20" s="1">
        <v>37275</v>
      </c>
      <c r="F20">
        <v>2002</v>
      </c>
      <c r="G20">
        <v>1</v>
      </c>
      <c r="H20">
        <v>19</v>
      </c>
      <c r="J20">
        <v>0.5</v>
      </c>
      <c r="L20">
        <v>-8</v>
      </c>
      <c r="N20">
        <v>-3.8</v>
      </c>
      <c r="P20">
        <v>21.8</v>
      </c>
      <c r="R20">
        <v>0</v>
      </c>
      <c r="T20">
        <v>0</v>
      </c>
      <c r="V20">
        <v>1</v>
      </c>
      <c r="X20">
        <v>1</v>
      </c>
    </row>
    <row r="21" spans="1:25" x14ac:dyDescent="0.25">
      <c r="A21">
        <v>-124.02</v>
      </c>
      <c r="B21">
        <v>54.03</v>
      </c>
      <c r="C21" t="s">
        <v>1</v>
      </c>
      <c r="D21" t="s">
        <v>0</v>
      </c>
      <c r="E21" s="1">
        <v>37276</v>
      </c>
      <c r="F21">
        <v>2002</v>
      </c>
      <c r="G21">
        <v>1</v>
      </c>
      <c r="H21">
        <v>20</v>
      </c>
      <c r="J21">
        <v>2</v>
      </c>
      <c r="L21">
        <v>-9</v>
      </c>
      <c r="N21">
        <v>-3.5</v>
      </c>
      <c r="P21">
        <v>21.5</v>
      </c>
      <c r="R21">
        <v>0</v>
      </c>
      <c r="T21">
        <v>0</v>
      </c>
      <c r="V21">
        <v>0</v>
      </c>
      <c r="X21">
        <v>0</v>
      </c>
    </row>
    <row r="22" spans="1:25" x14ac:dyDescent="0.25">
      <c r="A22">
        <v>-124.02</v>
      </c>
      <c r="B22">
        <v>54.03</v>
      </c>
      <c r="C22" t="s">
        <v>1</v>
      </c>
      <c r="D22" t="s">
        <v>0</v>
      </c>
      <c r="E22" s="1">
        <v>37277</v>
      </c>
      <c r="F22">
        <v>2002</v>
      </c>
      <c r="G22">
        <v>1</v>
      </c>
      <c r="H22">
        <v>21</v>
      </c>
      <c r="J22">
        <v>2</v>
      </c>
      <c r="L22">
        <v>-5</v>
      </c>
      <c r="N22">
        <v>-1.5</v>
      </c>
      <c r="P22">
        <v>19.5</v>
      </c>
      <c r="R22">
        <v>0</v>
      </c>
      <c r="T22">
        <v>0</v>
      </c>
      <c r="V22">
        <v>10</v>
      </c>
      <c r="X22">
        <v>10</v>
      </c>
    </row>
    <row r="23" spans="1:25" x14ac:dyDescent="0.25">
      <c r="A23">
        <v>-124.02</v>
      </c>
      <c r="B23">
        <v>54.03</v>
      </c>
      <c r="C23" t="s">
        <v>1</v>
      </c>
      <c r="D23" t="s">
        <v>0</v>
      </c>
      <c r="E23" s="1">
        <v>37278</v>
      </c>
      <c r="F23">
        <v>2002</v>
      </c>
      <c r="G23">
        <v>1</v>
      </c>
      <c r="H23">
        <v>22</v>
      </c>
      <c r="J23">
        <v>-10.5</v>
      </c>
      <c r="L23">
        <v>-15</v>
      </c>
      <c r="N23">
        <v>-12.8</v>
      </c>
      <c r="P23">
        <v>30.8</v>
      </c>
      <c r="R23">
        <v>0</v>
      </c>
      <c r="T23">
        <v>0</v>
      </c>
      <c r="V23">
        <v>0</v>
      </c>
      <c r="W23" t="s">
        <v>40</v>
      </c>
      <c r="X23">
        <v>0</v>
      </c>
      <c r="Y23" t="s">
        <v>40</v>
      </c>
    </row>
    <row r="24" spans="1:25" x14ac:dyDescent="0.25">
      <c r="A24">
        <v>-124.02</v>
      </c>
      <c r="B24">
        <v>54.03</v>
      </c>
      <c r="C24" t="s">
        <v>1</v>
      </c>
      <c r="D24" t="s">
        <v>0</v>
      </c>
      <c r="E24" s="1">
        <v>37279</v>
      </c>
      <c r="F24">
        <v>2002</v>
      </c>
      <c r="G24">
        <v>1</v>
      </c>
      <c r="H24">
        <v>23</v>
      </c>
      <c r="J24">
        <v>-9</v>
      </c>
      <c r="L24">
        <v>-15</v>
      </c>
      <c r="N24">
        <v>-12</v>
      </c>
      <c r="P24">
        <v>30</v>
      </c>
      <c r="R24">
        <v>0</v>
      </c>
      <c r="T24">
        <v>0</v>
      </c>
      <c r="V24">
        <v>3</v>
      </c>
      <c r="W24" t="s">
        <v>39</v>
      </c>
      <c r="X24">
        <v>3</v>
      </c>
      <c r="Y24" t="s">
        <v>39</v>
      </c>
    </row>
    <row r="25" spans="1:25" x14ac:dyDescent="0.25">
      <c r="A25">
        <v>-124.02</v>
      </c>
      <c r="B25">
        <v>54.03</v>
      </c>
      <c r="C25" t="s">
        <v>1</v>
      </c>
      <c r="D25" t="s">
        <v>0</v>
      </c>
      <c r="E25" s="1">
        <v>37280</v>
      </c>
      <c r="F25">
        <v>2002</v>
      </c>
      <c r="G25">
        <v>1</v>
      </c>
      <c r="H25">
        <v>24</v>
      </c>
      <c r="J25">
        <v>1</v>
      </c>
      <c r="L25">
        <v>-10</v>
      </c>
      <c r="N25">
        <v>-4.5</v>
      </c>
      <c r="P25">
        <v>22.5</v>
      </c>
      <c r="R25">
        <v>0</v>
      </c>
      <c r="T25">
        <v>0</v>
      </c>
      <c r="V25">
        <v>0.6</v>
      </c>
      <c r="X25">
        <v>0.6</v>
      </c>
    </row>
    <row r="26" spans="1:25" x14ac:dyDescent="0.25">
      <c r="A26">
        <v>-124.02</v>
      </c>
      <c r="B26">
        <v>54.03</v>
      </c>
      <c r="C26" t="s">
        <v>1</v>
      </c>
      <c r="D26" t="s">
        <v>0</v>
      </c>
      <c r="E26" s="1">
        <v>37281</v>
      </c>
      <c r="F26">
        <v>2002</v>
      </c>
      <c r="G26">
        <v>1</v>
      </c>
      <c r="H26">
        <v>25</v>
      </c>
      <c r="J26">
        <v>-11</v>
      </c>
      <c r="L26">
        <v>-24</v>
      </c>
      <c r="N26">
        <v>-17.5</v>
      </c>
      <c r="P26">
        <v>35.5</v>
      </c>
      <c r="R26">
        <v>0</v>
      </c>
      <c r="T26">
        <v>0</v>
      </c>
      <c r="V26">
        <v>0</v>
      </c>
      <c r="X26">
        <v>0</v>
      </c>
    </row>
    <row r="27" spans="1:25" x14ac:dyDescent="0.25">
      <c r="A27">
        <v>-124.02</v>
      </c>
      <c r="B27">
        <v>54.03</v>
      </c>
      <c r="C27" t="s">
        <v>1</v>
      </c>
      <c r="D27" t="s">
        <v>0</v>
      </c>
      <c r="E27" s="1">
        <v>37282</v>
      </c>
      <c r="F27">
        <v>2002</v>
      </c>
      <c r="G27">
        <v>1</v>
      </c>
      <c r="H27">
        <v>26</v>
      </c>
      <c r="J27">
        <v>-14</v>
      </c>
      <c r="L27">
        <v>-29</v>
      </c>
      <c r="N27">
        <v>-21.5</v>
      </c>
      <c r="P27">
        <v>39.5</v>
      </c>
      <c r="R27">
        <v>0</v>
      </c>
      <c r="T27">
        <v>0</v>
      </c>
      <c r="V27">
        <v>0</v>
      </c>
      <c r="X27">
        <v>0</v>
      </c>
    </row>
    <row r="28" spans="1:25" x14ac:dyDescent="0.25">
      <c r="A28">
        <v>-124.02</v>
      </c>
      <c r="B28">
        <v>54.03</v>
      </c>
      <c r="C28" t="s">
        <v>1</v>
      </c>
      <c r="D28" t="s">
        <v>0</v>
      </c>
      <c r="E28" s="1">
        <v>37283</v>
      </c>
      <c r="F28">
        <v>2002</v>
      </c>
      <c r="G28">
        <v>1</v>
      </c>
      <c r="H28">
        <v>27</v>
      </c>
      <c r="J28">
        <v>-22</v>
      </c>
      <c r="L28">
        <v>-35</v>
      </c>
      <c r="N28">
        <v>-28.5</v>
      </c>
      <c r="P28">
        <v>46.5</v>
      </c>
      <c r="R28">
        <v>0</v>
      </c>
      <c r="T28">
        <v>0</v>
      </c>
      <c r="V28">
        <v>0</v>
      </c>
      <c r="X28">
        <v>0</v>
      </c>
    </row>
    <row r="29" spans="1:25" x14ac:dyDescent="0.25">
      <c r="A29">
        <v>-124.02</v>
      </c>
      <c r="B29">
        <v>54.03</v>
      </c>
      <c r="C29" t="s">
        <v>1</v>
      </c>
      <c r="D29" t="s">
        <v>0</v>
      </c>
      <c r="E29" s="1">
        <v>37284</v>
      </c>
      <c r="F29">
        <v>2002</v>
      </c>
      <c r="G29">
        <v>1</v>
      </c>
      <c r="H29">
        <v>28</v>
      </c>
      <c r="J29">
        <v>-20</v>
      </c>
      <c r="L29">
        <v>-38</v>
      </c>
      <c r="N29">
        <v>-29</v>
      </c>
      <c r="P29">
        <v>47</v>
      </c>
      <c r="R29">
        <v>0</v>
      </c>
      <c r="T29">
        <v>0</v>
      </c>
      <c r="V29">
        <v>6.4</v>
      </c>
      <c r="X29">
        <v>6.4</v>
      </c>
    </row>
    <row r="30" spans="1:25" x14ac:dyDescent="0.25">
      <c r="A30">
        <v>-124.02</v>
      </c>
      <c r="B30">
        <v>54.03</v>
      </c>
      <c r="C30" t="s">
        <v>1</v>
      </c>
      <c r="D30" t="s">
        <v>0</v>
      </c>
      <c r="E30" s="1">
        <v>37285</v>
      </c>
      <c r="F30">
        <v>2002</v>
      </c>
      <c r="G30">
        <v>1</v>
      </c>
      <c r="H30">
        <v>29</v>
      </c>
      <c r="J30">
        <v>-11</v>
      </c>
      <c r="L30">
        <v>-22</v>
      </c>
      <c r="N30">
        <v>-16.5</v>
      </c>
      <c r="P30">
        <v>34.5</v>
      </c>
      <c r="R30">
        <v>0</v>
      </c>
      <c r="T30">
        <v>0</v>
      </c>
      <c r="V30">
        <v>2</v>
      </c>
      <c r="X30">
        <v>2</v>
      </c>
    </row>
    <row r="31" spans="1:25" x14ac:dyDescent="0.25">
      <c r="A31">
        <v>-124.02</v>
      </c>
      <c r="B31">
        <v>54.03</v>
      </c>
      <c r="C31" t="s">
        <v>1</v>
      </c>
      <c r="D31" t="s">
        <v>0</v>
      </c>
      <c r="E31" s="1">
        <v>37286</v>
      </c>
      <c r="F31">
        <v>2002</v>
      </c>
      <c r="G31">
        <v>1</v>
      </c>
      <c r="H31">
        <v>30</v>
      </c>
      <c r="J31">
        <v>-8</v>
      </c>
      <c r="L31">
        <v>-17</v>
      </c>
      <c r="N31">
        <v>-12.5</v>
      </c>
      <c r="P31">
        <v>30.5</v>
      </c>
      <c r="R31">
        <v>0</v>
      </c>
      <c r="T31">
        <v>0</v>
      </c>
      <c r="V31">
        <v>0</v>
      </c>
      <c r="X31">
        <v>0</v>
      </c>
    </row>
    <row r="32" spans="1:25" x14ac:dyDescent="0.25">
      <c r="A32">
        <v>-124.02</v>
      </c>
      <c r="B32">
        <v>54.03</v>
      </c>
      <c r="C32" t="s">
        <v>1</v>
      </c>
      <c r="D32" t="s">
        <v>0</v>
      </c>
      <c r="E32" s="1">
        <v>37287</v>
      </c>
      <c r="F32">
        <v>2002</v>
      </c>
      <c r="G32">
        <v>1</v>
      </c>
      <c r="H32">
        <v>31</v>
      </c>
      <c r="J32">
        <v>-7</v>
      </c>
      <c r="L32">
        <v>-18</v>
      </c>
      <c r="N32">
        <v>-12.5</v>
      </c>
      <c r="P32">
        <v>30.5</v>
      </c>
      <c r="R32">
        <v>0</v>
      </c>
      <c r="T32">
        <v>0</v>
      </c>
      <c r="V32">
        <v>0</v>
      </c>
      <c r="X32">
        <v>0</v>
      </c>
    </row>
    <row r="33" spans="1:25" x14ac:dyDescent="0.25">
      <c r="A33">
        <v>-124.02</v>
      </c>
      <c r="B33">
        <v>54.03</v>
      </c>
      <c r="C33" t="s">
        <v>1</v>
      </c>
      <c r="D33" t="s">
        <v>0</v>
      </c>
      <c r="E33" s="1">
        <v>37288</v>
      </c>
      <c r="F33">
        <v>2002</v>
      </c>
      <c r="G33">
        <v>2</v>
      </c>
      <c r="H33">
        <v>1</v>
      </c>
      <c r="J33">
        <v>-2</v>
      </c>
      <c r="L33">
        <v>-17</v>
      </c>
      <c r="N33">
        <v>-9.5</v>
      </c>
      <c r="P33">
        <v>27.5</v>
      </c>
      <c r="R33">
        <v>0</v>
      </c>
      <c r="T33">
        <v>0</v>
      </c>
      <c r="V33">
        <v>0</v>
      </c>
      <c r="W33" t="s">
        <v>3</v>
      </c>
      <c r="X33">
        <v>0</v>
      </c>
      <c r="Y33" t="s">
        <v>3</v>
      </c>
    </row>
    <row r="34" spans="1:25" x14ac:dyDescent="0.25">
      <c r="A34">
        <v>-124.02</v>
      </c>
      <c r="B34">
        <v>54.03</v>
      </c>
      <c r="C34" t="s">
        <v>1</v>
      </c>
      <c r="D34" t="s">
        <v>0</v>
      </c>
      <c r="E34" s="1">
        <v>37289</v>
      </c>
      <c r="F34">
        <v>2002</v>
      </c>
      <c r="G34">
        <v>2</v>
      </c>
      <c r="H34">
        <v>2</v>
      </c>
      <c r="J34">
        <v>2</v>
      </c>
      <c r="L34">
        <v>-10</v>
      </c>
      <c r="N34">
        <v>-4</v>
      </c>
      <c r="P34">
        <v>22</v>
      </c>
      <c r="R34">
        <v>0</v>
      </c>
      <c r="T34">
        <v>0</v>
      </c>
      <c r="V34">
        <v>0</v>
      </c>
      <c r="X34">
        <v>0</v>
      </c>
    </row>
    <row r="35" spans="1:25" x14ac:dyDescent="0.25">
      <c r="A35">
        <v>-124.02</v>
      </c>
      <c r="B35">
        <v>54.03</v>
      </c>
      <c r="C35" t="s">
        <v>1</v>
      </c>
      <c r="D35" t="s">
        <v>0</v>
      </c>
      <c r="E35" s="1">
        <v>37290</v>
      </c>
      <c r="F35">
        <v>2002</v>
      </c>
      <c r="G35">
        <v>2</v>
      </c>
      <c r="H35">
        <v>3</v>
      </c>
      <c r="J35">
        <v>5</v>
      </c>
      <c r="L35">
        <v>-1</v>
      </c>
      <c r="N35">
        <v>2</v>
      </c>
      <c r="P35">
        <v>16</v>
      </c>
      <c r="R35">
        <v>0</v>
      </c>
      <c r="T35">
        <v>0</v>
      </c>
      <c r="V35">
        <v>0</v>
      </c>
      <c r="X35">
        <v>0</v>
      </c>
    </row>
    <row r="36" spans="1:25" x14ac:dyDescent="0.25">
      <c r="A36">
        <v>-124.02</v>
      </c>
      <c r="B36">
        <v>54.03</v>
      </c>
      <c r="C36" t="s">
        <v>1</v>
      </c>
      <c r="D36" t="s">
        <v>0</v>
      </c>
      <c r="E36" s="1">
        <v>37291</v>
      </c>
      <c r="F36">
        <v>2002</v>
      </c>
      <c r="G36">
        <v>2</v>
      </c>
      <c r="H36">
        <v>4</v>
      </c>
      <c r="J36">
        <v>3.5</v>
      </c>
      <c r="L36">
        <v>-4</v>
      </c>
      <c r="N36">
        <v>-0.3</v>
      </c>
      <c r="P36">
        <v>18.3</v>
      </c>
      <c r="R36">
        <v>0</v>
      </c>
      <c r="T36">
        <v>0</v>
      </c>
      <c r="V36">
        <v>0</v>
      </c>
      <c r="W36" t="s">
        <v>3</v>
      </c>
      <c r="X36">
        <v>0</v>
      </c>
      <c r="Y36" t="s">
        <v>3</v>
      </c>
    </row>
    <row r="37" spans="1:25" x14ac:dyDescent="0.25">
      <c r="A37">
        <v>-124.02</v>
      </c>
      <c r="B37">
        <v>54.03</v>
      </c>
      <c r="C37" t="s">
        <v>1</v>
      </c>
      <c r="D37" t="s">
        <v>0</v>
      </c>
      <c r="E37" s="1">
        <v>37292</v>
      </c>
      <c r="F37">
        <v>2002</v>
      </c>
      <c r="G37">
        <v>2</v>
      </c>
      <c r="H37">
        <v>5</v>
      </c>
      <c r="J37">
        <v>6</v>
      </c>
      <c r="L37">
        <v>0</v>
      </c>
      <c r="N37">
        <v>3</v>
      </c>
      <c r="P37">
        <v>15</v>
      </c>
      <c r="R37">
        <v>0</v>
      </c>
      <c r="T37">
        <v>0.8</v>
      </c>
      <c r="V37">
        <v>0</v>
      </c>
      <c r="X37">
        <v>0.8</v>
      </c>
    </row>
    <row r="38" spans="1:25" x14ac:dyDescent="0.25">
      <c r="A38">
        <v>-124.02</v>
      </c>
      <c r="B38">
        <v>54.03</v>
      </c>
      <c r="C38" t="s">
        <v>1</v>
      </c>
      <c r="D38" t="s">
        <v>0</v>
      </c>
      <c r="E38" s="1">
        <v>37293</v>
      </c>
      <c r="F38">
        <v>2002</v>
      </c>
      <c r="G38">
        <v>2</v>
      </c>
      <c r="H38">
        <v>6</v>
      </c>
      <c r="J38">
        <v>-3</v>
      </c>
      <c r="L38">
        <v>-12</v>
      </c>
      <c r="N38">
        <v>-7.5</v>
      </c>
      <c r="P38">
        <v>25.5</v>
      </c>
      <c r="R38">
        <v>0</v>
      </c>
      <c r="T38">
        <v>0</v>
      </c>
      <c r="V38">
        <v>0.6</v>
      </c>
      <c r="X38">
        <v>0.6</v>
      </c>
    </row>
    <row r="39" spans="1:25" x14ac:dyDescent="0.25">
      <c r="A39">
        <v>-124.02</v>
      </c>
      <c r="B39">
        <v>54.03</v>
      </c>
      <c r="C39" t="s">
        <v>1</v>
      </c>
      <c r="D39" t="s">
        <v>0</v>
      </c>
      <c r="E39" s="1">
        <v>37294</v>
      </c>
      <c r="F39">
        <v>2002</v>
      </c>
      <c r="G39">
        <v>2</v>
      </c>
      <c r="H39">
        <v>7</v>
      </c>
      <c r="J39">
        <v>-1</v>
      </c>
      <c r="L39">
        <v>-7</v>
      </c>
      <c r="N39">
        <v>-4</v>
      </c>
      <c r="P39">
        <v>22</v>
      </c>
      <c r="R39">
        <v>0</v>
      </c>
      <c r="T39">
        <v>0</v>
      </c>
      <c r="V39">
        <v>0</v>
      </c>
      <c r="X39">
        <v>0</v>
      </c>
    </row>
    <row r="40" spans="1:25" x14ac:dyDescent="0.25">
      <c r="A40">
        <v>-124.02</v>
      </c>
      <c r="B40">
        <v>54.03</v>
      </c>
      <c r="C40" t="s">
        <v>1</v>
      </c>
      <c r="D40" t="s">
        <v>0</v>
      </c>
      <c r="E40" s="1">
        <v>37295</v>
      </c>
      <c r="F40">
        <v>2002</v>
      </c>
      <c r="G40">
        <v>2</v>
      </c>
      <c r="H40">
        <v>8</v>
      </c>
      <c r="J40">
        <v>-1</v>
      </c>
      <c r="L40">
        <v>-4</v>
      </c>
      <c r="N40">
        <v>-2.5</v>
      </c>
      <c r="P40">
        <v>20.5</v>
      </c>
      <c r="R40">
        <v>0</v>
      </c>
      <c r="T40">
        <v>0</v>
      </c>
      <c r="V40">
        <v>0</v>
      </c>
      <c r="X40">
        <v>0</v>
      </c>
    </row>
    <row r="41" spans="1:25" x14ac:dyDescent="0.25">
      <c r="A41">
        <v>-124.02</v>
      </c>
      <c r="B41">
        <v>54.03</v>
      </c>
      <c r="C41" t="s">
        <v>1</v>
      </c>
      <c r="D41" t="s">
        <v>0</v>
      </c>
      <c r="E41" s="1">
        <v>37296</v>
      </c>
      <c r="F41">
        <v>2002</v>
      </c>
      <c r="G41">
        <v>2</v>
      </c>
      <c r="H41">
        <v>9</v>
      </c>
      <c r="J41">
        <v>3</v>
      </c>
      <c r="L41">
        <v>-13</v>
      </c>
      <c r="N41">
        <v>-5</v>
      </c>
      <c r="P41">
        <v>23</v>
      </c>
      <c r="R41">
        <v>0</v>
      </c>
      <c r="T41">
        <v>0</v>
      </c>
      <c r="V41">
        <v>0</v>
      </c>
      <c r="W41" t="s">
        <v>3</v>
      </c>
      <c r="X41">
        <v>0</v>
      </c>
      <c r="Y41" t="s">
        <v>3</v>
      </c>
    </row>
    <row r="42" spans="1:25" x14ac:dyDescent="0.25">
      <c r="A42">
        <v>-124.02</v>
      </c>
      <c r="B42">
        <v>54.03</v>
      </c>
      <c r="C42" t="s">
        <v>1</v>
      </c>
      <c r="D42" t="s">
        <v>0</v>
      </c>
      <c r="E42" s="1">
        <v>37297</v>
      </c>
      <c r="F42">
        <v>2002</v>
      </c>
      <c r="G42">
        <v>2</v>
      </c>
      <c r="H42">
        <v>10</v>
      </c>
      <c r="J42">
        <v>3</v>
      </c>
      <c r="L42">
        <v>-2</v>
      </c>
      <c r="N42">
        <v>0.5</v>
      </c>
      <c r="P42">
        <v>17.5</v>
      </c>
      <c r="R42">
        <v>0</v>
      </c>
      <c r="T42">
        <v>0</v>
      </c>
      <c r="V42">
        <v>0</v>
      </c>
      <c r="X42">
        <v>0</v>
      </c>
    </row>
    <row r="43" spans="1:25" x14ac:dyDescent="0.25">
      <c r="A43">
        <v>-124.02</v>
      </c>
      <c r="B43">
        <v>54.03</v>
      </c>
      <c r="C43" t="s">
        <v>1</v>
      </c>
      <c r="D43" t="s">
        <v>0</v>
      </c>
      <c r="E43" s="1">
        <v>37298</v>
      </c>
      <c r="F43">
        <v>2002</v>
      </c>
      <c r="G43">
        <v>2</v>
      </c>
      <c r="H43">
        <v>11</v>
      </c>
      <c r="J43">
        <v>2</v>
      </c>
      <c r="L43">
        <v>-11</v>
      </c>
      <c r="N43">
        <v>-4.5</v>
      </c>
      <c r="P43">
        <v>22.5</v>
      </c>
      <c r="R43">
        <v>0</v>
      </c>
      <c r="T43">
        <v>0</v>
      </c>
      <c r="V43">
        <v>0</v>
      </c>
      <c r="X43">
        <v>0</v>
      </c>
    </row>
    <row r="44" spans="1:25" x14ac:dyDescent="0.25">
      <c r="A44">
        <v>-124.02</v>
      </c>
      <c r="B44">
        <v>54.03</v>
      </c>
      <c r="C44" t="s">
        <v>1</v>
      </c>
      <c r="D44" t="s">
        <v>0</v>
      </c>
      <c r="E44" s="1">
        <v>37299</v>
      </c>
      <c r="F44">
        <v>2002</v>
      </c>
      <c r="G44">
        <v>2</v>
      </c>
      <c r="H44">
        <v>12</v>
      </c>
      <c r="J44">
        <v>6</v>
      </c>
      <c r="L44">
        <v>-2</v>
      </c>
      <c r="N44">
        <v>2</v>
      </c>
      <c r="P44">
        <v>16</v>
      </c>
      <c r="R44">
        <v>0</v>
      </c>
      <c r="T44">
        <v>0</v>
      </c>
      <c r="V44">
        <v>0</v>
      </c>
      <c r="X44">
        <v>0</v>
      </c>
    </row>
    <row r="45" spans="1:25" x14ac:dyDescent="0.25">
      <c r="A45">
        <v>-124.02</v>
      </c>
      <c r="B45">
        <v>54.03</v>
      </c>
      <c r="C45" t="s">
        <v>1</v>
      </c>
      <c r="D45" t="s">
        <v>0</v>
      </c>
      <c r="E45" s="1">
        <v>37300</v>
      </c>
      <c r="F45">
        <v>2002</v>
      </c>
      <c r="G45">
        <v>2</v>
      </c>
      <c r="H45">
        <v>13</v>
      </c>
      <c r="J45">
        <v>1</v>
      </c>
      <c r="L45">
        <v>-2</v>
      </c>
      <c r="N45">
        <v>-0.5</v>
      </c>
      <c r="P45">
        <v>18.5</v>
      </c>
      <c r="R45">
        <v>0</v>
      </c>
      <c r="T45">
        <v>0</v>
      </c>
      <c r="V45">
        <v>0</v>
      </c>
      <c r="X45">
        <v>0</v>
      </c>
    </row>
    <row r="46" spans="1:25" x14ac:dyDescent="0.25">
      <c r="A46">
        <v>-124.02</v>
      </c>
      <c r="B46">
        <v>54.03</v>
      </c>
      <c r="C46" t="s">
        <v>1</v>
      </c>
      <c r="D46" t="s">
        <v>0</v>
      </c>
      <c r="E46" s="1">
        <v>37301</v>
      </c>
      <c r="F46">
        <v>2002</v>
      </c>
      <c r="G46">
        <v>2</v>
      </c>
      <c r="H46">
        <v>14</v>
      </c>
      <c r="J46">
        <v>7</v>
      </c>
      <c r="L46">
        <v>-5</v>
      </c>
      <c r="N46">
        <v>1</v>
      </c>
      <c r="P46">
        <v>17</v>
      </c>
      <c r="R46">
        <v>0</v>
      </c>
      <c r="T46">
        <v>0</v>
      </c>
      <c r="V46">
        <v>0</v>
      </c>
      <c r="X46">
        <v>0</v>
      </c>
    </row>
    <row r="47" spans="1:25" x14ac:dyDescent="0.25">
      <c r="A47">
        <v>-124.02</v>
      </c>
      <c r="B47">
        <v>54.03</v>
      </c>
      <c r="C47" t="s">
        <v>1</v>
      </c>
      <c r="D47" t="s">
        <v>0</v>
      </c>
      <c r="E47" s="1">
        <v>37302</v>
      </c>
      <c r="F47">
        <v>2002</v>
      </c>
      <c r="G47">
        <v>2</v>
      </c>
      <c r="H47">
        <v>15</v>
      </c>
      <c r="J47">
        <v>6</v>
      </c>
      <c r="L47">
        <v>-9</v>
      </c>
      <c r="N47">
        <v>-1.5</v>
      </c>
      <c r="P47">
        <v>19.5</v>
      </c>
      <c r="R47">
        <v>0</v>
      </c>
      <c r="T47">
        <v>0</v>
      </c>
      <c r="V47">
        <v>0</v>
      </c>
      <c r="X47">
        <v>0</v>
      </c>
    </row>
    <row r="48" spans="1:25" x14ac:dyDescent="0.25">
      <c r="A48">
        <v>-124.02</v>
      </c>
      <c r="B48">
        <v>54.03</v>
      </c>
      <c r="C48" t="s">
        <v>1</v>
      </c>
      <c r="D48" t="s">
        <v>0</v>
      </c>
      <c r="E48" s="1">
        <v>37303</v>
      </c>
      <c r="F48">
        <v>2002</v>
      </c>
      <c r="G48">
        <v>2</v>
      </c>
      <c r="H48">
        <v>16</v>
      </c>
      <c r="J48">
        <v>-1</v>
      </c>
      <c r="L48">
        <v>-13</v>
      </c>
      <c r="N48">
        <v>-7</v>
      </c>
      <c r="P48">
        <v>25</v>
      </c>
      <c r="R48">
        <v>0</v>
      </c>
      <c r="T48">
        <v>0</v>
      </c>
      <c r="V48">
        <v>0</v>
      </c>
      <c r="X48">
        <v>0</v>
      </c>
    </row>
    <row r="49" spans="1:24" x14ac:dyDescent="0.25">
      <c r="A49">
        <v>-124.02</v>
      </c>
      <c r="B49">
        <v>54.03</v>
      </c>
      <c r="C49" t="s">
        <v>1</v>
      </c>
      <c r="D49" t="s">
        <v>0</v>
      </c>
      <c r="E49" s="1">
        <v>37304</v>
      </c>
      <c r="F49">
        <v>2002</v>
      </c>
      <c r="G49">
        <v>2</v>
      </c>
      <c r="H49">
        <v>17</v>
      </c>
      <c r="J49">
        <v>2</v>
      </c>
      <c r="L49">
        <v>-8</v>
      </c>
      <c r="N49">
        <v>-3</v>
      </c>
      <c r="P49">
        <v>21</v>
      </c>
      <c r="R49">
        <v>0</v>
      </c>
      <c r="T49">
        <v>0</v>
      </c>
      <c r="V49">
        <v>2</v>
      </c>
      <c r="X49">
        <v>2</v>
      </c>
    </row>
    <row r="50" spans="1:24" x14ac:dyDescent="0.25">
      <c r="A50">
        <v>-124.02</v>
      </c>
      <c r="B50">
        <v>54.03</v>
      </c>
      <c r="C50" t="s">
        <v>1</v>
      </c>
      <c r="D50" t="s">
        <v>0</v>
      </c>
      <c r="E50" s="1">
        <v>37305</v>
      </c>
      <c r="F50">
        <v>2002</v>
      </c>
      <c r="G50">
        <v>2</v>
      </c>
      <c r="H50">
        <v>18</v>
      </c>
      <c r="J50">
        <v>2</v>
      </c>
      <c r="L50">
        <v>-11</v>
      </c>
      <c r="N50">
        <v>-4.5</v>
      </c>
      <c r="P50">
        <v>22.5</v>
      </c>
      <c r="R50">
        <v>0</v>
      </c>
      <c r="T50">
        <v>0</v>
      </c>
      <c r="V50">
        <v>0</v>
      </c>
      <c r="X50">
        <v>0</v>
      </c>
    </row>
    <row r="51" spans="1:24" x14ac:dyDescent="0.25">
      <c r="A51">
        <v>-124.02</v>
      </c>
      <c r="B51">
        <v>54.03</v>
      </c>
      <c r="C51" t="s">
        <v>1</v>
      </c>
      <c r="D51" t="s">
        <v>0</v>
      </c>
      <c r="E51" s="1">
        <v>37306</v>
      </c>
      <c r="F51">
        <v>2002</v>
      </c>
      <c r="G51">
        <v>2</v>
      </c>
      <c r="H51">
        <v>19</v>
      </c>
      <c r="J51">
        <v>8</v>
      </c>
      <c r="L51">
        <v>-1</v>
      </c>
      <c r="N51">
        <v>3.5</v>
      </c>
      <c r="P51">
        <v>14.5</v>
      </c>
      <c r="R51">
        <v>0</v>
      </c>
      <c r="T51">
        <v>0</v>
      </c>
      <c r="V51">
        <v>0</v>
      </c>
      <c r="X51">
        <v>0</v>
      </c>
    </row>
    <row r="52" spans="1:24" x14ac:dyDescent="0.25">
      <c r="A52">
        <v>-124.02</v>
      </c>
      <c r="B52">
        <v>54.03</v>
      </c>
      <c r="C52" t="s">
        <v>1</v>
      </c>
      <c r="D52" t="s">
        <v>0</v>
      </c>
      <c r="E52" s="1">
        <v>37307</v>
      </c>
      <c r="F52">
        <v>2002</v>
      </c>
      <c r="G52">
        <v>2</v>
      </c>
      <c r="H52">
        <v>20</v>
      </c>
      <c r="J52">
        <v>3</v>
      </c>
      <c r="L52">
        <v>-8</v>
      </c>
      <c r="N52">
        <v>-2.5</v>
      </c>
      <c r="P52">
        <v>20.5</v>
      </c>
      <c r="R52">
        <v>0</v>
      </c>
      <c r="T52">
        <v>0</v>
      </c>
      <c r="V52">
        <v>0</v>
      </c>
      <c r="X52">
        <v>0</v>
      </c>
    </row>
    <row r="53" spans="1:24" x14ac:dyDescent="0.25">
      <c r="A53">
        <v>-124.02</v>
      </c>
      <c r="B53">
        <v>54.03</v>
      </c>
      <c r="C53" t="s">
        <v>1</v>
      </c>
      <c r="D53" t="s">
        <v>0</v>
      </c>
      <c r="E53" s="1">
        <v>37308</v>
      </c>
      <c r="F53">
        <v>2002</v>
      </c>
      <c r="G53">
        <v>2</v>
      </c>
      <c r="H53">
        <v>21</v>
      </c>
      <c r="J53">
        <v>-1</v>
      </c>
      <c r="L53">
        <v>-5</v>
      </c>
      <c r="N53">
        <v>-3</v>
      </c>
      <c r="P53">
        <v>21</v>
      </c>
      <c r="R53">
        <v>0</v>
      </c>
      <c r="T53">
        <v>0</v>
      </c>
      <c r="V53">
        <v>4.2</v>
      </c>
      <c r="X53">
        <v>4.2</v>
      </c>
    </row>
    <row r="54" spans="1:24" x14ac:dyDescent="0.25">
      <c r="A54">
        <v>-124.02</v>
      </c>
      <c r="B54">
        <v>54.03</v>
      </c>
      <c r="C54" t="s">
        <v>1</v>
      </c>
      <c r="D54" t="s">
        <v>0</v>
      </c>
      <c r="E54" s="1">
        <v>37309</v>
      </c>
      <c r="F54">
        <v>2002</v>
      </c>
      <c r="G54">
        <v>2</v>
      </c>
      <c r="H54">
        <v>22</v>
      </c>
      <c r="J54">
        <v>-2</v>
      </c>
      <c r="L54">
        <v>-8</v>
      </c>
      <c r="N54">
        <v>-5</v>
      </c>
      <c r="P54">
        <v>23</v>
      </c>
      <c r="R54">
        <v>0</v>
      </c>
      <c r="T54">
        <v>0</v>
      </c>
      <c r="V54">
        <v>0</v>
      </c>
      <c r="X54">
        <v>0</v>
      </c>
    </row>
    <row r="55" spans="1:24" x14ac:dyDescent="0.25">
      <c r="A55">
        <v>-124.02</v>
      </c>
      <c r="B55">
        <v>54.03</v>
      </c>
      <c r="C55" t="s">
        <v>1</v>
      </c>
      <c r="D55" t="s">
        <v>0</v>
      </c>
      <c r="E55" s="1">
        <v>37310</v>
      </c>
      <c r="F55">
        <v>2002</v>
      </c>
      <c r="G55">
        <v>2</v>
      </c>
      <c r="H55">
        <v>23</v>
      </c>
      <c r="J55">
        <v>-5</v>
      </c>
      <c r="L55">
        <v>-24</v>
      </c>
      <c r="N55">
        <v>-14.5</v>
      </c>
      <c r="P55">
        <v>32.5</v>
      </c>
      <c r="R55">
        <v>0</v>
      </c>
      <c r="T55">
        <v>0</v>
      </c>
      <c r="V55">
        <v>0</v>
      </c>
      <c r="X55">
        <v>0</v>
      </c>
    </row>
    <row r="56" spans="1:24" x14ac:dyDescent="0.25">
      <c r="A56">
        <v>-124.02</v>
      </c>
      <c r="B56">
        <v>54.03</v>
      </c>
      <c r="C56" t="s">
        <v>1</v>
      </c>
      <c r="D56" t="s">
        <v>0</v>
      </c>
      <c r="E56" s="1">
        <v>37311</v>
      </c>
      <c r="F56">
        <v>2002</v>
      </c>
      <c r="G56">
        <v>2</v>
      </c>
      <c r="H56">
        <v>24</v>
      </c>
      <c r="J56">
        <v>-6</v>
      </c>
      <c r="L56">
        <v>-28</v>
      </c>
      <c r="N56">
        <v>-17</v>
      </c>
      <c r="P56">
        <v>35</v>
      </c>
      <c r="R56">
        <v>0</v>
      </c>
      <c r="T56">
        <v>0</v>
      </c>
      <c r="V56">
        <v>0</v>
      </c>
      <c r="X56">
        <v>0</v>
      </c>
    </row>
    <row r="57" spans="1:24" x14ac:dyDescent="0.25">
      <c r="A57">
        <v>-124.02</v>
      </c>
      <c r="B57">
        <v>54.03</v>
      </c>
      <c r="C57" t="s">
        <v>1</v>
      </c>
      <c r="D57" t="s">
        <v>0</v>
      </c>
      <c r="E57" s="1">
        <v>37312</v>
      </c>
      <c r="F57">
        <v>2002</v>
      </c>
      <c r="G57">
        <v>2</v>
      </c>
      <c r="H57">
        <v>25</v>
      </c>
      <c r="J57">
        <v>-9</v>
      </c>
      <c r="L57">
        <v>-29.5</v>
      </c>
      <c r="N57">
        <v>-19.3</v>
      </c>
      <c r="P57">
        <v>37.299999999999997</v>
      </c>
      <c r="R57">
        <v>0</v>
      </c>
      <c r="T57">
        <v>0</v>
      </c>
      <c r="V57">
        <v>1.4</v>
      </c>
      <c r="X57">
        <v>1.4</v>
      </c>
    </row>
    <row r="58" spans="1:24" x14ac:dyDescent="0.25">
      <c r="A58">
        <v>-124.02</v>
      </c>
      <c r="B58">
        <v>54.03</v>
      </c>
      <c r="C58" t="s">
        <v>1</v>
      </c>
      <c r="D58" t="s">
        <v>0</v>
      </c>
      <c r="E58" s="1">
        <v>37313</v>
      </c>
      <c r="F58">
        <v>2002</v>
      </c>
      <c r="G58">
        <v>2</v>
      </c>
      <c r="H58">
        <v>26</v>
      </c>
      <c r="J58">
        <v>1</v>
      </c>
      <c r="L58">
        <v>-10</v>
      </c>
      <c r="N58">
        <v>-4.5</v>
      </c>
      <c r="P58">
        <v>22.5</v>
      </c>
      <c r="R58">
        <v>0</v>
      </c>
      <c r="T58">
        <v>0</v>
      </c>
      <c r="V58">
        <v>5.2</v>
      </c>
      <c r="X58">
        <v>5.2</v>
      </c>
    </row>
    <row r="59" spans="1:24" x14ac:dyDescent="0.25">
      <c r="A59">
        <v>-124.02</v>
      </c>
      <c r="B59">
        <v>54.03</v>
      </c>
      <c r="C59" t="s">
        <v>1</v>
      </c>
      <c r="D59" t="s">
        <v>0</v>
      </c>
      <c r="E59" s="1">
        <v>37314</v>
      </c>
      <c r="F59">
        <v>2002</v>
      </c>
      <c r="G59">
        <v>2</v>
      </c>
      <c r="H59">
        <v>27</v>
      </c>
      <c r="J59">
        <v>3</v>
      </c>
      <c r="L59">
        <v>-10</v>
      </c>
      <c r="N59">
        <v>-3.5</v>
      </c>
      <c r="P59">
        <v>21.5</v>
      </c>
      <c r="R59">
        <v>0</v>
      </c>
      <c r="T59">
        <v>0</v>
      </c>
      <c r="V59">
        <v>0</v>
      </c>
      <c r="X59">
        <v>0</v>
      </c>
    </row>
    <row r="60" spans="1:24" x14ac:dyDescent="0.25">
      <c r="A60">
        <v>-124.02</v>
      </c>
      <c r="B60">
        <v>54.03</v>
      </c>
      <c r="C60" t="s">
        <v>1</v>
      </c>
      <c r="D60" t="s">
        <v>0</v>
      </c>
      <c r="E60" s="1">
        <v>37315</v>
      </c>
      <c r="F60">
        <v>2002</v>
      </c>
      <c r="G60">
        <v>2</v>
      </c>
      <c r="H60">
        <v>28</v>
      </c>
      <c r="J60">
        <v>4</v>
      </c>
      <c r="L60">
        <v>-16</v>
      </c>
      <c r="N60">
        <v>-6</v>
      </c>
      <c r="P60">
        <v>24</v>
      </c>
      <c r="R60">
        <v>0</v>
      </c>
      <c r="T60">
        <v>0</v>
      </c>
      <c r="V60">
        <v>0</v>
      </c>
      <c r="X60">
        <v>0</v>
      </c>
    </row>
    <row r="61" spans="1:24" x14ac:dyDescent="0.25">
      <c r="A61">
        <v>-124.02</v>
      </c>
      <c r="B61">
        <v>54.03</v>
      </c>
      <c r="C61" t="s">
        <v>1</v>
      </c>
      <c r="D61" t="s">
        <v>0</v>
      </c>
      <c r="E61" s="1">
        <v>37316</v>
      </c>
      <c r="F61">
        <v>2002</v>
      </c>
      <c r="G61">
        <v>3</v>
      </c>
      <c r="H61">
        <v>1</v>
      </c>
      <c r="J61">
        <v>6</v>
      </c>
      <c r="L61">
        <v>-7</v>
      </c>
      <c r="N61">
        <v>-0.5</v>
      </c>
      <c r="P61">
        <v>18.5</v>
      </c>
      <c r="R61">
        <v>0</v>
      </c>
      <c r="T61">
        <v>0</v>
      </c>
      <c r="V61">
        <v>0</v>
      </c>
      <c r="X61">
        <v>0</v>
      </c>
    </row>
    <row r="62" spans="1:24" x14ac:dyDescent="0.25">
      <c r="A62">
        <v>-124.02</v>
      </c>
      <c r="B62">
        <v>54.03</v>
      </c>
      <c r="C62" t="s">
        <v>1</v>
      </c>
      <c r="D62" t="s">
        <v>0</v>
      </c>
      <c r="E62" s="1">
        <v>37317</v>
      </c>
      <c r="F62">
        <v>2002</v>
      </c>
      <c r="G62">
        <v>3</v>
      </c>
      <c r="H62">
        <v>2</v>
      </c>
      <c r="J62">
        <v>4</v>
      </c>
      <c r="L62">
        <v>-13</v>
      </c>
      <c r="N62">
        <v>-4.5</v>
      </c>
      <c r="P62">
        <v>22.5</v>
      </c>
      <c r="R62">
        <v>0</v>
      </c>
      <c r="T62">
        <v>0</v>
      </c>
      <c r="V62">
        <v>0</v>
      </c>
      <c r="X62">
        <v>0</v>
      </c>
    </row>
    <row r="63" spans="1:24" x14ac:dyDescent="0.25">
      <c r="A63">
        <v>-124.02</v>
      </c>
      <c r="B63">
        <v>54.03</v>
      </c>
      <c r="C63" t="s">
        <v>1</v>
      </c>
      <c r="D63" t="s">
        <v>0</v>
      </c>
      <c r="E63" s="1">
        <v>37318</v>
      </c>
      <c r="F63">
        <v>2002</v>
      </c>
      <c r="G63">
        <v>3</v>
      </c>
      <c r="H63">
        <v>3</v>
      </c>
      <c r="J63">
        <v>9.5</v>
      </c>
      <c r="L63">
        <v>-6</v>
      </c>
      <c r="N63">
        <v>1.8</v>
      </c>
      <c r="P63">
        <v>16.2</v>
      </c>
      <c r="R63">
        <v>0</v>
      </c>
      <c r="T63">
        <v>0</v>
      </c>
      <c r="V63">
        <v>3.6</v>
      </c>
      <c r="X63">
        <v>3.6</v>
      </c>
    </row>
    <row r="64" spans="1:24" x14ac:dyDescent="0.25">
      <c r="A64">
        <v>-124.02</v>
      </c>
      <c r="B64">
        <v>54.03</v>
      </c>
      <c r="C64" t="s">
        <v>1</v>
      </c>
      <c r="D64" t="s">
        <v>0</v>
      </c>
      <c r="E64" s="1">
        <v>37319</v>
      </c>
      <c r="F64">
        <v>2002</v>
      </c>
      <c r="G64">
        <v>3</v>
      </c>
      <c r="H64">
        <v>4</v>
      </c>
      <c r="J64">
        <v>-4</v>
      </c>
      <c r="L64">
        <v>-10</v>
      </c>
      <c r="N64">
        <v>-7</v>
      </c>
      <c r="P64">
        <v>25</v>
      </c>
      <c r="R64">
        <v>0</v>
      </c>
      <c r="T64">
        <v>0</v>
      </c>
      <c r="V64">
        <v>4.5999999999999996</v>
      </c>
      <c r="X64">
        <v>4.5999999999999996</v>
      </c>
    </row>
    <row r="65" spans="1:24" x14ac:dyDescent="0.25">
      <c r="A65">
        <v>-124.02</v>
      </c>
      <c r="B65">
        <v>54.03</v>
      </c>
      <c r="C65" t="s">
        <v>1</v>
      </c>
      <c r="D65" t="s">
        <v>0</v>
      </c>
      <c r="E65" s="1">
        <v>37320</v>
      </c>
      <c r="F65">
        <v>2002</v>
      </c>
      <c r="G65">
        <v>3</v>
      </c>
      <c r="H65">
        <v>5</v>
      </c>
      <c r="J65">
        <v>-12</v>
      </c>
      <c r="L65">
        <v>-19</v>
      </c>
      <c r="N65">
        <v>-15.5</v>
      </c>
      <c r="P65">
        <v>33.5</v>
      </c>
      <c r="R65">
        <v>0</v>
      </c>
      <c r="T65">
        <v>0</v>
      </c>
      <c r="V65">
        <v>0</v>
      </c>
      <c r="X65">
        <v>0</v>
      </c>
    </row>
    <row r="66" spans="1:24" x14ac:dyDescent="0.25">
      <c r="A66">
        <v>-124.02</v>
      </c>
      <c r="B66">
        <v>54.03</v>
      </c>
      <c r="C66" t="s">
        <v>1</v>
      </c>
      <c r="D66" t="s">
        <v>0</v>
      </c>
      <c r="E66" s="1">
        <v>37321</v>
      </c>
      <c r="F66">
        <v>2002</v>
      </c>
      <c r="G66">
        <v>3</v>
      </c>
      <c r="H66">
        <v>6</v>
      </c>
      <c r="J66">
        <v>-10</v>
      </c>
      <c r="L66">
        <v>-30</v>
      </c>
      <c r="N66">
        <v>-20</v>
      </c>
      <c r="P66">
        <v>38</v>
      </c>
      <c r="R66">
        <v>0</v>
      </c>
      <c r="T66">
        <v>0</v>
      </c>
      <c r="V66">
        <v>0</v>
      </c>
      <c r="X66">
        <v>0</v>
      </c>
    </row>
    <row r="67" spans="1:24" x14ac:dyDescent="0.25">
      <c r="A67">
        <v>-124.02</v>
      </c>
      <c r="B67">
        <v>54.03</v>
      </c>
      <c r="C67" t="s">
        <v>1</v>
      </c>
      <c r="D67" t="s">
        <v>0</v>
      </c>
      <c r="E67" s="1">
        <v>37322</v>
      </c>
      <c r="F67">
        <v>2002</v>
      </c>
      <c r="G67">
        <v>3</v>
      </c>
      <c r="H67">
        <v>7</v>
      </c>
      <c r="J67">
        <v>-9</v>
      </c>
      <c r="L67">
        <v>-29</v>
      </c>
      <c r="N67">
        <v>-19</v>
      </c>
      <c r="P67">
        <v>37</v>
      </c>
      <c r="R67">
        <v>0</v>
      </c>
      <c r="T67">
        <v>0</v>
      </c>
      <c r="V67">
        <v>0</v>
      </c>
      <c r="X67">
        <v>0</v>
      </c>
    </row>
    <row r="68" spans="1:24" x14ac:dyDescent="0.25">
      <c r="A68">
        <v>-124.02</v>
      </c>
      <c r="B68">
        <v>54.03</v>
      </c>
      <c r="C68" t="s">
        <v>1</v>
      </c>
      <c r="D68" t="s">
        <v>0</v>
      </c>
      <c r="E68" s="1">
        <v>37323</v>
      </c>
      <c r="F68">
        <v>2002</v>
      </c>
      <c r="G68">
        <v>3</v>
      </c>
      <c r="H68">
        <v>8</v>
      </c>
      <c r="J68">
        <v>-9</v>
      </c>
      <c r="L68">
        <v>-31</v>
      </c>
      <c r="N68">
        <v>-20</v>
      </c>
      <c r="P68">
        <v>38</v>
      </c>
      <c r="R68">
        <v>0</v>
      </c>
      <c r="T68">
        <v>0</v>
      </c>
      <c r="V68">
        <v>0</v>
      </c>
      <c r="X68">
        <v>0</v>
      </c>
    </row>
    <row r="69" spans="1:24" x14ac:dyDescent="0.25">
      <c r="A69">
        <v>-124.02</v>
      </c>
      <c r="B69">
        <v>54.03</v>
      </c>
      <c r="C69" t="s">
        <v>1</v>
      </c>
      <c r="D69" t="s">
        <v>0</v>
      </c>
      <c r="E69" s="1">
        <v>37324</v>
      </c>
      <c r="F69">
        <v>2002</v>
      </c>
      <c r="G69">
        <v>3</v>
      </c>
      <c r="H69">
        <v>9</v>
      </c>
      <c r="J69">
        <v>-6</v>
      </c>
      <c r="L69">
        <v>-30</v>
      </c>
      <c r="N69">
        <v>-18</v>
      </c>
      <c r="P69">
        <v>36</v>
      </c>
      <c r="R69">
        <v>0</v>
      </c>
      <c r="T69">
        <v>0</v>
      </c>
      <c r="V69">
        <v>5.2</v>
      </c>
      <c r="X69">
        <v>5.2</v>
      </c>
    </row>
    <row r="70" spans="1:24" x14ac:dyDescent="0.25">
      <c r="A70">
        <v>-124.02</v>
      </c>
      <c r="B70">
        <v>54.03</v>
      </c>
      <c r="C70" t="s">
        <v>1</v>
      </c>
      <c r="D70" t="s">
        <v>0</v>
      </c>
      <c r="E70" s="1">
        <v>37325</v>
      </c>
      <c r="F70">
        <v>2002</v>
      </c>
      <c r="G70">
        <v>3</v>
      </c>
      <c r="H70">
        <v>10</v>
      </c>
      <c r="J70">
        <v>-7</v>
      </c>
      <c r="L70">
        <v>-11</v>
      </c>
      <c r="N70">
        <v>-9</v>
      </c>
      <c r="P70">
        <v>27</v>
      </c>
      <c r="R70">
        <v>0</v>
      </c>
      <c r="T70">
        <v>0</v>
      </c>
      <c r="V70">
        <v>1.4</v>
      </c>
      <c r="X70">
        <v>1.4</v>
      </c>
    </row>
    <row r="71" spans="1:24" x14ac:dyDescent="0.25">
      <c r="A71">
        <v>-124.02</v>
      </c>
      <c r="B71">
        <v>54.03</v>
      </c>
      <c r="C71" t="s">
        <v>1</v>
      </c>
      <c r="D71" t="s">
        <v>0</v>
      </c>
      <c r="E71" s="1">
        <v>37326</v>
      </c>
      <c r="F71">
        <v>2002</v>
      </c>
      <c r="G71">
        <v>3</v>
      </c>
      <c r="H71">
        <v>11</v>
      </c>
      <c r="J71">
        <v>5</v>
      </c>
      <c r="L71">
        <v>-10</v>
      </c>
      <c r="N71">
        <v>-2.5</v>
      </c>
      <c r="P71">
        <v>20.5</v>
      </c>
      <c r="R71">
        <v>0</v>
      </c>
      <c r="T71">
        <v>0</v>
      </c>
      <c r="V71">
        <v>0</v>
      </c>
      <c r="X71">
        <v>0</v>
      </c>
    </row>
    <row r="72" spans="1:24" x14ac:dyDescent="0.25">
      <c r="A72">
        <v>-124.02</v>
      </c>
      <c r="B72">
        <v>54.03</v>
      </c>
      <c r="C72" t="s">
        <v>1</v>
      </c>
      <c r="D72" t="s">
        <v>0</v>
      </c>
      <c r="E72" s="1">
        <v>37327</v>
      </c>
      <c r="F72">
        <v>2002</v>
      </c>
      <c r="G72">
        <v>3</v>
      </c>
      <c r="H72">
        <v>12</v>
      </c>
      <c r="J72">
        <v>5.5</v>
      </c>
      <c r="L72">
        <v>-8</v>
      </c>
      <c r="N72">
        <v>-1.3</v>
      </c>
      <c r="P72">
        <v>19.3</v>
      </c>
      <c r="R72">
        <v>0</v>
      </c>
      <c r="T72">
        <v>0</v>
      </c>
      <c r="V72">
        <v>0</v>
      </c>
      <c r="X72">
        <v>0</v>
      </c>
    </row>
    <row r="73" spans="1:24" x14ac:dyDescent="0.25">
      <c r="A73">
        <v>-124.02</v>
      </c>
      <c r="B73">
        <v>54.03</v>
      </c>
      <c r="C73" t="s">
        <v>1</v>
      </c>
      <c r="D73" t="s">
        <v>0</v>
      </c>
      <c r="E73" s="1">
        <v>37328</v>
      </c>
      <c r="F73">
        <v>2002</v>
      </c>
      <c r="G73">
        <v>3</v>
      </c>
      <c r="H73">
        <v>13</v>
      </c>
      <c r="J73">
        <v>3</v>
      </c>
      <c r="L73">
        <v>-4</v>
      </c>
      <c r="N73">
        <v>-0.5</v>
      </c>
      <c r="P73">
        <v>18.5</v>
      </c>
      <c r="R73">
        <v>0</v>
      </c>
      <c r="T73">
        <v>0</v>
      </c>
      <c r="V73">
        <v>0</v>
      </c>
      <c r="X73">
        <v>0</v>
      </c>
    </row>
    <row r="74" spans="1:24" x14ac:dyDescent="0.25">
      <c r="A74">
        <v>-124.02</v>
      </c>
      <c r="B74">
        <v>54.03</v>
      </c>
      <c r="C74" t="s">
        <v>1</v>
      </c>
      <c r="D74" t="s">
        <v>0</v>
      </c>
      <c r="E74" s="1">
        <v>37329</v>
      </c>
      <c r="F74">
        <v>2002</v>
      </c>
      <c r="G74">
        <v>3</v>
      </c>
      <c r="H74">
        <v>14</v>
      </c>
      <c r="J74">
        <v>1</v>
      </c>
      <c r="L74">
        <v>-6</v>
      </c>
      <c r="N74">
        <v>-2.5</v>
      </c>
      <c r="P74">
        <v>20.5</v>
      </c>
      <c r="R74">
        <v>0</v>
      </c>
      <c r="T74">
        <v>0</v>
      </c>
      <c r="V74">
        <v>15.6</v>
      </c>
      <c r="X74">
        <v>15.6</v>
      </c>
    </row>
    <row r="75" spans="1:24" x14ac:dyDescent="0.25">
      <c r="A75">
        <v>-124.02</v>
      </c>
      <c r="B75">
        <v>54.03</v>
      </c>
      <c r="C75" t="s">
        <v>1</v>
      </c>
      <c r="D75" t="s">
        <v>0</v>
      </c>
      <c r="E75" s="1">
        <v>37330</v>
      </c>
      <c r="F75">
        <v>2002</v>
      </c>
      <c r="G75">
        <v>3</v>
      </c>
      <c r="H75">
        <v>15</v>
      </c>
      <c r="J75">
        <v>-6</v>
      </c>
      <c r="L75">
        <v>-13</v>
      </c>
      <c r="N75">
        <v>-9.5</v>
      </c>
      <c r="P75">
        <v>27.5</v>
      </c>
      <c r="R75">
        <v>0</v>
      </c>
      <c r="T75">
        <v>0</v>
      </c>
      <c r="V75">
        <v>0</v>
      </c>
      <c r="X75">
        <v>0</v>
      </c>
    </row>
    <row r="76" spans="1:24" x14ac:dyDescent="0.25">
      <c r="A76">
        <v>-124.02</v>
      </c>
      <c r="B76">
        <v>54.03</v>
      </c>
      <c r="C76" t="s">
        <v>1</v>
      </c>
      <c r="D76" t="s">
        <v>0</v>
      </c>
      <c r="E76" s="1">
        <v>37331</v>
      </c>
      <c r="F76">
        <v>2002</v>
      </c>
      <c r="G76">
        <v>3</v>
      </c>
      <c r="H76">
        <v>16</v>
      </c>
      <c r="J76">
        <v>-5</v>
      </c>
      <c r="L76">
        <v>-24</v>
      </c>
      <c r="N76">
        <v>-14.5</v>
      </c>
      <c r="P76">
        <v>32.5</v>
      </c>
      <c r="R76">
        <v>0</v>
      </c>
      <c r="T76">
        <v>0</v>
      </c>
      <c r="V76">
        <v>0</v>
      </c>
      <c r="X76">
        <v>0</v>
      </c>
    </row>
    <row r="77" spans="1:24" x14ac:dyDescent="0.25">
      <c r="A77">
        <v>-124.02</v>
      </c>
      <c r="B77">
        <v>54.03</v>
      </c>
      <c r="C77" t="s">
        <v>1</v>
      </c>
      <c r="D77" t="s">
        <v>0</v>
      </c>
      <c r="E77" s="1">
        <v>37332</v>
      </c>
      <c r="F77">
        <v>2002</v>
      </c>
      <c r="G77">
        <v>3</v>
      </c>
      <c r="H77">
        <v>17</v>
      </c>
      <c r="J77">
        <v>-4</v>
      </c>
      <c r="L77">
        <v>-28</v>
      </c>
      <c r="N77">
        <v>-16</v>
      </c>
      <c r="P77">
        <v>34</v>
      </c>
      <c r="R77">
        <v>0</v>
      </c>
      <c r="T77">
        <v>0</v>
      </c>
      <c r="V77">
        <v>0</v>
      </c>
      <c r="X77">
        <v>0</v>
      </c>
    </row>
    <row r="78" spans="1:24" x14ac:dyDescent="0.25">
      <c r="A78">
        <v>-124.02</v>
      </c>
      <c r="B78">
        <v>54.03</v>
      </c>
      <c r="C78" t="s">
        <v>1</v>
      </c>
      <c r="D78" t="s">
        <v>0</v>
      </c>
      <c r="E78" s="1">
        <v>37333</v>
      </c>
      <c r="F78">
        <v>2002</v>
      </c>
      <c r="G78">
        <v>3</v>
      </c>
      <c r="H78">
        <v>18</v>
      </c>
      <c r="J78">
        <v>-6</v>
      </c>
      <c r="L78">
        <v>-28</v>
      </c>
      <c r="N78">
        <v>-17</v>
      </c>
      <c r="P78">
        <v>35</v>
      </c>
      <c r="R78">
        <v>0</v>
      </c>
      <c r="T78">
        <v>0</v>
      </c>
      <c r="V78">
        <v>0</v>
      </c>
      <c r="X78">
        <v>0</v>
      </c>
    </row>
    <row r="79" spans="1:24" x14ac:dyDescent="0.25">
      <c r="A79">
        <v>-124.02</v>
      </c>
      <c r="B79">
        <v>54.03</v>
      </c>
      <c r="C79" t="s">
        <v>1</v>
      </c>
      <c r="D79" t="s">
        <v>0</v>
      </c>
      <c r="E79" s="1">
        <v>37334</v>
      </c>
      <c r="F79">
        <v>2002</v>
      </c>
      <c r="G79">
        <v>3</v>
      </c>
      <c r="H79">
        <v>19</v>
      </c>
      <c r="J79">
        <v>-7</v>
      </c>
      <c r="L79">
        <v>-30</v>
      </c>
      <c r="N79">
        <v>-18.5</v>
      </c>
      <c r="P79">
        <v>36.5</v>
      </c>
      <c r="R79">
        <v>0</v>
      </c>
      <c r="T79">
        <v>0</v>
      </c>
      <c r="V79">
        <v>0</v>
      </c>
      <c r="X79">
        <v>0</v>
      </c>
    </row>
    <row r="80" spans="1:24" x14ac:dyDescent="0.25">
      <c r="A80">
        <v>-124.02</v>
      </c>
      <c r="B80">
        <v>54.03</v>
      </c>
      <c r="C80" t="s">
        <v>1</v>
      </c>
      <c r="D80" t="s">
        <v>0</v>
      </c>
      <c r="E80" s="1">
        <v>37335</v>
      </c>
      <c r="F80">
        <v>2002</v>
      </c>
      <c r="G80">
        <v>3</v>
      </c>
      <c r="H80">
        <v>20</v>
      </c>
      <c r="J80">
        <v>-6</v>
      </c>
      <c r="L80">
        <v>-30</v>
      </c>
      <c r="N80">
        <v>-18</v>
      </c>
      <c r="P80">
        <v>36</v>
      </c>
      <c r="R80">
        <v>0</v>
      </c>
      <c r="T80">
        <v>0</v>
      </c>
      <c r="V80">
        <v>0</v>
      </c>
      <c r="X80">
        <v>0</v>
      </c>
    </row>
    <row r="81" spans="1:27" x14ac:dyDescent="0.25">
      <c r="A81">
        <v>-124.02</v>
      </c>
      <c r="B81">
        <v>54.03</v>
      </c>
      <c r="C81" t="s">
        <v>1</v>
      </c>
      <c r="D81" t="s">
        <v>0</v>
      </c>
      <c r="E81" s="1">
        <v>37336</v>
      </c>
      <c r="F81">
        <v>2002</v>
      </c>
      <c r="G81">
        <v>3</v>
      </c>
      <c r="H81">
        <v>21</v>
      </c>
      <c r="J81">
        <v>0</v>
      </c>
      <c r="L81">
        <v>-29</v>
      </c>
      <c r="N81">
        <v>-14.5</v>
      </c>
      <c r="P81">
        <v>32.5</v>
      </c>
      <c r="R81">
        <v>0</v>
      </c>
      <c r="T81">
        <v>0</v>
      </c>
      <c r="V81">
        <v>0</v>
      </c>
      <c r="X81">
        <v>0</v>
      </c>
    </row>
    <row r="82" spans="1:27" x14ac:dyDescent="0.25">
      <c r="A82">
        <v>-124.02</v>
      </c>
      <c r="B82">
        <v>54.03</v>
      </c>
      <c r="C82" t="s">
        <v>1</v>
      </c>
      <c r="D82" t="s">
        <v>0</v>
      </c>
      <c r="E82" s="1">
        <v>37337</v>
      </c>
      <c r="F82">
        <v>2002</v>
      </c>
      <c r="G82">
        <v>3</v>
      </c>
      <c r="H82">
        <v>22</v>
      </c>
      <c r="J82">
        <v>5</v>
      </c>
      <c r="L82">
        <v>-15</v>
      </c>
      <c r="N82">
        <v>-5</v>
      </c>
      <c r="P82">
        <v>23</v>
      </c>
      <c r="R82">
        <v>0</v>
      </c>
      <c r="T82">
        <v>0</v>
      </c>
      <c r="V82">
        <v>0</v>
      </c>
      <c r="X82">
        <v>0</v>
      </c>
    </row>
    <row r="83" spans="1:27" x14ac:dyDescent="0.25">
      <c r="A83">
        <v>-124.02</v>
      </c>
      <c r="B83">
        <v>54.03</v>
      </c>
      <c r="C83" t="s">
        <v>1</v>
      </c>
      <c r="D83" t="s">
        <v>0</v>
      </c>
      <c r="E83" s="1">
        <v>37338</v>
      </c>
      <c r="F83">
        <v>2002</v>
      </c>
      <c r="G83">
        <v>3</v>
      </c>
      <c r="H83">
        <v>23</v>
      </c>
      <c r="J83">
        <v>7</v>
      </c>
      <c r="L83">
        <v>-2</v>
      </c>
      <c r="N83">
        <v>2.5</v>
      </c>
      <c r="P83">
        <v>15.5</v>
      </c>
      <c r="R83">
        <v>0</v>
      </c>
      <c r="T83">
        <v>0</v>
      </c>
      <c r="V83">
        <v>0</v>
      </c>
      <c r="X83">
        <v>0</v>
      </c>
    </row>
    <row r="84" spans="1:27" x14ac:dyDescent="0.25">
      <c r="A84">
        <v>-124.02</v>
      </c>
      <c r="B84">
        <v>54.03</v>
      </c>
      <c r="C84" t="s">
        <v>1</v>
      </c>
      <c r="D84" t="s">
        <v>0</v>
      </c>
      <c r="E84" s="1">
        <v>37339</v>
      </c>
      <c r="F84">
        <v>2002</v>
      </c>
      <c r="G84">
        <v>3</v>
      </c>
      <c r="H84">
        <v>24</v>
      </c>
      <c r="J84">
        <v>11</v>
      </c>
      <c r="L84">
        <v>-4</v>
      </c>
      <c r="N84">
        <v>3.5</v>
      </c>
      <c r="P84">
        <v>14.5</v>
      </c>
      <c r="R84">
        <v>0</v>
      </c>
      <c r="T84">
        <v>0</v>
      </c>
      <c r="V84">
        <v>0</v>
      </c>
      <c r="X84">
        <v>0</v>
      </c>
    </row>
    <row r="85" spans="1:27" x14ac:dyDescent="0.25">
      <c r="A85">
        <v>-124.02</v>
      </c>
      <c r="B85">
        <v>54.03</v>
      </c>
      <c r="C85" t="s">
        <v>1</v>
      </c>
      <c r="D85" t="s">
        <v>0</v>
      </c>
      <c r="E85" s="1">
        <v>37340</v>
      </c>
      <c r="F85">
        <v>2002</v>
      </c>
      <c r="G85">
        <v>3</v>
      </c>
      <c r="H85">
        <v>25</v>
      </c>
      <c r="J85">
        <v>9</v>
      </c>
      <c r="L85">
        <v>-9</v>
      </c>
      <c r="N85">
        <v>0</v>
      </c>
      <c r="P85">
        <v>18</v>
      </c>
      <c r="R85">
        <v>0</v>
      </c>
      <c r="T85">
        <v>0</v>
      </c>
      <c r="V85">
        <v>0</v>
      </c>
      <c r="X85">
        <v>0</v>
      </c>
    </row>
    <row r="86" spans="1:27" x14ac:dyDescent="0.25">
      <c r="A86">
        <v>-124.02</v>
      </c>
      <c r="B86">
        <v>54.03</v>
      </c>
      <c r="C86" t="s">
        <v>1</v>
      </c>
      <c r="D86" t="s">
        <v>0</v>
      </c>
      <c r="E86" s="1">
        <v>37341</v>
      </c>
      <c r="F86">
        <v>2002</v>
      </c>
      <c r="G86">
        <v>3</v>
      </c>
      <c r="H86">
        <v>26</v>
      </c>
      <c r="J86">
        <v>9</v>
      </c>
      <c r="L86">
        <v>1</v>
      </c>
      <c r="N86">
        <v>5</v>
      </c>
      <c r="P86">
        <v>13</v>
      </c>
      <c r="R86">
        <v>0</v>
      </c>
      <c r="T86">
        <v>0</v>
      </c>
      <c r="V86">
        <v>0</v>
      </c>
      <c r="X86">
        <v>0</v>
      </c>
    </row>
    <row r="87" spans="1:27" x14ac:dyDescent="0.25">
      <c r="A87">
        <v>-124.02</v>
      </c>
      <c r="B87">
        <v>54.03</v>
      </c>
      <c r="C87" t="s">
        <v>1</v>
      </c>
      <c r="D87" t="s">
        <v>0</v>
      </c>
      <c r="E87" s="1">
        <v>37342</v>
      </c>
      <c r="F87">
        <v>2002</v>
      </c>
      <c r="G87">
        <v>3</v>
      </c>
      <c r="H87">
        <v>27</v>
      </c>
      <c r="J87">
        <v>4</v>
      </c>
      <c r="L87">
        <v>-1</v>
      </c>
      <c r="N87">
        <v>1.5</v>
      </c>
      <c r="P87">
        <v>16.5</v>
      </c>
      <c r="R87">
        <v>0</v>
      </c>
      <c r="T87">
        <v>0</v>
      </c>
      <c r="V87">
        <v>0</v>
      </c>
      <c r="X87">
        <v>0</v>
      </c>
    </row>
    <row r="88" spans="1:27" x14ac:dyDescent="0.25">
      <c r="A88">
        <v>-124.02</v>
      </c>
      <c r="B88">
        <v>54.03</v>
      </c>
      <c r="C88" t="s">
        <v>1</v>
      </c>
      <c r="D88" t="s">
        <v>0</v>
      </c>
      <c r="E88" s="1">
        <v>37343</v>
      </c>
      <c r="F88">
        <v>2002</v>
      </c>
      <c r="G88">
        <v>3</v>
      </c>
      <c r="H88">
        <v>28</v>
      </c>
      <c r="J88">
        <v>5</v>
      </c>
      <c r="L88">
        <v>0</v>
      </c>
      <c r="N88">
        <v>2.5</v>
      </c>
      <c r="P88">
        <v>15.5</v>
      </c>
      <c r="R88">
        <v>0</v>
      </c>
      <c r="T88">
        <v>0</v>
      </c>
      <c r="V88">
        <v>1.2</v>
      </c>
      <c r="X88">
        <v>1.2</v>
      </c>
    </row>
    <row r="89" spans="1:27" x14ac:dyDescent="0.25">
      <c r="A89">
        <v>-124.02</v>
      </c>
      <c r="B89">
        <v>54.03</v>
      </c>
      <c r="C89" t="s">
        <v>1</v>
      </c>
      <c r="D89" t="s">
        <v>0</v>
      </c>
      <c r="E89" s="1">
        <v>37344</v>
      </c>
      <c r="F89">
        <v>2002</v>
      </c>
      <c r="G89">
        <v>3</v>
      </c>
      <c r="H89">
        <v>29</v>
      </c>
      <c r="J89">
        <v>2</v>
      </c>
      <c r="L89">
        <v>-3</v>
      </c>
      <c r="N89">
        <v>-0.5</v>
      </c>
      <c r="P89">
        <v>18.5</v>
      </c>
      <c r="R89">
        <v>0</v>
      </c>
      <c r="T89">
        <v>0</v>
      </c>
      <c r="V89">
        <v>3</v>
      </c>
      <c r="X89">
        <v>3</v>
      </c>
    </row>
    <row r="90" spans="1:27" x14ac:dyDescent="0.25">
      <c r="A90">
        <v>-124.02</v>
      </c>
      <c r="B90">
        <v>54.03</v>
      </c>
      <c r="C90" t="s">
        <v>1</v>
      </c>
      <c r="D90" t="s">
        <v>0</v>
      </c>
      <c r="E90" s="1">
        <v>37345</v>
      </c>
      <c r="F90">
        <v>2002</v>
      </c>
      <c r="G90">
        <v>3</v>
      </c>
      <c r="H90">
        <v>30</v>
      </c>
      <c r="J90">
        <v>3</v>
      </c>
      <c r="L90">
        <v>-4</v>
      </c>
      <c r="N90">
        <v>-0.5</v>
      </c>
      <c r="P90">
        <v>18.5</v>
      </c>
      <c r="R90">
        <v>0</v>
      </c>
      <c r="T90">
        <v>6.4</v>
      </c>
      <c r="V90">
        <v>2.2000000000000002</v>
      </c>
      <c r="X90">
        <v>8.6</v>
      </c>
    </row>
    <row r="91" spans="1:27" x14ac:dyDescent="0.25">
      <c r="A91">
        <v>-124.02</v>
      </c>
      <c r="B91">
        <v>54.03</v>
      </c>
      <c r="C91" t="s">
        <v>1</v>
      </c>
      <c r="D91" t="s">
        <v>0</v>
      </c>
      <c r="E91" s="1">
        <v>37346</v>
      </c>
      <c r="F91">
        <v>2002</v>
      </c>
      <c r="G91">
        <v>3</v>
      </c>
      <c r="H91">
        <v>31</v>
      </c>
      <c r="J91">
        <v>5</v>
      </c>
      <c r="L91">
        <v>-2</v>
      </c>
      <c r="N91">
        <v>1.5</v>
      </c>
      <c r="P91">
        <v>16.5</v>
      </c>
      <c r="R91">
        <v>0</v>
      </c>
      <c r="T91">
        <v>0</v>
      </c>
      <c r="U91" t="s">
        <v>3</v>
      </c>
      <c r="V91">
        <v>6</v>
      </c>
      <c r="X91">
        <v>6</v>
      </c>
    </row>
    <row r="92" spans="1:27" x14ac:dyDescent="0.25">
      <c r="A92">
        <v>-124.02</v>
      </c>
      <c r="B92">
        <v>54.03</v>
      </c>
      <c r="C92" t="s">
        <v>1</v>
      </c>
      <c r="D92" t="s">
        <v>0</v>
      </c>
      <c r="E92" s="1">
        <v>37347</v>
      </c>
      <c r="F92">
        <v>2002</v>
      </c>
      <c r="G92">
        <v>4</v>
      </c>
      <c r="H92">
        <v>1</v>
      </c>
      <c r="J92">
        <v>-1</v>
      </c>
      <c r="L92">
        <v>-14</v>
      </c>
      <c r="N92">
        <v>-7.5</v>
      </c>
      <c r="P92">
        <v>25.5</v>
      </c>
      <c r="R92">
        <v>0</v>
      </c>
      <c r="T92">
        <v>0</v>
      </c>
      <c r="V92">
        <v>0</v>
      </c>
      <c r="X92">
        <v>0</v>
      </c>
      <c r="AA92" t="s">
        <v>35</v>
      </c>
    </row>
    <row r="93" spans="1:27" x14ac:dyDescent="0.25">
      <c r="A93">
        <v>-124.02</v>
      </c>
      <c r="B93">
        <v>54.03</v>
      </c>
      <c r="C93" t="s">
        <v>1</v>
      </c>
      <c r="D93" t="s">
        <v>0</v>
      </c>
      <c r="E93" s="1">
        <v>37348</v>
      </c>
      <c r="F93">
        <v>2002</v>
      </c>
      <c r="G93">
        <v>4</v>
      </c>
      <c r="H93">
        <v>2</v>
      </c>
      <c r="J93">
        <v>2</v>
      </c>
      <c r="L93">
        <v>-19</v>
      </c>
      <c r="N93">
        <v>-8.5</v>
      </c>
      <c r="P93">
        <v>26.5</v>
      </c>
      <c r="R93">
        <v>0</v>
      </c>
      <c r="T93">
        <v>0</v>
      </c>
      <c r="V93">
        <v>0</v>
      </c>
      <c r="X93">
        <v>0</v>
      </c>
      <c r="AA93" t="s">
        <v>35</v>
      </c>
    </row>
    <row r="94" spans="1:27" x14ac:dyDescent="0.25">
      <c r="A94">
        <v>-124.02</v>
      </c>
      <c r="B94">
        <v>54.03</v>
      </c>
      <c r="C94" t="s">
        <v>1</v>
      </c>
      <c r="D94" t="s">
        <v>0</v>
      </c>
      <c r="E94" s="1">
        <v>37349</v>
      </c>
      <c r="F94">
        <v>2002</v>
      </c>
      <c r="G94">
        <v>4</v>
      </c>
      <c r="H94">
        <v>3</v>
      </c>
      <c r="J94">
        <v>4</v>
      </c>
      <c r="L94">
        <v>-16</v>
      </c>
      <c r="N94">
        <v>-6</v>
      </c>
      <c r="P94">
        <v>24</v>
      </c>
      <c r="R94">
        <v>0</v>
      </c>
      <c r="T94">
        <v>0</v>
      </c>
      <c r="V94">
        <v>0</v>
      </c>
      <c r="X94">
        <v>0</v>
      </c>
      <c r="AA94" t="s">
        <v>35</v>
      </c>
    </row>
    <row r="95" spans="1:27" x14ac:dyDescent="0.25">
      <c r="A95">
        <v>-124.02</v>
      </c>
      <c r="B95">
        <v>54.03</v>
      </c>
      <c r="C95" t="s">
        <v>1</v>
      </c>
      <c r="D95" t="s">
        <v>0</v>
      </c>
      <c r="E95" s="1">
        <v>37350</v>
      </c>
      <c r="F95">
        <v>2002</v>
      </c>
      <c r="G95">
        <v>4</v>
      </c>
      <c r="H95">
        <v>4</v>
      </c>
      <c r="J95">
        <v>2</v>
      </c>
      <c r="L95">
        <v>-7</v>
      </c>
      <c r="N95">
        <v>-2.5</v>
      </c>
      <c r="P95">
        <v>20.5</v>
      </c>
      <c r="R95">
        <v>0</v>
      </c>
      <c r="T95">
        <v>0</v>
      </c>
      <c r="V95">
        <v>7</v>
      </c>
      <c r="X95">
        <v>7</v>
      </c>
      <c r="AA95" t="s">
        <v>35</v>
      </c>
    </row>
    <row r="96" spans="1:27" x14ac:dyDescent="0.25">
      <c r="A96">
        <v>-124.02</v>
      </c>
      <c r="B96">
        <v>54.03</v>
      </c>
      <c r="C96" t="s">
        <v>1</v>
      </c>
      <c r="D96" t="s">
        <v>0</v>
      </c>
      <c r="E96" s="1">
        <v>37351</v>
      </c>
      <c r="F96">
        <v>2002</v>
      </c>
      <c r="G96">
        <v>4</v>
      </c>
      <c r="H96">
        <v>5</v>
      </c>
      <c r="J96">
        <v>-1</v>
      </c>
      <c r="L96">
        <v>-6</v>
      </c>
      <c r="N96">
        <v>-3.5</v>
      </c>
      <c r="P96">
        <v>21.5</v>
      </c>
      <c r="R96">
        <v>0</v>
      </c>
      <c r="T96">
        <v>0</v>
      </c>
      <c r="V96">
        <v>8.8000000000000007</v>
      </c>
      <c r="X96">
        <v>8.8000000000000007</v>
      </c>
      <c r="AA96" t="s">
        <v>35</v>
      </c>
    </row>
    <row r="97" spans="1:27" x14ac:dyDescent="0.25">
      <c r="A97">
        <v>-124.02</v>
      </c>
      <c r="B97">
        <v>54.03</v>
      </c>
      <c r="C97" t="s">
        <v>1</v>
      </c>
      <c r="D97" t="s">
        <v>0</v>
      </c>
      <c r="E97" s="1">
        <v>37352</v>
      </c>
      <c r="F97">
        <v>2002</v>
      </c>
      <c r="G97">
        <v>4</v>
      </c>
      <c r="H97">
        <v>6</v>
      </c>
      <c r="J97">
        <v>0</v>
      </c>
      <c r="L97">
        <v>-9</v>
      </c>
      <c r="N97">
        <v>-4.5</v>
      </c>
      <c r="P97">
        <v>22.5</v>
      </c>
      <c r="R97">
        <v>0</v>
      </c>
      <c r="T97">
        <v>0</v>
      </c>
      <c r="V97">
        <v>2.6</v>
      </c>
      <c r="X97">
        <v>2.6</v>
      </c>
      <c r="AA97" t="s">
        <v>35</v>
      </c>
    </row>
    <row r="98" spans="1:27" x14ac:dyDescent="0.25">
      <c r="A98">
        <v>-124.02</v>
      </c>
      <c r="B98">
        <v>54.03</v>
      </c>
      <c r="C98" t="s">
        <v>1</v>
      </c>
      <c r="D98" t="s">
        <v>0</v>
      </c>
      <c r="E98" s="1">
        <v>37353</v>
      </c>
      <c r="F98">
        <v>2002</v>
      </c>
      <c r="G98">
        <v>4</v>
      </c>
      <c r="H98">
        <v>7</v>
      </c>
      <c r="J98">
        <v>5</v>
      </c>
      <c r="L98">
        <v>-5</v>
      </c>
      <c r="N98">
        <v>0</v>
      </c>
      <c r="P98">
        <v>18</v>
      </c>
      <c r="R98">
        <v>0</v>
      </c>
      <c r="T98">
        <v>0</v>
      </c>
      <c r="V98">
        <v>0</v>
      </c>
      <c r="X98">
        <v>0</v>
      </c>
      <c r="AA98" t="s">
        <v>35</v>
      </c>
    </row>
    <row r="99" spans="1:27" x14ac:dyDescent="0.25">
      <c r="A99">
        <v>-124.02</v>
      </c>
      <c r="B99">
        <v>54.03</v>
      </c>
      <c r="C99" t="s">
        <v>1</v>
      </c>
      <c r="D99" t="s">
        <v>0</v>
      </c>
      <c r="E99" s="1">
        <v>37354</v>
      </c>
      <c r="F99">
        <v>2002</v>
      </c>
      <c r="G99">
        <v>4</v>
      </c>
      <c r="H99">
        <v>8</v>
      </c>
      <c r="J99">
        <v>6</v>
      </c>
      <c r="L99">
        <v>-5</v>
      </c>
      <c r="N99">
        <v>0.5</v>
      </c>
      <c r="P99">
        <v>17.5</v>
      </c>
      <c r="R99">
        <v>0</v>
      </c>
      <c r="T99">
        <v>0</v>
      </c>
      <c r="V99">
        <v>0</v>
      </c>
      <c r="X99">
        <v>0</v>
      </c>
      <c r="AA99" t="s">
        <v>35</v>
      </c>
    </row>
    <row r="100" spans="1:27" x14ac:dyDescent="0.25">
      <c r="A100">
        <v>-124.02</v>
      </c>
      <c r="B100">
        <v>54.03</v>
      </c>
      <c r="C100" t="s">
        <v>1</v>
      </c>
      <c r="D100" t="s">
        <v>0</v>
      </c>
      <c r="E100" s="1">
        <v>37355</v>
      </c>
      <c r="F100">
        <v>2002</v>
      </c>
      <c r="G100">
        <v>4</v>
      </c>
      <c r="H100">
        <v>9</v>
      </c>
      <c r="J100">
        <v>5</v>
      </c>
      <c r="L100">
        <v>-2</v>
      </c>
      <c r="N100">
        <v>1.5</v>
      </c>
      <c r="P100">
        <v>16.5</v>
      </c>
      <c r="R100">
        <v>0</v>
      </c>
      <c r="T100">
        <v>2.2000000000000002</v>
      </c>
      <c r="V100">
        <v>0</v>
      </c>
      <c r="X100">
        <v>2.2000000000000002</v>
      </c>
      <c r="AA100" t="s">
        <v>35</v>
      </c>
    </row>
    <row r="101" spans="1:27" x14ac:dyDescent="0.25">
      <c r="A101">
        <v>-124.02</v>
      </c>
      <c r="B101">
        <v>54.03</v>
      </c>
      <c r="C101" t="s">
        <v>1</v>
      </c>
      <c r="D101" t="s">
        <v>0</v>
      </c>
      <c r="E101" s="1">
        <v>37356</v>
      </c>
      <c r="F101">
        <v>2002</v>
      </c>
      <c r="G101">
        <v>4</v>
      </c>
      <c r="H101">
        <v>10</v>
      </c>
      <c r="J101">
        <v>10</v>
      </c>
      <c r="L101">
        <v>1</v>
      </c>
      <c r="N101">
        <v>5.5</v>
      </c>
      <c r="P101">
        <v>12.5</v>
      </c>
      <c r="R101">
        <v>0</v>
      </c>
      <c r="T101">
        <v>1.4</v>
      </c>
      <c r="V101">
        <v>0</v>
      </c>
      <c r="X101">
        <v>1.4</v>
      </c>
      <c r="AA101" t="s">
        <v>35</v>
      </c>
    </row>
    <row r="102" spans="1:27" x14ac:dyDescent="0.25">
      <c r="A102">
        <v>-124.02</v>
      </c>
      <c r="B102">
        <v>54.03</v>
      </c>
      <c r="C102" t="s">
        <v>1</v>
      </c>
      <c r="D102" t="s">
        <v>0</v>
      </c>
      <c r="E102" s="1">
        <v>37357</v>
      </c>
      <c r="F102">
        <v>2002</v>
      </c>
      <c r="G102">
        <v>4</v>
      </c>
      <c r="H102">
        <v>11</v>
      </c>
      <c r="J102">
        <v>11</v>
      </c>
      <c r="L102">
        <v>2</v>
      </c>
      <c r="N102">
        <v>6.5</v>
      </c>
      <c r="P102">
        <v>11.5</v>
      </c>
      <c r="R102">
        <v>0</v>
      </c>
      <c r="T102">
        <v>1.6</v>
      </c>
      <c r="V102">
        <v>0</v>
      </c>
      <c r="X102">
        <v>1.6</v>
      </c>
      <c r="AA102" t="s">
        <v>35</v>
      </c>
    </row>
    <row r="103" spans="1:27" x14ac:dyDescent="0.25">
      <c r="A103">
        <v>-124.02</v>
      </c>
      <c r="B103">
        <v>54.03</v>
      </c>
      <c r="C103" t="s">
        <v>1</v>
      </c>
      <c r="D103" t="s">
        <v>0</v>
      </c>
      <c r="E103" s="1">
        <v>37358</v>
      </c>
      <c r="F103">
        <v>2002</v>
      </c>
      <c r="G103">
        <v>4</v>
      </c>
      <c r="H103">
        <v>12</v>
      </c>
      <c r="J103">
        <v>13</v>
      </c>
      <c r="L103">
        <v>2</v>
      </c>
      <c r="N103">
        <v>7.5</v>
      </c>
      <c r="P103">
        <v>10.5</v>
      </c>
      <c r="R103">
        <v>0</v>
      </c>
      <c r="T103">
        <v>2.8</v>
      </c>
      <c r="V103">
        <v>0</v>
      </c>
      <c r="X103">
        <v>2.8</v>
      </c>
      <c r="AA103" t="s">
        <v>35</v>
      </c>
    </row>
    <row r="104" spans="1:27" x14ac:dyDescent="0.25">
      <c r="A104">
        <v>-124.02</v>
      </c>
      <c r="B104">
        <v>54.03</v>
      </c>
      <c r="C104" t="s">
        <v>1</v>
      </c>
      <c r="D104" t="s">
        <v>0</v>
      </c>
      <c r="E104" s="1">
        <v>37359</v>
      </c>
      <c r="F104">
        <v>2002</v>
      </c>
      <c r="G104">
        <v>4</v>
      </c>
      <c r="H104">
        <v>13</v>
      </c>
      <c r="J104">
        <v>14</v>
      </c>
      <c r="L104">
        <v>3</v>
      </c>
      <c r="N104">
        <v>8.5</v>
      </c>
      <c r="P104">
        <v>9.5</v>
      </c>
      <c r="R104">
        <v>0</v>
      </c>
      <c r="T104">
        <v>8.8000000000000007</v>
      </c>
      <c r="V104">
        <v>0</v>
      </c>
      <c r="X104">
        <v>8.8000000000000007</v>
      </c>
      <c r="AA104" t="s">
        <v>35</v>
      </c>
    </row>
    <row r="105" spans="1:27" x14ac:dyDescent="0.25">
      <c r="A105">
        <v>-124.02</v>
      </c>
      <c r="B105">
        <v>54.03</v>
      </c>
      <c r="C105" t="s">
        <v>1</v>
      </c>
      <c r="D105" t="s">
        <v>0</v>
      </c>
      <c r="E105" s="1">
        <v>37360</v>
      </c>
      <c r="F105">
        <v>2002</v>
      </c>
      <c r="G105">
        <v>4</v>
      </c>
      <c r="H105">
        <v>14</v>
      </c>
      <c r="J105">
        <v>1</v>
      </c>
      <c r="L105">
        <v>0</v>
      </c>
      <c r="N105">
        <v>0.5</v>
      </c>
      <c r="P105">
        <v>17.5</v>
      </c>
      <c r="R105">
        <v>0</v>
      </c>
      <c r="T105">
        <v>0</v>
      </c>
      <c r="V105">
        <v>30.8</v>
      </c>
      <c r="X105">
        <v>30.8</v>
      </c>
      <c r="AA105" t="s">
        <v>35</v>
      </c>
    </row>
    <row r="106" spans="1:27" x14ac:dyDescent="0.25">
      <c r="A106">
        <v>-124.02</v>
      </c>
      <c r="B106">
        <v>54.03</v>
      </c>
      <c r="C106" t="s">
        <v>1</v>
      </c>
      <c r="D106" t="s">
        <v>0</v>
      </c>
      <c r="E106" s="1">
        <v>37361</v>
      </c>
      <c r="F106">
        <v>2002</v>
      </c>
      <c r="G106">
        <v>4</v>
      </c>
      <c r="H106">
        <v>15</v>
      </c>
      <c r="J106">
        <v>7</v>
      </c>
      <c r="L106">
        <v>0</v>
      </c>
      <c r="N106">
        <v>3.5</v>
      </c>
      <c r="P106">
        <v>14.5</v>
      </c>
      <c r="R106">
        <v>0</v>
      </c>
      <c r="T106">
        <v>0</v>
      </c>
      <c r="V106">
        <v>0</v>
      </c>
      <c r="X106">
        <v>0</v>
      </c>
      <c r="AA106" t="s">
        <v>35</v>
      </c>
    </row>
    <row r="107" spans="1:27" x14ac:dyDescent="0.25">
      <c r="A107">
        <v>-124.02</v>
      </c>
      <c r="B107">
        <v>54.03</v>
      </c>
      <c r="C107" t="s">
        <v>1</v>
      </c>
      <c r="D107" t="s">
        <v>0</v>
      </c>
      <c r="E107" s="1">
        <v>37362</v>
      </c>
      <c r="F107">
        <v>2002</v>
      </c>
      <c r="G107">
        <v>4</v>
      </c>
      <c r="H107">
        <v>16</v>
      </c>
      <c r="J107">
        <v>8</v>
      </c>
      <c r="L107">
        <v>-6</v>
      </c>
      <c r="N107">
        <v>1</v>
      </c>
      <c r="P107">
        <v>17</v>
      </c>
      <c r="R107">
        <v>0</v>
      </c>
      <c r="T107">
        <v>0</v>
      </c>
      <c r="V107">
        <v>0</v>
      </c>
      <c r="X107">
        <v>0</v>
      </c>
      <c r="AA107" t="s">
        <v>35</v>
      </c>
    </row>
    <row r="108" spans="1:27" x14ac:dyDescent="0.25">
      <c r="A108">
        <v>-124.02</v>
      </c>
      <c r="B108">
        <v>54.03</v>
      </c>
      <c r="C108" t="s">
        <v>1</v>
      </c>
      <c r="D108" t="s">
        <v>0</v>
      </c>
      <c r="E108" s="1">
        <v>37363</v>
      </c>
      <c r="F108">
        <v>2002</v>
      </c>
      <c r="G108">
        <v>4</v>
      </c>
      <c r="H108">
        <v>17</v>
      </c>
      <c r="J108">
        <v>10</v>
      </c>
      <c r="L108">
        <v>-1</v>
      </c>
      <c r="N108">
        <v>4.5</v>
      </c>
      <c r="P108">
        <v>13.5</v>
      </c>
      <c r="R108">
        <v>0</v>
      </c>
      <c r="T108">
        <v>0</v>
      </c>
      <c r="V108">
        <v>0</v>
      </c>
      <c r="X108">
        <v>0</v>
      </c>
      <c r="AA108" t="s">
        <v>35</v>
      </c>
    </row>
    <row r="109" spans="1:27" x14ac:dyDescent="0.25">
      <c r="A109">
        <v>-124.02</v>
      </c>
      <c r="B109">
        <v>54.03</v>
      </c>
      <c r="C109" t="s">
        <v>1</v>
      </c>
      <c r="D109" t="s">
        <v>0</v>
      </c>
      <c r="E109" s="1">
        <v>37364</v>
      </c>
      <c r="F109">
        <v>2002</v>
      </c>
      <c r="G109">
        <v>4</v>
      </c>
      <c r="H109">
        <v>18</v>
      </c>
      <c r="J109">
        <v>14</v>
      </c>
      <c r="L109">
        <v>-6</v>
      </c>
      <c r="N109">
        <v>4</v>
      </c>
      <c r="P109">
        <v>14</v>
      </c>
      <c r="R109">
        <v>0</v>
      </c>
      <c r="T109">
        <v>0</v>
      </c>
      <c r="V109">
        <v>0</v>
      </c>
      <c r="X109">
        <v>0</v>
      </c>
      <c r="AA109" t="s">
        <v>35</v>
      </c>
    </row>
    <row r="110" spans="1:27" x14ac:dyDescent="0.25">
      <c r="A110">
        <v>-124.02</v>
      </c>
      <c r="B110">
        <v>54.03</v>
      </c>
      <c r="C110" t="s">
        <v>1</v>
      </c>
      <c r="D110" t="s">
        <v>0</v>
      </c>
      <c r="E110" s="1">
        <v>37365</v>
      </c>
      <c r="F110">
        <v>2002</v>
      </c>
      <c r="G110">
        <v>4</v>
      </c>
      <c r="H110">
        <v>19</v>
      </c>
      <c r="J110">
        <v>16</v>
      </c>
      <c r="L110">
        <v>-3</v>
      </c>
      <c r="N110">
        <v>6.5</v>
      </c>
      <c r="P110">
        <v>11.5</v>
      </c>
      <c r="R110">
        <v>0</v>
      </c>
      <c r="T110">
        <v>0</v>
      </c>
      <c r="V110">
        <v>0</v>
      </c>
      <c r="X110">
        <v>0</v>
      </c>
      <c r="AA110" t="s">
        <v>35</v>
      </c>
    </row>
    <row r="111" spans="1:27" x14ac:dyDescent="0.25">
      <c r="A111">
        <v>-124.02</v>
      </c>
      <c r="B111">
        <v>54.03</v>
      </c>
      <c r="C111" t="s">
        <v>1</v>
      </c>
      <c r="D111" t="s">
        <v>0</v>
      </c>
      <c r="E111" s="1">
        <v>37366</v>
      </c>
      <c r="F111">
        <v>2002</v>
      </c>
      <c r="G111">
        <v>4</v>
      </c>
      <c r="H111">
        <v>20</v>
      </c>
      <c r="J111">
        <v>16</v>
      </c>
      <c r="L111">
        <v>-1</v>
      </c>
      <c r="N111">
        <v>7.5</v>
      </c>
      <c r="P111">
        <v>10.5</v>
      </c>
      <c r="R111">
        <v>0</v>
      </c>
      <c r="T111">
        <v>0</v>
      </c>
      <c r="V111">
        <v>0</v>
      </c>
      <c r="X111">
        <v>0</v>
      </c>
      <c r="AA111" t="s">
        <v>35</v>
      </c>
    </row>
    <row r="112" spans="1:27" x14ac:dyDescent="0.25">
      <c r="A112">
        <v>-124.02</v>
      </c>
      <c r="B112">
        <v>54.03</v>
      </c>
      <c r="C112" t="s">
        <v>1</v>
      </c>
      <c r="D112" t="s">
        <v>0</v>
      </c>
      <c r="E112" s="1">
        <v>37367</v>
      </c>
      <c r="F112">
        <v>2002</v>
      </c>
      <c r="G112">
        <v>4</v>
      </c>
      <c r="H112">
        <v>21</v>
      </c>
      <c r="J112">
        <v>15</v>
      </c>
      <c r="L112">
        <v>5</v>
      </c>
      <c r="N112">
        <v>10</v>
      </c>
      <c r="P112">
        <v>8</v>
      </c>
      <c r="R112">
        <v>0</v>
      </c>
      <c r="T112">
        <v>0</v>
      </c>
      <c r="V112">
        <v>0</v>
      </c>
      <c r="X112">
        <v>0</v>
      </c>
      <c r="AA112" t="s">
        <v>35</v>
      </c>
    </row>
    <row r="113" spans="1:27" x14ac:dyDescent="0.25">
      <c r="A113">
        <v>-124.02</v>
      </c>
      <c r="B113">
        <v>54.03</v>
      </c>
      <c r="C113" t="s">
        <v>1</v>
      </c>
      <c r="D113" t="s">
        <v>0</v>
      </c>
      <c r="E113" s="1">
        <v>37368</v>
      </c>
      <c r="F113">
        <v>2002</v>
      </c>
      <c r="G113">
        <v>4</v>
      </c>
      <c r="H113">
        <v>22</v>
      </c>
      <c r="J113">
        <v>7</v>
      </c>
      <c r="L113">
        <v>1</v>
      </c>
      <c r="N113">
        <v>4</v>
      </c>
      <c r="P113">
        <v>14</v>
      </c>
      <c r="R113">
        <v>0</v>
      </c>
      <c r="T113">
        <v>0</v>
      </c>
      <c r="V113">
        <v>0.6</v>
      </c>
      <c r="X113">
        <v>0.6</v>
      </c>
      <c r="AA113" t="s">
        <v>35</v>
      </c>
    </row>
    <row r="114" spans="1:27" x14ac:dyDescent="0.25">
      <c r="A114">
        <v>-124.02</v>
      </c>
      <c r="B114">
        <v>54.03</v>
      </c>
      <c r="C114" t="s">
        <v>1</v>
      </c>
      <c r="D114" t="s">
        <v>0</v>
      </c>
      <c r="E114" s="1">
        <v>37369</v>
      </c>
      <c r="F114">
        <v>2002</v>
      </c>
      <c r="G114">
        <v>4</v>
      </c>
      <c r="H114">
        <v>23</v>
      </c>
      <c r="J114">
        <v>9</v>
      </c>
      <c r="L114">
        <v>-1</v>
      </c>
      <c r="N114">
        <v>4</v>
      </c>
      <c r="P114">
        <v>14</v>
      </c>
      <c r="R114">
        <v>0</v>
      </c>
      <c r="T114">
        <v>0</v>
      </c>
      <c r="V114">
        <v>0</v>
      </c>
      <c r="X114">
        <v>0</v>
      </c>
      <c r="AA114" t="s">
        <v>35</v>
      </c>
    </row>
    <row r="115" spans="1:27" x14ac:dyDescent="0.25">
      <c r="A115">
        <v>-124.02</v>
      </c>
      <c r="B115">
        <v>54.03</v>
      </c>
      <c r="C115" t="s">
        <v>1</v>
      </c>
      <c r="D115" t="s">
        <v>0</v>
      </c>
      <c r="E115" s="1">
        <v>37370</v>
      </c>
      <c r="F115">
        <v>2002</v>
      </c>
      <c r="G115">
        <v>4</v>
      </c>
      <c r="H115">
        <v>24</v>
      </c>
      <c r="J115">
        <v>10</v>
      </c>
      <c r="L115">
        <v>-4</v>
      </c>
      <c r="N115">
        <v>3</v>
      </c>
      <c r="P115">
        <v>15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7" x14ac:dyDescent="0.25">
      <c r="A116">
        <v>-124.02</v>
      </c>
      <c r="B116">
        <v>54.03</v>
      </c>
      <c r="C116" t="s">
        <v>1</v>
      </c>
      <c r="D116" t="s">
        <v>0</v>
      </c>
      <c r="E116" s="1">
        <v>37371</v>
      </c>
      <c r="F116">
        <v>2002</v>
      </c>
      <c r="G116">
        <v>4</v>
      </c>
      <c r="H116">
        <v>25</v>
      </c>
      <c r="J116">
        <v>11</v>
      </c>
      <c r="L116">
        <v>-3</v>
      </c>
      <c r="N116">
        <v>4</v>
      </c>
      <c r="P116">
        <v>14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7" x14ac:dyDescent="0.25">
      <c r="A117">
        <v>-124.02</v>
      </c>
      <c r="B117">
        <v>54.03</v>
      </c>
      <c r="C117" t="s">
        <v>1</v>
      </c>
      <c r="D117" t="s">
        <v>0</v>
      </c>
      <c r="E117" s="1">
        <v>37372</v>
      </c>
      <c r="F117">
        <v>2002</v>
      </c>
      <c r="G117">
        <v>4</v>
      </c>
      <c r="H117">
        <v>26</v>
      </c>
      <c r="J117">
        <v>11</v>
      </c>
      <c r="L117">
        <v>-2</v>
      </c>
      <c r="N117">
        <v>4.5</v>
      </c>
      <c r="P117">
        <v>13.5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7" x14ac:dyDescent="0.25">
      <c r="A118">
        <v>-124.02</v>
      </c>
      <c r="B118">
        <v>54.03</v>
      </c>
      <c r="C118" t="s">
        <v>1</v>
      </c>
      <c r="D118" t="s">
        <v>0</v>
      </c>
      <c r="E118" s="1">
        <v>37373</v>
      </c>
      <c r="F118">
        <v>2002</v>
      </c>
      <c r="G118">
        <v>4</v>
      </c>
      <c r="H118">
        <v>27</v>
      </c>
      <c r="J118">
        <v>15</v>
      </c>
      <c r="L118">
        <v>-5</v>
      </c>
      <c r="N118">
        <v>5</v>
      </c>
      <c r="P118">
        <v>13</v>
      </c>
      <c r="R118">
        <v>0</v>
      </c>
      <c r="T118">
        <v>0</v>
      </c>
      <c r="V118">
        <v>0</v>
      </c>
      <c r="X118">
        <v>0</v>
      </c>
      <c r="Z118">
        <v>0</v>
      </c>
    </row>
    <row r="119" spans="1:27" x14ac:dyDescent="0.25">
      <c r="A119">
        <v>-124.02</v>
      </c>
      <c r="B119">
        <v>54.03</v>
      </c>
      <c r="C119" t="s">
        <v>1</v>
      </c>
      <c r="D119" t="s">
        <v>0</v>
      </c>
      <c r="E119" s="1">
        <v>37374</v>
      </c>
      <c r="F119">
        <v>2002</v>
      </c>
      <c r="G119">
        <v>4</v>
      </c>
      <c r="H119">
        <v>28</v>
      </c>
      <c r="J119">
        <v>22</v>
      </c>
      <c r="L119">
        <v>7</v>
      </c>
      <c r="N119">
        <v>14.5</v>
      </c>
      <c r="P119">
        <v>3.5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7" x14ac:dyDescent="0.25">
      <c r="A120">
        <v>-124.02</v>
      </c>
      <c r="B120">
        <v>54.03</v>
      </c>
      <c r="C120" t="s">
        <v>1</v>
      </c>
      <c r="D120" t="s">
        <v>0</v>
      </c>
      <c r="E120" s="1">
        <v>37375</v>
      </c>
      <c r="F120">
        <v>2002</v>
      </c>
      <c r="G120">
        <v>4</v>
      </c>
      <c r="H120">
        <v>29</v>
      </c>
      <c r="J120">
        <v>22</v>
      </c>
      <c r="L120">
        <v>0</v>
      </c>
      <c r="N120">
        <v>11</v>
      </c>
      <c r="P120">
        <v>7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7" x14ac:dyDescent="0.25">
      <c r="A121">
        <v>-124.02</v>
      </c>
      <c r="B121">
        <v>54.03</v>
      </c>
      <c r="C121" t="s">
        <v>1</v>
      </c>
      <c r="D121" t="s">
        <v>0</v>
      </c>
      <c r="E121" s="1">
        <v>37376</v>
      </c>
      <c r="F121">
        <v>2002</v>
      </c>
      <c r="G121">
        <v>4</v>
      </c>
      <c r="H121">
        <v>30</v>
      </c>
      <c r="J121">
        <v>23</v>
      </c>
      <c r="L121">
        <v>2</v>
      </c>
      <c r="N121">
        <v>12.5</v>
      </c>
      <c r="P121">
        <v>5.5</v>
      </c>
      <c r="R121">
        <v>0</v>
      </c>
      <c r="T121">
        <v>0</v>
      </c>
      <c r="V121">
        <v>0</v>
      </c>
      <c r="X121">
        <v>0</v>
      </c>
      <c r="Z121">
        <v>0</v>
      </c>
    </row>
    <row r="122" spans="1:27" x14ac:dyDescent="0.25">
      <c r="A122">
        <v>-124.02</v>
      </c>
      <c r="B122">
        <v>54.03</v>
      </c>
      <c r="C122" t="s">
        <v>1</v>
      </c>
      <c r="D122" t="s">
        <v>0</v>
      </c>
      <c r="E122" s="1">
        <v>37377</v>
      </c>
      <c r="F122">
        <v>2002</v>
      </c>
      <c r="G122">
        <v>5</v>
      </c>
      <c r="H122">
        <v>1</v>
      </c>
      <c r="J122">
        <v>26</v>
      </c>
      <c r="L122">
        <v>2</v>
      </c>
      <c r="N122">
        <v>14</v>
      </c>
      <c r="P122">
        <v>4</v>
      </c>
      <c r="R122">
        <v>0</v>
      </c>
      <c r="T122">
        <v>0</v>
      </c>
      <c r="V122">
        <v>0</v>
      </c>
      <c r="X122">
        <v>0</v>
      </c>
      <c r="Z122">
        <v>0</v>
      </c>
    </row>
    <row r="123" spans="1:27" x14ac:dyDescent="0.25">
      <c r="A123">
        <v>-124.02</v>
      </c>
      <c r="B123">
        <v>54.03</v>
      </c>
      <c r="C123" t="s">
        <v>1</v>
      </c>
      <c r="D123" t="s">
        <v>0</v>
      </c>
      <c r="E123" s="1">
        <v>37378</v>
      </c>
      <c r="F123">
        <v>2002</v>
      </c>
      <c r="G123">
        <v>5</v>
      </c>
      <c r="H123">
        <v>2</v>
      </c>
      <c r="J123">
        <v>8</v>
      </c>
      <c r="L123">
        <v>3</v>
      </c>
      <c r="N123">
        <v>5.5</v>
      </c>
      <c r="P123">
        <v>12.5</v>
      </c>
      <c r="R123">
        <v>0</v>
      </c>
      <c r="T123">
        <v>0.6</v>
      </c>
      <c r="V123">
        <v>2.2000000000000002</v>
      </c>
      <c r="X123">
        <v>2.8</v>
      </c>
      <c r="Z123">
        <v>0</v>
      </c>
    </row>
    <row r="124" spans="1:27" x14ac:dyDescent="0.25">
      <c r="A124">
        <v>-124.02</v>
      </c>
      <c r="B124">
        <v>54.03</v>
      </c>
      <c r="C124" t="s">
        <v>1</v>
      </c>
      <c r="D124" t="s">
        <v>0</v>
      </c>
      <c r="E124" s="1">
        <v>37379</v>
      </c>
      <c r="F124">
        <v>2002</v>
      </c>
      <c r="G124">
        <v>5</v>
      </c>
      <c r="H124">
        <v>3</v>
      </c>
      <c r="J124">
        <v>7</v>
      </c>
      <c r="L124">
        <v>-4</v>
      </c>
      <c r="N124">
        <v>1.5</v>
      </c>
      <c r="P124">
        <v>16.5</v>
      </c>
      <c r="R124">
        <v>0</v>
      </c>
      <c r="T124">
        <v>0.6</v>
      </c>
      <c r="V124">
        <v>1.6</v>
      </c>
      <c r="X124">
        <v>2.2000000000000002</v>
      </c>
      <c r="AA124" t="s">
        <v>35</v>
      </c>
    </row>
    <row r="125" spans="1:27" x14ac:dyDescent="0.25">
      <c r="A125">
        <v>-124.02</v>
      </c>
      <c r="B125">
        <v>54.03</v>
      </c>
      <c r="C125" t="s">
        <v>1</v>
      </c>
      <c r="D125" t="s">
        <v>0</v>
      </c>
      <c r="E125" s="1">
        <v>37380</v>
      </c>
      <c r="F125">
        <v>2002</v>
      </c>
      <c r="G125">
        <v>5</v>
      </c>
      <c r="H125">
        <v>4</v>
      </c>
      <c r="J125">
        <v>8</v>
      </c>
      <c r="L125">
        <v>0</v>
      </c>
      <c r="N125">
        <v>4</v>
      </c>
      <c r="P125">
        <v>14</v>
      </c>
      <c r="R125">
        <v>0</v>
      </c>
      <c r="T125">
        <v>1.6</v>
      </c>
      <c r="V125">
        <v>1.2</v>
      </c>
      <c r="X125">
        <v>2.8</v>
      </c>
      <c r="AA125" t="s">
        <v>35</v>
      </c>
    </row>
    <row r="126" spans="1:27" x14ac:dyDescent="0.25">
      <c r="A126">
        <v>-124.02</v>
      </c>
      <c r="B126">
        <v>54.03</v>
      </c>
      <c r="C126" t="s">
        <v>1</v>
      </c>
      <c r="D126" t="s">
        <v>0</v>
      </c>
      <c r="E126" s="1">
        <v>37381</v>
      </c>
      <c r="F126">
        <v>2002</v>
      </c>
      <c r="G126">
        <v>5</v>
      </c>
      <c r="H126">
        <v>5</v>
      </c>
      <c r="J126">
        <v>0</v>
      </c>
      <c r="L126">
        <v>-4</v>
      </c>
      <c r="N126">
        <v>-2</v>
      </c>
      <c r="P126">
        <v>20</v>
      </c>
      <c r="R126">
        <v>0</v>
      </c>
      <c r="T126">
        <v>0</v>
      </c>
      <c r="V126">
        <v>1.8</v>
      </c>
      <c r="X126">
        <v>1.8</v>
      </c>
      <c r="AA126" t="s">
        <v>35</v>
      </c>
    </row>
    <row r="127" spans="1:27" x14ac:dyDescent="0.25">
      <c r="A127">
        <v>-124.02</v>
      </c>
      <c r="B127">
        <v>54.03</v>
      </c>
      <c r="C127" t="s">
        <v>1</v>
      </c>
      <c r="D127" t="s">
        <v>0</v>
      </c>
      <c r="E127" s="1">
        <v>37382</v>
      </c>
      <c r="F127">
        <v>2002</v>
      </c>
      <c r="G127">
        <v>5</v>
      </c>
      <c r="H127">
        <v>6</v>
      </c>
      <c r="J127">
        <v>8</v>
      </c>
      <c r="L127">
        <v>-4</v>
      </c>
      <c r="N127">
        <v>2</v>
      </c>
      <c r="P127">
        <v>16</v>
      </c>
      <c r="R127">
        <v>0</v>
      </c>
      <c r="T127">
        <v>0</v>
      </c>
      <c r="V127">
        <v>0</v>
      </c>
      <c r="X127">
        <v>0</v>
      </c>
      <c r="AA127" t="s">
        <v>35</v>
      </c>
    </row>
    <row r="128" spans="1:27" x14ac:dyDescent="0.25">
      <c r="A128">
        <v>-124.02</v>
      </c>
      <c r="B128">
        <v>54.03</v>
      </c>
      <c r="C128" t="s">
        <v>1</v>
      </c>
      <c r="D128" t="s">
        <v>0</v>
      </c>
      <c r="E128" s="1">
        <v>37383</v>
      </c>
      <c r="F128">
        <v>2002</v>
      </c>
      <c r="G128">
        <v>5</v>
      </c>
      <c r="H128">
        <v>7</v>
      </c>
      <c r="J128">
        <v>12</v>
      </c>
      <c r="L128">
        <v>-5</v>
      </c>
      <c r="N128">
        <v>3.5</v>
      </c>
      <c r="P128">
        <v>14.5</v>
      </c>
      <c r="R128">
        <v>0</v>
      </c>
      <c r="T128">
        <v>0</v>
      </c>
      <c r="V128">
        <v>0</v>
      </c>
      <c r="X128">
        <v>0</v>
      </c>
      <c r="AA128" t="s">
        <v>35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37384</v>
      </c>
      <c r="F129">
        <v>2002</v>
      </c>
      <c r="G129">
        <v>5</v>
      </c>
      <c r="H129">
        <v>8</v>
      </c>
      <c r="J129">
        <v>15</v>
      </c>
      <c r="L129">
        <v>-4</v>
      </c>
      <c r="N129">
        <v>5.5</v>
      </c>
      <c r="P129">
        <v>12.5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37385</v>
      </c>
      <c r="F130">
        <v>2002</v>
      </c>
      <c r="G130">
        <v>5</v>
      </c>
      <c r="H130">
        <v>9</v>
      </c>
      <c r="J130">
        <v>15</v>
      </c>
      <c r="L130">
        <v>0</v>
      </c>
      <c r="N130">
        <v>7.5</v>
      </c>
      <c r="P130">
        <v>10.5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37386</v>
      </c>
      <c r="F131">
        <v>2002</v>
      </c>
      <c r="G131">
        <v>5</v>
      </c>
      <c r="H131">
        <v>10</v>
      </c>
      <c r="J131">
        <v>12</v>
      </c>
      <c r="L131">
        <v>0</v>
      </c>
      <c r="N131">
        <v>6</v>
      </c>
      <c r="P131">
        <v>12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37387</v>
      </c>
      <c r="F132">
        <v>2002</v>
      </c>
      <c r="G132">
        <v>5</v>
      </c>
      <c r="H132">
        <v>11</v>
      </c>
      <c r="J132">
        <v>17</v>
      </c>
      <c r="L132">
        <v>3</v>
      </c>
      <c r="N132">
        <v>10</v>
      </c>
      <c r="P132">
        <v>8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37388</v>
      </c>
      <c r="F133">
        <v>2002</v>
      </c>
      <c r="G133">
        <v>5</v>
      </c>
      <c r="H133">
        <v>12</v>
      </c>
      <c r="J133">
        <v>21</v>
      </c>
      <c r="L133">
        <v>5</v>
      </c>
      <c r="N133">
        <v>13</v>
      </c>
      <c r="P133">
        <v>5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37389</v>
      </c>
      <c r="F134">
        <v>2002</v>
      </c>
      <c r="G134">
        <v>5</v>
      </c>
      <c r="H134">
        <v>13</v>
      </c>
      <c r="J134">
        <v>20</v>
      </c>
      <c r="L134">
        <v>3</v>
      </c>
      <c r="N134">
        <v>11.5</v>
      </c>
      <c r="P134">
        <v>6.5</v>
      </c>
      <c r="R134">
        <v>0</v>
      </c>
      <c r="T134">
        <v>4</v>
      </c>
      <c r="V134">
        <v>0</v>
      </c>
      <c r="X134">
        <v>4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37390</v>
      </c>
      <c r="F135">
        <v>2002</v>
      </c>
      <c r="G135">
        <v>5</v>
      </c>
      <c r="H135">
        <v>14</v>
      </c>
      <c r="J135">
        <v>13</v>
      </c>
      <c r="L135">
        <v>4</v>
      </c>
      <c r="N135">
        <v>8.5</v>
      </c>
      <c r="P135">
        <v>9.5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37391</v>
      </c>
      <c r="F136">
        <v>2002</v>
      </c>
      <c r="G136">
        <v>5</v>
      </c>
      <c r="H136">
        <v>15</v>
      </c>
      <c r="J136">
        <v>15</v>
      </c>
      <c r="L136">
        <v>-2</v>
      </c>
      <c r="N136">
        <v>6.5</v>
      </c>
      <c r="P136">
        <v>11.5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37392</v>
      </c>
      <c r="F137">
        <v>2002</v>
      </c>
      <c r="G137">
        <v>5</v>
      </c>
      <c r="H137">
        <v>16</v>
      </c>
      <c r="J137">
        <v>19</v>
      </c>
      <c r="L137">
        <v>-2</v>
      </c>
      <c r="N137">
        <v>8.5</v>
      </c>
      <c r="P137">
        <v>9.5</v>
      </c>
      <c r="R137">
        <v>0</v>
      </c>
      <c r="T137">
        <v>0.6</v>
      </c>
      <c r="V137">
        <v>0</v>
      </c>
      <c r="X137">
        <v>0.6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37393</v>
      </c>
      <c r="F138">
        <v>2002</v>
      </c>
      <c r="G138">
        <v>5</v>
      </c>
      <c r="H138">
        <v>17</v>
      </c>
      <c r="J138">
        <v>16</v>
      </c>
      <c r="L138">
        <v>5</v>
      </c>
      <c r="N138">
        <v>10.5</v>
      </c>
      <c r="P138">
        <v>7.5</v>
      </c>
      <c r="R138">
        <v>0</v>
      </c>
      <c r="T138">
        <v>0</v>
      </c>
      <c r="V138">
        <v>0</v>
      </c>
      <c r="X138">
        <v>0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37394</v>
      </c>
      <c r="F139">
        <v>2002</v>
      </c>
      <c r="G139">
        <v>5</v>
      </c>
      <c r="H139">
        <v>18</v>
      </c>
      <c r="J139">
        <v>19</v>
      </c>
      <c r="L139">
        <v>0</v>
      </c>
      <c r="N139">
        <v>9.5</v>
      </c>
      <c r="P139">
        <v>8.5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37395</v>
      </c>
      <c r="F140">
        <v>2002</v>
      </c>
      <c r="G140">
        <v>5</v>
      </c>
      <c r="H140">
        <v>19</v>
      </c>
      <c r="J140">
        <v>20</v>
      </c>
      <c r="L140">
        <v>2</v>
      </c>
      <c r="N140">
        <v>11</v>
      </c>
      <c r="P140">
        <v>7</v>
      </c>
      <c r="R140">
        <v>0</v>
      </c>
      <c r="T140">
        <v>0</v>
      </c>
      <c r="V140">
        <v>0</v>
      </c>
      <c r="X140">
        <v>0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37396</v>
      </c>
      <c r="F141">
        <v>2002</v>
      </c>
      <c r="G141">
        <v>5</v>
      </c>
      <c r="H141">
        <v>20</v>
      </c>
      <c r="J141">
        <v>12</v>
      </c>
      <c r="L141">
        <v>10</v>
      </c>
      <c r="N141">
        <v>11</v>
      </c>
      <c r="P141">
        <v>7</v>
      </c>
      <c r="R141">
        <v>0</v>
      </c>
      <c r="T141">
        <v>9.6</v>
      </c>
      <c r="V141">
        <v>0</v>
      </c>
      <c r="X141">
        <v>9.6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37397</v>
      </c>
      <c r="F142">
        <v>2002</v>
      </c>
      <c r="G142">
        <v>5</v>
      </c>
      <c r="H142">
        <v>21</v>
      </c>
      <c r="J142">
        <v>9</v>
      </c>
      <c r="L142">
        <v>6</v>
      </c>
      <c r="N142">
        <v>7.5</v>
      </c>
      <c r="P142">
        <v>10.5</v>
      </c>
      <c r="R142">
        <v>0</v>
      </c>
      <c r="T142">
        <v>10.4</v>
      </c>
      <c r="V142">
        <v>0</v>
      </c>
      <c r="X142">
        <v>10.4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37398</v>
      </c>
      <c r="F143">
        <v>2002</v>
      </c>
      <c r="G143">
        <v>5</v>
      </c>
      <c r="H143">
        <v>22</v>
      </c>
      <c r="J143">
        <v>8</v>
      </c>
      <c r="L143">
        <v>4</v>
      </c>
      <c r="N143">
        <v>6</v>
      </c>
      <c r="P143">
        <v>12</v>
      </c>
      <c r="R143">
        <v>0</v>
      </c>
      <c r="T143">
        <v>2</v>
      </c>
      <c r="V143">
        <v>0</v>
      </c>
      <c r="X143">
        <v>2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37399</v>
      </c>
      <c r="F144">
        <v>2002</v>
      </c>
      <c r="G144">
        <v>5</v>
      </c>
      <c r="H144">
        <v>23</v>
      </c>
      <c r="J144">
        <v>11</v>
      </c>
      <c r="L144">
        <v>3</v>
      </c>
      <c r="N144">
        <v>7</v>
      </c>
      <c r="P144">
        <v>11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37400</v>
      </c>
      <c r="F145">
        <v>2002</v>
      </c>
      <c r="G145">
        <v>5</v>
      </c>
      <c r="H145">
        <v>24</v>
      </c>
      <c r="J145">
        <v>18</v>
      </c>
      <c r="L145">
        <v>2</v>
      </c>
      <c r="N145">
        <v>10</v>
      </c>
      <c r="P145">
        <v>8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37401</v>
      </c>
      <c r="F146">
        <v>2002</v>
      </c>
      <c r="G146">
        <v>5</v>
      </c>
      <c r="H146">
        <v>25</v>
      </c>
      <c r="J146">
        <v>21</v>
      </c>
      <c r="L146">
        <v>2</v>
      </c>
      <c r="N146">
        <v>11.5</v>
      </c>
      <c r="P146">
        <v>6.5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37402</v>
      </c>
      <c r="F147">
        <v>2002</v>
      </c>
      <c r="G147">
        <v>5</v>
      </c>
      <c r="H147">
        <v>26</v>
      </c>
      <c r="J147">
        <v>24</v>
      </c>
      <c r="L147">
        <v>6</v>
      </c>
      <c r="N147">
        <v>15</v>
      </c>
      <c r="P147">
        <v>3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37403</v>
      </c>
      <c r="F148">
        <v>2002</v>
      </c>
      <c r="G148">
        <v>5</v>
      </c>
      <c r="H148">
        <v>27</v>
      </c>
      <c r="J148">
        <v>23</v>
      </c>
      <c r="L148">
        <v>8</v>
      </c>
      <c r="N148">
        <v>15.5</v>
      </c>
      <c r="P148">
        <v>2.5</v>
      </c>
      <c r="R148">
        <v>0</v>
      </c>
      <c r="T148">
        <v>0.8</v>
      </c>
      <c r="V148">
        <v>0</v>
      </c>
      <c r="X148">
        <v>0.8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37404</v>
      </c>
      <c r="F149">
        <v>2002</v>
      </c>
      <c r="G149">
        <v>5</v>
      </c>
      <c r="H149">
        <v>28</v>
      </c>
      <c r="J149">
        <v>20</v>
      </c>
      <c r="L149">
        <v>12</v>
      </c>
      <c r="N149">
        <v>16</v>
      </c>
      <c r="P149">
        <v>2</v>
      </c>
      <c r="R149">
        <v>0</v>
      </c>
      <c r="T149">
        <v>2.6</v>
      </c>
      <c r="V149">
        <v>0</v>
      </c>
      <c r="X149">
        <v>2.6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37405</v>
      </c>
      <c r="F150">
        <v>2002</v>
      </c>
      <c r="G150">
        <v>5</v>
      </c>
      <c r="H150">
        <v>29</v>
      </c>
      <c r="J150">
        <v>18</v>
      </c>
      <c r="L150">
        <v>6</v>
      </c>
      <c r="N150">
        <v>12</v>
      </c>
      <c r="P150">
        <v>6</v>
      </c>
      <c r="R150">
        <v>0</v>
      </c>
      <c r="T150">
        <v>1.8</v>
      </c>
      <c r="V150">
        <v>0</v>
      </c>
      <c r="X150">
        <v>1.8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37406</v>
      </c>
      <c r="F151">
        <v>2002</v>
      </c>
      <c r="G151">
        <v>5</v>
      </c>
      <c r="H151">
        <v>30</v>
      </c>
      <c r="J151">
        <v>16</v>
      </c>
      <c r="L151">
        <v>3</v>
      </c>
      <c r="N151">
        <v>9.5</v>
      </c>
      <c r="P151">
        <v>8.5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37407</v>
      </c>
      <c r="F152">
        <v>2002</v>
      </c>
      <c r="G152">
        <v>5</v>
      </c>
      <c r="H152">
        <v>31</v>
      </c>
      <c r="J152">
        <v>18</v>
      </c>
      <c r="L152">
        <v>1</v>
      </c>
      <c r="N152">
        <v>9.5</v>
      </c>
      <c r="P152">
        <v>8.5</v>
      </c>
      <c r="R152">
        <v>0</v>
      </c>
      <c r="T152">
        <v>0</v>
      </c>
      <c r="V152">
        <v>0</v>
      </c>
      <c r="X152">
        <v>0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37408</v>
      </c>
      <c r="F153">
        <v>2002</v>
      </c>
      <c r="G153">
        <v>6</v>
      </c>
      <c r="H153">
        <v>1</v>
      </c>
      <c r="J153">
        <v>21</v>
      </c>
      <c r="L153">
        <v>3</v>
      </c>
      <c r="N153">
        <v>12</v>
      </c>
      <c r="P153">
        <v>6</v>
      </c>
      <c r="R153">
        <v>0</v>
      </c>
      <c r="T153">
        <v>0</v>
      </c>
      <c r="V153">
        <v>0</v>
      </c>
      <c r="X153">
        <v>0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37409</v>
      </c>
      <c r="F154">
        <v>2002</v>
      </c>
      <c r="G154">
        <v>6</v>
      </c>
      <c r="H154">
        <v>2</v>
      </c>
      <c r="J154">
        <v>24</v>
      </c>
      <c r="L154">
        <v>6</v>
      </c>
      <c r="N154">
        <v>15</v>
      </c>
      <c r="P154">
        <v>3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37410</v>
      </c>
      <c r="F155">
        <v>2002</v>
      </c>
      <c r="G155">
        <v>6</v>
      </c>
      <c r="H155">
        <v>3</v>
      </c>
      <c r="J155">
        <v>25</v>
      </c>
      <c r="L155">
        <v>5</v>
      </c>
      <c r="N155">
        <v>15</v>
      </c>
      <c r="P155">
        <v>3</v>
      </c>
      <c r="R155">
        <v>0</v>
      </c>
      <c r="T155">
        <v>0.8</v>
      </c>
      <c r="V155">
        <v>0</v>
      </c>
      <c r="X155">
        <v>0.8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37411</v>
      </c>
      <c r="F156">
        <v>2002</v>
      </c>
      <c r="G156">
        <v>6</v>
      </c>
      <c r="H156">
        <v>4</v>
      </c>
      <c r="J156">
        <v>22</v>
      </c>
      <c r="L156">
        <v>8</v>
      </c>
      <c r="N156">
        <v>15</v>
      </c>
      <c r="P156">
        <v>3</v>
      </c>
      <c r="R156">
        <v>0</v>
      </c>
      <c r="T156">
        <v>8.8000000000000007</v>
      </c>
      <c r="V156">
        <v>0</v>
      </c>
      <c r="X156">
        <v>8.8000000000000007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37412</v>
      </c>
      <c r="F157">
        <v>2002</v>
      </c>
      <c r="G157">
        <v>6</v>
      </c>
      <c r="H157">
        <v>5</v>
      </c>
      <c r="J157">
        <v>14</v>
      </c>
      <c r="L157">
        <v>8</v>
      </c>
      <c r="N157">
        <v>11</v>
      </c>
      <c r="P157">
        <v>7</v>
      </c>
      <c r="R157">
        <v>0</v>
      </c>
      <c r="T157">
        <v>1.4</v>
      </c>
      <c r="V157">
        <v>0</v>
      </c>
      <c r="X157">
        <v>1.4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37413</v>
      </c>
      <c r="F158">
        <v>2002</v>
      </c>
      <c r="G158">
        <v>6</v>
      </c>
      <c r="H158">
        <v>6</v>
      </c>
      <c r="J158">
        <v>15</v>
      </c>
      <c r="L158">
        <v>6</v>
      </c>
      <c r="N158">
        <v>10.5</v>
      </c>
      <c r="P158">
        <v>7.5</v>
      </c>
      <c r="R158">
        <v>0</v>
      </c>
      <c r="T158">
        <v>0</v>
      </c>
      <c r="V158">
        <v>0</v>
      </c>
      <c r="X158">
        <v>0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37414</v>
      </c>
      <c r="F159">
        <v>2002</v>
      </c>
      <c r="G159">
        <v>6</v>
      </c>
      <c r="H159">
        <v>7</v>
      </c>
      <c r="J159">
        <v>12</v>
      </c>
      <c r="L159">
        <v>3</v>
      </c>
      <c r="N159">
        <v>7.5</v>
      </c>
      <c r="P159">
        <v>10.5</v>
      </c>
      <c r="R159">
        <v>0</v>
      </c>
      <c r="T159">
        <v>0.6</v>
      </c>
      <c r="V159">
        <v>0</v>
      </c>
      <c r="X159">
        <v>0.6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37415</v>
      </c>
      <c r="F160">
        <v>2002</v>
      </c>
      <c r="G160">
        <v>6</v>
      </c>
      <c r="H160">
        <v>8</v>
      </c>
      <c r="J160">
        <v>22</v>
      </c>
      <c r="L160">
        <v>2</v>
      </c>
      <c r="N160">
        <v>12</v>
      </c>
      <c r="P160">
        <v>6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37416</v>
      </c>
      <c r="F161">
        <v>2002</v>
      </c>
      <c r="G161">
        <v>6</v>
      </c>
      <c r="H161">
        <v>9</v>
      </c>
      <c r="J161">
        <v>27</v>
      </c>
      <c r="L161">
        <v>5</v>
      </c>
      <c r="N161">
        <v>16</v>
      </c>
      <c r="P161">
        <v>2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37417</v>
      </c>
      <c r="F162">
        <v>2002</v>
      </c>
      <c r="G162">
        <v>6</v>
      </c>
      <c r="H162">
        <v>10</v>
      </c>
      <c r="J162">
        <v>29</v>
      </c>
      <c r="L162">
        <v>5</v>
      </c>
      <c r="N162">
        <v>17</v>
      </c>
      <c r="P162">
        <v>1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37418</v>
      </c>
      <c r="F163">
        <v>2002</v>
      </c>
      <c r="G163">
        <v>6</v>
      </c>
      <c r="H163">
        <v>11</v>
      </c>
      <c r="J163">
        <v>26</v>
      </c>
      <c r="L163">
        <v>8</v>
      </c>
      <c r="N163">
        <v>17</v>
      </c>
      <c r="P163">
        <v>1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37419</v>
      </c>
      <c r="F164">
        <v>2002</v>
      </c>
      <c r="G164">
        <v>6</v>
      </c>
      <c r="H164">
        <v>12</v>
      </c>
      <c r="J164">
        <v>29</v>
      </c>
      <c r="L164">
        <v>5</v>
      </c>
      <c r="N164">
        <v>17</v>
      </c>
      <c r="P164">
        <v>1</v>
      </c>
      <c r="R164">
        <v>0</v>
      </c>
      <c r="T164">
        <v>0</v>
      </c>
      <c r="V164">
        <v>0</v>
      </c>
      <c r="X164">
        <v>0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37420</v>
      </c>
      <c r="F165">
        <v>2002</v>
      </c>
      <c r="G165">
        <v>6</v>
      </c>
      <c r="H165">
        <v>13</v>
      </c>
      <c r="J165">
        <v>31</v>
      </c>
      <c r="L165">
        <v>7</v>
      </c>
      <c r="N165">
        <v>19</v>
      </c>
      <c r="P165">
        <v>0</v>
      </c>
      <c r="R165">
        <v>1</v>
      </c>
      <c r="T165">
        <v>0</v>
      </c>
      <c r="V165">
        <v>0</v>
      </c>
      <c r="X165">
        <v>0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37421</v>
      </c>
      <c r="F166">
        <v>2002</v>
      </c>
      <c r="G166">
        <v>6</v>
      </c>
      <c r="H166">
        <v>14</v>
      </c>
      <c r="J166">
        <v>31</v>
      </c>
      <c r="L166">
        <v>11</v>
      </c>
      <c r="N166">
        <v>21</v>
      </c>
      <c r="P166">
        <v>0</v>
      </c>
      <c r="R166">
        <v>3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37422</v>
      </c>
      <c r="F167">
        <v>2002</v>
      </c>
      <c r="G167">
        <v>6</v>
      </c>
      <c r="H167">
        <v>15</v>
      </c>
      <c r="J167">
        <v>33</v>
      </c>
      <c r="L167">
        <v>10</v>
      </c>
      <c r="N167">
        <v>21.5</v>
      </c>
      <c r="P167">
        <v>0</v>
      </c>
      <c r="R167">
        <v>3.5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37423</v>
      </c>
      <c r="F168">
        <v>2002</v>
      </c>
      <c r="G168">
        <v>6</v>
      </c>
      <c r="H168">
        <v>16</v>
      </c>
      <c r="J168">
        <v>19</v>
      </c>
      <c r="L168">
        <v>11</v>
      </c>
      <c r="N168">
        <v>15</v>
      </c>
      <c r="P168">
        <v>3</v>
      </c>
      <c r="R168">
        <v>0</v>
      </c>
      <c r="T168">
        <v>4.4000000000000004</v>
      </c>
      <c r="V168">
        <v>0</v>
      </c>
      <c r="X168">
        <v>4.4000000000000004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37424</v>
      </c>
      <c r="F169">
        <v>2002</v>
      </c>
      <c r="G169">
        <v>6</v>
      </c>
      <c r="H169">
        <v>17</v>
      </c>
      <c r="J169">
        <v>13</v>
      </c>
      <c r="L169">
        <v>9</v>
      </c>
      <c r="N169">
        <v>11</v>
      </c>
      <c r="P169">
        <v>7</v>
      </c>
      <c r="R169">
        <v>0</v>
      </c>
      <c r="T169">
        <v>10.4</v>
      </c>
      <c r="V169">
        <v>0</v>
      </c>
      <c r="X169">
        <v>10.4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37425</v>
      </c>
      <c r="F170">
        <v>2002</v>
      </c>
      <c r="G170">
        <v>6</v>
      </c>
      <c r="H170">
        <v>18</v>
      </c>
      <c r="J170">
        <v>23</v>
      </c>
      <c r="L170">
        <v>7</v>
      </c>
      <c r="N170">
        <v>15</v>
      </c>
      <c r="P170">
        <v>3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37426</v>
      </c>
      <c r="F171">
        <v>2002</v>
      </c>
      <c r="G171">
        <v>6</v>
      </c>
      <c r="H171">
        <v>19</v>
      </c>
      <c r="J171">
        <v>20</v>
      </c>
      <c r="L171">
        <v>9</v>
      </c>
      <c r="N171">
        <v>14.5</v>
      </c>
      <c r="P171">
        <v>3.5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37427</v>
      </c>
      <c r="F172">
        <v>2002</v>
      </c>
      <c r="G172">
        <v>6</v>
      </c>
      <c r="H172">
        <v>20</v>
      </c>
      <c r="J172">
        <v>26</v>
      </c>
      <c r="L172">
        <v>6</v>
      </c>
      <c r="N172">
        <v>16</v>
      </c>
      <c r="P172">
        <v>2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37428</v>
      </c>
      <c r="F173">
        <v>2002</v>
      </c>
      <c r="G173">
        <v>6</v>
      </c>
      <c r="H173">
        <v>21</v>
      </c>
      <c r="J173">
        <v>27</v>
      </c>
      <c r="L173">
        <v>6</v>
      </c>
      <c r="N173">
        <v>16.5</v>
      </c>
      <c r="P173">
        <v>1.5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37429</v>
      </c>
      <c r="F174">
        <v>2002</v>
      </c>
      <c r="G174">
        <v>6</v>
      </c>
      <c r="H174">
        <v>22</v>
      </c>
      <c r="J174">
        <v>28</v>
      </c>
      <c r="L174">
        <v>9</v>
      </c>
      <c r="N174">
        <v>18.5</v>
      </c>
      <c r="P174">
        <v>0</v>
      </c>
      <c r="R174">
        <v>0.5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37430</v>
      </c>
      <c r="F175">
        <v>2002</v>
      </c>
      <c r="G175">
        <v>6</v>
      </c>
      <c r="H175">
        <v>23</v>
      </c>
      <c r="J175">
        <v>26</v>
      </c>
      <c r="L175">
        <v>10</v>
      </c>
      <c r="N175">
        <v>18</v>
      </c>
      <c r="P175">
        <v>0</v>
      </c>
      <c r="R175">
        <v>0</v>
      </c>
      <c r="T175">
        <v>0.8</v>
      </c>
      <c r="V175">
        <v>0</v>
      </c>
      <c r="X175">
        <v>0.8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37431</v>
      </c>
      <c r="F176">
        <v>2002</v>
      </c>
      <c r="G176">
        <v>6</v>
      </c>
      <c r="H176">
        <v>24</v>
      </c>
      <c r="J176">
        <v>22</v>
      </c>
      <c r="L176">
        <v>8</v>
      </c>
      <c r="N176">
        <v>15</v>
      </c>
      <c r="P176">
        <v>3</v>
      </c>
      <c r="R176">
        <v>0</v>
      </c>
      <c r="T176">
        <v>1</v>
      </c>
      <c r="V176">
        <v>0</v>
      </c>
      <c r="X176">
        <v>1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37432</v>
      </c>
      <c r="F177">
        <v>2002</v>
      </c>
      <c r="G177">
        <v>6</v>
      </c>
      <c r="H177">
        <v>25</v>
      </c>
      <c r="J177">
        <v>24</v>
      </c>
      <c r="L177">
        <v>8</v>
      </c>
      <c r="N177">
        <v>16</v>
      </c>
      <c r="P177">
        <v>2</v>
      </c>
      <c r="R177">
        <v>0</v>
      </c>
      <c r="T177">
        <v>2.4</v>
      </c>
      <c r="V177">
        <v>0</v>
      </c>
      <c r="X177">
        <v>2.4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37433</v>
      </c>
      <c r="F178">
        <v>2002</v>
      </c>
      <c r="G178">
        <v>6</v>
      </c>
      <c r="H178">
        <v>26</v>
      </c>
      <c r="J178">
        <v>23</v>
      </c>
      <c r="L178">
        <v>14</v>
      </c>
      <c r="N178">
        <v>18.5</v>
      </c>
      <c r="P178">
        <v>0</v>
      </c>
      <c r="R178">
        <v>0.5</v>
      </c>
      <c r="T178">
        <v>12</v>
      </c>
      <c r="V178">
        <v>0</v>
      </c>
      <c r="X178">
        <v>12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37434</v>
      </c>
      <c r="F179">
        <v>2002</v>
      </c>
      <c r="G179">
        <v>6</v>
      </c>
      <c r="H179">
        <v>27</v>
      </c>
      <c r="J179">
        <v>20</v>
      </c>
      <c r="L179">
        <v>12</v>
      </c>
      <c r="N179">
        <v>16</v>
      </c>
      <c r="P179">
        <v>2</v>
      </c>
      <c r="R179">
        <v>0</v>
      </c>
      <c r="T179">
        <v>5</v>
      </c>
      <c r="V179">
        <v>0</v>
      </c>
      <c r="X179">
        <v>5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37435</v>
      </c>
      <c r="F180">
        <v>2002</v>
      </c>
      <c r="G180">
        <v>6</v>
      </c>
      <c r="H180">
        <v>28</v>
      </c>
      <c r="J180">
        <v>20</v>
      </c>
      <c r="L180">
        <v>10</v>
      </c>
      <c r="N180">
        <v>15</v>
      </c>
      <c r="P180">
        <v>3</v>
      </c>
      <c r="R180">
        <v>0</v>
      </c>
      <c r="T180">
        <v>3.6</v>
      </c>
      <c r="V180">
        <v>0</v>
      </c>
      <c r="X180">
        <v>3.6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37436</v>
      </c>
      <c r="F181">
        <v>2002</v>
      </c>
      <c r="G181">
        <v>6</v>
      </c>
      <c r="H181">
        <v>29</v>
      </c>
      <c r="J181">
        <v>20</v>
      </c>
      <c r="L181">
        <v>11</v>
      </c>
      <c r="N181">
        <v>15.5</v>
      </c>
      <c r="P181">
        <v>2.5</v>
      </c>
      <c r="R181">
        <v>0</v>
      </c>
      <c r="T181">
        <v>0.8</v>
      </c>
      <c r="V181">
        <v>0</v>
      </c>
      <c r="X181">
        <v>0.8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37437</v>
      </c>
      <c r="F182">
        <v>2002</v>
      </c>
      <c r="G182">
        <v>6</v>
      </c>
      <c r="H182">
        <v>30</v>
      </c>
      <c r="J182">
        <v>17</v>
      </c>
      <c r="L182">
        <v>6</v>
      </c>
      <c r="N182">
        <v>11.5</v>
      </c>
      <c r="P182">
        <v>6.5</v>
      </c>
      <c r="R182">
        <v>0</v>
      </c>
      <c r="T182">
        <v>0.6</v>
      </c>
      <c r="V182">
        <v>0</v>
      </c>
      <c r="X182">
        <v>0.6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37438</v>
      </c>
      <c r="F183">
        <v>2002</v>
      </c>
      <c r="G183">
        <v>7</v>
      </c>
      <c r="H183">
        <v>1</v>
      </c>
      <c r="J183">
        <v>17</v>
      </c>
      <c r="L183">
        <v>8</v>
      </c>
      <c r="N183">
        <v>12.5</v>
      </c>
      <c r="P183">
        <v>5.5</v>
      </c>
      <c r="R183">
        <v>0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37439</v>
      </c>
      <c r="F184">
        <v>2002</v>
      </c>
      <c r="G184">
        <v>7</v>
      </c>
      <c r="H184">
        <v>2</v>
      </c>
      <c r="J184">
        <v>19</v>
      </c>
      <c r="L184">
        <v>5</v>
      </c>
      <c r="N184">
        <v>12</v>
      </c>
      <c r="P184">
        <v>6</v>
      </c>
      <c r="R184">
        <v>0</v>
      </c>
      <c r="T184">
        <v>0</v>
      </c>
      <c r="V184">
        <v>0</v>
      </c>
      <c r="X184">
        <v>0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37440</v>
      </c>
      <c r="F185">
        <v>2002</v>
      </c>
      <c r="G185">
        <v>7</v>
      </c>
      <c r="H185">
        <v>3</v>
      </c>
      <c r="J185">
        <v>20</v>
      </c>
      <c r="L185">
        <v>5</v>
      </c>
      <c r="N185">
        <v>12.5</v>
      </c>
      <c r="P185">
        <v>5.5</v>
      </c>
      <c r="R185">
        <v>0</v>
      </c>
      <c r="T185">
        <v>0</v>
      </c>
      <c r="V185">
        <v>0</v>
      </c>
      <c r="X185">
        <v>0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37441</v>
      </c>
      <c r="F186">
        <v>2002</v>
      </c>
      <c r="G186">
        <v>7</v>
      </c>
      <c r="H186">
        <v>4</v>
      </c>
      <c r="J186">
        <v>17</v>
      </c>
      <c r="M186" t="s">
        <v>37</v>
      </c>
      <c r="T186">
        <v>0.8</v>
      </c>
      <c r="V186">
        <v>0</v>
      </c>
      <c r="X186">
        <v>0.8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37442</v>
      </c>
      <c r="F187">
        <v>2002</v>
      </c>
      <c r="G187">
        <v>7</v>
      </c>
      <c r="H187">
        <v>5</v>
      </c>
      <c r="J187">
        <v>17</v>
      </c>
      <c r="L187">
        <v>7</v>
      </c>
      <c r="N187">
        <v>12</v>
      </c>
      <c r="P187">
        <v>6</v>
      </c>
      <c r="R187">
        <v>0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37443</v>
      </c>
      <c r="F188">
        <v>2002</v>
      </c>
      <c r="G188">
        <v>7</v>
      </c>
      <c r="H188">
        <v>6</v>
      </c>
      <c r="J188">
        <v>22</v>
      </c>
      <c r="L188">
        <v>6</v>
      </c>
      <c r="N188">
        <v>14</v>
      </c>
      <c r="P188">
        <v>4</v>
      </c>
      <c r="R188">
        <v>0</v>
      </c>
      <c r="T188">
        <v>0</v>
      </c>
      <c r="V188">
        <v>0</v>
      </c>
      <c r="X188">
        <v>0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37444</v>
      </c>
      <c r="F189">
        <v>2002</v>
      </c>
      <c r="G189">
        <v>7</v>
      </c>
      <c r="H189">
        <v>7</v>
      </c>
      <c r="J189">
        <v>26</v>
      </c>
      <c r="L189">
        <v>5</v>
      </c>
      <c r="N189">
        <v>15.5</v>
      </c>
      <c r="P189">
        <v>2.5</v>
      </c>
      <c r="R189">
        <v>0</v>
      </c>
      <c r="T189">
        <v>4.5999999999999996</v>
      </c>
      <c r="V189">
        <v>0</v>
      </c>
      <c r="X189">
        <v>4.5999999999999996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37445</v>
      </c>
      <c r="F190">
        <v>2002</v>
      </c>
      <c r="G190">
        <v>7</v>
      </c>
      <c r="H190">
        <v>8</v>
      </c>
      <c r="J190">
        <v>19</v>
      </c>
      <c r="L190">
        <v>14</v>
      </c>
      <c r="N190">
        <v>16.5</v>
      </c>
      <c r="P190">
        <v>1.5</v>
      </c>
      <c r="R190">
        <v>0</v>
      </c>
      <c r="T190">
        <v>6</v>
      </c>
      <c r="V190">
        <v>0</v>
      </c>
      <c r="X190">
        <v>6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37446</v>
      </c>
      <c r="F191">
        <v>2002</v>
      </c>
      <c r="G191">
        <v>7</v>
      </c>
      <c r="H191">
        <v>9</v>
      </c>
      <c r="J191">
        <v>25</v>
      </c>
      <c r="L191">
        <v>8</v>
      </c>
      <c r="N191">
        <v>16.5</v>
      </c>
      <c r="P191">
        <v>1.5</v>
      </c>
      <c r="R191">
        <v>0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37447</v>
      </c>
      <c r="F192">
        <v>2002</v>
      </c>
      <c r="G192">
        <v>7</v>
      </c>
      <c r="H192">
        <v>10</v>
      </c>
      <c r="J192">
        <v>26</v>
      </c>
      <c r="L192">
        <v>10</v>
      </c>
      <c r="N192">
        <v>18</v>
      </c>
      <c r="P192">
        <v>0</v>
      </c>
      <c r="R192">
        <v>0</v>
      </c>
      <c r="T192">
        <v>0</v>
      </c>
      <c r="V192">
        <v>0</v>
      </c>
      <c r="X192">
        <v>0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37448</v>
      </c>
      <c r="F193">
        <v>2002</v>
      </c>
      <c r="G193">
        <v>7</v>
      </c>
      <c r="H193">
        <v>11</v>
      </c>
      <c r="J193">
        <v>28</v>
      </c>
      <c r="L193">
        <v>10</v>
      </c>
      <c r="N193">
        <v>19</v>
      </c>
      <c r="P193">
        <v>0</v>
      </c>
      <c r="R193">
        <v>1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37449</v>
      </c>
      <c r="F194">
        <v>2002</v>
      </c>
      <c r="G194">
        <v>7</v>
      </c>
      <c r="H194">
        <v>12</v>
      </c>
      <c r="J194">
        <v>28.5</v>
      </c>
      <c r="L194">
        <v>12</v>
      </c>
      <c r="N194">
        <v>20.3</v>
      </c>
      <c r="P194">
        <v>0</v>
      </c>
      <c r="R194">
        <v>2.2999999999999998</v>
      </c>
      <c r="T194">
        <v>0</v>
      </c>
      <c r="V194">
        <v>0</v>
      </c>
      <c r="X194">
        <v>0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37450</v>
      </c>
      <c r="F195">
        <v>2002</v>
      </c>
      <c r="G195">
        <v>7</v>
      </c>
      <c r="H195">
        <v>13</v>
      </c>
      <c r="J195">
        <v>23</v>
      </c>
      <c r="L195">
        <v>12</v>
      </c>
      <c r="N195">
        <v>17.5</v>
      </c>
      <c r="P195">
        <v>0.5</v>
      </c>
      <c r="R195">
        <v>0</v>
      </c>
      <c r="T195">
        <v>0</v>
      </c>
      <c r="V195">
        <v>0</v>
      </c>
      <c r="X195">
        <v>0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37451</v>
      </c>
      <c r="F196">
        <v>2002</v>
      </c>
      <c r="G196">
        <v>7</v>
      </c>
      <c r="H196">
        <v>14</v>
      </c>
      <c r="J196">
        <v>23</v>
      </c>
      <c r="L196">
        <v>5</v>
      </c>
      <c r="N196">
        <v>14</v>
      </c>
      <c r="P196">
        <v>4</v>
      </c>
      <c r="R196">
        <v>0</v>
      </c>
      <c r="T196">
        <v>0</v>
      </c>
      <c r="V196">
        <v>0</v>
      </c>
      <c r="X196">
        <v>0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37452</v>
      </c>
      <c r="F197">
        <v>2002</v>
      </c>
      <c r="G197">
        <v>7</v>
      </c>
      <c r="H197">
        <v>15</v>
      </c>
      <c r="J197">
        <v>20</v>
      </c>
      <c r="L197">
        <v>7</v>
      </c>
      <c r="N197">
        <v>13.5</v>
      </c>
      <c r="P197">
        <v>4.5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37453</v>
      </c>
      <c r="F198">
        <v>2002</v>
      </c>
      <c r="G198">
        <v>7</v>
      </c>
      <c r="H198">
        <v>16</v>
      </c>
      <c r="J198">
        <v>24</v>
      </c>
      <c r="L198">
        <v>11</v>
      </c>
      <c r="N198">
        <v>17.5</v>
      </c>
      <c r="P198">
        <v>0.5</v>
      </c>
      <c r="R198">
        <v>0</v>
      </c>
      <c r="T198">
        <v>3.6</v>
      </c>
      <c r="V198">
        <v>0</v>
      </c>
      <c r="X198">
        <v>3.6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37454</v>
      </c>
      <c r="F199">
        <v>2002</v>
      </c>
      <c r="G199">
        <v>7</v>
      </c>
      <c r="H199">
        <v>17</v>
      </c>
      <c r="J199">
        <v>25</v>
      </c>
      <c r="L199">
        <v>14</v>
      </c>
      <c r="N199">
        <v>19.5</v>
      </c>
      <c r="P199">
        <v>0</v>
      </c>
      <c r="R199">
        <v>1.5</v>
      </c>
      <c r="T199">
        <v>7.2</v>
      </c>
      <c r="V199">
        <v>0</v>
      </c>
      <c r="X199">
        <v>7.2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37455</v>
      </c>
      <c r="F200">
        <v>2002</v>
      </c>
      <c r="G200">
        <v>7</v>
      </c>
      <c r="H200">
        <v>18</v>
      </c>
      <c r="J200">
        <v>25</v>
      </c>
      <c r="L200">
        <v>11</v>
      </c>
      <c r="N200">
        <v>18</v>
      </c>
      <c r="P200">
        <v>0</v>
      </c>
      <c r="R200">
        <v>0</v>
      </c>
      <c r="T200">
        <v>5.2</v>
      </c>
      <c r="V200">
        <v>0</v>
      </c>
      <c r="X200">
        <v>5.2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37456</v>
      </c>
      <c r="F201">
        <v>2002</v>
      </c>
      <c r="G201">
        <v>7</v>
      </c>
      <c r="H201">
        <v>19</v>
      </c>
      <c r="J201">
        <v>22</v>
      </c>
      <c r="L201">
        <v>10</v>
      </c>
      <c r="N201">
        <v>16</v>
      </c>
      <c r="P201">
        <v>2</v>
      </c>
      <c r="R201">
        <v>0</v>
      </c>
      <c r="T201">
        <v>0.4</v>
      </c>
      <c r="V201">
        <v>0</v>
      </c>
      <c r="X201">
        <v>0.4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37457</v>
      </c>
      <c r="F202">
        <v>2002</v>
      </c>
      <c r="G202">
        <v>7</v>
      </c>
      <c r="H202">
        <v>20</v>
      </c>
      <c r="J202">
        <v>20</v>
      </c>
      <c r="L202">
        <v>8</v>
      </c>
      <c r="N202">
        <v>14</v>
      </c>
      <c r="P202">
        <v>4</v>
      </c>
      <c r="R202">
        <v>0</v>
      </c>
      <c r="T202">
        <v>0</v>
      </c>
      <c r="V202">
        <v>0</v>
      </c>
      <c r="X202">
        <v>0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37458</v>
      </c>
      <c r="F203">
        <v>2002</v>
      </c>
      <c r="G203">
        <v>7</v>
      </c>
      <c r="H203">
        <v>21</v>
      </c>
      <c r="J203">
        <v>26</v>
      </c>
      <c r="L203">
        <v>7</v>
      </c>
      <c r="N203">
        <v>16.5</v>
      </c>
      <c r="P203">
        <v>1.5</v>
      </c>
      <c r="R203">
        <v>0</v>
      </c>
      <c r="T203">
        <v>0</v>
      </c>
      <c r="V203">
        <v>0</v>
      </c>
      <c r="X203">
        <v>0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37459</v>
      </c>
      <c r="F204">
        <v>2002</v>
      </c>
      <c r="G204">
        <v>7</v>
      </c>
      <c r="H204">
        <v>22</v>
      </c>
      <c r="J204">
        <v>27</v>
      </c>
      <c r="L204">
        <v>10</v>
      </c>
      <c r="N204">
        <v>18.5</v>
      </c>
      <c r="P204">
        <v>0</v>
      </c>
      <c r="R204">
        <v>0.5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37460</v>
      </c>
      <c r="F205">
        <v>2002</v>
      </c>
      <c r="G205">
        <v>7</v>
      </c>
      <c r="H205">
        <v>23</v>
      </c>
      <c r="J205">
        <v>31</v>
      </c>
      <c r="L205">
        <v>10</v>
      </c>
      <c r="N205">
        <v>20.5</v>
      </c>
      <c r="P205">
        <v>0</v>
      </c>
      <c r="R205">
        <v>2.5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37461</v>
      </c>
      <c r="F206">
        <v>2002</v>
      </c>
      <c r="G206">
        <v>7</v>
      </c>
      <c r="H206">
        <v>24</v>
      </c>
      <c r="J206">
        <v>31</v>
      </c>
      <c r="L206">
        <v>14</v>
      </c>
      <c r="N206">
        <v>22.5</v>
      </c>
      <c r="P206">
        <v>0</v>
      </c>
      <c r="R206">
        <v>4.5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37462</v>
      </c>
      <c r="F207">
        <v>2002</v>
      </c>
      <c r="G207">
        <v>7</v>
      </c>
      <c r="H207">
        <v>25</v>
      </c>
      <c r="J207">
        <v>29</v>
      </c>
      <c r="L207">
        <v>13</v>
      </c>
      <c r="N207">
        <v>21</v>
      </c>
      <c r="P207">
        <v>0</v>
      </c>
      <c r="R207">
        <v>3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37463</v>
      </c>
      <c r="F208">
        <v>2002</v>
      </c>
      <c r="G208">
        <v>7</v>
      </c>
      <c r="H208">
        <v>26</v>
      </c>
      <c r="J208">
        <v>22</v>
      </c>
      <c r="L208">
        <v>11</v>
      </c>
      <c r="N208">
        <v>16.5</v>
      </c>
      <c r="P208">
        <v>1.5</v>
      </c>
      <c r="R208">
        <v>0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37464</v>
      </c>
      <c r="F209">
        <v>2002</v>
      </c>
      <c r="G209">
        <v>7</v>
      </c>
      <c r="H209">
        <v>27</v>
      </c>
      <c r="J209">
        <v>24</v>
      </c>
      <c r="L209">
        <v>10</v>
      </c>
      <c r="N209">
        <v>17</v>
      </c>
      <c r="P209">
        <v>1</v>
      </c>
      <c r="R209">
        <v>0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37465</v>
      </c>
      <c r="F210">
        <v>2002</v>
      </c>
      <c r="G210">
        <v>7</v>
      </c>
      <c r="H210">
        <v>28</v>
      </c>
      <c r="J210">
        <v>22</v>
      </c>
      <c r="L210">
        <v>11</v>
      </c>
      <c r="N210">
        <v>16.5</v>
      </c>
      <c r="P210">
        <v>1.5</v>
      </c>
      <c r="R210">
        <v>0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37466</v>
      </c>
      <c r="F211">
        <v>2002</v>
      </c>
      <c r="G211">
        <v>7</v>
      </c>
      <c r="H211">
        <v>29</v>
      </c>
      <c r="J211">
        <v>22</v>
      </c>
      <c r="M211" t="s">
        <v>37</v>
      </c>
      <c r="T211">
        <v>0.2</v>
      </c>
      <c r="V211">
        <v>0</v>
      </c>
      <c r="X211">
        <v>0.2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37467</v>
      </c>
      <c r="F212">
        <v>2002</v>
      </c>
      <c r="G212">
        <v>7</v>
      </c>
      <c r="H212">
        <v>30</v>
      </c>
      <c r="J212">
        <v>15</v>
      </c>
      <c r="L212">
        <v>8</v>
      </c>
      <c r="N212">
        <v>11.5</v>
      </c>
      <c r="P212">
        <v>6.5</v>
      </c>
      <c r="R212">
        <v>0</v>
      </c>
      <c r="T212">
        <v>5.6</v>
      </c>
      <c r="V212">
        <v>0</v>
      </c>
      <c r="X212">
        <v>5.6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37468</v>
      </c>
      <c r="F213">
        <v>2002</v>
      </c>
      <c r="G213">
        <v>7</v>
      </c>
      <c r="H213">
        <v>31</v>
      </c>
      <c r="J213">
        <v>16</v>
      </c>
      <c r="L213">
        <v>5</v>
      </c>
      <c r="N213">
        <v>10.5</v>
      </c>
      <c r="P213">
        <v>7.5</v>
      </c>
      <c r="R213">
        <v>0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37469</v>
      </c>
      <c r="F214">
        <v>2002</v>
      </c>
      <c r="G214">
        <v>8</v>
      </c>
      <c r="H214">
        <v>1</v>
      </c>
      <c r="J214">
        <v>13.5</v>
      </c>
      <c r="L214">
        <v>6</v>
      </c>
      <c r="N214">
        <v>9.8000000000000007</v>
      </c>
      <c r="P214">
        <v>8.1999999999999993</v>
      </c>
      <c r="R214">
        <v>0</v>
      </c>
      <c r="T214">
        <v>0.8</v>
      </c>
      <c r="V214">
        <v>0</v>
      </c>
      <c r="X214">
        <v>0.8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37470</v>
      </c>
      <c r="F215">
        <v>2002</v>
      </c>
      <c r="G215">
        <v>8</v>
      </c>
      <c r="H215">
        <v>2</v>
      </c>
      <c r="J215">
        <v>16</v>
      </c>
      <c r="L215">
        <v>8</v>
      </c>
      <c r="N215">
        <v>12</v>
      </c>
      <c r="P215">
        <v>6</v>
      </c>
      <c r="R215">
        <v>0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37471</v>
      </c>
      <c r="F216">
        <v>2002</v>
      </c>
      <c r="G216">
        <v>8</v>
      </c>
      <c r="H216">
        <v>3</v>
      </c>
      <c r="J216">
        <v>18</v>
      </c>
      <c r="K216" t="s">
        <v>38</v>
      </c>
      <c r="L216">
        <v>4</v>
      </c>
      <c r="M216" t="s">
        <v>38</v>
      </c>
      <c r="N216">
        <v>11</v>
      </c>
      <c r="O216" t="s">
        <v>38</v>
      </c>
      <c r="P216">
        <v>7</v>
      </c>
      <c r="Q216" t="s">
        <v>38</v>
      </c>
      <c r="R216">
        <v>0</v>
      </c>
      <c r="S216" t="s">
        <v>38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37472</v>
      </c>
      <c r="F217">
        <v>2002</v>
      </c>
      <c r="G217">
        <v>8</v>
      </c>
      <c r="H217">
        <v>4</v>
      </c>
      <c r="K217" t="s">
        <v>35</v>
      </c>
      <c r="M217" t="s">
        <v>37</v>
      </c>
      <c r="O217" t="s">
        <v>35</v>
      </c>
      <c r="Q217" t="s">
        <v>35</v>
      </c>
      <c r="S217" t="s">
        <v>35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37473</v>
      </c>
      <c r="F218">
        <v>2002</v>
      </c>
      <c r="G218">
        <v>8</v>
      </c>
      <c r="H218">
        <v>5</v>
      </c>
      <c r="J218">
        <v>17</v>
      </c>
      <c r="K218" t="s">
        <v>38</v>
      </c>
      <c r="L218">
        <v>8</v>
      </c>
      <c r="M218" t="s">
        <v>38</v>
      </c>
      <c r="N218">
        <v>12.5</v>
      </c>
      <c r="O218" t="s">
        <v>38</v>
      </c>
      <c r="P218">
        <v>5.5</v>
      </c>
      <c r="Q218" t="s">
        <v>38</v>
      </c>
      <c r="R218">
        <v>0</v>
      </c>
      <c r="S218" t="s">
        <v>38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37474</v>
      </c>
      <c r="F219">
        <v>2002</v>
      </c>
      <c r="G219">
        <v>8</v>
      </c>
      <c r="H219">
        <v>6</v>
      </c>
      <c r="J219">
        <v>24</v>
      </c>
      <c r="L219">
        <v>6</v>
      </c>
      <c r="N219">
        <v>15</v>
      </c>
      <c r="P219">
        <v>3</v>
      </c>
      <c r="R219">
        <v>0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37475</v>
      </c>
      <c r="F220">
        <v>2002</v>
      </c>
      <c r="G220">
        <v>8</v>
      </c>
      <c r="H220">
        <v>7</v>
      </c>
      <c r="J220">
        <v>26</v>
      </c>
      <c r="L220">
        <v>5</v>
      </c>
      <c r="N220">
        <v>15.5</v>
      </c>
      <c r="P220">
        <v>2.5</v>
      </c>
      <c r="R220">
        <v>0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37476</v>
      </c>
      <c r="F221">
        <v>2002</v>
      </c>
      <c r="G221">
        <v>8</v>
      </c>
      <c r="H221">
        <v>8</v>
      </c>
      <c r="J221">
        <v>24</v>
      </c>
      <c r="L221">
        <v>13</v>
      </c>
      <c r="N221">
        <v>18.5</v>
      </c>
      <c r="P221">
        <v>0</v>
      </c>
      <c r="R221">
        <v>0.5</v>
      </c>
      <c r="T221">
        <v>0.6</v>
      </c>
      <c r="V221">
        <v>0</v>
      </c>
      <c r="X221">
        <v>0.6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37477</v>
      </c>
      <c r="F222">
        <v>2002</v>
      </c>
      <c r="G222">
        <v>8</v>
      </c>
      <c r="H222">
        <v>9</v>
      </c>
      <c r="J222">
        <v>23</v>
      </c>
      <c r="L222">
        <v>14</v>
      </c>
      <c r="N222">
        <v>18.5</v>
      </c>
      <c r="P222">
        <v>0</v>
      </c>
      <c r="R222">
        <v>0.5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37478</v>
      </c>
      <c r="F223">
        <v>2002</v>
      </c>
      <c r="G223">
        <v>8</v>
      </c>
      <c r="H223">
        <v>10</v>
      </c>
      <c r="J223">
        <v>22</v>
      </c>
      <c r="L223">
        <v>7</v>
      </c>
      <c r="N223">
        <v>14.5</v>
      </c>
      <c r="P223">
        <v>3.5</v>
      </c>
      <c r="R223">
        <v>0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37479</v>
      </c>
      <c r="F224">
        <v>2002</v>
      </c>
      <c r="G224">
        <v>8</v>
      </c>
      <c r="H224">
        <v>11</v>
      </c>
      <c r="J224">
        <v>21</v>
      </c>
      <c r="L224">
        <v>4</v>
      </c>
      <c r="N224">
        <v>12.5</v>
      </c>
      <c r="P224">
        <v>5.5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37480</v>
      </c>
      <c r="F225">
        <v>2002</v>
      </c>
      <c r="G225">
        <v>8</v>
      </c>
      <c r="H225">
        <v>12</v>
      </c>
      <c r="J225">
        <v>27</v>
      </c>
      <c r="L225">
        <v>7</v>
      </c>
      <c r="N225">
        <v>17</v>
      </c>
      <c r="P225">
        <v>1</v>
      </c>
      <c r="R225">
        <v>0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37481</v>
      </c>
      <c r="F226">
        <v>2002</v>
      </c>
      <c r="G226">
        <v>8</v>
      </c>
      <c r="H226">
        <v>13</v>
      </c>
      <c r="J226">
        <v>25</v>
      </c>
      <c r="L226">
        <v>15</v>
      </c>
      <c r="N226">
        <v>20</v>
      </c>
      <c r="P226">
        <v>0</v>
      </c>
      <c r="R226">
        <v>2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37482</v>
      </c>
      <c r="F227">
        <v>2002</v>
      </c>
      <c r="G227">
        <v>8</v>
      </c>
      <c r="H227">
        <v>14</v>
      </c>
      <c r="J227">
        <v>25</v>
      </c>
      <c r="L227">
        <v>11</v>
      </c>
      <c r="N227">
        <v>18</v>
      </c>
      <c r="P227">
        <v>0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37483</v>
      </c>
      <c r="F228">
        <v>2002</v>
      </c>
      <c r="G228">
        <v>8</v>
      </c>
      <c r="H228">
        <v>15</v>
      </c>
      <c r="J228">
        <v>22</v>
      </c>
      <c r="L228">
        <v>7</v>
      </c>
      <c r="N228">
        <v>14.5</v>
      </c>
      <c r="P228">
        <v>3.5</v>
      </c>
      <c r="R228">
        <v>0</v>
      </c>
      <c r="T228">
        <v>1.2</v>
      </c>
      <c r="V228">
        <v>0</v>
      </c>
      <c r="X228">
        <v>1.2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37484</v>
      </c>
      <c r="F229">
        <v>2002</v>
      </c>
      <c r="G229">
        <v>8</v>
      </c>
      <c r="H229">
        <v>16</v>
      </c>
      <c r="J229">
        <v>24</v>
      </c>
      <c r="L229">
        <v>2</v>
      </c>
      <c r="N229">
        <v>13</v>
      </c>
      <c r="P229">
        <v>5</v>
      </c>
      <c r="R229">
        <v>0</v>
      </c>
      <c r="T229">
        <v>1.8</v>
      </c>
      <c r="V229">
        <v>0</v>
      </c>
      <c r="X229">
        <v>1.8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37485</v>
      </c>
      <c r="F230">
        <v>2002</v>
      </c>
      <c r="G230">
        <v>8</v>
      </c>
      <c r="H230">
        <v>17</v>
      </c>
      <c r="J230">
        <v>23</v>
      </c>
      <c r="L230">
        <v>9</v>
      </c>
      <c r="N230">
        <v>16</v>
      </c>
      <c r="P230">
        <v>2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37486</v>
      </c>
      <c r="F231">
        <v>2002</v>
      </c>
      <c r="G231">
        <v>8</v>
      </c>
      <c r="H231">
        <v>18</v>
      </c>
      <c r="J231">
        <v>25</v>
      </c>
      <c r="L231">
        <v>6</v>
      </c>
      <c r="N231">
        <v>15.5</v>
      </c>
      <c r="P231">
        <v>2.5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37487</v>
      </c>
      <c r="F232">
        <v>2002</v>
      </c>
      <c r="G232">
        <v>8</v>
      </c>
      <c r="H232">
        <v>19</v>
      </c>
      <c r="J232">
        <v>23</v>
      </c>
      <c r="L232">
        <v>4</v>
      </c>
      <c r="N232">
        <v>13.5</v>
      </c>
      <c r="P232">
        <v>4.5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37488</v>
      </c>
      <c r="F233">
        <v>2002</v>
      </c>
      <c r="G233">
        <v>8</v>
      </c>
      <c r="H233">
        <v>20</v>
      </c>
      <c r="J233">
        <v>23</v>
      </c>
      <c r="L233">
        <v>5</v>
      </c>
      <c r="N233">
        <v>14</v>
      </c>
      <c r="P233">
        <v>4</v>
      </c>
      <c r="R233">
        <v>0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37489</v>
      </c>
      <c r="F234">
        <v>2002</v>
      </c>
      <c r="G234">
        <v>8</v>
      </c>
      <c r="H234">
        <v>21</v>
      </c>
      <c r="J234">
        <v>22</v>
      </c>
      <c r="L234">
        <v>4</v>
      </c>
      <c r="N234">
        <v>13</v>
      </c>
      <c r="P234">
        <v>5</v>
      </c>
      <c r="R234">
        <v>0</v>
      </c>
      <c r="T234">
        <v>0</v>
      </c>
      <c r="V234">
        <v>0</v>
      </c>
      <c r="X234">
        <v>0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37490</v>
      </c>
      <c r="F235">
        <v>2002</v>
      </c>
      <c r="G235">
        <v>8</v>
      </c>
      <c r="H235">
        <v>22</v>
      </c>
      <c r="J235">
        <v>26</v>
      </c>
      <c r="L235">
        <v>8</v>
      </c>
      <c r="N235">
        <v>17</v>
      </c>
      <c r="P235">
        <v>1</v>
      </c>
      <c r="R235">
        <v>0</v>
      </c>
      <c r="T235">
        <v>0</v>
      </c>
      <c r="V235">
        <v>0</v>
      </c>
      <c r="X235">
        <v>0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37491</v>
      </c>
      <c r="F236">
        <v>2002</v>
      </c>
      <c r="G236">
        <v>8</v>
      </c>
      <c r="H236">
        <v>23</v>
      </c>
      <c r="J236">
        <v>31</v>
      </c>
      <c r="L236">
        <v>10</v>
      </c>
      <c r="N236">
        <v>20.5</v>
      </c>
      <c r="P236">
        <v>0</v>
      </c>
      <c r="R236">
        <v>2.5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37492</v>
      </c>
      <c r="F237">
        <v>2002</v>
      </c>
      <c r="G237">
        <v>8</v>
      </c>
      <c r="H237">
        <v>24</v>
      </c>
      <c r="J237">
        <v>30</v>
      </c>
      <c r="L237">
        <v>10</v>
      </c>
      <c r="N237">
        <v>20</v>
      </c>
      <c r="P237">
        <v>0</v>
      </c>
      <c r="R237">
        <v>2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37493</v>
      </c>
      <c r="F238">
        <v>2002</v>
      </c>
      <c r="G238">
        <v>8</v>
      </c>
      <c r="H238">
        <v>25</v>
      </c>
      <c r="J238">
        <v>28</v>
      </c>
      <c r="L238">
        <v>15</v>
      </c>
      <c r="N238">
        <v>21.5</v>
      </c>
      <c r="P238">
        <v>0</v>
      </c>
      <c r="R238">
        <v>3.5</v>
      </c>
      <c r="T238">
        <v>0</v>
      </c>
      <c r="V238">
        <v>0</v>
      </c>
      <c r="X238">
        <v>0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37494</v>
      </c>
      <c r="F239">
        <v>2002</v>
      </c>
      <c r="G239">
        <v>8</v>
      </c>
      <c r="H239">
        <v>26</v>
      </c>
      <c r="J239">
        <v>28</v>
      </c>
      <c r="L239">
        <v>9</v>
      </c>
      <c r="N239">
        <v>18.5</v>
      </c>
      <c r="P239">
        <v>0</v>
      </c>
      <c r="R239">
        <v>0.5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37495</v>
      </c>
      <c r="F240">
        <v>2002</v>
      </c>
      <c r="G240">
        <v>8</v>
      </c>
      <c r="H240">
        <v>27</v>
      </c>
      <c r="J240">
        <v>29</v>
      </c>
      <c r="L240">
        <v>8</v>
      </c>
      <c r="N240">
        <v>18.5</v>
      </c>
      <c r="P240">
        <v>0</v>
      </c>
      <c r="R240">
        <v>0.5</v>
      </c>
      <c r="T240">
        <v>8.6</v>
      </c>
      <c r="V240">
        <v>0</v>
      </c>
      <c r="X240">
        <v>8.6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37496</v>
      </c>
      <c r="F241">
        <v>2002</v>
      </c>
      <c r="G241">
        <v>8</v>
      </c>
      <c r="H241">
        <v>28</v>
      </c>
      <c r="J241">
        <v>20</v>
      </c>
      <c r="L241">
        <v>15</v>
      </c>
      <c r="N241">
        <v>17.5</v>
      </c>
      <c r="P241">
        <v>0.5</v>
      </c>
      <c r="R241">
        <v>0</v>
      </c>
      <c r="T241">
        <v>5.2</v>
      </c>
      <c r="V241">
        <v>0</v>
      </c>
      <c r="X241">
        <v>5.2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37497</v>
      </c>
      <c r="F242">
        <v>2002</v>
      </c>
      <c r="G242">
        <v>8</v>
      </c>
      <c r="H242">
        <v>29</v>
      </c>
      <c r="J242">
        <v>22.5</v>
      </c>
      <c r="L242">
        <v>7</v>
      </c>
      <c r="N242">
        <v>14.8</v>
      </c>
      <c r="P242">
        <v>3.2</v>
      </c>
      <c r="R242">
        <v>0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37498</v>
      </c>
      <c r="F243">
        <v>2002</v>
      </c>
      <c r="G243">
        <v>8</v>
      </c>
      <c r="H243">
        <v>30</v>
      </c>
      <c r="J243">
        <v>22</v>
      </c>
      <c r="L243">
        <v>5</v>
      </c>
      <c r="N243">
        <v>13.5</v>
      </c>
      <c r="P243">
        <v>4.5</v>
      </c>
      <c r="R243">
        <v>0</v>
      </c>
      <c r="T243">
        <v>4</v>
      </c>
      <c r="V243">
        <v>0</v>
      </c>
      <c r="X243">
        <v>4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37499</v>
      </c>
      <c r="F244">
        <v>2002</v>
      </c>
      <c r="G244">
        <v>8</v>
      </c>
      <c r="H244">
        <v>31</v>
      </c>
      <c r="J244">
        <v>18</v>
      </c>
      <c r="L244">
        <v>7</v>
      </c>
      <c r="N244">
        <v>12.5</v>
      </c>
      <c r="P244">
        <v>5.5</v>
      </c>
      <c r="R244">
        <v>0</v>
      </c>
      <c r="T244">
        <v>4.8</v>
      </c>
      <c r="V244">
        <v>0</v>
      </c>
      <c r="X244">
        <v>4.8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37500</v>
      </c>
      <c r="F245">
        <v>2002</v>
      </c>
      <c r="G245">
        <v>9</v>
      </c>
      <c r="H245">
        <v>1</v>
      </c>
      <c r="J245">
        <v>19</v>
      </c>
      <c r="L245">
        <v>10</v>
      </c>
      <c r="N245">
        <v>14.5</v>
      </c>
      <c r="P245">
        <v>3.5</v>
      </c>
      <c r="R245">
        <v>0</v>
      </c>
      <c r="T245">
        <v>6.4</v>
      </c>
      <c r="V245">
        <v>0</v>
      </c>
      <c r="X245">
        <v>6.4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37501</v>
      </c>
      <c r="F246">
        <v>2002</v>
      </c>
      <c r="G246">
        <v>9</v>
      </c>
      <c r="H246">
        <v>2</v>
      </c>
      <c r="J246">
        <v>17</v>
      </c>
      <c r="L246">
        <v>8</v>
      </c>
      <c r="N246">
        <v>12.5</v>
      </c>
      <c r="P246">
        <v>5.5</v>
      </c>
      <c r="R246">
        <v>0</v>
      </c>
      <c r="T246">
        <v>6.8</v>
      </c>
      <c r="V246">
        <v>0</v>
      </c>
      <c r="X246">
        <v>6.8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37502</v>
      </c>
      <c r="F247">
        <v>2002</v>
      </c>
      <c r="G247">
        <v>9</v>
      </c>
      <c r="H247">
        <v>3</v>
      </c>
      <c r="J247">
        <v>13</v>
      </c>
      <c r="L247">
        <v>2</v>
      </c>
      <c r="N247">
        <v>7.5</v>
      </c>
      <c r="P247">
        <v>10.5</v>
      </c>
      <c r="R247">
        <v>0</v>
      </c>
      <c r="T247">
        <v>1.2</v>
      </c>
      <c r="V247">
        <v>0</v>
      </c>
      <c r="X247">
        <v>1.2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37503</v>
      </c>
      <c r="F248">
        <v>2002</v>
      </c>
      <c r="G248">
        <v>9</v>
      </c>
      <c r="H248">
        <v>4</v>
      </c>
      <c r="J248">
        <v>11.5</v>
      </c>
      <c r="L248">
        <v>4</v>
      </c>
      <c r="N248">
        <v>7.8</v>
      </c>
      <c r="P248">
        <v>10.199999999999999</v>
      </c>
      <c r="R248">
        <v>0</v>
      </c>
      <c r="T248">
        <v>0.4</v>
      </c>
      <c r="V248">
        <v>0</v>
      </c>
      <c r="X248">
        <v>0.4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37504</v>
      </c>
      <c r="F249">
        <v>2002</v>
      </c>
      <c r="G249">
        <v>9</v>
      </c>
      <c r="H249">
        <v>5</v>
      </c>
      <c r="J249">
        <v>13</v>
      </c>
      <c r="L249">
        <v>4</v>
      </c>
      <c r="N249">
        <v>8.5</v>
      </c>
      <c r="P249">
        <v>9.5</v>
      </c>
      <c r="R249">
        <v>0</v>
      </c>
      <c r="T249">
        <v>2</v>
      </c>
      <c r="V249">
        <v>0</v>
      </c>
      <c r="X249">
        <v>2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37505</v>
      </c>
      <c r="F250">
        <v>2002</v>
      </c>
      <c r="G250">
        <v>9</v>
      </c>
      <c r="H250">
        <v>6</v>
      </c>
      <c r="J250">
        <v>16</v>
      </c>
      <c r="L250">
        <v>2</v>
      </c>
      <c r="N250">
        <v>9</v>
      </c>
      <c r="P250">
        <v>9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37506</v>
      </c>
      <c r="F251">
        <v>2002</v>
      </c>
      <c r="G251">
        <v>9</v>
      </c>
      <c r="H251">
        <v>7</v>
      </c>
      <c r="J251">
        <v>15</v>
      </c>
      <c r="L251">
        <v>3</v>
      </c>
      <c r="N251">
        <v>9</v>
      </c>
      <c r="P251">
        <v>9</v>
      </c>
      <c r="R251">
        <v>0</v>
      </c>
      <c r="T251">
        <v>0.8</v>
      </c>
      <c r="V251">
        <v>0</v>
      </c>
      <c r="X251">
        <v>0.8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37507</v>
      </c>
      <c r="F252">
        <v>2002</v>
      </c>
      <c r="G252">
        <v>9</v>
      </c>
      <c r="H252">
        <v>8</v>
      </c>
      <c r="J252">
        <v>16</v>
      </c>
      <c r="L252">
        <v>6</v>
      </c>
      <c r="N252">
        <v>11</v>
      </c>
      <c r="P252">
        <v>7</v>
      </c>
      <c r="R252">
        <v>0</v>
      </c>
      <c r="T252">
        <v>3.8</v>
      </c>
      <c r="V252">
        <v>0</v>
      </c>
      <c r="X252">
        <v>3.8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37508</v>
      </c>
      <c r="F253">
        <v>2002</v>
      </c>
      <c r="G253">
        <v>9</v>
      </c>
      <c r="H253">
        <v>9</v>
      </c>
      <c r="J253">
        <v>16</v>
      </c>
      <c r="L253">
        <v>3</v>
      </c>
      <c r="N253">
        <v>9.5</v>
      </c>
      <c r="P253">
        <v>8.5</v>
      </c>
      <c r="R253">
        <v>0</v>
      </c>
      <c r="T253">
        <v>2.2000000000000002</v>
      </c>
      <c r="V253">
        <v>0</v>
      </c>
      <c r="X253">
        <v>2.2000000000000002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37509</v>
      </c>
      <c r="F254">
        <v>2002</v>
      </c>
      <c r="G254">
        <v>9</v>
      </c>
      <c r="H254">
        <v>10</v>
      </c>
      <c r="J254">
        <v>19</v>
      </c>
      <c r="L254">
        <v>9</v>
      </c>
      <c r="N254">
        <v>14</v>
      </c>
      <c r="P254">
        <v>4</v>
      </c>
      <c r="R254">
        <v>0</v>
      </c>
      <c r="T254">
        <v>2.2000000000000002</v>
      </c>
      <c r="V254">
        <v>0</v>
      </c>
      <c r="X254">
        <v>2.2000000000000002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37510</v>
      </c>
      <c r="F255">
        <v>2002</v>
      </c>
      <c r="G255">
        <v>9</v>
      </c>
      <c r="H255">
        <v>11</v>
      </c>
      <c r="J255">
        <v>18</v>
      </c>
      <c r="L255">
        <v>3</v>
      </c>
      <c r="N255">
        <v>10.5</v>
      </c>
      <c r="P255">
        <v>7.5</v>
      </c>
      <c r="R255">
        <v>0</v>
      </c>
      <c r="T255">
        <v>2.6</v>
      </c>
      <c r="V255">
        <v>0</v>
      </c>
      <c r="X255">
        <v>2.6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37511</v>
      </c>
      <c r="F256">
        <v>2002</v>
      </c>
      <c r="G256">
        <v>9</v>
      </c>
      <c r="H256">
        <v>12</v>
      </c>
      <c r="J256">
        <v>13</v>
      </c>
      <c r="L256">
        <v>9</v>
      </c>
      <c r="N256">
        <v>11</v>
      </c>
      <c r="P256">
        <v>7</v>
      </c>
      <c r="R256">
        <v>0</v>
      </c>
      <c r="T256">
        <v>8.4</v>
      </c>
      <c r="V256">
        <v>0</v>
      </c>
      <c r="X256">
        <v>8.4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37512</v>
      </c>
      <c r="F257">
        <v>2002</v>
      </c>
      <c r="G257">
        <v>9</v>
      </c>
      <c r="H257">
        <v>13</v>
      </c>
      <c r="J257">
        <v>17</v>
      </c>
      <c r="L257">
        <v>9</v>
      </c>
      <c r="N257">
        <v>13</v>
      </c>
      <c r="P257">
        <v>5</v>
      </c>
      <c r="R257">
        <v>0</v>
      </c>
      <c r="T257">
        <v>0.4</v>
      </c>
      <c r="V257">
        <v>0</v>
      </c>
      <c r="X257">
        <v>0.4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37513</v>
      </c>
      <c r="F258">
        <v>2002</v>
      </c>
      <c r="G258">
        <v>9</v>
      </c>
      <c r="H258">
        <v>14</v>
      </c>
      <c r="J258">
        <v>21</v>
      </c>
      <c r="L258">
        <v>9</v>
      </c>
      <c r="N258">
        <v>15</v>
      </c>
      <c r="P258">
        <v>3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37514</v>
      </c>
      <c r="F259">
        <v>2002</v>
      </c>
      <c r="G259">
        <v>9</v>
      </c>
      <c r="H259">
        <v>15</v>
      </c>
      <c r="J259">
        <v>23</v>
      </c>
      <c r="L259">
        <v>5</v>
      </c>
      <c r="N259">
        <v>14</v>
      </c>
      <c r="P259">
        <v>4</v>
      </c>
      <c r="R259">
        <v>0</v>
      </c>
      <c r="T259">
        <v>2.6</v>
      </c>
      <c r="V259">
        <v>0</v>
      </c>
      <c r="X259">
        <v>2.6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37515</v>
      </c>
      <c r="F260">
        <v>2002</v>
      </c>
      <c r="G260">
        <v>9</v>
      </c>
      <c r="H260">
        <v>16</v>
      </c>
      <c r="J260">
        <v>15</v>
      </c>
      <c r="L260">
        <v>7</v>
      </c>
      <c r="N260">
        <v>11</v>
      </c>
      <c r="P260">
        <v>7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37516</v>
      </c>
      <c r="F261">
        <v>2002</v>
      </c>
      <c r="G261">
        <v>9</v>
      </c>
      <c r="H261">
        <v>17</v>
      </c>
      <c r="J261">
        <v>18</v>
      </c>
      <c r="L261">
        <v>3</v>
      </c>
      <c r="N261">
        <v>10.5</v>
      </c>
      <c r="P261">
        <v>7.5</v>
      </c>
      <c r="R261">
        <v>0</v>
      </c>
      <c r="T261">
        <v>0.6</v>
      </c>
      <c r="V261">
        <v>0</v>
      </c>
      <c r="X261">
        <v>0.6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37517</v>
      </c>
      <c r="F262">
        <v>2002</v>
      </c>
      <c r="G262">
        <v>9</v>
      </c>
      <c r="H262">
        <v>18</v>
      </c>
      <c r="J262">
        <v>17</v>
      </c>
      <c r="L262">
        <v>7</v>
      </c>
      <c r="N262">
        <v>12</v>
      </c>
      <c r="P262">
        <v>6</v>
      </c>
      <c r="R262">
        <v>0</v>
      </c>
      <c r="T262">
        <v>25.2</v>
      </c>
      <c r="V262">
        <v>0</v>
      </c>
      <c r="X262">
        <v>25.2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37518</v>
      </c>
      <c r="F263">
        <v>2002</v>
      </c>
      <c r="G263">
        <v>9</v>
      </c>
      <c r="H263">
        <v>19</v>
      </c>
      <c r="J263">
        <v>15</v>
      </c>
      <c r="L263">
        <v>4</v>
      </c>
      <c r="N263">
        <v>9.5</v>
      </c>
      <c r="P263">
        <v>8.5</v>
      </c>
      <c r="R263">
        <v>0</v>
      </c>
      <c r="T263">
        <v>0.6</v>
      </c>
      <c r="V263">
        <v>0</v>
      </c>
      <c r="X263">
        <v>0.6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37519</v>
      </c>
      <c r="F264">
        <v>2002</v>
      </c>
      <c r="G264">
        <v>9</v>
      </c>
      <c r="H264">
        <v>20</v>
      </c>
      <c r="J264">
        <v>15</v>
      </c>
      <c r="L264">
        <v>0</v>
      </c>
      <c r="N264">
        <v>7.5</v>
      </c>
      <c r="P264">
        <v>10.5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37520</v>
      </c>
      <c r="F265">
        <v>2002</v>
      </c>
      <c r="G265">
        <v>9</v>
      </c>
      <c r="H265">
        <v>21</v>
      </c>
      <c r="J265">
        <v>11</v>
      </c>
      <c r="L265">
        <v>-1</v>
      </c>
      <c r="N265">
        <v>5</v>
      </c>
      <c r="P265">
        <v>13</v>
      </c>
      <c r="R265">
        <v>0</v>
      </c>
      <c r="T265">
        <v>6</v>
      </c>
      <c r="V265">
        <v>0</v>
      </c>
      <c r="X265">
        <v>6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37521</v>
      </c>
      <c r="F266">
        <v>2002</v>
      </c>
      <c r="G266">
        <v>9</v>
      </c>
      <c r="H266">
        <v>22</v>
      </c>
      <c r="J266">
        <v>13</v>
      </c>
      <c r="L266">
        <v>7</v>
      </c>
      <c r="N266">
        <v>10</v>
      </c>
      <c r="P266">
        <v>8</v>
      </c>
      <c r="R266">
        <v>0</v>
      </c>
      <c r="T266">
        <v>2.4</v>
      </c>
      <c r="V266">
        <v>0</v>
      </c>
      <c r="X266">
        <v>2.4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37522</v>
      </c>
      <c r="F267">
        <v>2002</v>
      </c>
      <c r="G267">
        <v>9</v>
      </c>
      <c r="H267">
        <v>23</v>
      </c>
      <c r="J267">
        <v>18</v>
      </c>
      <c r="L267">
        <v>8</v>
      </c>
      <c r="N267">
        <v>13</v>
      </c>
      <c r="P267">
        <v>5</v>
      </c>
      <c r="R267">
        <v>0</v>
      </c>
      <c r="T267">
        <v>2.8</v>
      </c>
      <c r="V267">
        <v>0</v>
      </c>
      <c r="X267">
        <v>2.8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37523</v>
      </c>
      <c r="F268">
        <v>2002</v>
      </c>
      <c r="G268">
        <v>9</v>
      </c>
      <c r="H268">
        <v>24</v>
      </c>
      <c r="J268">
        <v>17</v>
      </c>
      <c r="L268">
        <v>5</v>
      </c>
      <c r="N268">
        <v>11</v>
      </c>
      <c r="P268">
        <v>7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37524</v>
      </c>
      <c r="F269">
        <v>2002</v>
      </c>
      <c r="G269">
        <v>9</v>
      </c>
      <c r="H269">
        <v>25</v>
      </c>
      <c r="J269">
        <v>18</v>
      </c>
      <c r="L269">
        <v>2</v>
      </c>
      <c r="N269">
        <v>10</v>
      </c>
      <c r="P269">
        <v>8</v>
      </c>
      <c r="R269">
        <v>0</v>
      </c>
      <c r="T269">
        <v>2.8</v>
      </c>
      <c r="V269">
        <v>0</v>
      </c>
      <c r="X269">
        <v>2.8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37525</v>
      </c>
      <c r="F270">
        <v>2002</v>
      </c>
      <c r="G270">
        <v>9</v>
      </c>
      <c r="H270">
        <v>26</v>
      </c>
      <c r="J270">
        <v>18</v>
      </c>
      <c r="L270">
        <v>8</v>
      </c>
      <c r="N270">
        <v>13</v>
      </c>
      <c r="P270">
        <v>5</v>
      </c>
      <c r="R270">
        <v>0</v>
      </c>
      <c r="T270">
        <v>1.4</v>
      </c>
      <c r="V270">
        <v>0</v>
      </c>
      <c r="X270">
        <v>1.4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37526</v>
      </c>
      <c r="F271">
        <v>2002</v>
      </c>
      <c r="G271">
        <v>9</v>
      </c>
      <c r="H271">
        <v>27</v>
      </c>
      <c r="J271">
        <v>15</v>
      </c>
      <c r="L271">
        <v>4</v>
      </c>
      <c r="N271">
        <v>9.5</v>
      </c>
      <c r="P271">
        <v>8.5</v>
      </c>
      <c r="R271">
        <v>0</v>
      </c>
      <c r="T271">
        <v>1.2</v>
      </c>
      <c r="V271">
        <v>0</v>
      </c>
      <c r="X271">
        <v>1.2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37527</v>
      </c>
      <c r="F272">
        <v>2002</v>
      </c>
      <c r="G272">
        <v>9</v>
      </c>
      <c r="H272">
        <v>28</v>
      </c>
      <c r="J272">
        <v>16.5</v>
      </c>
      <c r="L272">
        <v>9</v>
      </c>
      <c r="N272">
        <v>12.8</v>
      </c>
      <c r="P272">
        <v>5.2</v>
      </c>
      <c r="R272">
        <v>0</v>
      </c>
      <c r="T272">
        <v>0.8</v>
      </c>
      <c r="V272">
        <v>0</v>
      </c>
      <c r="X272">
        <v>0.8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37528</v>
      </c>
      <c r="F273">
        <v>2002</v>
      </c>
      <c r="G273">
        <v>9</v>
      </c>
      <c r="H273">
        <v>29</v>
      </c>
      <c r="J273">
        <v>13</v>
      </c>
      <c r="L273">
        <v>0</v>
      </c>
      <c r="N273">
        <v>6.5</v>
      </c>
      <c r="P273">
        <v>11.5</v>
      </c>
      <c r="R273">
        <v>0</v>
      </c>
      <c r="T273">
        <v>1</v>
      </c>
      <c r="V273">
        <v>0</v>
      </c>
      <c r="X273">
        <v>1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37529</v>
      </c>
      <c r="F274">
        <v>2002</v>
      </c>
      <c r="G274">
        <v>9</v>
      </c>
      <c r="H274">
        <v>30</v>
      </c>
      <c r="J274">
        <v>14</v>
      </c>
      <c r="L274">
        <v>0</v>
      </c>
      <c r="N274">
        <v>7</v>
      </c>
      <c r="P274">
        <v>11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37530</v>
      </c>
      <c r="F275">
        <v>2002</v>
      </c>
      <c r="G275">
        <v>10</v>
      </c>
      <c r="H275">
        <v>1</v>
      </c>
      <c r="J275">
        <v>12</v>
      </c>
      <c r="L275">
        <v>-3</v>
      </c>
      <c r="N275">
        <v>4.5</v>
      </c>
      <c r="P275">
        <v>13.5</v>
      </c>
      <c r="R275">
        <v>0</v>
      </c>
      <c r="T275">
        <v>4</v>
      </c>
      <c r="V275">
        <v>0</v>
      </c>
      <c r="X275">
        <v>4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37531</v>
      </c>
      <c r="F276">
        <v>2002</v>
      </c>
      <c r="G276">
        <v>10</v>
      </c>
      <c r="H276">
        <v>2</v>
      </c>
      <c r="J276">
        <v>17</v>
      </c>
      <c r="L276">
        <v>8</v>
      </c>
      <c r="N276">
        <v>12.5</v>
      </c>
      <c r="P276">
        <v>5.5</v>
      </c>
      <c r="R276">
        <v>0</v>
      </c>
      <c r="T276">
        <v>2</v>
      </c>
      <c r="V276">
        <v>0</v>
      </c>
      <c r="X276">
        <v>2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37532</v>
      </c>
      <c r="F277">
        <v>2002</v>
      </c>
      <c r="G277">
        <v>10</v>
      </c>
      <c r="H277">
        <v>3</v>
      </c>
      <c r="J277">
        <v>14</v>
      </c>
      <c r="L277">
        <v>-2</v>
      </c>
      <c r="N277">
        <v>6</v>
      </c>
      <c r="P277">
        <v>12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37533</v>
      </c>
      <c r="F278">
        <v>2002</v>
      </c>
      <c r="G278">
        <v>10</v>
      </c>
      <c r="H278">
        <v>4</v>
      </c>
      <c r="J278">
        <v>10</v>
      </c>
      <c r="L278">
        <v>-1</v>
      </c>
      <c r="N278">
        <v>4.5</v>
      </c>
      <c r="P278">
        <v>13.5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37534</v>
      </c>
      <c r="F279">
        <v>2002</v>
      </c>
      <c r="G279">
        <v>10</v>
      </c>
      <c r="H279">
        <v>5</v>
      </c>
      <c r="J279">
        <v>10</v>
      </c>
      <c r="L279">
        <v>6</v>
      </c>
      <c r="N279">
        <v>8</v>
      </c>
      <c r="P279">
        <v>10</v>
      </c>
      <c r="R279">
        <v>0</v>
      </c>
      <c r="T279">
        <v>6</v>
      </c>
      <c r="V279">
        <v>0</v>
      </c>
      <c r="X279">
        <v>6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37535</v>
      </c>
      <c r="F280">
        <v>2002</v>
      </c>
      <c r="G280">
        <v>10</v>
      </c>
      <c r="H280">
        <v>6</v>
      </c>
      <c r="J280">
        <v>15</v>
      </c>
      <c r="L280">
        <v>6</v>
      </c>
      <c r="N280">
        <v>10.5</v>
      </c>
      <c r="P280">
        <v>7.5</v>
      </c>
      <c r="R280">
        <v>0</v>
      </c>
      <c r="T280">
        <v>0</v>
      </c>
      <c r="V280">
        <v>0</v>
      </c>
      <c r="X280">
        <v>0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37536</v>
      </c>
      <c r="F281">
        <v>2002</v>
      </c>
      <c r="G281">
        <v>10</v>
      </c>
      <c r="H281">
        <v>7</v>
      </c>
      <c r="J281">
        <v>15</v>
      </c>
      <c r="L281">
        <v>6</v>
      </c>
      <c r="N281">
        <v>10.5</v>
      </c>
      <c r="P281">
        <v>7.5</v>
      </c>
      <c r="R281">
        <v>0</v>
      </c>
      <c r="T281">
        <v>0</v>
      </c>
      <c r="V281">
        <v>0</v>
      </c>
      <c r="X281">
        <v>0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37537</v>
      </c>
      <c r="F282">
        <v>2002</v>
      </c>
      <c r="G282">
        <v>10</v>
      </c>
      <c r="H282">
        <v>8</v>
      </c>
      <c r="J282">
        <v>15</v>
      </c>
      <c r="L282">
        <v>3</v>
      </c>
      <c r="N282">
        <v>9</v>
      </c>
      <c r="P282">
        <v>9</v>
      </c>
      <c r="R282">
        <v>0</v>
      </c>
      <c r="T282">
        <v>0</v>
      </c>
      <c r="V282">
        <v>0</v>
      </c>
      <c r="X282">
        <v>0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37538</v>
      </c>
      <c r="F283">
        <v>2002</v>
      </c>
      <c r="G283">
        <v>10</v>
      </c>
      <c r="H283">
        <v>9</v>
      </c>
      <c r="J283">
        <v>10</v>
      </c>
      <c r="L283">
        <v>6</v>
      </c>
      <c r="N283">
        <v>8</v>
      </c>
      <c r="P283">
        <v>10</v>
      </c>
      <c r="R283">
        <v>0</v>
      </c>
      <c r="T283">
        <v>0.8</v>
      </c>
      <c r="V283">
        <v>0</v>
      </c>
      <c r="X283">
        <v>0.8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37539</v>
      </c>
      <c r="F284">
        <v>2002</v>
      </c>
      <c r="G284">
        <v>10</v>
      </c>
      <c r="H284">
        <v>10</v>
      </c>
      <c r="J284">
        <v>8.5</v>
      </c>
      <c r="L284">
        <v>-1</v>
      </c>
      <c r="N284">
        <v>3.8</v>
      </c>
      <c r="P284">
        <v>14.2</v>
      </c>
      <c r="R284">
        <v>0</v>
      </c>
      <c r="T284">
        <v>0</v>
      </c>
      <c r="V284">
        <v>0</v>
      </c>
      <c r="X284">
        <v>0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37540</v>
      </c>
      <c r="F285">
        <v>2002</v>
      </c>
      <c r="G285">
        <v>10</v>
      </c>
      <c r="H285">
        <v>11</v>
      </c>
      <c r="J285">
        <v>9</v>
      </c>
      <c r="L285">
        <v>-6</v>
      </c>
      <c r="N285">
        <v>1.5</v>
      </c>
      <c r="P285">
        <v>16.5</v>
      </c>
      <c r="R285">
        <v>0</v>
      </c>
      <c r="T285">
        <v>0</v>
      </c>
      <c r="V285">
        <v>0</v>
      </c>
      <c r="X285">
        <v>0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37541</v>
      </c>
      <c r="F286">
        <v>2002</v>
      </c>
      <c r="G286">
        <v>10</v>
      </c>
      <c r="H286">
        <v>12</v>
      </c>
      <c r="J286">
        <v>12</v>
      </c>
      <c r="L286">
        <v>-5</v>
      </c>
      <c r="N286">
        <v>3.5</v>
      </c>
      <c r="P286">
        <v>14.5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37542</v>
      </c>
      <c r="F287">
        <v>2002</v>
      </c>
      <c r="G287">
        <v>10</v>
      </c>
      <c r="H287">
        <v>13</v>
      </c>
      <c r="J287">
        <v>13</v>
      </c>
      <c r="L287">
        <v>-2</v>
      </c>
      <c r="N287">
        <v>5.5</v>
      </c>
      <c r="P287">
        <v>12.5</v>
      </c>
      <c r="R287">
        <v>0</v>
      </c>
      <c r="T287">
        <v>0</v>
      </c>
      <c r="V287">
        <v>0</v>
      </c>
      <c r="X287">
        <v>0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37543</v>
      </c>
      <c r="F288">
        <v>2002</v>
      </c>
      <c r="G288">
        <v>10</v>
      </c>
      <c r="H288">
        <v>14</v>
      </c>
      <c r="J288">
        <v>16</v>
      </c>
      <c r="L288">
        <v>-1</v>
      </c>
      <c r="N288">
        <v>7.5</v>
      </c>
      <c r="P288">
        <v>10.5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7" x14ac:dyDescent="0.25">
      <c r="A289">
        <v>-124.02</v>
      </c>
      <c r="B289">
        <v>54.03</v>
      </c>
      <c r="C289" t="s">
        <v>1</v>
      </c>
      <c r="D289" t="s">
        <v>0</v>
      </c>
      <c r="E289" s="1">
        <v>37544</v>
      </c>
      <c r="F289">
        <v>2002</v>
      </c>
      <c r="G289">
        <v>10</v>
      </c>
      <c r="H289">
        <v>15</v>
      </c>
      <c r="J289">
        <v>18</v>
      </c>
      <c r="L289">
        <v>3</v>
      </c>
      <c r="N289">
        <v>10.5</v>
      </c>
      <c r="P289">
        <v>7.5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7" x14ac:dyDescent="0.25">
      <c r="A290">
        <v>-124.02</v>
      </c>
      <c r="B290">
        <v>54.03</v>
      </c>
      <c r="C290" t="s">
        <v>1</v>
      </c>
      <c r="D290" t="s">
        <v>0</v>
      </c>
      <c r="E290" s="1">
        <v>37545</v>
      </c>
      <c r="F290">
        <v>2002</v>
      </c>
      <c r="G290">
        <v>10</v>
      </c>
      <c r="H290">
        <v>16</v>
      </c>
      <c r="J290">
        <v>16.5</v>
      </c>
      <c r="L290">
        <v>0</v>
      </c>
      <c r="N290">
        <v>8.3000000000000007</v>
      </c>
      <c r="P290">
        <v>9.6999999999999993</v>
      </c>
      <c r="R290">
        <v>0</v>
      </c>
      <c r="T290">
        <v>0</v>
      </c>
      <c r="V290">
        <v>0</v>
      </c>
      <c r="X290">
        <v>0</v>
      </c>
      <c r="Z290">
        <v>0</v>
      </c>
    </row>
    <row r="291" spans="1:27" x14ac:dyDescent="0.25">
      <c r="A291">
        <v>-124.02</v>
      </c>
      <c r="B291">
        <v>54.03</v>
      </c>
      <c r="C291" t="s">
        <v>1</v>
      </c>
      <c r="D291" t="s">
        <v>0</v>
      </c>
      <c r="E291" s="1">
        <v>37546</v>
      </c>
      <c r="F291">
        <v>2002</v>
      </c>
      <c r="G291">
        <v>10</v>
      </c>
      <c r="H291">
        <v>17</v>
      </c>
      <c r="J291">
        <v>15</v>
      </c>
      <c r="L291">
        <v>0</v>
      </c>
      <c r="N291">
        <v>7.5</v>
      </c>
      <c r="P291">
        <v>10.5</v>
      </c>
      <c r="R291">
        <v>0</v>
      </c>
      <c r="T291">
        <v>0</v>
      </c>
      <c r="V291">
        <v>0</v>
      </c>
      <c r="X291">
        <v>0</v>
      </c>
      <c r="Z291">
        <v>0</v>
      </c>
    </row>
    <row r="292" spans="1:27" x14ac:dyDescent="0.25">
      <c r="A292">
        <v>-124.02</v>
      </c>
      <c r="B292">
        <v>54.03</v>
      </c>
      <c r="C292" t="s">
        <v>1</v>
      </c>
      <c r="D292" t="s">
        <v>0</v>
      </c>
      <c r="E292" s="1">
        <v>37547</v>
      </c>
      <c r="F292">
        <v>2002</v>
      </c>
      <c r="G292">
        <v>10</v>
      </c>
      <c r="H292">
        <v>18</v>
      </c>
      <c r="J292">
        <v>14</v>
      </c>
      <c r="L292">
        <v>-3</v>
      </c>
      <c r="N292">
        <v>5.5</v>
      </c>
      <c r="P292">
        <v>12.5</v>
      </c>
      <c r="R292">
        <v>0</v>
      </c>
      <c r="T292">
        <v>0</v>
      </c>
      <c r="V292">
        <v>0</v>
      </c>
      <c r="X292">
        <v>0</v>
      </c>
      <c r="Z292">
        <v>0</v>
      </c>
    </row>
    <row r="293" spans="1:27" x14ac:dyDescent="0.25">
      <c r="A293">
        <v>-124.02</v>
      </c>
      <c r="B293">
        <v>54.03</v>
      </c>
      <c r="C293" t="s">
        <v>1</v>
      </c>
      <c r="D293" t="s">
        <v>0</v>
      </c>
      <c r="E293" s="1">
        <v>37548</v>
      </c>
      <c r="F293">
        <v>2002</v>
      </c>
      <c r="G293">
        <v>10</v>
      </c>
      <c r="H293">
        <v>19</v>
      </c>
      <c r="J293">
        <v>14</v>
      </c>
      <c r="L293">
        <v>-3</v>
      </c>
      <c r="N293">
        <v>5.5</v>
      </c>
      <c r="P293">
        <v>12.5</v>
      </c>
      <c r="R293">
        <v>0</v>
      </c>
      <c r="T293">
        <v>0.8</v>
      </c>
      <c r="V293">
        <v>0</v>
      </c>
      <c r="X293">
        <v>0.8</v>
      </c>
      <c r="Z293">
        <v>0</v>
      </c>
    </row>
    <row r="294" spans="1:27" x14ac:dyDescent="0.25">
      <c r="A294">
        <v>-124.02</v>
      </c>
      <c r="B294">
        <v>54.03</v>
      </c>
      <c r="C294" t="s">
        <v>1</v>
      </c>
      <c r="D294" t="s">
        <v>0</v>
      </c>
      <c r="E294" s="1">
        <v>37549</v>
      </c>
      <c r="F294">
        <v>2002</v>
      </c>
      <c r="G294">
        <v>10</v>
      </c>
      <c r="H294">
        <v>20</v>
      </c>
      <c r="J294">
        <v>14</v>
      </c>
      <c r="L294">
        <v>6</v>
      </c>
      <c r="N294">
        <v>10</v>
      </c>
      <c r="P294">
        <v>8</v>
      </c>
      <c r="R294">
        <v>0</v>
      </c>
      <c r="T294">
        <v>0</v>
      </c>
      <c r="V294">
        <v>0</v>
      </c>
      <c r="X294">
        <v>0</v>
      </c>
      <c r="Z294">
        <v>0</v>
      </c>
    </row>
    <row r="295" spans="1:27" x14ac:dyDescent="0.25">
      <c r="A295">
        <v>-124.02</v>
      </c>
      <c r="B295">
        <v>54.03</v>
      </c>
      <c r="C295" t="s">
        <v>1</v>
      </c>
      <c r="D295" t="s">
        <v>0</v>
      </c>
      <c r="E295" s="1">
        <v>37550</v>
      </c>
      <c r="F295">
        <v>2002</v>
      </c>
      <c r="G295">
        <v>10</v>
      </c>
      <c r="H295">
        <v>21</v>
      </c>
      <c r="J295">
        <v>15</v>
      </c>
      <c r="L295">
        <v>-1</v>
      </c>
      <c r="N295">
        <v>7</v>
      </c>
      <c r="P295">
        <v>11</v>
      </c>
      <c r="R295">
        <v>0</v>
      </c>
      <c r="T295">
        <v>0</v>
      </c>
      <c r="V295">
        <v>0</v>
      </c>
      <c r="X295">
        <v>0</v>
      </c>
      <c r="Z295">
        <v>0</v>
      </c>
    </row>
    <row r="296" spans="1:27" x14ac:dyDescent="0.25">
      <c r="A296">
        <v>-124.02</v>
      </c>
      <c r="B296">
        <v>54.03</v>
      </c>
      <c r="C296" t="s">
        <v>1</v>
      </c>
      <c r="D296" t="s">
        <v>0</v>
      </c>
      <c r="E296" s="1">
        <v>37551</v>
      </c>
      <c r="F296">
        <v>2002</v>
      </c>
      <c r="G296">
        <v>10</v>
      </c>
      <c r="H296">
        <v>22</v>
      </c>
      <c r="J296">
        <v>5</v>
      </c>
      <c r="L296">
        <v>-2</v>
      </c>
      <c r="N296">
        <v>1.5</v>
      </c>
      <c r="P296">
        <v>16.5</v>
      </c>
      <c r="R296">
        <v>0</v>
      </c>
      <c r="T296">
        <v>0.2</v>
      </c>
      <c r="V296">
        <v>0</v>
      </c>
      <c r="X296">
        <v>0.2</v>
      </c>
      <c r="Z296">
        <v>0</v>
      </c>
    </row>
    <row r="297" spans="1:27" x14ac:dyDescent="0.25">
      <c r="A297">
        <v>-124.02</v>
      </c>
      <c r="B297">
        <v>54.03</v>
      </c>
      <c r="C297" t="s">
        <v>1</v>
      </c>
      <c r="D297" t="s">
        <v>0</v>
      </c>
      <c r="E297" s="1">
        <v>37552</v>
      </c>
      <c r="F297">
        <v>2002</v>
      </c>
      <c r="G297">
        <v>10</v>
      </c>
      <c r="H297">
        <v>23</v>
      </c>
      <c r="J297">
        <v>1</v>
      </c>
      <c r="L297">
        <v>0</v>
      </c>
      <c r="N297">
        <v>0.5</v>
      </c>
      <c r="P297">
        <v>17.5</v>
      </c>
      <c r="R297">
        <v>0</v>
      </c>
      <c r="T297">
        <v>0</v>
      </c>
      <c r="V297">
        <v>0</v>
      </c>
      <c r="X297">
        <v>0</v>
      </c>
      <c r="Z297">
        <v>0</v>
      </c>
    </row>
    <row r="298" spans="1:27" x14ac:dyDescent="0.25">
      <c r="A298">
        <v>-124.02</v>
      </c>
      <c r="B298">
        <v>54.03</v>
      </c>
      <c r="C298" t="s">
        <v>1</v>
      </c>
      <c r="D298" t="s">
        <v>0</v>
      </c>
      <c r="E298" s="1">
        <v>37553</v>
      </c>
      <c r="F298">
        <v>2002</v>
      </c>
      <c r="G298">
        <v>10</v>
      </c>
      <c r="H298">
        <v>24</v>
      </c>
      <c r="K298" t="s">
        <v>35</v>
      </c>
      <c r="L298">
        <v>0</v>
      </c>
      <c r="O298" t="s">
        <v>35</v>
      </c>
      <c r="Q298" t="s">
        <v>35</v>
      </c>
      <c r="S298" t="s">
        <v>35</v>
      </c>
      <c r="T298">
        <v>0.4</v>
      </c>
      <c r="V298">
        <v>0</v>
      </c>
      <c r="X298">
        <v>0.4</v>
      </c>
      <c r="Z298">
        <v>0</v>
      </c>
    </row>
    <row r="299" spans="1:27" x14ac:dyDescent="0.25">
      <c r="A299">
        <v>-124.02</v>
      </c>
      <c r="B299">
        <v>54.03</v>
      </c>
      <c r="C299" t="s">
        <v>1</v>
      </c>
      <c r="D299" t="s">
        <v>0</v>
      </c>
      <c r="E299" s="1">
        <v>37554</v>
      </c>
      <c r="F299">
        <v>2002</v>
      </c>
      <c r="G299">
        <v>10</v>
      </c>
      <c r="H299">
        <v>25</v>
      </c>
      <c r="J299">
        <v>2</v>
      </c>
      <c r="L299">
        <v>0</v>
      </c>
      <c r="N299">
        <v>1</v>
      </c>
      <c r="P299">
        <v>17</v>
      </c>
      <c r="R299">
        <v>0</v>
      </c>
      <c r="T299">
        <v>0</v>
      </c>
      <c r="V299">
        <v>0</v>
      </c>
      <c r="X299">
        <v>0</v>
      </c>
      <c r="Z299">
        <v>0</v>
      </c>
    </row>
    <row r="300" spans="1:27" x14ac:dyDescent="0.25">
      <c r="A300">
        <v>-124.02</v>
      </c>
      <c r="B300">
        <v>54.03</v>
      </c>
      <c r="C300" t="s">
        <v>1</v>
      </c>
      <c r="D300" t="s">
        <v>0</v>
      </c>
      <c r="E300" s="1">
        <v>37555</v>
      </c>
      <c r="F300">
        <v>2002</v>
      </c>
      <c r="G300">
        <v>10</v>
      </c>
      <c r="H300">
        <v>26</v>
      </c>
      <c r="J300">
        <v>1.5</v>
      </c>
      <c r="L300">
        <v>-2</v>
      </c>
      <c r="N300">
        <v>-0.3</v>
      </c>
      <c r="P300">
        <v>18.3</v>
      </c>
      <c r="R300">
        <v>0</v>
      </c>
      <c r="T300">
        <v>0</v>
      </c>
      <c r="V300">
        <v>2.4</v>
      </c>
      <c r="X300">
        <v>2.4</v>
      </c>
      <c r="Z300">
        <v>0</v>
      </c>
    </row>
    <row r="301" spans="1:27" x14ac:dyDescent="0.25">
      <c r="A301">
        <v>-124.02</v>
      </c>
      <c r="B301">
        <v>54.03</v>
      </c>
      <c r="C301" t="s">
        <v>1</v>
      </c>
      <c r="D301" t="s">
        <v>0</v>
      </c>
      <c r="E301" s="1">
        <v>37556</v>
      </c>
      <c r="F301">
        <v>2002</v>
      </c>
      <c r="G301">
        <v>10</v>
      </c>
      <c r="H301">
        <v>27</v>
      </c>
      <c r="J301">
        <v>3</v>
      </c>
      <c r="L301">
        <v>-1</v>
      </c>
      <c r="N301">
        <v>1</v>
      </c>
      <c r="P301">
        <v>17</v>
      </c>
      <c r="R301">
        <v>0</v>
      </c>
      <c r="T301">
        <v>5.6</v>
      </c>
      <c r="V301">
        <v>0</v>
      </c>
      <c r="X301">
        <v>5.6</v>
      </c>
      <c r="AA301" t="s">
        <v>35</v>
      </c>
    </row>
    <row r="302" spans="1:27" x14ac:dyDescent="0.25">
      <c r="A302">
        <v>-124.02</v>
      </c>
      <c r="B302">
        <v>54.03</v>
      </c>
      <c r="C302" t="s">
        <v>1</v>
      </c>
      <c r="D302" t="s">
        <v>0</v>
      </c>
      <c r="E302" s="1">
        <v>37557</v>
      </c>
      <c r="F302">
        <v>2002</v>
      </c>
      <c r="G302">
        <v>10</v>
      </c>
      <c r="H302">
        <v>28</v>
      </c>
      <c r="J302">
        <v>4</v>
      </c>
      <c r="L302">
        <v>0</v>
      </c>
      <c r="N302">
        <v>2</v>
      </c>
      <c r="P302">
        <v>16</v>
      </c>
      <c r="R302">
        <v>0</v>
      </c>
      <c r="T302">
        <v>0</v>
      </c>
      <c r="V302">
        <v>0</v>
      </c>
      <c r="X302">
        <v>0</v>
      </c>
      <c r="AA302" t="s">
        <v>35</v>
      </c>
    </row>
    <row r="303" spans="1:27" x14ac:dyDescent="0.25">
      <c r="A303">
        <v>-124.02</v>
      </c>
      <c r="B303">
        <v>54.03</v>
      </c>
      <c r="C303" t="s">
        <v>1</v>
      </c>
      <c r="D303" t="s">
        <v>0</v>
      </c>
      <c r="E303" s="1">
        <v>37558</v>
      </c>
      <c r="F303">
        <v>2002</v>
      </c>
      <c r="G303">
        <v>10</v>
      </c>
      <c r="H303">
        <v>29</v>
      </c>
      <c r="J303">
        <v>5</v>
      </c>
      <c r="L303">
        <v>-9</v>
      </c>
      <c r="N303">
        <v>-2</v>
      </c>
      <c r="P303">
        <v>20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7" x14ac:dyDescent="0.25">
      <c r="A304">
        <v>-124.02</v>
      </c>
      <c r="B304">
        <v>54.03</v>
      </c>
      <c r="C304" t="s">
        <v>1</v>
      </c>
      <c r="D304" t="s">
        <v>0</v>
      </c>
      <c r="E304" s="1">
        <v>37559</v>
      </c>
      <c r="F304">
        <v>2002</v>
      </c>
      <c r="G304">
        <v>10</v>
      </c>
      <c r="H304">
        <v>30</v>
      </c>
      <c r="J304">
        <v>2.5</v>
      </c>
      <c r="L304">
        <v>-12</v>
      </c>
      <c r="N304">
        <v>-4.8</v>
      </c>
      <c r="P304">
        <v>22.8</v>
      </c>
      <c r="R304">
        <v>0</v>
      </c>
      <c r="T304">
        <v>0</v>
      </c>
      <c r="V304">
        <v>0</v>
      </c>
      <c r="X304">
        <v>0</v>
      </c>
      <c r="Z304">
        <v>0</v>
      </c>
    </row>
    <row r="305" spans="1:27" x14ac:dyDescent="0.25">
      <c r="A305">
        <v>-124.02</v>
      </c>
      <c r="B305">
        <v>54.03</v>
      </c>
      <c r="C305" t="s">
        <v>1</v>
      </c>
      <c r="D305" t="s">
        <v>0</v>
      </c>
      <c r="E305" s="1">
        <v>37560</v>
      </c>
      <c r="F305">
        <v>2002</v>
      </c>
      <c r="G305">
        <v>10</v>
      </c>
      <c r="H305">
        <v>31</v>
      </c>
      <c r="J305">
        <v>-5</v>
      </c>
      <c r="L305">
        <v>-10</v>
      </c>
      <c r="N305">
        <v>-7.5</v>
      </c>
      <c r="P305">
        <v>25.5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7" x14ac:dyDescent="0.25">
      <c r="A306">
        <v>-124.02</v>
      </c>
      <c r="B306">
        <v>54.03</v>
      </c>
      <c r="C306" t="s">
        <v>1</v>
      </c>
      <c r="D306" t="s">
        <v>0</v>
      </c>
      <c r="E306" s="1">
        <v>37561</v>
      </c>
      <c r="F306">
        <v>2002</v>
      </c>
      <c r="G306">
        <v>11</v>
      </c>
      <c r="H306">
        <v>1</v>
      </c>
      <c r="J306">
        <v>-5</v>
      </c>
      <c r="L306">
        <v>-6</v>
      </c>
      <c r="N306">
        <v>-5.5</v>
      </c>
      <c r="P306">
        <v>23.5</v>
      </c>
      <c r="R306">
        <v>0</v>
      </c>
      <c r="T306">
        <v>0</v>
      </c>
      <c r="V306">
        <v>0</v>
      </c>
      <c r="X306">
        <v>0</v>
      </c>
      <c r="Z306">
        <v>0</v>
      </c>
    </row>
    <row r="307" spans="1:27" x14ac:dyDescent="0.25">
      <c r="A307">
        <v>-124.02</v>
      </c>
      <c r="B307">
        <v>54.03</v>
      </c>
      <c r="C307" t="s">
        <v>1</v>
      </c>
      <c r="D307" t="s">
        <v>0</v>
      </c>
      <c r="E307" s="1">
        <v>37562</v>
      </c>
      <c r="F307">
        <v>2002</v>
      </c>
      <c r="G307">
        <v>11</v>
      </c>
      <c r="H307">
        <v>2</v>
      </c>
      <c r="J307">
        <v>-5.5</v>
      </c>
      <c r="L307">
        <v>-6</v>
      </c>
      <c r="N307">
        <v>-5.8</v>
      </c>
      <c r="P307">
        <v>23.8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7" x14ac:dyDescent="0.25">
      <c r="A308">
        <v>-124.02</v>
      </c>
      <c r="B308">
        <v>54.03</v>
      </c>
      <c r="C308" t="s">
        <v>1</v>
      </c>
      <c r="D308" t="s">
        <v>0</v>
      </c>
      <c r="E308" s="1">
        <v>37563</v>
      </c>
      <c r="F308">
        <v>2002</v>
      </c>
      <c r="G308">
        <v>11</v>
      </c>
      <c r="H308">
        <v>3</v>
      </c>
      <c r="J308">
        <v>-5</v>
      </c>
      <c r="L308">
        <v>-7</v>
      </c>
      <c r="N308">
        <v>-6</v>
      </c>
      <c r="P308">
        <v>24</v>
      </c>
      <c r="R308">
        <v>0</v>
      </c>
      <c r="T308">
        <v>0</v>
      </c>
      <c r="V308">
        <v>0</v>
      </c>
      <c r="X308">
        <v>0</v>
      </c>
      <c r="Z308">
        <v>0</v>
      </c>
    </row>
    <row r="309" spans="1:27" x14ac:dyDescent="0.25">
      <c r="A309">
        <v>-124.02</v>
      </c>
      <c r="B309">
        <v>54.03</v>
      </c>
      <c r="C309" t="s">
        <v>1</v>
      </c>
      <c r="D309" t="s">
        <v>0</v>
      </c>
      <c r="E309" s="1">
        <v>37564</v>
      </c>
      <c r="F309">
        <v>2002</v>
      </c>
      <c r="G309">
        <v>11</v>
      </c>
      <c r="H309">
        <v>4</v>
      </c>
      <c r="J309">
        <v>-3</v>
      </c>
      <c r="L309">
        <v>-6</v>
      </c>
      <c r="N309">
        <v>-4.5</v>
      </c>
      <c r="P309">
        <v>22.5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7" x14ac:dyDescent="0.25">
      <c r="A310">
        <v>-124.02</v>
      </c>
      <c r="B310">
        <v>54.03</v>
      </c>
      <c r="C310" t="s">
        <v>1</v>
      </c>
      <c r="D310" t="s">
        <v>0</v>
      </c>
      <c r="E310" s="1">
        <v>37565</v>
      </c>
      <c r="F310">
        <v>2002</v>
      </c>
      <c r="G310">
        <v>11</v>
      </c>
      <c r="H310">
        <v>5</v>
      </c>
      <c r="J310">
        <v>4</v>
      </c>
      <c r="L310">
        <v>-8</v>
      </c>
      <c r="N310">
        <v>-2</v>
      </c>
      <c r="P310">
        <v>20</v>
      </c>
      <c r="R310">
        <v>0</v>
      </c>
      <c r="T310">
        <v>2.4</v>
      </c>
      <c r="V310">
        <v>0</v>
      </c>
      <c r="X310">
        <v>2.4</v>
      </c>
      <c r="Z310">
        <v>0</v>
      </c>
    </row>
    <row r="311" spans="1:27" x14ac:dyDescent="0.25">
      <c r="A311">
        <v>-124.02</v>
      </c>
      <c r="B311">
        <v>54.03</v>
      </c>
      <c r="C311" t="s">
        <v>1</v>
      </c>
      <c r="D311" t="s">
        <v>0</v>
      </c>
      <c r="E311" s="1">
        <v>37566</v>
      </c>
      <c r="F311">
        <v>2002</v>
      </c>
      <c r="G311">
        <v>11</v>
      </c>
      <c r="H311">
        <v>6</v>
      </c>
      <c r="J311">
        <v>13.5</v>
      </c>
      <c r="L311">
        <v>1</v>
      </c>
      <c r="N311">
        <v>7.3</v>
      </c>
      <c r="P311">
        <v>10.7</v>
      </c>
      <c r="R311">
        <v>0</v>
      </c>
      <c r="T311">
        <v>0</v>
      </c>
      <c r="V311">
        <v>0</v>
      </c>
      <c r="X311">
        <v>0</v>
      </c>
      <c r="Z311">
        <v>0</v>
      </c>
    </row>
    <row r="312" spans="1:27" x14ac:dyDescent="0.25">
      <c r="A312">
        <v>-124.02</v>
      </c>
      <c r="B312">
        <v>54.03</v>
      </c>
      <c r="C312" t="s">
        <v>1</v>
      </c>
      <c r="D312" t="s">
        <v>0</v>
      </c>
      <c r="E312" s="1">
        <v>37567</v>
      </c>
      <c r="F312">
        <v>2002</v>
      </c>
      <c r="G312">
        <v>11</v>
      </c>
      <c r="H312">
        <v>7</v>
      </c>
      <c r="J312">
        <v>3.5</v>
      </c>
      <c r="L312">
        <v>-4.5</v>
      </c>
      <c r="N312">
        <v>-0.5</v>
      </c>
      <c r="P312">
        <v>18.5</v>
      </c>
      <c r="R312">
        <v>0</v>
      </c>
      <c r="T312">
        <v>2.8</v>
      </c>
      <c r="V312">
        <v>2.4</v>
      </c>
      <c r="X312">
        <v>5.2</v>
      </c>
      <c r="Z312">
        <v>0</v>
      </c>
    </row>
    <row r="313" spans="1:27" x14ac:dyDescent="0.25">
      <c r="A313">
        <v>-124.02</v>
      </c>
      <c r="B313">
        <v>54.03</v>
      </c>
      <c r="C313" t="s">
        <v>1</v>
      </c>
      <c r="D313" t="s">
        <v>0</v>
      </c>
      <c r="E313" s="1">
        <v>37568</v>
      </c>
      <c r="F313">
        <v>2002</v>
      </c>
      <c r="G313">
        <v>11</v>
      </c>
      <c r="H313">
        <v>8</v>
      </c>
      <c r="J313">
        <v>1.5</v>
      </c>
      <c r="L313">
        <v>-2</v>
      </c>
      <c r="N313">
        <v>-0.3</v>
      </c>
      <c r="P313">
        <v>18.3</v>
      </c>
      <c r="R313">
        <v>0</v>
      </c>
      <c r="T313">
        <v>0</v>
      </c>
      <c r="V313">
        <v>1.8</v>
      </c>
      <c r="X313">
        <v>1.8</v>
      </c>
      <c r="AA313" t="s">
        <v>35</v>
      </c>
    </row>
    <row r="314" spans="1:27" x14ac:dyDescent="0.25">
      <c r="A314">
        <v>-124.02</v>
      </c>
      <c r="B314">
        <v>54.03</v>
      </c>
      <c r="C314" t="s">
        <v>1</v>
      </c>
      <c r="D314" t="s">
        <v>0</v>
      </c>
      <c r="E314" s="1">
        <v>37569</v>
      </c>
      <c r="F314">
        <v>2002</v>
      </c>
      <c r="G314">
        <v>11</v>
      </c>
      <c r="H314">
        <v>9</v>
      </c>
      <c r="J314">
        <v>0</v>
      </c>
      <c r="L314">
        <v>-4</v>
      </c>
      <c r="N314">
        <v>-2</v>
      </c>
      <c r="P314">
        <v>20</v>
      </c>
      <c r="R314">
        <v>0</v>
      </c>
      <c r="T314">
        <v>0</v>
      </c>
      <c r="V314">
        <v>0.8</v>
      </c>
      <c r="X314">
        <v>0.8</v>
      </c>
      <c r="AA314" t="s">
        <v>35</v>
      </c>
    </row>
    <row r="315" spans="1:27" x14ac:dyDescent="0.25">
      <c r="A315">
        <v>-124.02</v>
      </c>
      <c r="B315">
        <v>54.03</v>
      </c>
      <c r="C315" t="s">
        <v>1</v>
      </c>
      <c r="D315" t="s">
        <v>0</v>
      </c>
      <c r="E315" s="1">
        <v>37570</v>
      </c>
      <c r="F315">
        <v>2002</v>
      </c>
      <c r="G315">
        <v>11</v>
      </c>
      <c r="H315">
        <v>10</v>
      </c>
      <c r="J315">
        <v>0</v>
      </c>
      <c r="L315">
        <v>-5</v>
      </c>
      <c r="N315">
        <v>-2.5</v>
      </c>
      <c r="P315">
        <v>20.5</v>
      </c>
      <c r="R315">
        <v>0</v>
      </c>
      <c r="T315">
        <v>0</v>
      </c>
      <c r="V315">
        <v>0</v>
      </c>
      <c r="X315">
        <v>0</v>
      </c>
      <c r="AA315" t="s">
        <v>35</v>
      </c>
    </row>
    <row r="316" spans="1:27" x14ac:dyDescent="0.25">
      <c r="A316">
        <v>-124.02</v>
      </c>
      <c r="B316">
        <v>54.03</v>
      </c>
      <c r="C316" t="s">
        <v>1</v>
      </c>
      <c r="D316" t="s">
        <v>0</v>
      </c>
      <c r="E316" s="1">
        <v>37571</v>
      </c>
      <c r="F316">
        <v>2002</v>
      </c>
      <c r="G316">
        <v>11</v>
      </c>
      <c r="H316">
        <v>11</v>
      </c>
      <c r="J316">
        <v>3</v>
      </c>
      <c r="L316">
        <v>-2.5</v>
      </c>
      <c r="N316">
        <v>0.3</v>
      </c>
      <c r="P316">
        <v>17.7</v>
      </c>
      <c r="R316">
        <v>0</v>
      </c>
      <c r="T316">
        <v>3.2</v>
      </c>
      <c r="V316">
        <v>0</v>
      </c>
      <c r="X316">
        <v>3.2</v>
      </c>
      <c r="AA316" t="s">
        <v>35</v>
      </c>
    </row>
    <row r="317" spans="1:27" x14ac:dyDescent="0.25">
      <c r="A317">
        <v>-124.02</v>
      </c>
      <c r="B317">
        <v>54.03</v>
      </c>
      <c r="C317" t="s">
        <v>1</v>
      </c>
      <c r="D317" t="s">
        <v>0</v>
      </c>
      <c r="E317" s="1">
        <v>37572</v>
      </c>
      <c r="F317">
        <v>2002</v>
      </c>
      <c r="G317">
        <v>11</v>
      </c>
      <c r="H317">
        <v>12</v>
      </c>
      <c r="J317">
        <v>9</v>
      </c>
      <c r="L317">
        <v>0</v>
      </c>
      <c r="N317">
        <v>4.5</v>
      </c>
      <c r="P317">
        <v>13.5</v>
      </c>
      <c r="R317">
        <v>0</v>
      </c>
      <c r="T317">
        <v>1</v>
      </c>
      <c r="V317">
        <v>0</v>
      </c>
      <c r="X317">
        <v>1</v>
      </c>
      <c r="Z317">
        <v>0</v>
      </c>
    </row>
    <row r="318" spans="1:27" x14ac:dyDescent="0.25">
      <c r="A318">
        <v>-124.02</v>
      </c>
      <c r="B318">
        <v>54.03</v>
      </c>
      <c r="C318" t="s">
        <v>1</v>
      </c>
      <c r="D318" t="s">
        <v>0</v>
      </c>
      <c r="E318" s="1">
        <v>37573</v>
      </c>
      <c r="F318">
        <v>2002</v>
      </c>
      <c r="G318">
        <v>11</v>
      </c>
      <c r="H318">
        <v>13</v>
      </c>
      <c r="J318">
        <v>8</v>
      </c>
      <c r="L318">
        <v>2</v>
      </c>
      <c r="N318">
        <v>5</v>
      </c>
      <c r="P318">
        <v>13</v>
      </c>
      <c r="R318">
        <v>0</v>
      </c>
      <c r="T318">
        <v>0</v>
      </c>
      <c r="V318">
        <v>0</v>
      </c>
      <c r="X318">
        <v>0</v>
      </c>
      <c r="Z318">
        <v>0</v>
      </c>
    </row>
    <row r="319" spans="1:27" x14ac:dyDescent="0.25">
      <c r="A319">
        <v>-124.02</v>
      </c>
      <c r="B319">
        <v>54.03</v>
      </c>
      <c r="C319" t="s">
        <v>1</v>
      </c>
      <c r="D319" t="s">
        <v>0</v>
      </c>
      <c r="E319" s="1">
        <v>37574</v>
      </c>
      <c r="F319">
        <v>2002</v>
      </c>
      <c r="G319">
        <v>11</v>
      </c>
      <c r="H319">
        <v>14</v>
      </c>
      <c r="J319">
        <v>8</v>
      </c>
      <c r="L319">
        <v>0</v>
      </c>
      <c r="N319">
        <v>4</v>
      </c>
      <c r="P319">
        <v>14</v>
      </c>
      <c r="R319">
        <v>0</v>
      </c>
      <c r="T319">
        <v>0.4</v>
      </c>
      <c r="V319">
        <v>0</v>
      </c>
      <c r="X319">
        <v>0.4</v>
      </c>
      <c r="Z319">
        <v>0</v>
      </c>
    </row>
    <row r="320" spans="1:27" x14ac:dyDescent="0.25">
      <c r="A320">
        <v>-124.02</v>
      </c>
      <c r="B320">
        <v>54.03</v>
      </c>
      <c r="C320" t="s">
        <v>1</v>
      </c>
      <c r="D320" t="s">
        <v>0</v>
      </c>
      <c r="E320" s="1">
        <v>37575</v>
      </c>
      <c r="F320">
        <v>2002</v>
      </c>
      <c r="G320">
        <v>11</v>
      </c>
      <c r="H320">
        <v>15</v>
      </c>
      <c r="J320">
        <v>5</v>
      </c>
      <c r="L320">
        <v>-1</v>
      </c>
      <c r="N320">
        <v>2</v>
      </c>
      <c r="P320">
        <v>16</v>
      </c>
      <c r="R320">
        <v>0</v>
      </c>
      <c r="T320">
        <v>3.6</v>
      </c>
      <c r="V320">
        <v>0</v>
      </c>
      <c r="X320">
        <v>3.6</v>
      </c>
      <c r="Z320">
        <v>0</v>
      </c>
    </row>
    <row r="321" spans="1:27" x14ac:dyDescent="0.25">
      <c r="A321">
        <v>-124.02</v>
      </c>
      <c r="B321">
        <v>54.03</v>
      </c>
      <c r="C321" t="s">
        <v>1</v>
      </c>
      <c r="D321" t="s">
        <v>0</v>
      </c>
      <c r="E321" s="1">
        <v>37576</v>
      </c>
      <c r="F321">
        <v>2002</v>
      </c>
      <c r="G321">
        <v>11</v>
      </c>
      <c r="H321">
        <v>16</v>
      </c>
      <c r="J321">
        <v>9</v>
      </c>
      <c r="L321">
        <v>2.5</v>
      </c>
      <c r="N321">
        <v>5.8</v>
      </c>
      <c r="P321">
        <v>12.2</v>
      </c>
      <c r="R321">
        <v>0</v>
      </c>
      <c r="T321">
        <v>0.4</v>
      </c>
      <c r="V321">
        <v>0</v>
      </c>
      <c r="X321">
        <v>0.4</v>
      </c>
      <c r="Z321">
        <v>0</v>
      </c>
    </row>
    <row r="322" spans="1:27" x14ac:dyDescent="0.25">
      <c r="A322">
        <v>-124.02</v>
      </c>
      <c r="B322">
        <v>54.03</v>
      </c>
      <c r="C322" t="s">
        <v>1</v>
      </c>
      <c r="D322" t="s">
        <v>0</v>
      </c>
      <c r="E322" s="1">
        <v>37577</v>
      </c>
      <c r="F322">
        <v>2002</v>
      </c>
      <c r="G322">
        <v>11</v>
      </c>
      <c r="H322">
        <v>17</v>
      </c>
      <c r="J322">
        <v>7</v>
      </c>
      <c r="L322">
        <v>3</v>
      </c>
      <c r="N322">
        <v>5</v>
      </c>
      <c r="P322">
        <v>13</v>
      </c>
      <c r="R322">
        <v>0</v>
      </c>
      <c r="T322">
        <v>3.2</v>
      </c>
      <c r="V322">
        <v>0</v>
      </c>
      <c r="X322">
        <v>3.2</v>
      </c>
      <c r="Z322">
        <v>0</v>
      </c>
    </row>
    <row r="323" spans="1:27" x14ac:dyDescent="0.25">
      <c r="A323">
        <v>-124.02</v>
      </c>
      <c r="B323">
        <v>54.03</v>
      </c>
      <c r="C323" t="s">
        <v>1</v>
      </c>
      <c r="D323" t="s">
        <v>0</v>
      </c>
      <c r="E323" s="1">
        <v>37578</v>
      </c>
      <c r="F323">
        <v>2002</v>
      </c>
      <c r="G323">
        <v>11</v>
      </c>
      <c r="H323">
        <v>18</v>
      </c>
      <c r="J323">
        <v>8</v>
      </c>
      <c r="L323">
        <v>3</v>
      </c>
      <c r="N323">
        <v>5.5</v>
      </c>
      <c r="P323">
        <v>12.5</v>
      </c>
      <c r="R323">
        <v>0</v>
      </c>
      <c r="T323">
        <v>0.8</v>
      </c>
      <c r="V323">
        <v>0</v>
      </c>
      <c r="X323">
        <v>0.8</v>
      </c>
      <c r="Z323">
        <v>0</v>
      </c>
    </row>
    <row r="324" spans="1:27" x14ac:dyDescent="0.25">
      <c r="A324">
        <v>-124.02</v>
      </c>
      <c r="B324">
        <v>54.03</v>
      </c>
      <c r="C324" t="s">
        <v>1</v>
      </c>
      <c r="D324" t="s">
        <v>0</v>
      </c>
      <c r="E324" s="1">
        <v>37579</v>
      </c>
      <c r="F324">
        <v>2002</v>
      </c>
      <c r="G324">
        <v>11</v>
      </c>
      <c r="H324">
        <v>19</v>
      </c>
      <c r="J324">
        <v>11</v>
      </c>
      <c r="L324">
        <v>1</v>
      </c>
      <c r="N324">
        <v>6</v>
      </c>
      <c r="P324">
        <v>12</v>
      </c>
      <c r="R324">
        <v>0</v>
      </c>
      <c r="T324">
        <v>0</v>
      </c>
      <c r="V324">
        <v>0</v>
      </c>
      <c r="X324">
        <v>0</v>
      </c>
      <c r="Z324">
        <v>0</v>
      </c>
    </row>
    <row r="325" spans="1:27" x14ac:dyDescent="0.25">
      <c r="A325">
        <v>-124.02</v>
      </c>
      <c r="B325">
        <v>54.03</v>
      </c>
      <c r="C325" t="s">
        <v>1</v>
      </c>
      <c r="D325" t="s">
        <v>0</v>
      </c>
      <c r="E325" s="1">
        <v>37580</v>
      </c>
      <c r="F325">
        <v>2002</v>
      </c>
      <c r="G325">
        <v>11</v>
      </c>
      <c r="H325">
        <v>20</v>
      </c>
      <c r="J325">
        <v>13</v>
      </c>
      <c r="L325">
        <v>5</v>
      </c>
      <c r="N325">
        <v>9</v>
      </c>
      <c r="P325">
        <v>9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7" x14ac:dyDescent="0.25">
      <c r="A326">
        <v>-124.02</v>
      </c>
      <c r="B326">
        <v>54.03</v>
      </c>
      <c r="C326" t="s">
        <v>1</v>
      </c>
      <c r="D326" t="s">
        <v>0</v>
      </c>
      <c r="E326" s="1">
        <v>37581</v>
      </c>
      <c r="F326">
        <v>2002</v>
      </c>
      <c r="G326">
        <v>11</v>
      </c>
      <c r="H326">
        <v>21</v>
      </c>
      <c r="J326">
        <v>6.5</v>
      </c>
      <c r="L326">
        <v>-2</v>
      </c>
      <c r="N326">
        <v>2.2999999999999998</v>
      </c>
      <c r="P326">
        <v>15.7</v>
      </c>
      <c r="R326">
        <v>0</v>
      </c>
      <c r="T326">
        <v>0</v>
      </c>
      <c r="V326">
        <v>0</v>
      </c>
      <c r="X326">
        <v>0</v>
      </c>
      <c r="Z326">
        <v>0</v>
      </c>
    </row>
    <row r="327" spans="1:27" x14ac:dyDescent="0.25">
      <c r="A327">
        <v>-124.02</v>
      </c>
      <c r="B327">
        <v>54.03</v>
      </c>
      <c r="C327" t="s">
        <v>1</v>
      </c>
      <c r="D327" t="s">
        <v>0</v>
      </c>
      <c r="E327" s="1">
        <v>37582</v>
      </c>
      <c r="F327">
        <v>2002</v>
      </c>
      <c r="G327">
        <v>11</v>
      </c>
      <c r="H327">
        <v>22</v>
      </c>
      <c r="J327">
        <v>4</v>
      </c>
      <c r="L327">
        <v>-5</v>
      </c>
      <c r="N327">
        <v>-0.5</v>
      </c>
      <c r="P327">
        <v>18.5</v>
      </c>
      <c r="R327">
        <v>0</v>
      </c>
      <c r="T327">
        <v>0</v>
      </c>
      <c r="V327">
        <v>0</v>
      </c>
      <c r="X327">
        <v>0</v>
      </c>
      <c r="Z327">
        <v>0</v>
      </c>
    </row>
    <row r="328" spans="1:27" x14ac:dyDescent="0.25">
      <c r="A328">
        <v>-124.02</v>
      </c>
      <c r="B328">
        <v>54.03</v>
      </c>
      <c r="C328" t="s">
        <v>1</v>
      </c>
      <c r="D328" t="s">
        <v>0</v>
      </c>
      <c r="E328" s="1">
        <v>37583</v>
      </c>
      <c r="F328">
        <v>2002</v>
      </c>
      <c r="G328">
        <v>11</v>
      </c>
      <c r="H328">
        <v>23</v>
      </c>
      <c r="J328">
        <v>-1.5</v>
      </c>
      <c r="L328">
        <v>-5</v>
      </c>
      <c r="N328">
        <v>-3.3</v>
      </c>
      <c r="P328">
        <v>21.3</v>
      </c>
      <c r="R328">
        <v>0</v>
      </c>
      <c r="T328">
        <v>0</v>
      </c>
      <c r="V328">
        <v>0</v>
      </c>
      <c r="X328">
        <v>0</v>
      </c>
      <c r="Z328">
        <v>0</v>
      </c>
    </row>
    <row r="329" spans="1:27" x14ac:dyDescent="0.25">
      <c r="A329">
        <v>-124.02</v>
      </c>
      <c r="B329">
        <v>54.03</v>
      </c>
      <c r="C329" t="s">
        <v>1</v>
      </c>
      <c r="D329" t="s">
        <v>0</v>
      </c>
      <c r="E329" s="1">
        <v>37584</v>
      </c>
      <c r="F329">
        <v>2002</v>
      </c>
      <c r="G329">
        <v>11</v>
      </c>
      <c r="H329">
        <v>24</v>
      </c>
      <c r="J329">
        <v>-3</v>
      </c>
      <c r="L329">
        <v>-4</v>
      </c>
      <c r="N329">
        <v>-3.5</v>
      </c>
      <c r="P329">
        <v>21.5</v>
      </c>
      <c r="R329">
        <v>0</v>
      </c>
      <c r="T329">
        <v>0</v>
      </c>
      <c r="V329">
        <v>0</v>
      </c>
      <c r="X329">
        <v>0</v>
      </c>
      <c r="Z329">
        <v>0</v>
      </c>
    </row>
    <row r="330" spans="1:27" x14ac:dyDescent="0.25">
      <c r="A330">
        <v>-124.02</v>
      </c>
      <c r="B330">
        <v>54.03</v>
      </c>
      <c r="C330" t="s">
        <v>1</v>
      </c>
      <c r="D330" t="s">
        <v>0</v>
      </c>
      <c r="E330" s="1">
        <v>37585</v>
      </c>
      <c r="F330">
        <v>2002</v>
      </c>
      <c r="G330">
        <v>11</v>
      </c>
      <c r="H330">
        <v>25</v>
      </c>
      <c r="J330">
        <v>-2</v>
      </c>
      <c r="L330">
        <v>-6</v>
      </c>
      <c r="N330">
        <v>-4</v>
      </c>
      <c r="P330">
        <v>22</v>
      </c>
      <c r="R330">
        <v>0</v>
      </c>
      <c r="T330">
        <v>0</v>
      </c>
      <c r="V330">
        <v>0.6</v>
      </c>
      <c r="X330">
        <v>0.6</v>
      </c>
      <c r="Z330">
        <v>0</v>
      </c>
    </row>
    <row r="331" spans="1:27" x14ac:dyDescent="0.25">
      <c r="A331">
        <v>-124.02</v>
      </c>
      <c r="B331">
        <v>54.03</v>
      </c>
      <c r="C331" t="s">
        <v>1</v>
      </c>
      <c r="D331" t="s">
        <v>0</v>
      </c>
      <c r="E331" s="1">
        <v>37586</v>
      </c>
      <c r="F331">
        <v>2002</v>
      </c>
      <c r="G331">
        <v>11</v>
      </c>
      <c r="H331">
        <v>26</v>
      </c>
      <c r="J331">
        <v>2</v>
      </c>
      <c r="L331">
        <v>-7</v>
      </c>
      <c r="N331">
        <v>-2.5</v>
      </c>
      <c r="P331">
        <v>20.5</v>
      </c>
      <c r="R331">
        <v>0</v>
      </c>
      <c r="T331">
        <v>0</v>
      </c>
      <c r="V331">
        <v>0</v>
      </c>
      <c r="X331">
        <v>0</v>
      </c>
      <c r="AA331" t="s">
        <v>35</v>
      </c>
    </row>
    <row r="332" spans="1:27" x14ac:dyDescent="0.25">
      <c r="A332">
        <v>-124.02</v>
      </c>
      <c r="B332">
        <v>54.03</v>
      </c>
      <c r="C332" t="s">
        <v>1</v>
      </c>
      <c r="D332" t="s">
        <v>0</v>
      </c>
      <c r="E332" s="1">
        <v>37587</v>
      </c>
      <c r="F332">
        <v>2002</v>
      </c>
      <c r="G332">
        <v>11</v>
      </c>
      <c r="H332">
        <v>27</v>
      </c>
      <c r="J332">
        <v>1.5</v>
      </c>
      <c r="L332">
        <v>-7</v>
      </c>
      <c r="N332">
        <v>-2.8</v>
      </c>
      <c r="P332">
        <v>20.8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7" x14ac:dyDescent="0.25">
      <c r="A333">
        <v>-124.02</v>
      </c>
      <c r="B333">
        <v>54.03</v>
      </c>
      <c r="C333" t="s">
        <v>1</v>
      </c>
      <c r="D333" t="s">
        <v>0</v>
      </c>
      <c r="E333" s="1">
        <v>37588</v>
      </c>
      <c r="F333">
        <v>2002</v>
      </c>
      <c r="G333">
        <v>11</v>
      </c>
      <c r="H333">
        <v>28</v>
      </c>
      <c r="J333">
        <v>1.5</v>
      </c>
      <c r="L333">
        <v>-3</v>
      </c>
      <c r="N333">
        <v>-0.8</v>
      </c>
      <c r="P333">
        <v>18.8</v>
      </c>
      <c r="R333">
        <v>0</v>
      </c>
      <c r="T333">
        <v>0</v>
      </c>
      <c r="V333">
        <v>0</v>
      </c>
      <c r="X333">
        <v>0</v>
      </c>
      <c r="Z333">
        <v>0</v>
      </c>
    </row>
    <row r="334" spans="1:27" x14ac:dyDescent="0.25">
      <c r="A334">
        <v>-124.02</v>
      </c>
      <c r="B334">
        <v>54.03</v>
      </c>
      <c r="C334" t="s">
        <v>1</v>
      </c>
      <c r="D334" t="s">
        <v>0</v>
      </c>
      <c r="E334" s="1">
        <v>37589</v>
      </c>
      <c r="F334">
        <v>2002</v>
      </c>
      <c r="G334">
        <v>11</v>
      </c>
      <c r="H334">
        <v>29</v>
      </c>
      <c r="J334">
        <v>-1</v>
      </c>
      <c r="L334">
        <v>-6</v>
      </c>
      <c r="N334">
        <v>-3.5</v>
      </c>
      <c r="P334">
        <v>21.5</v>
      </c>
      <c r="R334">
        <v>0</v>
      </c>
      <c r="T334">
        <v>0</v>
      </c>
      <c r="V334">
        <v>0</v>
      </c>
      <c r="X334">
        <v>0</v>
      </c>
      <c r="Z334">
        <v>0</v>
      </c>
    </row>
    <row r="335" spans="1:27" x14ac:dyDescent="0.25">
      <c r="A335">
        <v>-124.02</v>
      </c>
      <c r="B335">
        <v>54.03</v>
      </c>
      <c r="C335" t="s">
        <v>1</v>
      </c>
      <c r="D335" t="s">
        <v>0</v>
      </c>
      <c r="E335" s="1">
        <v>37590</v>
      </c>
      <c r="F335">
        <v>2002</v>
      </c>
      <c r="G335">
        <v>11</v>
      </c>
      <c r="H335">
        <v>30</v>
      </c>
      <c r="J335">
        <v>-3</v>
      </c>
      <c r="L335">
        <v>-5</v>
      </c>
      <c r="N335">
        <v>-4</v>
      </c>
      <c r="P335">
        <v>22</v>
      </c>
      <c r="R335">
        <v>0</v>
      </c>
      <c r="T335">
        <v>0</v>
      </c>
      <c r="V335">
        <v>0</v>
      </c>
      <c r="X335">
        <v>0</v>
      </c>
      <c r="Z335">
        <v>0</v>
      </c>
    </row>
    <row r="336" spans="1:27" x14ac:dyDescent="0.25">
      <c r="A336">
        <v>-124.02</v>
      </c>
      <c r="B336">
        <v>54.03</v>
      </c>
      <c r="C336" t="s">
        <v>1</v>
      </c>
      <c r="D336" t="s">
        <v>0</v>
      </c>
      <c r="E336" s="1">
        <v>37591</v>
      </c>
      <c r="F336">
        <v>2002</v>
      </c>
      <c r="G336">
        <v>12</v>
      </c>
      <c r="H336">
        <v>1</v>
      </c>
      <c r="J336">
        <v>-2</v>
      </c>
      <c r="L336">
        <v>-3</v>
      </c>
      <c r="N336">
        <v>-2.5</v>
      </c>
      <c r="P336">
        <v>20.5</v>
      </c>
      <c r="R336">
        <v>0</v>
      </c>
      <c r="T336">
        <v>0</v>
      </c>
      <c r="V336">
        <v>0</v>
      </c>
      <c r="X336">
        <v>0</v>
      </c>
      <c r="Z336">
        <v>0</v>
      </c>
    </row>
    <row r="337" spans="1:27" x14ac:dyDescent="0.25">
      <c r="A337">
        <v>-124.02</v>
      </c>
      <c r="B337">
        <v>54.03</v>
      </c>
      <c r="C337" t="s">
        <v>1</v>
      </c>
      <c r="D337" t="s">
        <v>0</v>
      </c>
      <c r="E337" s="1">
        <v>37592</v>
      </c>
      <c r="F337">
        <v>2002</v>
      </c>
      <c r="G337">
        <v>12</v>
      </c>
      <c r="H337">
        <v>2</v>
      </c>
      <c r="J337">
        <v>2</v>
      </c>
      <c r="L337">
        <v>-4</v>
      </c>
      <c r="N337">
        <v>-1</v>
      </c>
      <c r="P337">
        <v>19</v>
      </c>
      <c r="R337">
        <v>0</v>
      </c>
      <c r="T337">
        <v>0</v>
      </c>
      <c r="V337">
        <v>0</v>
      </c>
      <c r="X337">
        <v>0</v>
      </c>
      <c r="Z337">
        <v>0</v>
      </c>
    </row>
    <row r="338" spans="1:27" x14ac:dyDescent="0.25">
      <c r="A338">
        <v>-124.02</v>
      </c>
      <c r="B338">
        <v>54.03</v>
      </c>
      <c r="C338" t="s">
        <v>1</v>
      </c>
      <c r="D338" t="s">
        <v>0</v>
      </c>
      <c r="E338" s="1">
        <v>37593</v>
      </c>
      <c r="F338">
        <v>2002</v>
      </c>
      <c r="G338">
        <v>12</v>
      </c>
      <c r="H338">
        <v>3</v>
      </c>
      <c r="J338">
        <v>-3.5</v>
      </c>
      <c r="L338">
        <v>-6</v>
      </c>
      <c r="N338">
        <v>-4.8</v>
      </c>
      <c r="P338">
        <v>22.8</v>
      </c>
      <c r="R338">
        <v>0</v>
      </c>
      <c r="T338">
        <v>0</v>
      </c>
      <c r="V338">
        <v>0</v>
      </c>
      <c r="X338">
        <v>0</v>
      </c>
      <c r="Z338">
        <v>0</v>
      </c>
    </row>
    <row r="339" spans="1:27" x14ac:dyDescent="0.25">
      <c r="A339">
        <v>-124.02</v>
      </c>
      <c r="B339">
        <v>54.03</v>
      </c>
      <c r="C339" t="s">
        <v>1</v>
      </c>
      <c r="D339" t="s">
        <v>0</v>
      </c>
      <c r="E339" s="1">
        <v>37594</v>
      </c>
      <c r="F339">
        <v>2002</v>
      </c>
      <c r="G339">
        <v>12</v>
      </c>
      <c r="H339">
        <v>4</v>
      </c>
      <c r="J339">
        <v>-4</v>
      </c>
      <c r="L339">
        <v>-4</v>
      </c>
      <c r="N339">
        <v>-4</v>
      </c>
      <c r="P339">
        <v>22</v>
      </c>
      <c r="R339">
        <v>0</v>
      </c>
      <c r="T339">
        <v>0</v>
      </c>
      <c r="V339">
        <v>0</v>
      </c>
      <c r="X339">
        <v>0</v>
      </c>
      <c r="Z339">
        <v>0</v>
      </c>
    </row>
    <row r="340" spans="1:27" x14ac:dyDescent="0.25">
      <c r="A340">
        <v>-124.02</v>
      </c>
      <c r="B340">
        <v>54.03</v>
      </c>
      <c r="C340" t="s">
        <v>1</v>
      </c>
      <c r="D340" t="s">
        <v>0</v>
      </c>
      <c r="E340" s="1">
        <v>37595</v>
      </c>
      <c r="F340">
        <v>2002</v>
      </c>
      <c r="G340">
        <v>12</v>
      </c>
      <c r="H340">
        <v>5</v>
      </c>
      <c r="J340">
        <v>-3</v>
      </c>
      <c r="L340">
        <v>-4</v>
      </c>
      <c r="N340">
        <v>-3.5</v>
      </c>
      <c r="P340">
        <v>21.5</v>
      </c>
      <c r="R340">
        <v>0</v>
      </c>
      <c r="T340">
        <v>0</v>
      </c>
      <c r="V340">
        <v>0.8</v>
      </c>
      <c r="X340">
        <v>0.8</v>
      </c>
      <c r="Z340">
        <v>0</v>
      </c>
    </row>
    <row r="341" spans="1:27" x14ac:dyDescent="0.25">
      <c r="A341">
        <v>-124.02</v>
      </c>
      <c r="B341">
        <v>54.03</v>
      </c>
      <c r="C341" t="s">
        <v>1</v>
      </c>
      <c r="D341" t="s">
        <v>0</v>
      </c>
      <c r="E341" s="1">
        <v>37596</v>
      </c>
      <c r="F341">
        <v>2002</v>
      </c>
      <c r="G341">
        <v>12</v>
      </c>
      <c r="H341">
        <v>6</v>
      </c>
      <c r="J341">
        <v>-2</v>
      </c>
      <c r="L341">
        <v>-3</v>
      </c>
      <c r="N341">
        <v>-2.5</v>
      </c>
      <c r="P341">
        <v>20.5</v>
      </c>
      <c r="R341">
        <v>0</v>
      </c>
      <c r="T341">
        <v>0</v>
      </c>
      <c r="V341">
        <v>0</v>
      </c>
      <c r="X341">
        <v>0</v>
      </c>
      <c r="AA341" t="s">
        <v>35</v>
      </c>
    </row>
    <row r="342" spans="1:27" x14ac:dyDescent="0.25">
      <c r="A342">
        <v>-124.02</v>
      </c>
      <c r="B342">
        <v>54.03</v>
      </c>
      <c r="C342" t="s">
        <v>1</v>
      </c>
      <c r="D342" t="s">
        <v>0</v>
      </c>
      <c r="E342" s="1">
        <v>37597</v>
      </c>
      <c r="F342">
        <v>2002</v>
      </c>
      <c r="G342">
        <v>12</v>
      </c>
      <c r="H342">
        <v>7</v>
      </c>
      <c r="J342">
        <v>-1</v>
      </c>
      <c r="L342">
        <v>-2</v>
      </c>
      <c r="N342">
        <v>-1.5</v>
      </c>
      <c r="P342">
        <v>19.5</v>
      </c>
      <c r="R342">
        <v>0</v>
      </c>
      <c r="T342">
        <v>0</v>
      </c>
      <c r="V342">
        <v>0</v>
      </c>
      <c r="X342">
        <v>0</v>
      </c>
      <c r="AA342" t="s">
        <v>35</v>
      </c>
    </row>
    <row r="343" spans="1:27" x14ac:dyDescent="0.25">
      <c r="A343">
        <v>-124.02</v>
      </c>
      <c r="B343">
        <v>54.03</v>
      </c>
      <c r="C343" t="s">
        <v>1</v>
      </c>
      <c r="D343" t="s">
        <v>0</v>
      </c>
      <c r="E343" s="1">
        <v>37598</v>
      </c>
      <c r="F343">
        <v>2002</v>
      </c>
      <c r="G343">
        <v>12</v>
      </c>
      <c r="H343">
        <v>8</v>
      </c>
      <c r="J343">
        <v>-1</v>
      </c>
      <c r="L343">
        <v>-6</v>
      </c>
      <c r="N343">
        <v>-3.5</v>
      </c>
      <c r="P343">
        <v>21.5</v>
      </c>
      <c r="R343">
        <v>0</v>
      </c>
      <c r="T343">
        <v>0</v>
      </c>
      <c r="V343">
        <v>0</v>
      </c>
      <c r="X343">
        <v>0</v>
      </c>
      <c r="AA343" t="s">
        <v>35</v>
      </c>
    </row>
    <row r="344" spans="1:27" x14ac:dyDescent="0.25">
      <c r="A344">
        <v>-124.02</v>
      </c>
      <c r="B344">
        <v>54.03</v>
      </c>
      <c r="C344" t="s">
        <v>1</v>
      </c>
      <c r="D344" t="s">
        <v>0</v>
      </c>
      <c r="E344" s="1">
        <v>37599</v>
      </c>
      <c r="F344">
        <v>2002</v>
      </c>
      <c r="G344">
        <v>12</v>
      </c>
      <c r="H344">
        <v>9</v>
      </c>
      <c r="J344">
        <v>1</v>
      </c>
      <c r="L344">
        <v>-8</v>
      </c>
      <c r="N344">
        <v>-3.5</v>
      </c>
      <c r="P344">
        <v>21.5</v>
      </c>
      <c r="R344">
        <v>0</v>
      </c>
      <c r="T344">
        <v>0</v>
      </c>
      <c r="V344">
        <v>0</v>
      </c>
      <c r="X344">
        <v>0</v>
      </c>
      <c r="AA344" t="s">
        <v>35</v>
      </c>
    </row>
    <row r="345" spans="1:27" x14ac:dyDescent="0.25">
      <c r="A345">
        <v>-124.02</v>
      </c>
      <c r="B345">
        <v>54.03</v>
      </c>
      <c r="C345" t="s">
        <v>1</v>
      </c>
      <c r="D345" t="s">
        <v>0</v>
      </c>
      <c r="E345" s="1">
        <v>37600</v>
      </c>
      <c r="F345">
        <v>2002</v>
      </c>
      <c r="G345">
        <v>12</v>
      </c>
      <c r="H345">
        <v>10</v>
      </c>
      <c r="J345">
        <v>2.5</v>
      </c>
      <c r="L345">
        <v>-4</v>
      </c>
      <c r="N345">
        <v>-0.8</v>
      </c>
      <c r="P345">
        <v>18.8</v>
      </c>
      <c r="R345">
        <v>0</v>
      </c>
      <c r="T345">
        <v>0</v>
      </c>
      <c r="V345">
        <v>0</v>
      </c>
      <c r="X345">
        <v>0</v>
      </c>
      <c r="AA345" t="s">
        <v>35</v>
      </c>
    </row>
    <row r="346" spans="1:27" x14ac:dyDescent="0.25">
      <c r="A346">
        <v>-124.02</v>
      </c>
      <c r="B346">
        <v>54.03</v>
      </c>
      <c r="C346" t="s">
        <v>1</v>
      </c>
      <c r="D346" t="s">
        <v>0</v>
      </c>
      <c r="E346" s="1">
        <v>37601</v>
      </c>
      <c r="F346">
        <v>2002</v>
      </c>
      <c r="G346">
        <v>12</v>
      </c>
      <c r="H346">
        <v>11</v>
      </c>
      <c r="J346">
        <v>5</v>
      </c>
      <c r="L346">
        <v>-9</v>
      </c>
      <c r="N346">
        <v>-2</v>
      </c>
      <c r="P346">
        <v>20</v>
      </c>
      <c r="R346">
        <v>0</v>
      </c>
      <c r="T346">
        <v>0</v>
      </c>
      <c r="V346">
        <v>0.8</v>
      </c>
      <c r="X346">
        <v>0.8</v>
      </c>
      <c r="AA346" t="s">
        <v>35</v>
      </c>
    </row>
    <row r="347" spans="1:27" x14ac:dyDescent="0.25">
      <c r="A347">
        <v>-124.02</v>
      </c>
      <c r="B347">
        <v>54.03</v>
      </c>
      <c r="C347" t="s">
        <v>1</v>
      </c>
      <c r="D347" t="s">
        <v>0</v>
      </c>
      <c r="E347" s="1">
        <v>37602</v>
      </c>
      <c r="F347">
        <v>2002</v>
      </c>
      <c r="G347">
        <v>12</v>
      </c>
      <c r="H347">
        <v>12</v>
      </c>
      <c r="J347">
        <v>8</v>
      </c>
      <c r="L347">
        <v>1</v>
      </c>
      <c r="N347">
        <v>4.5</v>
      </c>
      <c r="P347">
        <v>13.5</v>
      </c>
      <c r="R347">
        <v>0</v>
      </c>
      <c r="T347">
        <v>8.6</v>
      </c>
      <c r="V347">
        <v>0</v>
      </c>
      <c r="X347">
        <v>8.6</v>
      </c>
      <c r="AA347" t="s">
        <v>35</v>
      </c>
    </row>
    <row r="348" spans="1:27" x14ac:dyDescent="0.25">
      <c r="A348">
        <v>-124.02</v>
      </c>
      <c r="B348">
        <v>54.03</v>
      </c>
      <c r="C348" t="s">
        <v>1</v>
      </c>
      <c r="D348" t="s">
        <v>0</v>
      </c>
      <c r="E348" s="1">
        <v>37603</v>
      </c>
      <c r="F348">
        <v>2002</v>
      </c>
      <c r="G348">
        <v>12</v>
      </c>
      <c r="H348">
        <v>13</v>
      </c>
      <c r="J348">
        <v>4</v>
      </c>
      <c r="L348">
        <v>0</v>
      </c>
      <c r="N348">
        <v>2</v>
      </c>
      <c r="P348">
        <v>16</v>
      </c>
      <c r="R348">
        <v>0</v>
      </c>
      <c r="T348">
        <v>0</v>
      </c>
      <c r="V348">
        <v>0</v>
      </c>
      <c r="W348" t="s">
        <v>3</v>
      </c>
      <c r="X348">
        <v>0</v>
      </c>
      <c r="Y348" t="s">
        <v>3</v>
      </c>
      <c r="AA348" t="s">
        <v>35</v>
      </c>
    </row>
    <row r="349" spans="1:27" x14ac:dyDescent="0.25">
      <c r="A349">
        <v>-124.02</v>
      </c>
      <c r="B349">
        <v>54.03</v>
      </c>
      <c r="C349" t="s">
        <v>1</v>
      </c>
      <c r="D349" t="s">
        <v>0</v>
      </c>
      <c r="E349" s="1">
        <v>37604</v>
      </c>
      <c r="F349">
        <v>2002</v>
      </c>
      <c r="G349">
        <v>12</v>
      </c>
      <c r="H349">
        <v>14</v>
      </c>
      <c r="J349">
        <v>5</v>
      </c>
      <c r="L349">
        <v>-2</v>
      </c>
      <c r="N349">
        <v>1.5</v>
      </c>
      <c r="P349">
        <v>16.5</v>
      </c>
      <c r="R349">
        <v>0</v>
      </c>
      <c r="T349">
        <v>0</v>
      </c>
      <c r="V349">
        <v>0</v>
      </c>
      <c r="X349">
        <v>0</v>
      </c>
      <c r="AA349" t="s">
        <v>35</v>
      </c>
    </row>
    <row r="350" spans="1:27" x14ac:dyDescent="0.25">
      <c r="A350">
        <v>-124.02</v>
      </c>
      <c r="B350">
        <v>54.03</v>
      </c>
      <c r="C350" t="s">
        <v>1</v>
      </c>
      <c r="D350" t="s">
        <v>0</v>
      </c>
      <c r="E350" s="1">
        <v>37605</v>
      </c>
      <c r="F350">
        <v>2002</v>
      </c>
      <c r="G350">
        <v>12</v>
      </c>
      <c r="H350">
        <v>15</v>
      </c>
      <c r="J350">
        <v>7</v>
      </c>
      <c r="L350">
        <v>-2</v>
      </c>
      <c r="N350">
        <v>2.5</v>
      </c>
      <c r="P350">
        <v>15.5</v>
      </c>
      <c r="R350">
        <v>0</v>
      </c>
      <c r="T350">
        <v>0</v>
      </c>
      <c r="V350">
        <v>0</v>
      </c>
      <c r="X350">
        <v>0</v>
      </c>
      <c r="AA350" t="s">
        <v>35</v>
      </c>
    </row>
    <row r="351" spans="1:27" x14ac:dyDescent="0.25">
      <c r="A351">
        <v>-124.02</v>
      </c>
      <c r="B351">
        <v>54.03</v>
      </c>
      <c r="C351" t="s">
        <v>1</v>
      </c>
      <c r="D351" t="s">
        <v>0</v>
      </c>
      <c r="E351" s="1">
        <v>37606</v>
      </c>
      <c r="F351">
        <v>2002</v>
      </c>
      <c r="G351">
        <v>12</v>
      </c>
      <c r="H351">
        <v>16</v>
      </c>
      <c r="J351">
        <v>5</v>
      </c>
      <c r="L351">
        <v>0</v>
      </c>
      <c r="N351">
        <v>2.5</v>
      </c>
      <c r="P351">
        <v>15.5</v>
      </c>
      <c r="R351">
        <v>0</v>
      </c>
      <c r="T351">
        <v>0</v>
      </c>
      <c r="V351">
        <v>0</v>
      </c>
      <c r="X351">
        <v>0</v>
      </c>
      <c r="AA351" t="s">
        <v>35</v>
      </c>
    </row>
    <row r="352" spans="1:27" x14ac:dyDescent="0.25">
      <c r="A352">
        <v>-124.02</v>
      </c>
      <c r="B352">
        <v>54.03</v>
      </c>
      <c r="C352" t="s">
        <v>1</v>
      </c>
      <c r="D352" t="s">
        <v>0</v>
      </c>
      <c r="E352" s="1">
        <v>37607</v>
      </c>
      <c r="F352">
        <v>2002</v>
      </c>
      <c r="G352">
        <v>12</v>
      </c>
      <c r="H352">
        <v>17</v>
      </c>
      <c r="J352">
        <v>2</v>
      </c>
      <c r="L352">
        <v>-5</v>
      </c>
      <c r="N352">
        <v>-1.5</v>
      </c>
      <c r="P352">
        <v>19.5</v>
      </c>
      <c r="R352">
        <v>0</v>
      </c>
      <c r="T352">
        <v>0</v>
      </c>
      <c r="V352">
        <v>0</v>
      </c>
      <c r="X352">
        <v>0</v>
      </c>
      <c r="AA352" t="s">
        <v>35</v>
      </c>
    </row>
    <row r="353" spans="1:27" x14ac:dyDescent="0.25">
      <c r="A353">
        <v>-124.02</v>
      </c>
      <c r="B353">
        <v>54.03</v>
      </c>
      <c r="C353" t="s">
        <v>1</v>
      </c>
      <c r="D353" t="s">
        <v>0</v>
      </c>
      <c r="E353" s="1">
        <v>37608</v>
      </c>
      <c r="F353">
        <v>2002</v>
      </c>
      <c r="G353">
        <v>12</v>
      </c>
      <c r="H353">
        <v>18</v>
      </c>
      <c r="J353">
        <v>-4</v>
      </c>
      <c r="L353">
        <v>-9</v>
      </c>
      <c r="N353">
        <v>-6.5</v>
      </c>
      <c r="P353">
        <v>24.5</v>
      </c>
      <c r="R353">
        <v>0</v>
      </c>
      <c r="T353">
        <v>0</v>
      </c>
      <c r="V353">
        <v>0</v>
      </c>
      <c r="X353">
        <v>0</v>
      </c>
      <c r="AA353" t="s">
        <v>35</v>
      </c>
    </row>
    <row r="354" spans="1:27" x14ac:dyDescent="0.25">
      <c r="A354">
        <v>-124.02</v>
      </c>
      <c r="B354">
        <v>54.03</v>
      </c>
      <c r="C354" t="s">
        <v>1</v>
      </c>
      <c r="D354" t="s">
        <v>0</v>
      </c>
      <c r="E354" s="1">
        <v>37609</v>
      </c>
      <c r="F354">
        <v>2002</v>
      </c>
      <c r="G354">
        <v>12</v>
      </c>
      <c r="H354">
        <v>19</v>
      </c>
      <c r="J354">
        <v>-1</v>
      </c>
      <c r="L354">
        <v>-5</v>
      </c>
      <c r="N354">
        <v>-3</v>
      </c>
      <c r="P354">
        <v>21</v>
      </c>
      <c r="R354">
        <v>0</v>
      </c>
      <c r="T354">
        <v>0</v>
      </c>
      <c r="V354">
        <v>0</v>
      </c>
      <c r="X354">
        <v>0</v>
      </c>
      <c r="AA354" t="s">
        <v>35</v>
      </c>
    </row>
    <row r="355" spans="1:27" x14ac:dyDescent="0.25">
      <c r="A355">
        <v>-124.02</v>
      </c>
      <c r="B355">
        <v>54.03</v>
      </c>
      <c r="C355" t="s">
        <v>1</v>
      </c>
      <c r="D355" t="s">
        <v>0</v>
      </c>
      <c r="E355" s="1">
        <v>37610</v>
      </c>
      <c r="F355">
        <v>2002</v>
      </c>
      <c r="G355">
        <v>12</v>
      </c>
      <c r="H355">
        <v>20</v>
      </c>
      <c r="J355">
        <v>-3</v>
      </c>
      <c r="L355">
        <v>-7</v>
      </c>
      <c r="N355">
        <v>-5</v>
      </c>
      <c r="P355">
        <v>23</v>
      </c>
      <c r="R355">
        <v>0</v>
      </c>
      <c r="T355">
        <v>0</v>
      </c>
      <c r="V355">
        <v>0.6</v>
      </c>
      <c r="X355">
        <v>0.6</v>
      </c>
      <c r="AA355" t="s">
        <v>35</v>
      </c>
    </row>
    <row r="356" spans="1:27" x14ac:dyDescent="0.25">
      <c r="A356">
        <v>-124.02</v>
      </c>
      <c r="B356">
        <v>54.03</v>
      </c>
      <c r="C356" t="s">
        <v>1</v>
      </c>
      <c r="D356" t="s">
        <v>0</v>
      </c>
      <c r="E356" s="1">
        <v>37611</v>
      </c>
      <c r="F356">
        <v>2002</v>
      </c>
      <c r="G356">
        <v>12</v>
      </c>
      <c r="H356">
        <v>21</v>
      </c>
      <c r="J356">
        <v>-4</v>
      </c>
      <c r="L356">
        <v>-9</v>
      </c>
      <c r="N356">
        <v>-6.5</v>
      </c>
      <c r="P356">
        <v>24.5</v>
      </c>
      <c r="R356">
        <v>0</v>
      </c>
      <c r="T356">
        <v>0</v>
      </c>
      <c r="V356">
        <v>0</v>
      </c>
      <c r="X356">
        <v>0</v>
      </c>
      <c r="AA356" t="s">
        <v>35</v>
      </c>
    </row>
    <row r="357" spans="1:27" x14ac:dyDescent="0.25">
      <c r="A357">
        <v>-124.02</v>
      </c>
      <c r="B357">
        <v>54.03</v>
      </c>
      <c r="C357" t="s">
        <v>1</v>
      </c>
      <c r="D357" t="s">
        <v>0</v>
      </c>
      <c r="E357" s="1">
        <v>37612</v>
      </c>
      <c r="F357">
        <v>2002</v>
      </c>
      <c r="G357">
        <v>12</v>
      </c>
      <c r="H357">
        <v>22</v>
      </c>
      <c r="J357">
        <v>-7</v>
      </c>
      <c r="L357">
        <v>-9</v>
      </c>
      <c r="N357">
        <v>-8</v>
      </c>
      <c r="P357">
        <v>26</v>
      </c>
      <c r="R357">
        <v>0</v>
      </c>
      <c r="T357">
        <v>0</v>
      </c>
      <c r="V357">
        <v>0</v>
      </c>
      <c r="X357">
        <v>0</v>
      </c>
      <c r="AA357" t="s">
        <v>35</v>
      </c>
    </row>
    <row r="358" spans="1:27" x14ac:dyDescent="0.25">
      <c r="A358">
        <v>-124.02</v>
      </c>
      <c r="B358">
        <v>54.03</v>
      </c>
      <c r="C358" t="s">
        <v>1</v>
      </c>
      <c r="D358" t="s">
        <v>0</v>
      </c>
      <c r="E358" s="1">
        <v>37613</v>
      </c>
      <c r="F358">
        <v>2002</v>
      </c>
      <c r="G358">
        <v>12</v>
      </c>
      <c r="H358">
        <v>23</v>
      </c>
      <c r="J358">
        <v>-1</v>
      </c>
      <c r="L358">
        <v>-10</v>
      </c>
      <c r="N358">
        <v>-5.5</v>
      </c>
      <c r="P358">
        <v>23.5</v>
      </c>
      <c r="R358">
        <v>0</v>
      </c>
      <c r="T358">
        <v>0</v>
      </c>
      <c r="V358">
        <v>0</v>
      </c>
      <c r="X358">
        <v>0</v>
      </c>
      <c r="AA358" t="s">
        <v>35</v>
      </c>
    </row>
    <row r="359" spans="1:27" x14ac:dyDescent="0.25">
      <c r="A359">
        <v>-124.02</v>
      </c>
      <c r="B359">
        <v>54.03</v>
      </c>
      <c r="C359" t="s">
        <v>1</v>
      </c>
      <c r="D359" t="s">
        <v>0</v>
      </c>
      <c r="E359" s="1">
        <v>37614</v>
      </c>
      <c r="F359">
        <v>2002</v>
      </c>
      <c r="G359">
        <v>12</v>
      </c>
      <c r="H359">
        <v>24</v>
      </c>
      <c r="J359">
        <v>-1</v>
      </c>
      <c r="L359">
        <v>-6</v>
      </c>
      <c r="N359">
        <v>-3.5</v>
      </c>
      <c r="P359">
        <v>21.5</v>
      </c>
      <c r="R359">
        <v>0</v>
      </c>
      <c r="T359">
        <v>0</v>
      </c>
      <c r="V359">
        <v>0</v>
      </c>
      <c r="X359">
        <v>0</v>
      </c>
      <c r="AA359" t="s">
        <v>35</v>
      </c>
    </row>
    <row r="360" spans="1:27" x14ac:dyDescent="0.25">
      <c r="A360">
        <v>-124.02</v>
      </c>
      <c r="B360">
        <v>54.03</v>
      </c>
      <c r="C360" t="s">
        <v>1</v>
      </c>
      <c r="D360" t="s">
        <v>0</v>
      </c>
      <c r="E360" s="1">
        <v>37615</v>
      </c>
      <c r="F360">
        <v>2002</v>
      </c>
      <c r="G360">
        <v>12</v>
      </c>
      <c r="H360">
        <v>25</v>
      </c>
      <c r="J360">
        <v>3</v>
      </c>
      <c r="L360">
        <v>-4</v>
      </c>
      <c r="N360">
        <v>-0.5</v>
      </c>
      <c r="P360">
        <v>18.5</v>
      </c>
      <c r="R360">
        <v>0</v>
      </c>
      <c r="T360">
        <v>0</v>
      </c>
      <c r="V360">
        <v>0</v>
      </c>
      <c r="X360">
        <v>0</v>
      </c>
      <c r="AA360" t="s">
        <v>35</v>
      </c>
    </row>
    <row r="361" spans="1:27" x14ac:dyDescent="0.25">
      <c r="A361">
        <v>-124.02</v>
      </c>
      <c r="B361">
        <v>54.03</v>
      </c>
      <c r="C361" t="s">
        <v>1</v>
      </c>
      <c r="D361" t="s">
        <v>0</v>
      </c>
      <c r="E361" s="1">
        <v>37616</v>
      </c>
      <c r="F361">
        <v>2002</v>
      </c>
      <c r="G361">
        <v>12</v>
      </c>
      <c r="H361">
        <v>26</v>
      </c>
      <c r="J361">
        <v>-3</v>
      </c>
      <c r="L361">
        <v>-13</v>
      </c>
      <c r="N361">
        <v>-8</v>
      </c>
      <c r="P361">
        <v>26</v>
      </c>
      <c r="R361">
        <v>0</v>
      </c>
      <c r="T361">
        <v>0</v>
      </c>
      <c r="V361">
        <v>0</v>
      </c>
      <c r="X361">
        <v>0</v>
      </c>
      <c r="AA361" t="s">
        <v>35</v>
      </c>
    </row>
    <row r="362" spans="1:27" x14ac:dyDescent="0.25">
      <c r="A362">
        <v>-124.02</v>
      </c>
      <c r="B362">
        <v>54.03</v>
      </c>
      <c r="C362" t="s">
        <v>1</v>
      </c>
      <c r="D362" t="s">
        <v>0</v>
      </c>
      <c r="E362" s="1">
        <v>37617</v>
      </c>
      <c r="F362">
        <v>2002</v>
      </c>
      <c r="G362">
        <v>12</v>
      </c>
      <c r="H362">
        <v>27</v>
      </c>
      <c r="J362">
        <v>-7</v>
      </c>
      <c r="L362">
        <v>-16</v>
      </c>
      <c r="N362">
        <v>-11.5</v>
      </c>
      <c r="P362">
        <v>29.5</v>
      </c>
      <c r="R362">
        <v>0</v>
      </c>
      <c r="T362">
        <v>0</v>
      </c>
      <c r="V362">
        <v>0</v>
      </c>
      <c r="X362">
        <v>0</v>
      </c>
      <c r="AA362" t="s">
        <v>35</v>
      </c>
    </row>
    <row r="363" spans="1:27" x14ac:dyDescent="0.25">
      <c r="A363">
        <v>-124.02</v>
      </c>
      <c r="B363">
        <v>54.03</v>
      </c>
      <c r="C363" t="s">
        <v>1</v>
      </c>
      <c r="D363" t="s">
        <v>0</v>
      </c>
      <c r="E363" s="1">
        <v>37618</v>
      </c>
      <c r="F363">
        <v>2002</v>
      </c>
      <c r="G363">
        <v>12</v>
      </c>
      <c r="H363">
        <v>28</v>
      </c>
      <c r="J363">
        <v>-9</v>
      </c>
      <c r="L363">
        <v>-10</v>
      </c>
      <c r="N363">
        <v>-9.5</v>
      </c>
      <c r="P363">
        <v>27.5</v>
      </c>
      <c r="R363">
        <v>0</v>
      </c>
      <c r="T363">
        <v>0</v>
      </c>
      <c r="V363">
        <v>0</v>
      </c>
      <c r="X363">
        <v>0</v>
      </c>
      <c r="AA363" t="s">
        <v>35</v>
      </c>
    </row>
    <row r="364" spans="1:27" x14ac:dyDescent="0.25">
      <c r="A364">
        <v>-124.02</v>
      </c>
      <c r="B364">
        <v>54.03</v>
      </c>
      <c r="C364" t="s">
        <v>1</v>
      </c>
      <c r="D364" t="s">
        <v>0</v>
      </c>
      <c r="E364" s="1">
        <v>37619</v>
      </c>
      <c r="F364">
        <v>2002</v>
      </c>
      <c r="G364">
        <v>12</v>
      </c>
      <c r="H364">
        <v>29</v>
      </c>
      <c r="J364">
        <v>-10</v>
      </c>
      <c r="L364">
        <v>-13</v>
      </c>
      <c r="N364">
        <v>-11.5</v>
      </c>
      <c r="P364">
        <v>29.5</v>
      </c>
      <c r="R364">
        <v>0</v>
      </c>
      <c r="T364">
        <v>0</v>
      </c>
      <c r="V364">
        <v>0.2</v>
      </c>
      <c r="X364">
        <v>0.2</v>
      </c>
      <c r="AA364" t="s">
        <v>35</v>
      </c>
    </row>
    <row r="365" spans="1:27" x14ac:dyDescent="0.25">
      <c r="A365">
        <v>-124.02</v>
      </c>
      <c r="B365">
        <v>54.03</v>
      </c>
      <c r="C365" t="s">
        <v>1</v>
      </c>
      <c r="D365" t="s">
        <v>0</v>
      </c>
      <c r="E365" s="1">
        <v>37620</v>
      </c>
      <c r="F365">
        <v>2002</v>
      </c>
      <c r="G365">
        <v>12</v>
      </c>
      <c r="H365">
        <v>30</v>
      </c>
      <c r="J365">
        <v>-2</v>
      </c>
      <c r="L365">
        <v>-13</v>
      </c>
      <c r="N365">
        <v>-7.5</v>
      </c>
      <c r="P365">
        <v>25.5</v>
      </c>
      <c r="R365">
        <v>0</v>
      </c>
      <c r="T365">
        <v>0</v>
      </c>
      <c r="V365">
        <v>0</v>
      </c>
      <c r="X365">
        <v>0</v>
      </c>
      <c r="AA365" t="s">
        <v>35</v>
      </c>
    </row>
    <row r="366" spans="1:27" x14ac:dyDescent="0.25">
      <c r="A366">
        <v>-124.02</v>
      </c>
      <c r="B366">
        <v>54.03</v>
      </c>
      <c r="C366" t="s">
        <v>1</v>
      </c>
      <c r="D366" t="s">
        <v>0</v>
      </c>
      <c r="E366" s="1">
        <v>37621</v>
      </c>
      <c r="F366">
        <v>2002</v>
      </c>
      <c r="G366">
        <v>12</v>
      </c>
      <c r="H366">
        <v>31</v>
      </c>
      <c r="J366">
        <v>-4</v>
      </c>
      <c r="L366">
        <v>-14</v>
      </c>
      <c r="N366">
        <v>-9</v>
      </c>
      <c r="P366">
        <v>27</v>
      </c>
      <c r="R366">
        <v>0</v>
      </c>
      <c r="T366">
        <v>0</v>
      </c>
      <c r="V366">
        <v>0</v>
      </c>
      <c r="X366">
        <v>0</v>
      </c>
      <c r="AA366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BACD-C409-4C87-92D6-9B81D250C002}">
  <dimension ref="A1:AE366"/>
  <sheetViews>
    <sheetView workbookViewId="0"/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36892</v>
      </c>
      <c r="F2">
        <v>2001</v>
      </c>
      <c r="G2">
        <v>1</v>
      </c>
      <c r="H2">
        <v>1</v>
      </c>
      <c r="J2">
        <v>-1</v>
      </c>
      <c r="L2">
        <v>-7</v>
      </c>
      <c r="N2">
        <v>-4</v>
      </c>
      <c r="P2">
        <v>22</v>
      </c>
      <c r="R2">
        <v>0</v>
      </c>
      <c r="T2">
        <v>0</v>
      </c>
      <c r="V2">
        <v>0</v>
      </c>
      <c r="X2">
        <v>0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36893</v>
      </c>
      <c r="F3">
        <v>2001</v>
      </c>
      <c r="G3">
        <v>1</v>
      </c>
      <c r="H3">
        <v>2</v>
      </c>
      <c r="J3">
        <v>4</v>
      </c>
      <c r="L3">
        <v>-5</v>
      </c>
      <c r="N3">
        <v>-0.5</v>
      </c>
      <c r="P3">
        <v>18.5</v>
      </c>
      <c r="R3">
        <v>0</v>
      </c>
      <c r="U3" t="s">
        <v>35</v>
      </c>
      <c r="V3">
        <v>0</v>
      </c>
      <c r="Y3" t="s">
        <v>35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36894</v>
      </c>
      <c r="F4">
        <v>2001</v>
      </c>
      <c r="G4">
        <v>1</v>
      </c>
      <c r="H4">
        <v>3</v>
      </c>
      <c r="J4">
        <v>8</v>
      </c>
      <c r="L4">
        <v>-3</v>
      </c>
      <c r="N4">
        <v>2.5</v>
      </c>
      <c r="P4">
        <v>15.5</v>
      </c>
      <c r="R4">
        <v>0</v>
      </c>
      <c r="T4">
        <v>0</v>
      </c>
      <c r="V4">
        <v>0</v>
      </c>
      <c r="X4">
        <v>0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36895</v>
      </c>
      <c r="F5">
        <v>2001</v>
      </c>
      <c r="G5">
        <v>1</v>
      </c>
      <c r="H5">
        <v>4</v>
      </c>
      <c r="J5">
        <v>3</v>
      </c>
      <c r="L5">
        <v>-6</v>
      </c>
      <c r="N5">
        <v>-1.5</v>
      </c>
      <c r="P5">
        <v>19.5</v>
      </c>
      <c r="R5">
        <v>0</v>
      </c>
      <c r="T5">
        <v>0</v>
      </c>
      <c r="V5">
        <v>0.4</v>
      </c>
      <c r="X5">
        <v>0.4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36896</v>
      </c>
      <c r="F6">
        <v>2001</v>
      </c>
      <c r="G6">
        <v>1</v>
      </c>
      <c r="H6">
        <v>5</v>
      </c>
      <c r="J6">
        <v>7</v>
      </c>
      <c r="L6">
        <v>-6</v>
      </c>
      <c r="N6">
        <v>0.5</v>
      </c>
      <c r="P6">
        <v>17.5</v>
      </c>
      <c r="R6">
        <v>0</v>
      </c>
      <c r="T6">
        <v>0</v>
      </c>
      <c r="V6">
        <v>0</v>
      </c>
      <c r="X6">
        <v>0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36897</v>
      </c>
      <c r="F7">
        <v>2001</v>
      </c>
      <c r="G7">
        <v>1</v>
      </c>
      <c r="H7">
        <v>6</v>
      </c>
      <c r="J7">
        <v>4</v>
      </c>
      <c r="L7">
        <v>-7</v>
      </c>
      <c r="N7">
        <v>-1.5</v>
      </c>
      <c r="P7">
        <v>19.5</v>
      </c>
      <c r="R7">
        <v>0</v>
      </c>
      <c r="T7">
        <v>0</v>
      </c>
      <c r="V7">
        <v>0</v>
      </c>
      <c r="X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36898</v>
      </c>
      <c r="F8">
        <v>2001</v>
      </c>
      <c r="G8">
        <v>1</v>
      </c>
      <c r="H8">
        <v>7</v>
      </c>
      <c r="J8">
        <v>5</v>
      </c>
      <c r="L8">
        <v>-7.5</v>
      </c>
      <c r="N8">
        <v>-1.3</v>
      </c>
      <c r="P8">
        <v>19.3</v>
      </c>
      <c r="R8">
        <v>0</v>
      </c>
      <c r="T8">
        <v>0</v>
      </c>
      <c r="V8">
        <v>0</v>
      </c>
      <c r="X8">
        <v>0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36899</v>
      </c>
      <c r="F9">
        <v>2001</v>
      </c>
      <c r="G9">
        <v>1</v>
      </c>
      <c r="H9">
        <v>8</v>
      </c>
      <c r="J9">
        <v>7.5</v>
      </c>
      <c r="L9">
        <v>2</v>
      </c>
      <c r="N9">
        <v>4.8</v>
      </c>
      <c r="P9">
        <v>13.2</v>
      </c>
      <c r="R9">
        <v>0</v>
      </c>
      <c r="U9" t="s">
        <v>35</v>
      </c>
      <c r="W9" t="s">
        <v>35</v>
      </c>
      <c r="Y9" t="s">
        <v>35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36900</v>
      </c>
      <c r="F10">
        <v>2001</v>
      </c>
      <c r="G10">
        <v>1</v>
      </c>
      <c r="H10">
        <v>9</v>
      </c>
      <c r="J10">
        <v>3</v>
      </c>
      <c r="L10">
        <v>-6</v>
      </c>
      <c r="N10">
        <v>-1.5</v>
      </c>
      <c r="P10">
        <v>19.5</v>
      </c>
      <c r="R10">
        <v>0</v>
      </c>
      <c r="U10" t="s">
        <v>35</v>
      </c>
      <c r="W10" t="s">
        <v>35</v>
      </c>
      <c r="Y10" t="s">
        <v>35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36901</v>
      </c>
      <c r="F11">
        <v>2001</v>
      </c>
      <c r="G11">
        <v>1</v>
      </c>
      <c r="H11">
        <v>10</v>
      </c>
      <c r="J11">
        <v>8</v>
      </c>
      <c r="L11">
        <v>1</v>
      </c>
      <c r="N11">
        <v>4.5</v>
      </c>
      <c r="P11">
        <v>13.5</v>
      </c>
      <c r="R11">
        <v>0</v>
      </c>
      <c r="T11">
        <v>0</v>
      </c>
      <c r="V11">
        <v>0</v>
      </c>
      <c r="X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36902</v>
      </c>
      <c r="F12">
        <v>2001</v>
      </c>
      <c r="G12">
        <v>1</v>
      </c>
      <c r="H12">
        <v>11</v>
      </c>
      <c r="J12">
        <v>-1</v>
      </c>
      <c r="L12">
        <v>-7</v>
      </c>
      <c r="N12">
        <v>-4</v>
      </c>
      <c r="P12">
        <v>22</v>
      </c>
      <c r="R12">
        <v>0</v>
      </c>
      <c r="T12">
        <v>0</v>
      </c>
      <c r="V12">
        <v>0</v>
      </c>
      <c r="X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36903</v>
      </c>
      <c r="F13">
        <v>2001</v>
      </c>
      <c r="G13">
        <v>1</v>
      </c>
      <c r="H13">
        <v>12</v>
      </c>
      <c r="J13">
        <v>-8</v>
      </c>
      <c r="L13">
        <v>-16</v>
      </c>
      <c r="N13">
        <v>-12</v>
      </c>
      <c r="P13">
        <v>30</v>
      </c>
      <c r="R13">
        <v>0</v>
      </c>
      <c r="T13">
        <v>0</v>
      </c>
      <c r="V13">
        <v>0</v>
      </c>
      <c r="X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36904</v>
      </c>
      <c r="F14">
        <v>2001</v>
      </c>
      <c r="G14">
        <v>1</v>
      </c>
      <c r="H14">
        <v>13</v>
      </c>
      <c r="J14">
        <v>-10</v>
      </c>
      <c r="L14">
        <v>-19</v>
      </c>
      <c r="N14">
        <v>-14.5</v>
      </c>
      <c r="P14">
        <v>32.5</v>
      </c>
      <c r="R14">
        <v>0</v>
      </c>
      <c r="T14">
        <v>0</v>
      </c>
      <c r="V14">
        <v>0.8</v>
      </c>
      <c r="X14">
        <v>0.8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36905</v>
      </c>
      <c r="F15">
        <v>2001</v>
      </c>
      <c r="G15">
        <v>1</v>
      </c>
      <c r="H15">
        <v>14</v>
      </c>
      <c r="J15">
        <v>-7</v>
      </c>
      <c r="L15">
        <v>-14</v>
      </c>
      <c r="N15">
        <v>-10.5</v>
      </c>
      <c r="P15">
        <v>28.5</v>
      </c>
      <c r="R15">
        <v>0</v>
      </c>
      <c r="T15">
        <v>0</v>
      </c>
      <c r="V15">
        <v>0</v>
      </c>
      <c r="X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36906</v>
      </c>
      <c r="F16">
        <v>2001</v>
      </c>
      <c r="G16">
        <v>1</v>
      </c>
      <c r="H16">
        <v>15</v>
      </c>
      <c r="J16">
        <v>-6</v>
      </c>
      <c r="L16">
        <v>-16</v>
      </c>
      <c r="N16">
        <v>-11</v>
      </c>
      <c r="P16">
        <v>29</v>
      </c>
      <c r="R16">
        <v>0</v>
      </c>
      <c r="T16">
        <v>0</v>
      </c>
      <c r="V16">
        <v>0</v>
      </c>
      <c r="X16">
        <v>0</v>
      </c>
    </row>
    <row r="17" spans="1:25" x14ac:dyDescent="0.25">
      <c r="A17">
        <v>-124.02</v>
      </c>
      <c r="B17">
        <v>54.03</v>
      </c>
      <c r="C17" t="s">
        <v>1</v>
      </c>
      <c r="D17" t="s">
        <v>0</v>
      </c>
      <c r="E17" s="1">
        <v>36907</v>
      </c>
      <c r="F17">
        <v>2001</v>
      </c>
      <c r="G17">
        <v>1</v>
      </c>
      <c r="H17">
        <v>16</v>
      </c>
      <c r="J17">
        <v>-5</v>
      </c>
      <c r="L17">
        <v>-12</v>
      </c>
      <c r="N17">
        <v>-8.5</v>
      </c>
      <c r="P17">
        <v>26.5</v>
      </c>
      <c r="R17">
        <v>0</v>
      </c>
      <c r="T17">
        <v>0</v>
      </c>
      <c r="V17">
        <v>8.4</v>
      </c>
      <c r="X17">
        <v>8.4</v>
      </c>
    </row>
    <row r="18" spans="1:25" x14ac:dyDescent="0.25">
      <c r="A18">
        <v>-124.02</v>
      </c>
      <c r="B18">
        <v>54.03</v>
      </c>
      <c r="C18" t="s">
        <v>1</v>
      </c>
      <c r="D18" t="s">
        <v>0</v>
      </c>
      <c r="E18" s="1">
        <v>36908</v>
      </c>
      <c r="F18">
        <v>2001</v>
      </c>
      <c r="G18">
        <v>1</v>
      </c>
      <c r="H18">
        <v>17</v>
      </c>
      <c r="J18">
        <v>-3</v>
      </c>
      <c r="L18">
        <v>-12</v>
      </c>
      <c r="N18">
        <v>-7.5</v>
      </c>
      <c r="P18">
        <v>25.5</v>
      </c>
      <c r="R18">
        <v>0</v>
      </c>
      <c r="T18">
        <v>0</v>
      </c>
      <c r="V18">
        <v>3.4</v>
      </c>
      <c r="X18">
        <v>3.4</v>
      </c>
    </row>
    <row r="19" spans="1:25" x14ac:dyDescent="0.25">
      <c r="A19">
        <v>-124.02</v>
      </c>
      <c r="B19">
        <v>54.03</v>
      </c>
      <c r="C19" t="s">
        <v>1</v>
      </c>
      <c r="D19" t="s">
        <v>0</v>
      </c>
      <c r="E19" s="1">
        <v>36909</v>
      </c>
      <c r="F19">
        <v>2001</v>
      </c>
      <c r="G19">
        <v>1</v>
      </c>
      <c r="H19">
        <v>18</v>
      </c>
      <c r="J19">
        <v>-0.5</v>
      </c>
      <c r="L19">
        <v>-9</v>
      </c>
      <c r="N19">
        <v>-4.8</v>
      </c>
      <c r="P19">
        <v>22.8</v>
      </c>
      <c r="R19">
        <v>0</v>
      </c>
      <c r="T19">
        <v>0</v>
      </c>
      <c r="W19" t="s">
        <v>35</v>
      </c>
      <c r="Y19" t="s">
        <v>35</v>
      </c>
    </row>
    <row r="20" spans="1:25" x14ac:dyDescent="0.25">
      <c r="A20">
        <v>-124.02</v>
      </c>
      <c r="B20">
        <v>54.03</v>
      </c>
      <c r="C20" t="s">
        <v>1</v>
      </c>
      <c r="D20" t="s">
        <v>0</v>
      </c>
      <c r="E20" s="1">
        <v>36910</v>
      </c>
      <c r="F20">
        <v>2001</v>
      </c>
      <c r="G20">
        <v>1</v>
      </c>
      <c r="H20">
        <v>19</v>
      </c>
      <c r="J20">
        <v>-3</v>
      </c>
      <c r="L20">
        <v>-11</v>
      </c>
      <c r="N20">
        <v>-7</v>
      </c>
      <c r="P20">
        <v>25</v>
      </c>
      <c r="R20">
        <v>0</v>
      </c>
      <c r="T20">
        <v>0</v>
      </c>
      <c r="V20">
        <v>0</v>
      </c>
      <c r="X20">
        <v>0</v>
      </c>
    </row>
    <row r="21" spans="1:25" x14ac:dyDescent="0.25">
      <c r="A21">
        <v>-124.02</v>
      </c>
      <c r="B21">
        <v>54.03</v>
      </c>
      <c r="C21" t="s">
        <v>1</v>
      </c>
      <c r="D21" t="s">
        <v>0</v>
      </c>
      <c r="E21" s="1">
        <v>36911</v>
      </c>
      <c r="F21">
        <v>2001</v>
      </c>
      <c r="G21">
        <v>1</v>
      </c>
      <c r="H21">
        <v>20</v>
      </c>
      <c r="J21">
        <v>-3</v>
      </c>
      <c r="L21">
        <v>-13</v>
      </c>
      <c r="N21">
        <v>-8</v>
      </c>
      <c r="P21">
        <v>26</v>
      </c>
      <c r="R21">
        <v>0</v>
      </c>
      <c r="T21">
        <v>0</v>
      </c>
      <c r="V21">
        <v>0</v>
      </c>
      <c r="X21">
        <v>0</v>
      </c>
    </row>
    <row r="22" spans="1:25" x14ac:dyDescent="0.25">
      <c r="A22">
        <v>-124.02</v>
      </c>
      <c r="B22">
        <v>54.03</v>
      </c>
      <c r="C22" t="s">
        <v>1</v>
      </c>
      <c r="D22" t="s">
        <v>0</v>
      </c>
      <c r="E22" s="1">
        <v>36912</v>
      </c>
      <c r="F22">
        <v>2001</v>
      </c>
      <c r="G22">
        <v>1</v>
      </c>
      <c r="H22">
        <v>21</v>
      </c>
      <c r="J22">
        <v>-3</v>
      </c>
      <c r="L22">
        <v>-14</v>
      </c>
      <c r="N22">
        <v>-8.5</v>
      </c>
      <c r="P22">
        <v>26.5</v>
      </c>
      <c r="R22">
        <v>0</v>
      </c>
      <c r="T22">
        <v>0</v>
      </c>
      <c r="V22">
        <v>0</v>
      </c>
      <c r="X22">
        <v>0</v>
      </c>
    </row>
    <row r="23" spans="1:25" x14ac:dyDescent="0.25">
      <c r="A23">
        <v>-124.02</v>
      </c>
      <c r="B23">
        <v>54.03</v>
      </c>
      <c r="C23" t="s">
        <v>1</v>
      </c>
      <c r="D23" t="s">
        <v>0</v>
      </c>
      <c r="E23" s="1">
        <v>36913</v>
      </c>
      <c r="F23">
        <v>2001</v>
      </c>
      <c r="G23">
        <v>1</v>
      </c>
      <c r="H23">
        <v>22</v>
      </c>
      <c r="J23">
        <v>-5</v>
      </c>
      <c r="L23">
        <v>-14</v>
      </c>
      <c r="N23">
        <v>-9.5</v>
      </c>
      <c r="P23">
        <v>27.5</v>
      </c>
      <c r="R23">
        <v>0</v>
      </c>
      <c r="T23">
        <v>0</v>
      </c>
      <c r="V23">
        <v>0</v>
      </c>
      <c r="X23">
        <v>0</v>
      </c>
    </row>
    <row r="24" spans="1:25" x14ac:dyDescent="0.25">
      <c r="A24">
        <v>-124.02</v>
      </c>
      <c r="B24">
        <v>54.03</v>
      </c>
      <c r="C24" t="s">
        <v>1</v>
      </c>
      <c r="D24" t="s">
        <v>0</v>
      </c>
      <c r="E24" s="1">
        <v>36914</v>
      </c>
      <c r="F24">
        <v>2001</v>
      </c>
      <c r="G24">
        <v>1</v>
      </c>
      <c r="H24">
        <v>23</v>
      </c>
      <c r="J24">
        <v>-6</v>
      </c>
      <c r="L24">
        <v>-16</v>
      </c>
      <c r="N24">
        <v>-11</v>
      </c>
      <c r="P24">
        <v>29</v>
      </c>
      <c r="R24">
        <v>0</v>
      </c>
      <c r="T24">
        <v>0</v>
      </c>
      <c r="V24">
        <v>0</v>
      </c>
      <c r="X24">
        <v>0</v>
      </c>
    </row>
    <row r="25" spans="1:25" x14ac:dyDescent="0.25">
      <c r="A25">
        <v>-124.02</v>
      </c>
      <c r="B25">
        <v>54.03</v>
      </c>
      <c r="C25" t="s">
        <v>1</v>
      </c>
      <c r="D25" t="s">
        <v>0</v>
      </c>
      <c r="E25" s="1">
        <v>36915</v>
      </c>
      <c r="F25">
        <v>2001</v>
      </c>
      <c r="G25">
        <v>1</v>
      </c>
      <c r="H25">
        <v>24</v>
      </c>
      <c r="J25">
        <v>-7</v>
      </c>
      <c r="L25">
        <v>-10</v>
      </c>
      <c r="N25">
        <v>-8.5</v>
      </c>
      <c r="P25">
        <v>26.5</v>
      </c>
      <c r="R25">
        <v>0</v>
      </c>
      <c r="T25">
        <v>0</v>
      </c>
      <c r="V25">
        <v>0</v>
      </c>
      <c r="X25">
        <v>0</v>
      </c>
    </row>
    <row r="26" spans="1:25" x14ac:dyDescent="0.25">
      <c r="A26">
        <v>-124.02</v>
      </c>
      <c r="B26">
        <v>54.03</v>
      </c>
      <c r="C26" t="s">
        <v>1</v>
      </c>
      <c r="D26" t="s">
        <v>0</v>
      </c>
      <c r="E26" s="1">
        <v>36916</v>
      </c>
      <c r="F26">
        <v>2001</v>
      </c>
      <c r="G26">
        <v>1</v>
      </c>
      <c r="H26">
        <v>25</v>
      </c>
      <c r="J26">
        <v>-9</v>
      </c>
      <c r="L26">
        <v>-11</v>
      </c>
      <c r="N26">
        <v>-10</v>
      </c>
      <c r="P26">
        <v>28</v>
      </c>
      <c r="R26">
        <v>0</v>
      </c>
      <c r="T26">
        <v>0</v>
      </c>
      <c r="V26">
        <v>0</v>
      </c>
      <c r="X26">
        <v>0</v>
      </c>
    </row>
    <row r="27" spans="1:25" x14ac:dyDescent="0.25">
      <c r="A27">
        <v>-124.02</v>
      </c>
      <c r="B27">
        <v>54.03</v>
      </c>
      <c r="C27" t="s">
        <v>1</v>
      </c>
      <c r="D27" t="s">
        <v>0</v>
      </c>
      <c r="E27" s="1">
        <v>36917</v>
      </c>
      <c r="F27">
        <v>2001</v>
      </c>
      <c r="G27">
        <v>1</v>
      </c>
      <c r="H27">
        <v>26</v>
      </c>
      <c r="J27">
        <v>-8</v>
      </c>
      <c r="L27">
        <v>-16</v>
      </c>
      <c r="N27">
        <v>-12</v>
      </c>
      <c r="P27">
        <v>30</v>
      </c>
      <c r="R27">
        <v>0</v>
      </c>
      <c r="T27">
        <v>0</v>
      </c>
      <c r="V27">
        <v>0</v>
      </c>
      <c r="X27">
        <v>0</v>
      </c>
    </row>
    <row r="28" spans="1:25" x14ac:dyDescent="0.25">
      <c r="A28">
        <v>-124.02</v>
      </c>
      <c r="B28">
        <v>54.03</v>
      </c>
      <c r="C28" t="s">
        <v>1</v>
      </c>
      <c r="D28" t="s">
        <v>0</v>
      </c>
      <c r="E28" s="1">
        <v>36918</v>
      </c>
      <c r="F28">
        <v>2001</v>
      </c>
      <c r="G28">
        <v>1</v>
      </c>
      <c r="H28">
        <v>27</v>
      </c>
      <c r="J28">
        <v>-5</v>
      </c>
      <c r="L28">
        <v>-18</v>
      </c>
      <c r="N28">
        <v>-11.5</v>
      </c>
      <c r="P28">
        <v>29.5</v>
      </c>
      <c r="R28">
        <v>0</v>
      </c>
      <c r="T28">
        <v>0</v>
      </c>
      <c r="W28" t="s">
        <v>35</v>
      </c>
      <c r="Y28" t="s">
        <v>35</v>
      </c>
    </row>
    <row r="29" spans="1:25" x14ac:dyDescent="0.25">
      <c r="A29">
        <v>-124.02</v>
      </c>
      <c r="B29">
        <v>54.03</v>
      </c>
      <c r="C29" t="s">
        <v>1</v>
      </c>
      <c r="D29" t="s">
        <v>0</v>
      </c>
      <c r="E29" s="1">
        <v>36919</v>
      </c>
      <c r="F29">
        <v>2001</v>
      </c>
      <c r="G29">
        <v>1</v>
      </c>
      <c r="H29">
        <v>28</v>
      </c>
      <c r="J29">
        <v>-1</v>
      </c>
      <c r="L29">
        <v>-9</v>
      </c>
      <c r="N29">
        <v>-5</v>
      </c>
      <c r="P29">
        <v>23</v>
      </c>
      <c r="R29">
        <v>0</v>
      </c>
      <c r="T29">
        <v>0</v>
      </c>
      <c r="V29">
        <v>2</v>
      </c>
      <c r="X29">
        <v>2</v>
      </c>
    </row>
    <row r="30" spans="1:25" x14ac:dyDescent="0.25">
      <c r="A30">
        <v>-124.02</v>
      </c>
      <c r="B30">
        <v>54.03</v>
      </c>
      <c r="C30" t="s">
        <v>1</v>
      </c>
      <c r="D30" t="s">
        <v>0</v>
      </c>
      <c r="E30" s="1">
        <v>36920</v>
      </c>
      <c r="F30">
        <v>2001</v>
      </c>
      <c r="G30">
        <v>1</v>
      </c>
      <c r="H30">
        <v>29</v>
      </c>
      <c r="J30">
        <v>1.5</v>
      </c>
      <c r="L30">
        <v>-7</v>
      </c>
      <c r="N30">
        <v>-2.8</v>
      </c>
      <c r="P30">
        <v>20.8</v>
      </c>
      <c r="R30">
        <v>0</v>
      </c>
      <c r="T30">
        <v>0</v>
      </c>
      <c r="W30" t="s">
        <v>35</v>
      </c>
      <c r="Y30" t="s">
        <v>35</v>
      </c>
    </row>
    <row r="31" spans="1:25" x14ac:dyDescent="0.25">
      <c r="A31">
        <v>-124.02</v>
      </c>
      <c r="B31">
        <v>54.03</v>
      </c>
      <c r="C31" t="s">
        <v>1</v>
      </c>
      <c r="D31" t="s">
        <v>0</v>
      </c>
      <c r="E31" s="1">
        <v>36921</v>
      </c>
      <c r="F31">
        <v>2001</v>
      </c>
      <c r="G31">
        <v>1</v>
      </c>
      <c r="H31">
        <v>30</v>
      </c>
      <c r="J31">
        <v>3.5</v>
      </c>
      <c r="L31">
        <v>-13</v>
      </c>
      <c r="N31">
        <v>-4.8</v>
      </c>
      <c r="P31">
        <v>22.8</v>
      </c>
      <c r="R31">
        <v>0</v>
      </c>
      <c r="T31">
        <v>0</v>
      </c>
      <c r="W31" t="s">
        <v>35</v>
      </c>
      <c r="Y31" t="s">
        <v>35</v>
      </c>
    </row>
    <row r="32" spans="1:25" x14ac:dyDescent="0.25">
      <c r="A32">
        <v>-124.02</v>
      </c>
      <c r="B32">
        <v>54.03</v>
      </c>
      <c r="C32" t="s">
        <v>1</v>
      </c>
      <c r="D32" t="s">
        <v>0</v>
      </c>
      <c r="E32" s="1">
        <v>36922</v>
      </c>
      <c r="F32">
        <v>2001</v>
      </c>
      <c r="G32">
        <v>1</v>
      </c>
      <c r="H32">
        <v>31</v>
      </c>
      <c r="J32">
        <v>1</v>
      </c>
      <c r="L32">
        <v>-9</v>
      </c>
      <c r="N32">
        <v>-4</v>
      </c>
      <c r="P32">
        <v>22</v>
      </c>
      <c r="R32">
        <v>0</v>
      </c>
      <c r="T32">
        <v>0</v>
      </c>
      <c r="W32" t="s">
        <v>35</v>
      </c>
      <c r="Y32" t="s">
        <v>35</v>
      </c>
    </row>
    <row r="33" spans="1:25" x14ac:dyDescent="0.25">
      <c r="A33">
        <v>-124.02</v>
      </c>
      <c r="B33">
        <v>54.03</v>
      </c>
      <c r="C33" t="s">
        <v>1</v>
      </c>
      <c r="D33" t="s">
        <v>0</v>
      </c>
      <c r="E33" s="1">
        <v>36923</v>
      </c>
      <c r="F33">
        <v>2001</v>
      </c>
      <c r="G33">
        <v>2</v>
      </c>
      <c r="H33">
        <v>1</v>
      </c>
      <c r="J33">
        <v>4</v>
      </c>
      <c r="L33">
        <v>-1</v>
      </c>
      <c r="N33">
        <v>1.5</v>
      </c>
      <c r="P33">
        <v>16.5</v>
      </c>
      <c r="R33">
        <v>0</v>
      </c>
      <c r="T33">
        <v>2.6</v>
      </c>
      <c r="V33">
        <v>0</v>
      </c>
      <c r="X33">
        <v>2.6</v>
      </c>
    </row>
    <row r="34" spans="1:25" x14ac:dyDescent="0.25">
      <c r="A34">
        <v>-124.02</v>
      </c>
      <c r="B34">
        <v>54.03</v>
      </c>
      <c r="C34" t="s">
        <v>1</v>
      </c>
      <c r="D34" t="s">
        <v>0</v>
      </c>
      <c r="E34" s="1">
        <v>36924</v>
      </c>
      <c r="F34">
        <v>2001</v>
      </c>
      <c r="G34">
        <v>2</v>
      </c>
      <c r="H34">
        <v>2</v>
      </c>
      <c r="J34">
        <v>6</v>
      </c>
      <c r="L34">
        <v>2</v>
      </c>
      <c r="N34">
        <v>4</v>
      </c>
      <c r="P34">
        <v>14</v>
      </c>
      <c r="R34">
        <v>0</v>
      </c>
      <c r="T34">
        <v>0</v>
      </c>
      <c r="V34">
        <v>0</v>
      </c>
      <c r="X34">
        <v>0</v>
      </c>
    </row>
    <row r="35" spans="1:25" x14ac:dyDescent="0.25">
      <c r="A35">
        <v>-124.02</v>
      </c>
      <c r="B35">
        <v>54.03</v>
      </c>
      <c r="C35" t="s">
        <v>1</v>
      </c>
      <c r="D35" t="s">
        <v>0</v>
      </c>
      <c r="E35" s="1">
        <v>36925</v>
      </c>
      <c r="F35">
        <v>2001</v>
      </c>
      <c r="G35">
        <v>2</v>
      </c>
      <c r="H35">
        <v>3</v>
      </c>
      <c r="J35">
        <v>5</v>
      </c>
      <c r="L35">
        <v>0</v>
      </c>
      <c r="N35">
        <v>2.5</v>
      </c>
      <c r="P35">
        <v>15.5</v>
      </c>
      <c r="R35">
        <v>0</v>
      </c>
      <c r="T35">
        <v>0</v>
      </c>
      <c r="V35">
        <v>0</v>
      </c>
      <c r="X35">
        <v>0</v>
      </c>
    </row>
    <row r="36" spans="1:25" x14ac:dyDescent="0.25">
      <c r="A36">
        <v>-124.02</v>
      </c>
      <c r="B36">
        <v>54.03</v>
      </c>
      <c r="C36" t="s">
        <v>1</v>
      </c>
      <c r="D36" t="s">
        <v>0</v>
      </c>
      <c r="E36" s="1">
        <v>36926</v>
      </c>
      <c r="F36">
        <v>2001</v>
      </c>
      <c r="G36">
        <v>2</v>
      </c>
      <c r="H36">
        <v>4</v>
      </c>
      <c r="J36">
        <v>-1</v>
      </c>
      <c r="L36">
        <v>-13</v>
      </c>
      <c r="N36">
        <v>-7</v>
      </c>
      <c r="P36">
        <v>25</v>
      </c>
      <c r="R36">
        <v>0</v>
      </c>
      <c r="T36">
        <v>0</v>
      </c>
      <c r="V36">
        <v>0</v>
      </c>
      <c r="X36">
        <v>0</v>
      </c>
    </row>
    <row r="37" spans="1:25" x14ac:dyDescent="0.25">
      <c r="A37">
        <v>-124.02</v>
      </c>
      <c r="B37">
        <v>54.03</v>
      </c>
      <c r="C37" t="s">
        <v>1</v>
      </c>
      <c r="D37" t="s">
        <v>0</v>
      </c>
      <c r="E37" s="1">
        <v>36927</v>
      </c>
      <c r="F37">
        <v>2001</v>
      </c>
      <c r="G37">
        <v>2</v>
      </c>
      <c r="H37">
        <v>5</v>
      </c>
      <c r="J37">
        <v>-1</v>
      </c>
      <c r="L37">
        <v>-19</v>
      </c>
      <c r="N37">
        <v>-10</v>
      </c>
      <c r="P37">
        <v>28</v>
      </c>
      <c r="R37">
        <v>0</v>
      </c>
      <c r="T37">
        <v>0</v>
      </c>
      <c r="V37">
        <v>0</v>
      </c>
      <c r="X37">
        <v>0</v>
      </c>
    </row>
    <row r="38" spans="1:25" x14ac:dyDescent="0.25">
      <c r="A38">
        <v>-124.02</v>
      </c>
      <c r="B38">
        <v>54.03</v>
      </c>
      <c r="C38" t="s">
        <v>1</v>
      </c>
      <c r="D38" t="s">
        <v>0</v>
      </c>
      <c r="E38" s="1">
        <v>36928</v>
      </c>
      <c r="F38">
        <v>2001</v>
      </c>
      <c r="G38">
        <v>2</v>
      </c>
      <c r="H38">
        <v>6</v>
      </c>
      <c r="J38">
        <v>-11</v>
      </c>
      <c r="L38">
        <v>-24</v>
      </c>
      <c r="N38">
        <v>-17.5</v>
      </c>
      <c r="P38">
        <v>35.5</v>
      </c>
      <c r="R38">
        <v>0</v>
      </c>
      <c r="T38">
        <v>0</v>
      </c>
      <c r="V38">
        <v>0</v>
      </c>
      <c r="X38">
        <v>0</v>
      </c>
    </row>
    <row r="39" spans="1:25" x14ac:dyDescent="0.25">
      <c r="A39">
        <v>-124.02</v>
      </c>
      <c r="B39">
        <v>54.03</v>
      </c>
      <c r="C39" t="s">
        <v>1</v>
      </c>
      <c r="D39" t="s">
        <v>0</v>
      </c>
      <c r="E39" s="1">
        <v>36929</v>
      </c>
      <c r="F39">
        <v>2001</v>
      </c>
      <c r="G39">
        <v>2</v>
      </c>
      <c r="H39">
        <v>7</v>
      </c>
      <c r="J39">
        <v>-9</v>
      </c>
      <c r="L39">
        <v>-25</v>
      </c>
      <c r="N39">
        <v>-17</v>
      </c>
      <c r="P39">
        <v>35</v>
      </c>
      <c r="R39">
        <v>0</v>
      </c>
      <c r="T39">
        <v>0</v>
      </c>
      <c r="V39">
        <v>0</v>
      </c>
      <c r="X39">
        <v>0</v>
      </c>
    </row>
    <row r="40" spans="1:25" x14ac:dyDescent="0.25">
      <c r="A40">
        <v>-124.02</v>
      </c>
      <c r="B40">
        <v>54.03</v>
      </c>
      <c r="C40" t="s">
        <v>1</v>
      </c>
      <c r="D40" t="s">
        <v>0</v>
      </c>
      <c r="E40" s="1">
        <v>36930</v>
      </c>
      <c r="F40">
        <v>2001</v>
      </c>
      <c r="G40">
        <v>2</v>
      </c>
      <c r="H40">
        <v>8</v>
      </c>
      <c r="J40">
        <v>-5</v>
      </c>
      <c r="L40">
        <v>-14</v>
      </c>
      <c r="N40">
        <v>-9.5</v>
      </c>
      <c r="P40">
        <v>27.5</v>
      </c>
      <c r="R40">
        <v>0</v>
      </c>
      <c r="T40">
        <v>0</v>
      </c>
      <c r="V40">
        <v>0</v>
      </c>
      <c r="X40">
        <v>0</v>
      </c>
    </row>
    <row r="41" spans="1:25" x14ac:dyDescent="0.25">
      <c r="A41">
        <v>-124.02</v>
      </c>
      <c r="B41">
        <v>54.03</v>
      </c>
      <c r="C41" t="s">
        <v>1</v>
      </c>
      <c r="D41" t="s">
        <v>0</v>
      </c>
      <c r="E41" s="1">
        <v>36931</v>
      </c>
      <c r="F41">
        <v>2001</v>
      </c>
      <c r="G41">
        <v>2</v>
      </c>
      <c r="H41">
        <v>9</v>
      </c>
      <c r="J41">
        <v>-5</v>
      </c>
      <c r="L41">
        <v>-10</v>
      </c>
      <c r="N41">
        <v>-7.5</v>
      </c>
      <c r="P41">
        <v>25.5</v>
      </c>
      <c r="R41">
        <v>0</v>
      </c>
      <c r="T41">
        <v>0</v>
      </c>
      <c r="V41">
        <v>0</v>
      </c>
      <c r="W41" t="s">
        <v>40</v>
      </c>
      <c r="X41">
        <v>0</v>
      </c>
      <c r="Y41" t="s">
        <v>40</v>
      </c>
    </row>
    <row r="42" spans="1:25" x14ac:dyDescent="0.25">
      <c r="A42">
        <v>-124.02</v>
      </c>
      <c r="B42">
        <v>54.03</v>
      </c>
      <c r="C42" t="s">
        <v>1</v>
      </c>
      <c r="D42" t="s">
        <v>0</v>
      </c>
      <c r="E42" s="1">
        <v>36932</v>
      </c>
      <c r="F42">
        <v>2001</v>
      </c>
      <c r="G42">
        <v>2</v>
      </c>
      <c r="H42">
        <v>10</v>
      </c>
      <c r="J42">
        <v>-4</v>
      </c>
      <c r="L42">
        <v>-11</v>
      </c>
      <c r="N42">
        <v>-7.5</v>
      </c>
      <c r="P42">
        <v>25.5</v>
      </c>
      <c r="R42">
        <v>0</v>
      </c>
      <c r="T42">
        <v>0</v>
      </c>
      <c r="V42">
        <v>5.2</v>
      </c>
      <c r="W42" t="s">
        <v>39</v>
      </c>
      <c r="X42">
        <v>5.2</v>
      </c>
      <c r="Y42" t="s">
        <v>39</v>
      </c>
    </row>
    <row r="43" spans="1:25" x14ac:dyDescent="0.25">
      <c r="A43">
        <v>-124.02</v>
      </c>
      <c r="B43">
        <v>54.03</v>
      </c>
      <c r="C43" t="s">
        <v>1</v>
      </c>
      <c r="D43" t="s">
        <v>0</v>
      </c>
      <c r="E43" s="1">
        <v>36933</v>
      </c>
      <c r="F43">
        <v>2001</v>
      </c>
      <c r="G43">
        <v>2</v>
      </c>
      <c r="H43">
        <v>11</v>
      </c>
      <c r="J43">
        <v>-7</v>
      </c>
      <c r="L43">
        <v>-15</v>
      </c>
      <c r="N43">
        <v>-11</v>
      </c>
      <c r="P43">
        <v>29</v>
      </c>
      <c r="R43">
        <v>0</v>
      </c>
      <c r="T43">
        <v>0</v>
      </c>
      <c r="V43">
        <v>0</v>
      </c>
      <c r="X43">
        <v>0</v>
      </c>
    </row>
    <row r="44" spans="1:25" x14ac:dyDescent="0.25">
      <c r="A44">
        <v>-124.02</v>
      </c>
      <c r="B44">
        <v>54.03</v>
      </c>
      <c r="C44" t="s">
        <v>1</v>
      </c>
      <c r="D44" t="s">
        <v>0</v>
      </c>
      <c r="E44" s="1">
        <v>36934</v>
      </c>
      <c r="F44">
        <v>2001</v>
      </c>
      <c r="G44">
        <v>2</v>
      </c>
      <c r="H44">
        <v>12</v>
      </c>
      <c r="J44">
        <v>-6</v>
      </c>
      <c r="L44">
        <v>-23</v>
      </c>
      <c r="N44">
        <v>-14.5</v>
      </c>
      <c r="P44">
        <v>32.5</v>
      </c>
      <c r="R44">
        <v>0</v>
      </c>
      <c r="T44">
        <v>0</v>
      </c>
      <c r="V44">
        <v>0</v>
      </c>
      <c r="X44">
        <v>0</v>
      </c>
    </row>
    <row r="45" spans="1:25" x14ac:dyDescent="0.25">
      <c r="A45">
        <v>-124.02</v>
      </c>
      <c r="B45">
        <v>54.03</v>
      </c>
      <c r="C45" t="s">
        <v>1</v>
      </c>
      <c r="D45" t="s">
        <v>0</v>
      </c>
      <c r="E45" s="1">
        <v>36935</v>
      </c>
      <c r="F45">
        <v>2001</v>
      </c>
      <c r="G45">
        <v>2</v>
      </c>
      <c r="H45">
        <v>13</v>
      </c>
      <c r="J45">
        <v>-1</v>
      </c>
      <c r="L45">
        <v>-15</v>
      </c>
      <c r="N45">
        <v>-8</v>
      </c>
      <c r="P45">
        <v>26</v>
      </c>
      <c r="R45">
        <v>0</v>
      </c>
      <c r="T45">
        <v>0</v>
      </c>
      <c r="V45">
        <v>0</v>
      </c>
      <c r="W45" t="s">
        <v>40</v>
      </c>
      <c r="X45">
        <v>0</v>
      </c>
      <c r="Y45" t="s">
        <v>40</v>
      </c>
    </row>
    <row r="46" spans="1:25" x14ac:dyDescent="0.25">
      <c r="A46">
        <v>-124.02</v>
      </c>
      <c r="B46">
        <v>54.03</v>
      </c>
      <c r="C46" t="s">
        <v>1</v>
      </c>
      <c r="D46" t="s">
        <v>0</v>
      </c>
      <c r="E46" s="1">
        <v>36936</v>
      </c>
      <c r="F46">
        <v>2001</v>
      </c>
      <c r="G46">
        <v>2</v>
      </c>
      <c r="H46">
        <v>14</v>
      </c>
      <c r="J46">
        <v>1.5</v>
      </c>
      <c r="L46">
        <v>-12</v>
      </c>
      <c r="N46">
        <v>-5.3</v>
      </c>
      <c r="P46">
        <v>23.3</v>
      </c>
      <c r="R46">
        <v>0</v>
      </c>
      <c r="T46">
        <v>0</v>
      </c>
      <c r="V46">
        <v>1.4</v>
      </c>
      <c r="W46" t="s">
        <v>39</v>
      </c>
      <c r="X46">
        <v>1.4</v>
      </c>
      <c r="Y46" t="s">
        <v>39</v>
      </c>
    </row>
    <row r="47" spans="1:25" x14ac:dyDescent="0.25">
      <c r="A47">
        <v>-124.02</v>
      </c>
      <c r="B47">
        <v>54.03</v>
      </c>
      <c r="C47" t="s">
        <v>1</v>
      </c>
      <c r="D47" t="s">
        <v>0</v>
      </c>
      <c r="E47" s="1">
        <v>36937</v>
      </c>
      <c r="F47">
        <v>2001</v>
      </c>
      <c r="G47">
        <v>2</v>
      </c>
      <c r="H47">
        <v>15</v>
      </c>
      <c r="J47">
        <v>-4</v>
      </c>
      <c r="L47">
        <v>-24</v>
      </c>
      <c r="N47">
        <v>-14</v>
      </c>
      <c r="P47">
        <v>32</v>
      </c>
      <c r="R47">
        <v>0</v>
      </c>
      <c r="T47">
        <v>0</v>
      </c>
      <c r="V47">
        <v>0</v>
      </c>
      <c r="X47">
        <v>0</v>
      </c>
    </row>
    <row r="48" spans="1:25" x14ac:dyDescent="0.25">
      <c r="A48">
        <v>-124.02</v>
      </c>
      <c r="B48">
        <v>54.03</v>
      </c>
      <c r="C48" t="s">
        <v>1</v>
      </c>
      <c r="D48" t="s">
        <v>0</v>
      </c>
      <c r="E48" s="1">
        <v>36938</v>
      </c>
      <c r="F48">
        <v>2001</v>
      </c>
      <c r="G48">
        <v>2</v>
      </c>
      <c r="H48">
        <v>16</v>
      </c>
      <c r="J48">
        <v>-8</v>
      </c>
      <c r="L48">
        <v>-28</v>
      </c>
      <c r="N48">
        <v>-18</v>
      </c>
      <c r="P48">
        <v>36</v>
      </c>
      <c r="R48">
        <v>0</v>
      </c>
      <c r="T48">
        <v>0</v>
      </c>
      <c r="V48">
        <v>0</v>
      </c>
      <c r="X48">
        <v>0</v>
      </c>
    </row>
    <row r="49" spans="1:25" x14ac:dyDescent="0.25">
      <c r="A49">
        <v>-124.02</v>
      </c>
      <c r="B49">
        <v>54.03</v>
      </c>
      <c r="C49" t="s">
        <v>1</v>
      </c>
      <c r="D49" t="s">
        <v>0</v>
      </c>
      <c r="E49" s="1">
        <v>36939</v>
      </c>
      <c r="F49">
        <v>2001</v>
      </c>
      <c r="G49">
        <v>2</v>
      </c>
      <c r="H49">
        <v>17</v>
      </c>
      <c r="J49">
        <v>-8</v>
      </c>
      <c r="L49">
        <v>-27</v>
      </c>
      <c r="N49">
        <v>-17.5</v>
      </c>
      <c r="P49">
        <v>35.5</v>
      </c>
      <c r="R49">
        <v>0</v>
      </c>
      <c r="T49">
        <v>0</v>
      </c>
      <c r="V49">
        <v>0</v>
      </c>
      <c r="X49">
        <v>0</v>
      </c>
    </row>
    <row r="50" spans="1:25" x14ac:dyDescent="0.25">
      <c r="A50">
        <v>-124.02</v>
      </c>
      <c r="B50">
        <v>54.03</v>
      </c>
      <c r="C50" t="s">
        <v>1</v>
      </c>
      <c r="D50" t="s">
        <v>0</v>
      </c>
      <c r="E50" s="1">
        <v>36940</v>
      </c>
      <c r="F50">
        <v>2001</v>
      </c>
      <c r="G50">
        <v>2</v>
      </c>
      <c r="H50">
        <v>18</v>
      </c>
      <c r="J50">
        <v>-3</v>
      </c>
      <c r="L50">
        <v>-21</v>
      </c>
      <c r="N50">
        <v>-12</v>
      </c>
      <c r="P50">
        <v>30</v>
      </c>
      <c r="R50">
        <v>0</v>
      </c>
      <c r="T50">
        <v>0</v>
      </c>
      <c r="V50">
        <v>0</v>
      </c>
      <c r="X50">
        <v>0</v>
      </c>
    </row>
    <row r="51" spans="1:25" x14ac:dyDescent="0.25">
      <c r="A51">
        <v>-124.02</v>
      </c>
      <c r="B51">
        <v>54.03</v>
      </c>
      <c r="C51" t="s">
        <v>1</v>
      </c>
      <c r="D51" t="s">
        <v>0</v>
      </c>
      <c r="E51" s="1">
        <v>36941</v>
      </c>
      <c r="F51">
        <v>2001</v>
      </c>
      <c r="G51">
        <v>2</v>
      </c>
      <c r="H51">
        <v>19</v>
      </c>
      <c r="J51">
        <v>1</v>
      </c>
      <c r="L51">
        <v>-7</v>
      </c>
      <c r="N51">
        <v>-3</v>
      </c>
      <c r="P51">
        <v>21</v>
      </c>
      <c r="R51">
        <v>0</v>
      </c>
      <c r="T51">
        <v>0</v>
      </c>
      <c r="V51">
        <v>0</v>
      </c>
      <c r="X51">
        <v>0</v>
      </c>
    </row>
    <row r="52" spans="1:25" x14ac:dyDescent="0.25">
      <c r="A52">
        <v>-124.02</v>
      </c>
      <c r="B52">
        <v>54.03</v>
      </c>
      <c r="C52" t="s">
        <v>1</v>
      </c>
      <c r="D52" t="s">
        <v>0</v>
      </c>
      <c r="E52" s="1">
        <v>36942</v>
      </c>
      <c r="F52">
        <v>2001</v>
      </c>
      <c r="G52">
        <v>2</v>
      </c>
      <c r="H52">
        <v>20</v>
      </c>
      <c r="J52">
        <v>1</v>
      </c>
      <c r="L52">
        <v>-12</v>
      </c>
      <c r="N52">
        <v>-5.5</v>
      </c>
      <c r="P52">
        <v>23.5</v>
      </c>
      <c r="R52">
        <v>0</v>
      </c>
      <c r="T52">
        <v>0</v>
      </c>
      <c r="V52">
        <v>0</v>
      </c>
      <c r="X52">
        <v>0</v>
      </c>
    </row>
    <row r="53" spans="1:25" x14ac:dyDescent="0.25">
      <c r="A53">
        <v>-124.02</v>
      </c>
      <c r="B53">
        <v>54.03</v>
      </c>
      <c r="C53" t="s">
        <v>1</v>
      </c>
      <c r="D53" t="s">
        <v>0</v>
      </c>
      <c r="E53" s="1">
        <v>36943</v>
      </c>
      <c r="F53">
        <v>2001</v>
      </c>
      <c r="G53">
        <v>2</v>
      </c>
      <c r="H53">
        <v>21</v>
      </c>
      <c r="J53">
        <v>-1</v>
      </c>
      <c r="L53">
        <v>-21</v>
      </c>
      <c r="N53">
        <v>-11</v>
      </c>
      <c r="P53">
        <v>29</v>
      </c>
      <c r="R53">
        <v>0</v>
      </c>
      <c r="T53">
        <v>0</v>
      </c>
      <c r="V53">
        <v>0</v>
      </c>
      <c r="X53">
        <v>0</v>
      </c>
    </row>
    <row r="54" spans="1:25" x14ac:dyDescent="0.25">
      <c r="A54">
        <v>-124.02</v>
      </c>
      <c r="B54">
        <v>54.03</v>
      </c>
      <c r="C54" t="s">
        <v>1</v>
      </c>
      <c r="D54" t="s">
        <v>0</v>
      </c>
      <c r="E54" s="1">
        <v>36944</v>
      </c>
      <c r="F54">
        <v>2001</v>
      </c>
      <c r="G54">
        <v>2</v>
      </c>
      <c r="H54">
        <v>22</v>
      </c>
      <c r="J54">
        <v>-3</v>
      </c>
      <c r="L54">
        <v>-19</v>
      </c>
      <c r="N54">
        <v>-11</v>
      </c>
      <c r="P54">
        <v>29</v>
      </c>
      <c r="R54">
        <v>0</v>
      </c>
      <c r="T54">
        <v>0</v>
      </c>
      <c r="V54">
        <v>0.8</v>
      </c>
      <c r="X54">
        <v>0.8</v>
      </c>
    </row>
    <row r="55" spans="1:25" x14ac:dyDescent="0.25">
      <c r="A55">
        <v>-124.02</v>
      </c>
      <c r="B55">
        <v>54.03</v>
      </c>
      <c r="C55" t="s">
        <v>1</v>
      </c>
      <c r="D55" t="s">
        <v>0</v>
      </c>
      <c r="E55" s="1">
        <v>36945</v>
      </c>
      <c r="F55">
        <v>2001</v>
      </c>
      <c r="G55">
        <v>2</v>
      </c>
      <c r="H55">
        <v>23</v>
      </c>
      <c r="J55">
        <v>-3</v>
      </c>
      <c r="L55">
        <v>-9</v>
      </c>
      <c r="N55">
        <v>-6</v>
      </c>
      <c r="P55">
        <v>24</v>
      </c>
      <c r="R55">
        <v>0</v>
      </c>
      <c r="T55">
        <v>0</v>
      </c>
      <c r="V55">
        <v>0</v>
      </c>
      <c r="X55">
        <v>0</v>
      </c>
    </row>
    <row r="56" spans="1:25" x14ac:dyDescent="0.25">
      <c r="A56">
        <v>-124.02</v>
      </c>
      <c r="B56">
        <v>54.03</v>
      </c>
      <c r="C56" t="s">
        <v>1</v>
      </c>
      <c r="D56" t="s">
        <v>0</v>
      </c>
      <c r="E56" s="1">
        <v>36946</v>
      </c>
      <c r="F56">
        <v>2001</v>
      </c>
      <c r="G56">
        <v>2</v>
      </c>
      <c r="H56">
        <v>24</v>
      </c>
      <c r="J56">
        <v>-8</v>
      </c>
      <c r="L56">
        <v>-26</v>
      </c>
      <c r="N56">
        <v>-17</v>
      </c>
      <c r="P56">
        <v>35</v>
      </c>
      <c r="R56">
        <v>0</v>
      </c>
      <c r="T56">
        <v>0</v>
      </c>
      <c r="V56">
        <v>0.6</v>
      </c>
      <c r="X56">
        <v>0.6</v>
      </c>
    </row>
    <row r="57" spans="1:25" x14ac:dyDescent="0.25">
      <c r="A57">
        <v>-124.02</v>
      </c>
      <c r="B57">
        <v>54.03</v>
      </c>
      <c r="C57" t="s">
        <v>1</v>
      </c>
      <c r="D57" t="s">
        <v>0</v>
      </c>
      <c r="E57" s="1">
        <v>36947</v>
      </c>
      <c r="F57">
        <v>2001</v>
      </c>
      <c r="G57">
        <v>2</v>
      </c>
      <c r="H57">
        <v>25</v>
      </c>
      <c r="J57">
        <v>-8</v>
      </c>
      <c r="L57">
        <v>-19</v>
      </c>
      <c r="N57">
        <v>-13.5</v>
      </c>
      <c r="P57">
        <v>31.5</v>
      </c>
      <c r="R57">
        <v>0</v>
      </c>
      <c r="T57">
        <v>0</v>
      </c>
      <c r="V57">
        <v>0</v>
      </c>
      <c r="X57">
        <v>0</v>
      </c>
    </row>
    <row r="58" spans="1:25" x14ac:dyDescent="0.25">
      <c r="A58">
        <v>-124.02</v>
      </c>
      <c r="B58">
        <v>54.03</v>
      </c>
      <c r="C58" t="s">
        <v>1</v>
      </c>
      <c r="D58" t="s">
        <v>0</v>
      </c>
      <c r="E58" s="1">
        <v>36948</v>
      </c>
      <c r="F58">
        <v>2001</v>
      </c>
      <c r="G58">
        <v>2</v>
      </c>
      <c r="H58">
        <v>26</v>
      </c>
      <c r="J58">
        <v>-1</v>
      </c>
      <c r="L58">
        <v>-21</v>
      </c>
      <c r="N58">
        <v>-11</v>
      </c>
      <c r="P58">
        <v>29</v>
      </c>
      <c r="R58">
        <v>0</v>
      </c>
      <c r="T58">
        <v>0</v>
      </c>
      <c r="V58">
        <v>0</v>
      </c>
      <c r="X58">
        <v>0</v>
      </c>
    </row>
    <row r="59" spans="1:25" x14ac:dyDescent="0.25">
      <c r="A59">
        <v>-124.02</v>
      </c>
      <c r="B59">
        <v>54.03</v>
      </c>
      <c r="C59" t="s">
        <v>1</v>
      </c>
      <c r="D59" t="s">
        <v>0</v>
      </c>
      <c r="E59" s="1">
        <v>36949</v>
      </c>
      <c r="F59">
        <v>2001</v>
      </c>
      <c r="G59">
        <v>2</v>
      </c>
      <c r="H59">
        <v>27</v>
      </c>
      <c r="J59">
        <v>4</v>
      </c>
      <c r="L59">
        <v>-14</v>
      </c>
      <c r="N59">
        <v>-5</v>
      </c>
      <c r="P59">
        <v>23</v>
      </c>
      <c r="R59">
        <v>0</v>
      </c>
      <c r="T59">
        <v>0</v>
      </c>
      <c r="V59">
        <v>0</v>
      </c>
      <c r="X59">
        <v>0</v>
      </c>
    </row>
    <row r="60" spans="1:25" x14ac:dyDescent="0.25">
      <c r="A60">
        <v>-124.02</v>
      </c>
      <c r="B60">
        <v>54.03</v>
      </c>
      <c r="C60" t="s">
        <v>1</v>
      </c>
      <c r="D60" t="s">
        <v>0</v>
      </c>
      <c r="E60" s="1">
        <v>36950</v>
      </c>
      <c r="F60">
        <v>2001</v>
      </c>
      <c r="G60">
        <v>2</v>
      </c>
      <c r="H60">
        <v>28</v>
      </c>
      <c r="J60">
        <v>8</v>
      </c>
      <c r="L60">
        <v>-2</v>
      </c>
      <c r="N60">
        <v>3</v>
      </c>
      <c r="P60">
        <v>15</v>
      </c>
      <c r="R60">
        <v>0</v>
      </c>
      <c r="T60">
        <v>0</v>
      </c>
      <c r="V60">
        <v>0</v>
      </c>
      <c r="X60">
        <v>0</v>
      </c>
    </row>
    <row r="61" spans="1:25" x14ac:dyDescent="0.25">
      <c r="A61">
        <v>-124.02</v>
      </c>
      <c r="B61">
        <v>54.03</v>
      </c>
      <c r="C61" t="s">
        <v>1</v>
      </c>
      <c r="D61" t="s">
        <v>0</v>
      </c>
      <c r="E61" s="1">
        <v>36951</v>
      </c>
      <c r="F61">
        <v>2001</v>
      </c>
      <c r="G61">
        <v>3</v>
      </c>
      <c r="H61">
        <v>1</v>
      </c>
      <c r="J61">
        <v>4.5</v>
      </c>
      <c r="L61">
        <v>-6</v>
      </c>
      <c r="N61">
        <v>-0.8</v>
      </c>
      <c r="P61">
        <v>18.8</v>
      </c>
      <c r="R61">
        <v>0</v>
      </c>
      <c r="T61">
        <v>0</v>
      </c>
      <c r="V61">
        <v>0</v>
      </c>
      <c r="X61">
        <v>0</v>
      </c>
    </row>
    <row r="62" spans="1:25" x14ac:dyDescent="0.25">
      <c r="A62">
        <v>-124.02</v>
      </c>
      <c r="B62">
        <v>54.03</v>
      </c>
      <c r="C62" t="s">
        <v>1</v>
      </c>
      <c r="D62" t="s">
        <v>0</v>
      </c>
      <c r="E62" s="1">
        <v>36952</v>
      </c>
      <c r="F62">
        <v>2001</v>
      </c>
      <c r="G62">
        <v>3</v>
      </c>
      <c r="H62">
        <v>2</v>
      </c>
      <c r="J62">
        <v>7</v>
      </c>
      <c r="L62">
        <v>-5</v>
      </c>
      <c r="N62">
        <v>1</v>
      </c>
      <c r="P62">
        <v>17</v>
      </c>
      <c r="R62">
        <v>0</v>
      </c>
      <c r="T62">
        <v>0</v>
      </c>
      <c r="V62">
        <v>0</v>
      </c>
      <c r="W62" t="s">
        <v>3</v>
      </c>
      <c r="X62">
        <v>0</v>
      </c>
      <c r="Y62" t="s">
        <v>3</v>
      </c>
    </row>
    <row r="63" spans="1:25" x14ac:dyDescent="0.25">
      <c r="A63">
        <v>-124.02</v>
      </c>
      <c r="B63">
        <v>54.03</v>
      </c>
      <c r="C63" t="s">
        <v>1</v>
      </c>
      <c r="D63" t="s">
        <v>0</v>
      </c>
      <c r="E63" s="1">
        <v>36953</v>
      </c>
      <c r="F63">
        <v>2001</v>
      </c>
      <c r="G63">
        <v>3</v>
      </c>
      <c r="H63">
        <v>3</v>
      </c>
      <c r="J63">
        <v>8</v>
      </c>
      <c r="L63">
        <v>-6</v>
      </c>
      <c r="N63">
        <v>1</v>
      </c>
      <c r="P63">
        <v>17</v>
      </c>
      <c r="R63">
        <v>0</v>
      </c>
      <c r="T63">
        <v>0</v>
      </c>
      <c r="V63">
        <v>0</v>
      </c>
      <c r="X63">
        <v>0</v>
      </c>
    </row>
    <row r="64" spans="1:25" x14ac:dyDescent="0.25">
      <c r="A64">
        <v>-124.02</v>
      </c>
      <c r="B64">
        <v>54.03</v>
      </c>
      <c r="C64" t="s">
        <v>1</v>
      </c>
      <c r="D64" t="s">
        <v>0</v>
      </c>
      <c r="E64" s="1">
        <v>36954</v>
      </c>
      <c r="F64">
        <v>2001</v>
      </c>
      <c r="G64">
        <v>3</v>
      </c>
      <c r="H64">
        <v>4</v>
      </c>
      <c r="J64">
        <v>6</v>
      </c>
      <c r="L64">
        <v>-11</v>
      </c>
      <c r="N64">
        <v>-2.5</v>
      </c>
      <c r="P64">
        <v>20.5</v>
      </c>
      <c r="R64">
        <v>0</v>
      </c>
      <c r="T64">
        <v>0</v>
      </c>
      <c r="V64">
        <v>0</v>
      </c>
      <c r="X64">
        <v>0</v>
      </c>
    </row>
    <row r="65" spans="1:25" x14ac:dyDescent="0.25">
      <c r="A65">
        <v>-124.02</v>
      </c>
      <c r="B65">
        <v>54.03</v>
      </c>
      <c r="C65" t="s">
        <v>1</v>
      </c>
      <c r="D65" t="s">
        <v>0</v>
      </c>
      <c r="E65" s="1">
        <v>36955</v>
      </c>
      <c r="F65">
        <v>2001</v>
      </c>
      <c r="G65">
        <v>3</v>
      </c>
      <c r="H65">
        <v>5</v>
      </c>
      <c r="J65">
        <v>6</v>
      </c>
      <c r="L65">
        <v>-14</v>
      </c>
      <c r="N65">
        <v>-4</v>
      </c>
      <c r="P65">
        <v>22</v>
      </c>
      <c r="R65">
        <v>0</v>
      </c>
      <c r="T65">
        <v>0</v>
      </c>
      <c r="V65">
        <v>0</v>
      </c>
      <c r="X65">
        <v>0</v>
      </c>
    </row>
    <row r="66" spans="1:25" x14ac:dyDescent="0.25">
      <c r="A66">
        <v>-124.02</v>
      </c>
      <c r="B66">
        <v>54.03</v>
      </c>
      <c r="C66" t="s">
        <v>1</v>
      </c>
      <c r="D66" t="s">
        <v>0</v>
      </c>
      <c r="E66" s="1">
        <v>36956</v>
      </c>
      <c r="F66">
        <v>2001</v>
      </c>
      <c r="G66">
        <v>3</v>
      </c>
      <c r="H66">
        <v>6</v>
      </c>
      <c r="J66">
        <v>10</v>
      </c>
      <c r="L66">
        <v>-7</v>
      </c>
      <c r="N66">
        <v>1.5</v>
      </c>
      <c r="P66">
        <v>16.5</v>
      </c>
      <c r="R66">
        <v>0</v>
      </c>
      <c r="T66">
        <v>0</v>
      </c>
      <c r="V66">
        <v>0</v>
      </c>
      <c r="X66">
        <v>0</v>
      </c>
    </row>
    <row r="67" spans="1:25" x14ac:dyDescent="0.25">
      <c r="A67">
        <v>-124.02</v>
      </c>
      <c r="B67">
        <v>54.03</v>
      </c>
      <c r="C67" t="s">
        <v>1</v>
      </c>
      <c r="D67" t="s">
        <v>0</v>
      </c>
      <c r="E67" s="1">
        <v>36957</v>
      </c>
      <c r="F67">
        <v>2001</v>
      </c>
      <c r="G67">
        <v>3</v>
      </c>
      <c r="H67">
        <v>7</v>
      </c>
      <c r="J67">
        <v>10.5</v>
      </c>
      <c r="L67">
        <v>-9</v>
      </c>
      <c r="N67">
        <v>0.8</v>
      </c>
      <c r="P67">
        <v>17.2</v>
      </c>
      <c r="R67">
        <v>0</v>
      </c>
      <c r="T67">
        <v>0</v>
      </c>
      <c r="V67">
        <v>0</v>
      </c>
      <c r="X67">
        <v>0</v>
      </c>
    </row>
    <row r="68" spans="1:25" x14ac:dyDescent="0.25">
      <c r="A68">
        <v>-124.02</v>
      </c>
      <c r="B68">
        <v>54.03</v>
      </c>
      <c r="C68" t="s">
        <v>1</v>
      </c>
      <c r="D68" t="s">
        <v>0</v>
      </c>
      <c r="E68" s="1">
        <v>36958</v>
      </c>
      <c r="F68">
        <v>2001</v>
      </c>
      <c r="G68">
        <v>3</v>
      </c>
      <c r="H68">
        <v>8</v>
      </c>
      <c r="J68">
        <v>8</v>
      </c>
      <c r="L68">
        <v>-2</v>
      </c>
      <c r="N68">
        <v>3</v>
      </c>
      <c r="P68">
        <v>15</v>
      </c>
      <c r="R68">
        <v>0</v>
      </c>
      <c r="T68">
        <v>0</v>
      </c>
      <c r="V68">
        <v>0</v>
      </c>
      <c r="X68">
        <v>0</v>
      </c>
    </row>
    <row r="69" spans="1:25" x14ac:dyDescent="0.25">
      <c r="A69">
        <v>-124.02</v>
      </c>
      <c r="B69">
        <v>54.03</v>
      </c>
      <c r="C69" t="s">
        <v>1</v>
      </c>
      <c r="D69" t="s">
        <v>0</v>
      </c>
      <c r="E69" s="1">
        <v>36959</v>
      </c>
      <c r="F69">
        <v>2001</v>
      </c>
      <c r="G69">
        <v>3</v>
      </c>
      <c r="H69">
        <v>9</v>
      </c>
      <c r="J69">
        <v>6</v>
      </c>
      <c r="L69">
        <v>-11</v>
      </c>
      <c r="N69">
        <v>-2.5</v>
      </c>
      <c r="P69">
        <v>20.5</v>
      </c>
      <c r="R69">
        <v>0</v>
      </c>
      <c r="T69">
        <v>0</v>
      </c>
      <c r="V69">
        <v>0</v>
      </c>
      <c r="W69" t="s">
        <v>3</v>
      </c>
      <c r="X69">
        <v>0</v>
      </c>
      <c r="Y69" t="s">
        <v>3</v>
      </c>
    </row>
    <row r="70" spans="1:25" x14ac:dyDescent="0.25">
      <c r="A70">
        <v>-124.02</v>
      </c>
      <c r="B70">
        <v>54.03</v>
      </c>
      <c r="C70" t="s">
        <v>1</v>
      </c>
      <c r="D70" t="s">
        <v>0</v>
      </c>
      <c r="E70" s="1">
        <v>36960</v>
      </c>
      <c r="F70">
        <v>2001</v>
      </c>
      <c r="G70">
        <v>3</v>
      </c>
      <c r="H70">
        <v>10</v>
      </c>
      <c r="J70">
        <v>7</v>
      </c>
      <c r="L70">
        <v>0</v>
      </c>
      <c r="N70">
        <v>3.5</v>
      </c>
      <c r="P70">
        <v>14.5</v>
      </c>
      <c r="R70">
        <v>0</v>
      </c>
      <c r="T70">
        <v>0</v>
      </c>
      <c r="V70">
        <v>0</v>
      </c>
      <c r="X70">
        <v>0</v>
      </c>
    </row>
    <row r="71" spans="1:25" x14ac:dyDescent="0.25">
      <c r="A71">
        <v>-124.02</v>
      </c>
      <c r="B71">
        <v>54.03</v>
      </c>
      <c r="C71" t="s">
        <v>1</v>
      </c>
      <c r="D71" t="s">
        <v>0</v>
      </c>
      <c r="E71" s="1">
        <v>36961</v>
      </c>
      <c r="F71">
        <v>2001</v>
      </c>
      <c r="G71">
        <v>3</v>
      </c>
      <c r="H71">
        <v>11</v>
      </c>
      <c r="J71">
        <v>11</v>
      </c>
      <c r="L71">
        <v>2</v>
      </c>
      <c r="N71">
        <v>6.5</v>
      </c>
      <c r="P71">
        <v>11.5</v>
      </c>
      <c r="R71">
        <v>0</v>
      </c>
      <c r="T71">
        <v>0</v>
      </c>
      <c r="V71">
        <v>0</v>
      </c>
      <c r="X71">
        <v>0</v>
      </c>
    </row>
    <row r="72" spans="1:25" x14ac:dyDescent="0.25">
      <c r="A72">
        <v>-124.02</v>
      </c>
      <c r="B72">
        <v>54.03</v>
      </c>
      <c r="C72" t="s">
        <v>1</v>
      </c>
      <c r="D72" t="s">
        <v>0</v>
      </c>
      <c r="E72" s="1">
        <v>36962</v>
      </c>
      <c r="F72">
        <v>2001</v>
      </c>
      <c r="G72">
        <v>3</v>
      </c>
      <c r="H72">
        <v>12</v>
      </c>
      <c r="J72">
        <v>6</v>
      </c>
      <c r="L72">
        <v>0</v>
      </c>
      <c r="N72">
        <v>3</v>
      </c>
      <c r="P72">
        <v>15</v>
      </c>
      <c r="R72">
        <v>0</v>
      </c>
      <c r="T72">
        <v>1.2</v>
      </c>
      <c r="V72">
        <v>1.2</v>
      </c>
      <c r="X72">
        <v>2.4</v>
      </c>
    </row>
    <row r="73" spans="1:25" x14ac:dyDescent="0.25">
      <c r="A73">
        <v>-124.02</v>
      </c>
      <c r="B73">
        <v>54.03</v>
      </c>
      <c r="C73" t="s">
        <v>1</v>
      </c>
      <c r="D73" t="s">
        <v>0</v>
      </c>
      <c r="E73" s="1">
        <v>36963</v>
      </c>
      <c r="F73">
        <v>2001</v>
      </c>
      <c r="G73">
        <v>3</v>
      </c>
      <c r="H73">
        <v>13</v>
      </c>
      <c r="J73">
        <v>5</v>
      </c>
      <c r="L73">
        <v>1</v>
      </c>
      <c r="N73">
        <v>3</v>
      </c>
      <c r="P73">
        <v>15</v>
      </c>
      <c r="R73">
        <v>0</v>
      </c>
      <c r="T73">
        <v>0</v>
      </c>
      <c r="V73">
        <v>0</v>
      </c>
      <c r="X73">
        <v>0</v>
      </c>
    </row>
    <row r="74" spans="1:25" x14ac:dyDescent="0.25">
      <c r="A74">
        <v>-124.02</v>
      </c>
      <c r="B74">
        <v>54.03</v>
      </c>
      <c r="C74" t="s">
        <v>1</v>
      </c>
      <c r="D74" t="s">
        <v>0</v>
      </c>
      <c r="E74" s="1">
        <v>36964</v>
      </c>
      <c r="F74">
        <v>2001</v>
      </c>
      <c r="G74">
        <v>3</v>
      </c>
      <c r="H74">
        <v>14</v>
      </c>
      <c r="J74">
        <v>7.5</v>
      </c>
      <c r="L74">
        <v>-6</v>
      </c>
      <c r="N74">
        <v>0.8</v>
      </c>
      <c r="P74">
        <v>17.2</v>
      </c>
      <c r="R74">
        <v>0</v>
      </c>
      <c r="T74">
        <v>0</v>
      </c>
      <c r="V74">
        <v>0</v>
      </c>
      <c r="X74">
        <v>0</v>
      </c>
    </row>
    <row r="75" spans="1:25" x14ac:dyDescent="0.25">
      <c r="A75">
        <v>-124.02</v>
      </c>
      <c r="B75">
        <v>54.03</v>
      </c>
      <c r="C75" t="s">
        <v>1</v>
      </c>
      <c r="D75" t="s">
        <v>0</v>
      </c>
      <c r="E75" s="1">
        <v>36965</v>
      </c>
      <c r="F75">
        <v>2001</v>
      </c>
      <c r="G75">
        <v>3</v>
      </c>
      <c r="H75">
        <v>15</v>
      </c>
      <c r="J75">
        <v>6</v>
      </c>
      <c r="L75">
        <v>-7</v>
      </c>
      <c r="N75">
        <v>-0.5</v>
      </c>
      <c r="P75">
        <v>18.5</v>
      </c>
      <c r="R75">
        <v>0</v>
      </c>
      <c r="T75">
        <v>0</v>
      </c>
      <c r="V75">
        <v>0</v>
      </c>
      <c r="X75">
        <v>0</v>
      </c>
    </row>
    <row r="76" spans="1:25" x14ac:dyDescent="0.25">
      <c r="A76">
        <v>-124.02</v>
      </c>
      <c r="B76">
        <v>54.03</v>
      </c>
      <c r="C76" t="s">
        <v>1</v>
      </c>
      <c r="D76" t="s">
        <v>0</v>
      </c>
      <c r="E76" s="1">
        <v>36966</v>
      </c>
      <c r="F76">
        <v>2001</v>
      </c>
      <c r="G76">
        <v>3</v>
      </c>
      <c r="H76">
        <v>16</v>
      </c>
      <c r="J76">
        <v>6</v>
      </c>
      <c r="L76">
        <v>-7</v>
      </c>
      <c r="N76">
        <v>-0.5</v>
      </c>
      <c r="P76">
        <v>18.5</v>
      </c>
      <c r="R76">
        <v>0</v>
      </c>
      <c r="T76">
        <v>0</v>
      </c>
      <c r="V76">
        <v>0</v>
      </c>
      <c r="W76" t="s">
        <v>3</v>
      </c>
      <c r="X76">
        <v>0</v>
      </c>
      <c r="Y76" t="s">
        <v>3</v>
      </c>
    </row>
    <row r="77" spans="1:25" x14ac:dyDescent="0.25">
      <c r="A77">
        <v>-124.02</v>
      </c>
      <c r="B77">
        <v>54.03</v>
      </c>
      <c r="C77" t="s">
        <v>1</v>
      </c>
      <c r="D77" t="s">
        <v>0</v>
      </c>
      <c r="E77" s="1">
        <v>36967</v>
      </c>
      <c r="F77">
        <v>2001</v>
      </c>
      <c r="G77">
        <v>3</v>
      </c>
      <c r="H77">
        <v>17</v>
      </c>
      <c r="J77">
        <v>9.5</v>
      </c>
      <c r="L77">
        <v>0</v>
      </c>
      <c r="N77">
        <v>4.8</v>
      </c>
      <c r="P77">
        <v>13.2</v>
      </c>
      <c r="R77">
        <v>0</v>
      </c>
      <c r="T77">
        <v>1</v>
      </c>
      <c r="V77">
        <v>0</v>
      </c>
      <c r="X77">
        <v>1</v>
      </c>
    </row>
    <row r="78" spans="1:25" x14ac:dyDescent="0.25">
      <c r="A78">
        <v>-124.02</v>
      </c>
      <c r="B78">
        <v>54.03</v>
      </c>
      <c r="C78" t="s">
        <v>1</v>
      </c>
      <c r="D78" t="s">
        <v>0</v>
      </c>
      <c r="E78" s="1">
        <v>36968</v>
      </c>
      <c r="F78">
        <v>2001</v>
      </c>
      <c r="G78">
        <v>3</v>
      </c>
      <c r="H78">
        <v>18</v>
      </c>
      <c r="J78">
        <v>6</v>
      </c>
      <c r="L78">
        <v>0</v>
      </c>
      <c r="N78">
        <v>3</v>
      </c>
      <c r="P78">
        <v>15</v>
      </c>
      <c r="R78">
        <v>0</v>
      </c>
      <c r="T78">
        <v>1.6</v>
      </c>
      <c r="V78">
        <v>0</v>
      </c>
      <c r="X78">
        <v>1.6</v>
      </c>
    </row>
    <row r="79" spans="1:25" x14ac:dyDescent="0.25">
      <c r="A79">
        <v>-124.02</v>
      </c>
      <c r="B79">
        <v>54.03</v>
      </c>
      <c r="C79" t="s">
        <v>1</v>
      </c>
      <c r="D79" t="s">
        <v>0</v>
      </c>
      <c r="E79" s="1">
        <v>36969</v>
      </c>
      <c r="F79">
        <v>2001</v>
      </c>
      <c r="G79">
        <v>3</v>
      </c>
      <c r="H79">
        <v>19</v>
      </c>
      <c r="J79">
        <v>6</v>
      </c>
      <c r="L79">
        <v>-5</v>
      </c>
      <c r="N79">
        <v>0.5</v>
      </c>
      <c r="P79">
        <v>17.5</v>
      </c>
      <c r="R79">
        <v>0</v>
      </c>
      <c r="T79">
        <v>0</v>
      </c>
      <c r="V79">
        <v>0</v>
      </c>
      <c r="X79">
        <v>0</v>
      </c>
    </row>
    <row r="80" spans="1:25" x14ac:dyDescent="0.25">
      <c r="A80">
        <v>-124.02</v>
      </c>
      <c r="B80">
        <v>54.03</v>
      </c>
      <c r="C80" t="s">
        <v>1</v>
      </c>
      <c r="D80" t="s">
        <v>0</v>
      </c>
      <c r="E80" s="1">
        <v>36970</v>
      </c>
      <c r="F80">
        <v>2001</v>
      </c>
      <c r="G80">
        <v>3</v>
      </c>
      <c r="H80">
        <v>20</v>
      </c>
      <c r="J80">
        <v>6</v>
      </c>
      <c r="L80">
        <v>-6</v>
      </c>
      <c r="N80">
        <v>0</v>
      </c>
      <c r="P80">
        <v>18</v>
      </c>
      <c r="R80">
        <v>0</v>
      </c>
      <c r="T80">
        <v>0</v>
      </c>
      <c r="V80">
        <v>0</v>
      </c>
      <c r="X80">
        <v>0</v>
      </c>
    </row>
    <row r="81" spans="1:27" x14ac:dyDescent="0.25">
      <c r="A81">
        <v>-124.02</v>
      </c>
      <c r="B81">
        <v>54.03</v>
      </c>
      <c r="C81" t="s">
        <v>1</v>
      </c>
      <c r="D81" t="s">
        <v>0</v>
      </c>
      <c r="E81" s="1">
        <v>36971</v>
      </c>
      <c r="F81">
        <v>2001</v>
      </c>
      <c r="G81">
        <v>3</v>
      </c>
      <c r="H81">
        <v>21</v>
      </c>
      <c r="J81">
        <v>3</v>
      </c>
      <c r="L81">
        <v>-8</v>
      </c>
      <c r="N81">
        <v>-2.5</v>
      </c>
      <c r="P81">
        <v>20.5</v>
      </c>
      <c r="R81">
        <v>0</v>
      </c>
      <c r="T81">
        <v>0</v>
      </c>
      <c r="V81">
        <v>0</v>
      </c>
      <c r="X81">
        <v>0</v>
      </c>
    </row>
    <row r="82" spans="1:27" x14ac:dyDescent="0.25">
      <c r="A82">
        <v>-124.02</v>
      </c>
      <c r="B82">
        <v>54.03</v>
      </c>
      <c r="C82" t="s">
        <v>1</v>
      </c>
      <c r="D82" t="s">
        <v>0</v>
      </c>
      <c r="E82" s="1">
        <v>36972</v>
      </c>
      <c r="F82">
        <v>2001</v>
      </c>
      <c r="G82">
        <v>3</v>
      </c>
      <c r="H82">
        <v>22</v>
      </c>
      <c r="J82">
        <v>3</v>
      </c>
      <c r="L82">
        <v>-13</v>
      </c>
      <c r="N82">
        <v>-5</v>
      </c>
      <c r="P82">
        <v>23</v>
      </c>
      <c r="R82">
        <v>0</v>
      </c>
      <c r="T82">
        <v>0</v>
      </c>
      <c r="V82">
        <v>0</v>
      </c>
      <c r="X82">
        <v>0</v>
      </c>
    </row>
    <row r="83" spans="1:27" x14ac:dyDescent="0.25">
      <c r="A83">
        <v>-124.02</v>
      </c>
      <c r="B83">
        <v>54.03</v>
      </c>
      <c r="C83" t="s">
        <v>1</v>
      </c>
      <c r="D83" t="s">
        <v>0</v>
      </c>
      <c r="E83" s="1">
        <v>36973</v>
      </c>
      <c r="F83">
        <v>2001</v>
      </c>
      <c r="G83">
        <v>3</v>
      </c>
      <c r="H83">
        <v>23</v>
      </c>
      <c r="J83">
        <v>-4</v>
      </c>
      <c r="L83">
        <v>-14</v>
      </c>
      <c r="N83">
        <v>-9</v>
      </c>
      <c r="P83">
        <v>27</v>
      </c>
      <c r="R83">
        <v>0</v>
      </c>
      <c r="T83">
        <v>0</v>
      </c>
      <c r="V83">
        <v>0</v>
      </c>
      <c r="X83">
        <v>0</v>
      </c>
    </row>
    <row r="84" spans="1:27" x14ac:dyDescent="0.25">
      <c r="A84">
        <v>-124.02</v>
      </c>
      <c r="B84">
        <v>54.03</v>
      </c>
      <c r="C84" t="s">
        <v>1</v>
      </c>
      <c r="D84" t="s">
        <v>0</v>
      </c>
      <c r="E84" s="1">
        <v>36974</v>
      </c>
      <c r="F84">
        <v>2001</v>
      </c>
      <c r="G84">
        <v>3</v>
      </c>
      <c r="H84">
        <v>24</v>
      </c>
      <c r="J84">
        <v>5</v>
      </c>
      <c r="L84">
        <v>-11</v>
      </c>
      <c r="N84">
        <v>-3</v>
      </c>
      <c r="P84">
        <v>21</v>
      </c>
      <c r="R84">
        <v>0</v>
      </c>
      <c r="T84">
        <v>0</v>
      </c>
      <c r="V84">
        <v>0</v>
      </c>
      <c r="X84">
        <v>0</v>
      </c>
    </row>
    <row r="85" spans="1:27" x14ac:dyDescent="0.25">
      <c r="A85">
        <v>-124.02</v>
      </c>
      <c r="B85">
        <v>54.03</v>
      </c>
      <c r="C85" t="s">
        <v>1</v>
      </c>
      <c r="D85" t="s">
        <v>0</v>
      </c>
      <c r="E85" s="1">
        <v>36975</v>
      </c>
      <c r="F85">
        <v>2001</v>
      </c>
      <c r="G85">
        <v>3</v>
      </c>
      <c r="H85">
        <v>25</v>
      </c>
      <c r="J85">
        <v>14</v>
      </c>
      <c r="L85">
        <v>0</v>
      </c>
      <c r="N85">
        <v>7</v>
      </c>
      <c r="P85">
        <v>11</v>
      </c>
      <c r="R85">
        <v>0</v>
      </c>
      <c r="T85">
        <v>0</v>
      </c>
      <c r="V85">
        <v>0</v>
      </c>
      <c r="X85">
        <v>0</v>
      </c>
    </row>
    <row r="86" spans="1:27" x14ac:dyDescent="0.25">
      <c r="A86">
        <v>-124.02</v>
      </c>
      <c r="B86">
        <v>54.03</v>
      </c>
      <c r="C86" t="s">
        <v>1</v>
      </c>
      <c r="D86" t="s">
        <v>0</v>
      </c>
      <c r="E86" s="1">
        <v>36976</v>
      </c>
      <c r="F86">
        <v>2001</v>
      </c>
      <c r="G86">
        <v>3</v>
      </c>
      <c r="H86">
        <v>26</v>
      </c>
      <c r="J86">
        <v>9</v>
      </c>
      <c r="L86">
        <v>-2</v>
      </c>
      <c r="N86">
        <v>3.5</v>
      </c>
      <c r="P86">
        <v>14.5</v>
      </c>
      <c r="R86">
        <v>0</v>
      </c>
      <c r="T86">
        <v>0</v>
      </c>
      <c r="V86">
        <v>0</v>
      </c>
      <c r="X86">
        <v>0</v>
      </c>
    </row>
    <row r="87" spans="1:27" x14ac:dyDescent="0.25">
      <c r="A87">
        <v>-124.02</v>
      </c>
      <c r="B87">
        <v>54.03</v>
      </c>
      <c r="C87" t="s">
        <v>1</v>
      </c>
      <c r="D87" t="s">
        <v>0</v>
      </c>
      <c r="E87" s="1">
        <v>36977</v>
      </c>
      <c r="F87">
        <v>2001</v>
      </c>
      <c r="G87">
        <v>3</v>
      </c>
      <c r="H87">
        <v>27</v>
      </c>
      <c r="J87">
        <v>3</v>
      </c>
      <c r="L87">
        <v>-1</v>
      </c>
      <c r="N87">
        <v>1</v>
      </c>
      <c r="P87">
        <v>17</v>
      </c>
      <c r="R87">
        <v>0</v>
      </c>
      <c r="T87">
        <v>0.4</v>
      </c>
      <c r="V87">
        <v>0.4</v>
      </c>
      <c r="X87">
        <v>0.8</v>
      </c>
    </row>
    <row r="88" spans="1:27" x14ac:dyDescent="0.25">
      <c r="A88">
        <v>-124.02</v>
      </c>
      <c r="B88">
        <v>54.03</v>
      </c>
      <c r="C88" t="s">
        <v>1</v>
      </c>
      <c r="D88" t="s">
        <v>0</v>
      </c>
      <c r="E88" s="1">
        <v>36978</v>
      </c>
      <c r="F88">
        <v>2001</v>
      </c>
      <c r="G88">
        <v>3</v>
      </c>
      <c r="H88">
        <v>28</v>
      </c>
      <c r="J88">
        <v>13</v>
      </c>
      <c r="L88">
        <v>1</v>
      </c>
      <c r="N88">
        <v>7</v>
      </c>
      <c r="P88">
        <v>11</v>
      </c>
      <c r="R88">
        <v>0</v>
      </c>
      <c r="T88">
        <v>0</v>
      </c>
      <c r="V88">
        <v>0</v>
      </c>
      <c r="X88">
        <v>0</v>
      </c>
    </row>
    <row r="89" spans="1:27" x14ac:dyDescent="0.25">
      <c r="A89">
        <v>-124.02</v>
      </c>
      <c r="B89">
        <v>54.03</v>
      </c>
      <c r="C89" t="s">
        <v>1</v>
      </c>
      <c r="D89" t="s">
        <v>0</v>
      </c>
      <c r="E89" s="1">
        <v>36979</v>
      </c>
      <c r="F89">
        <v>2001</v>
      </c>
      <c r="G89">
        <v>3</v>
      </c>
      <c r="H89">
        <v>29</v>
      </c>
      <c r="J89">
        <v>7</v>
      </c>
      <c r="L89">
        <v>-2</v>
      </c>
      <c r="N89">
        <v>2.5</v>
      </c>
      <c r="P89">
        <v>15.5</v>
      </c>
      <c r="R89">
        <v>0</v>
      </c>
      <c r="T89">
        <v>0</v>
      </c>
      <c r="V89">
        <v>0</v>
      </c>
      <c r="X89">
        <v>0</v>
      </c>
    </row>
    <row r="90" spans="1:27" x14ac:dyDescent="0.25">
      <c r="A90">
        <v>-124.02</v>
      </c>
      <c r="B90">
        <v>54.03</v>
      </c>
      <c r="C90" t="s">
        <v>1</v>
      </c>
      <c r="D90" t="s">
        <v>0</v>
      </c>
      <c r="E90" s="1">
        <v>36980</v>
      </c>
      <c r="F90">
        <v>2001</v>
      </c>
      <c r="G90">
        <v>3</v>
      </c>
      <c r="H90">
        <v>30</v>
      </c>
      <c r="J90">
        <v>9.5</v>
      </c>
      <c r="L90">
        <v>-8</v>
      </c>
      <c r="N90">
        <v>0.8</v>
      </c>
      <c r="P90">
        <v>17.2</v>
      </c>
      <c r="R90">
        <v>0</v>
      </c>
      <c r="T90">
        <v>0</v>
      </c>
      <c r="V90">
        <v>1</v>
      </c>
      <c r="W90" t="s">
        <v>38</v>
      </c>
      <c r="X90">
        <v>1</v>
      </c>
      <c r="Y90" t="s">
        <v>38</v>
      </c>
    </row>
    <row r="91" spans="1:27" x14ac:dyDescent="0.25">
      <c r="A91">
        <v>-124.02</v>
      </c>
      <c r="B91">
        <v>54.03</v>
      </c>
      <c r="C91" t="s">
        <v>1</v>
      </c>
      <c r="D91" t="s">
        <v>0</v>
      </c>
      <c r="E91" s="1">
        <v>36981</v>
      </c>
      <c r="F91">
        <v>2001</v>
      </c>
      <c r="G91">
        <v>3</v>
      </c>
      <c r="H91">
        <v>31</v>
      </c>
      <c r="J91">
        <v>8.5</v>
      </c>
      <c r="L91">
        <v>0</v>
      </c>
      <c r="N91">
        <v>4.3</v>
      </c>
      <c r="P91">
        <v>13.7</v>
      </c>
      <c r="R91">
        <v>0</v>
      </c>
      <c r="T91">
        <v>0</v>
      </c>
      <c r="V91">
        <v>0</v>
      </c>
      <c r="X91">
        <v>0</v>
      </c>
    </row>
    <row r="92" spans="1:27" x14ac:dyDescent="0.25">
      <c r="A92">
        <v>-124.02</v>
      </c>
      <c r="B92">
        <v>54.03</v>
      </c>
      <c r="C92" t="s">
        <v>1</v>
      </c>
      <c r="D92" t="s">
        <v>0</v>
      </c>
      <c r="E92" s="1">
        <v>36982</v>
      </c>
      <c r="F92">
        <v>2001</v>
      </c>
      <c r="G92">
        <v>4</v>
      </c>
      <c r="H92">
        <v>1</v>
      </c>
      <c r="J92">
        <v>8</v>
      </c>
      <c r="L92">
        <v>-6</v>
      </c>
      <c r="N92">
        <v>1</v>
      </c>
      <c r="P92">
        <v>17</v>
      </c>
      <c r="R92">
        <v>0</v>
      </c>
      <c r="T92">
        <v>0</v>
      </c>
      <c r="V92">
        <v>0</v>
      </c>
      <c r="X92">
        <v>0</v>
      </c>
      <c r="AA92" t="s">
        <v>35</v>
      </c>
    </row>
    <row r="93" spans="1:27" x14ac:dyDescent="0.25">
      <c r="A93">
        <v>-124.02</v>
      </c>
      <c r="B93">
        <v>54.03</v>
      </c>
      <c r="C93" t="s">
        <v>1</v>
      </c>
      <c r="D93" t="s">
        <v>0</v>
      </c>
      <c r="E93" s="1">
        <v>36983</v>
      </c>
      <c r="F93">
        <v>2001</v>
      </c>
      <c r="G93">
        <v>4</v>
      </c>
      <c r="H93">
        <v>2</v>
      </c>
      <c r="J93">
        <v>8</v>
      </c>
      <c r="L93">
        <v>-5</v>
      </c>
      <c r="N93">
        <v>1.5</v>
      </c>
      <c r="P93">
        <v>16.5</v>
      </c>
      <c r="R93">
        <v>0</v>
      </c>
      <c r="T93">
        <v>0</v>
      </c>
      <c r="V93">
        <v>0</v>
      </c>
      <c r="X93">
        <v>0</v>
      </c>
      <c r="AA93" t="s">
        <v>35</v>
      </c>
    </row>
    <row r="94" spans="1:27" x14ac:dyDescent="0.25">
      <c r="A94">
        <v>-124.02</v>
      </c>
      <c r="B94">
        <v>54.03</v>
      </c>
      <c r="C94" t="s">
        <v>1</v>
      </c>
      <c r="D94" t="s">
        <v>0</v>
      </c>
      <c r="E94" s="1">
        <v>36984</v>
      </c>
      <c r="F94">
        <v>2001</v>
      </c>
      <c r="G94">
        <v>4</v>
      </c>
      <c r="H94">
        <v>3</v>
      </c>
      <c r="J94">
        <v>11.5</v>
      </c>
      <c r="L94">
        <v>-3</v>
      </c>
      <c r="N94">
        <v>4.3</v>
      </c>
      <c r="P94">
        <v>13.7</v>
      </c>
      <c r="R94">
        <v>0</v>
      </c>
      <c r="T94">
        <v>0</v>
      </c>
      <c r="V94">
        <v>0</v>
      </c>
      <c r="X94">
        <v>0</v>
      </c>
      <c r="AA94" t="s">
        <v>35</v>
      </c>
    </row>
    <row r="95" spans="1:27" x14ac:dyDescent="0.25">
      <c r="A95">
        <v>-124.02</v>
      </c>
      <c r="B95">
        <v>54.03</v>
      </c>
      <c r="C95" t="s">
        <v>1</v>
      </c>
      <c r="D95" t="s">
        <v>0</v>
      </c>
      <c r="E95" s="1">
        <v>36985</v>
      </c>
      <c r="F95">
        <v>2001</v>
      </c>
      <c r="G95">
        <v>4</v>
      </c>
      <c r="H95">
        <v>4</v>
      </c>
      <c r="J95">
        <v>7</v>
      </c>
      <c r="L95">
        <v>-5</v>
      </c>
      <c r="N95">
        <v>1</v>
      </c>
      <c r="P95">
        <v>17</v>
      </c>
      <c r="R95">
        <v>0</v>
      </c>
      <c r="T95">
        <v>2</v>
      </c>
      <c r="V95">
        <v>0</v>
      </c>
      <c r="X95">
        <v>2</v>
      </c>
      <c r="AA95" t="s">
        <v>35</v>
      </c>
    </row>
    <row r="96" spans="1:27" x14ac:dyDescent="0.25">
      <c r="A96">
        <v>-124.02</v>
      </c>
      <c r="B96">
        <v>54.03</v>
      </c>
      <c r="C96" t="s">
        <v>1</v>
      </c>
      <c r="D96" t="s">
        <v>0</v>
      </c>
      <c r="E96" s="1">
        <v>36986</v>
      </c>
      <c r="F96">
        <v>2001</v>
      </c>
      <c r="G96">
        <v>4</v>
      </c>
      <c r="H96">
        <v>5</v>
      </c>
      <c r="J96">
        <v>7</v>
      </c>
      <c r="L96">
        <v>-1</v>
      </c>
      <c r="N96">
        <v>3</v>
      </c>
      <c r="P96">
        <v>15</v>
      </c>
      <c r="R96">
        <v>0</v>
      </c>
      <c r="T96">
        <v>0</v>
      </c>
      <c r="V96">
        <v>0</v>
      </c>
      <c r="X96">
        <v>0</v>
      </c>
      <c r="AA96" t="s">
        <v>35</v>
      </c>
    </row>
    <row r="97" spans="1:27" x14ac:dyDescent="0.25">
      <c r="A97">
        <v>-124.02</v>
      </c>
      <c r="B97">
        <v>54.03</v>
      </c>
      <c r="C97" t="s">
        <v>1</v>
      </c>
      <c r="D97" t="s">
        <v>0</v>
      </c>
      <c r="E97" s="1">
        <v>36987</v>
      </c>
      <c r="F97">
        <v>2001</v>
      </c>
      <c r="G97">
        <v>4</v>
      </c>
      <c r="H97">
        <v>6</v>
      </c>
      <c r="J97">
        <v>6</v>
      </c>
      <c r="L97">
        <v>-1</v>
      </c>
      <c r="N97">
        <v>2.5</v>
      </c>
      <c r="P97">
        <v>15.5</v>
      </c>
      <c r="R97">
        <v>0</v>
      </c>
      <c r="T97">
        <v>0.6</v>
      </c>
      <c r="V97">
        <v>1.2</v>
      </c>
      <c r="X97">
        <v>1.8</v>
      </c>
      <c r="AA97" t="s">
        <v>35</v>
      </c>
    </row>
    <row r="98" spans="1:27" x14ac:dyDescent="0.25">
      <c r="A98">
        <v>-124.02</v>
      </c>
      <c r="B98">
        <v>54.03</v>
      </c>
      <c r="C98" t="s">
        <v>1</v>
      </c>
      <c r="D98" t="s">
        <v>0</v>
      </c>
      <c r="E98" s="1">
        <v>36988</v>
      </c>
      <c r="F98">
        <v>2001</v>
      </c>
      <c r="G98">
        <v>4</v>
      </c>
      <c r="H98">
        <v>7</v>
      </c>
      <c r="J98">
        <v>8</v>
      </c>
      <c r="L98">
        <v>0</v>
      </c>
      <c r="N98">
        <v>4</v>
      </c>
      <c r="P98">
        <v>14</v>
      </c>
      <c r="R98">
        <v>0</v>
      </c>
      <c r="T98">
        <v>0</v>
      </c>
      <c r="V98">
        <v>0</v>
      </c>
      <c r="X98">
        <v>0</v>
      </c>
      <c r="AA98" t="s">
        <v>35</v>
      </c>
    </row>
    <row r="99" spans="1:27" x14ac:dyDescent="0.25">
      <c r="A99">
        <v>-124.02</v>
      </c>
      <c r="B99">
        <v>54.03</v>
      </c>
      <c r="C99" t="s">
        <v>1</v>
      </c>
      <c r="D99" t="s">
        <v>0</v>
      </c>
      <c r="E99" s="1">
        <v>36989</v>
      </c>
      <c r="F99">
        <v>2001</v>
      </c>
      <c r="G99">
        <v>4</v>
      </c>
      <c r="H99">
        <v>8</v>
      </c>
      <c r="J99">
        <v>12</v>
      </c>
      <c r="L99">
        <v>-3</v>
      </c>
      <c r="N99">
        <v>4.5</v>
      </c>
      <c r="P99">
        <v>13.5</v>
      </c>
      <c r="R99">
        <v>0</v>
      </c>
      <c r="T99">
        <v>0</v>
      </c>
      <c r="V99">
        <v>0</v>
      </c>
      <c r="X99">
        <v>0</v>
      </c>
      <c r="AA99" t="s">
        <v>35</v>
      </c>
    </row>
    <row r="100" spans="1:27" x14ac:dyDescent="0.25">
      <c r="A100">
        <v>-124.02</v>
      </c>
      <c r="B100">
        <v>54.03</v>
      </c>
      <c r="C100" t="s">
        <v>1</v>
      </c>
      <c r="D100" t="s">
        <v>0</v>
      </c>
      <c r="E100" s="1">
        <v>36990</v>
      </c>
      <c r="F100">
        <v>2001</v>
      </c>
      <c r="G100">
        <v>4</v>
      </c>
      <c r="H100">
        <v>9</v>
      </c>
      <c r="J100">
        <v>8</v>
      </c>
      <c r="L100">
        <v>1</v>
      </c>
      <c r="N100">
        <v>4.5</v>
      </c>
      <c r="P100">
        <v>13.5</v>
      </c>
      <c r="R100">
        <v>0</v>
      </c>
      <c r="T100">
        <v>0.2</v>
      </c>
      <c r="V100">
        <v>0</v>
      </c>
      <c r="X100">
        <v>0.2</v>
      </c>
      <c r="AA100" t="s">
        <v>35</v>
      </c>
    </row>
    <row r="101" spans="1:27" x14ac:dyDescent="0.25">
      <c r="A101">
        <v>-124.02</v>
      </c>
      <c r="B101">
        <v>54.03</v>
      </c>
      <c r="C101" t="s">
        <v>1</v>
      </c>
      <c r="D101" t="s">
        <v>0</v>
      </c>
      <c r="E101" s="1">
        <v>36991</v>
      </c>
      <c r="F101">
        <v>2001</v>
      </c>
      <c r="G101">
        <v>4</v>
      </c>
      <c r="H101">
        <v>10</v>
      </c>
      <c r="J101">
        <v>9</v>
      </c>
      <c r="L101">
        <v>-4</v>
      </c>
      <c r="N101">
        <v>2.5</v>
      </c>
      <c r="P101">
        <v>15.5</v>
      </c>
      <c r="R101">
        <v>0</v>
      </c>
      <c r="T101">
        <v>0</v>
      </c>
      <c r="V101">
        <v>0</v>
      </c>
      <c r="X101">
        <v>0</v>
      </c>
      <c r="AA101" t="s">
        <v>35</v>
      </c>
    </row>
    <row r="102" spans="1:27" x14ac:dyDescent="0.25">
      <c r="A102">
        <v>-124.02</v>
      </c>
      <c r="B102">
        <v>54.03</v>
      </c>
      <c r="C102" t="s">
        <v>1</v>
      </c>
      <c r="D102" t="s">
        <v>0</v>
      </c>
      <c r="E102" s="1">
        <v>36992</v>
      </c>
      <c r="F102">
        <v>2001</v>
      </c>
      <c r="G102">
        <v>4</v>
      </c>
      <c r="H102">
        <v>11</v>
      </c>
      <c r="J102">
        <v>11</v>
      </c>
      <c r="L102">
        <v>-7</v>
      </c>
      <c r="N102">
        <v>2</v>
      </c>
      <c r="P102">
        <v>16</v>
      </c>
      <c r="R102">
        <v>0</v>
      </c>
      <c r="T102">
        <v>0</v>
      </c>
      <c r="V102">
        <v>0</v>
      </c>
      <c r="X102">
        <v>0</v>
      </c>
      <c r="AA102" t="s">
        <v>35</v>
      </c>
    </row>
    <row r="103" spans="1:27" x14ac:dyDescent="0.25">
      <c r="A103">
        <v>-124.02</v>
      </c>
      <c r="B103">
        <v>54.03</v>
      </c>
      <c r="C103" t="s">
        <v>1</v>
      </c>
      <c r="D103" t="s">
        <v>0</v>
      </c>
      <c r="E103" s="1">
        <v>36993</v>
      </c>
      <c r="F103">
        <v>2001</v>
      </c>
      <c r="G103">
        <v>4</v>
      </c>
      <c r="H103">
        <v>12</v>
      </c>
      <c r="J103">
        <v>13</v>
      </c>
      <c r="L103">
        <v>-6</v>
      </c>
      <c r="N103">
        <v>3.5</v>
      </c>
      <c r="P103">
        <v>14.5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7" x14ac:dyDescent="0.25">
      <c r="A104">
        <v>-124.02</v>
      </c>
      <c r="B104">
        <v>54.03</v>
      </c>
      <c r="C104" t="s">
        <v>1</v>
      </c>
      <c r="D104" t="s">
        <v>0</v>
      </c>
      <c r="E104" s="1">
        <v>36994</v>
      </c>
      <c r="F104">
        <v>2001</v>
      </c>
      <c r="G104">
        <v>4</v>
      </c>
      <c r="H104">
        <v>13</v>
      </c>
      <c r="J104">
        <v>11</v>
      </c>
      <c r="L104">
        <v>-2</v>
      </c>
      <c r="N104">
        <v>4.5</v>
      </c>
      <c r="P104">
        <v>13.5</v>
      </c>
      <c r="R104">
        <v>0</v>
      </c>
      <c r="T104">
        <v>0</v>
      </c>
      <c r="V104">
        <v>0</v>
      </c>
      <c r="X104">
        <v>0</v>
      </c>
      <c r="Z104">
        <v>0</v>
      </c>
    </row>
    <row r="105" spans="1:27" x14ac:dyDescent="0.25">
      <c r="A105">
        <v>-124.02</v>
      </c>
      <c r="B105">
        <v>54.03</v>
      </c>
      <c r="C105" t="s">
        <v>1</v>
      </c>
      <c r="D105" t="s">
        <v>0</v>
      </c>
      <c r="E105" s="1">
        <v>36995</v>
      </c>
      <c r="F105">
        <v>2001</v>
      </c>
      <c r="G105">
        <v>4</v>
      </c>
      <c r="H105">
        <v>14</v>
      </c>
      <c r="J105">
        <v>11</v>
      </c>
      <c r="L105">
        <v>-5</v>
      </c>
      <c r="N105">
        <v>3</v>
      </c>
      <c r="P105">
        <v>15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7" x14ac:dyDescent="0.25">
      <c r="A106">
        <v>-124.02</v>
      </c>
      <c r="B106">
        <v>54.03</v>
      </c>
      <c r="C106" t="s">
        <v>1</v>
      </c>
      <c r="D106" t="s">
        <v>0</v>
      </c>
      <c r="E106" s="1">
        <v>36996</v>
      </c>
      <c r="F106">
        <v>2001</v>
      </c>
      <c r="G106">
        <v>4</v>
      </c>
      <c r="H106">
        <v>15</v>
      </c>
      <c r="J106">
        <v>15</v>
      </c>
      <c r="L106">
        <v>-5</v>
      </c>
      <c r="N106">
        <v>5</v>
      </c>
      <c r="P106">
        <v>13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7" x14ac:dyDescent="0.25">
      <c r="A107">
        <v>-124.02</v>
      </c>
      <c r="B107">
        <v>54.03</v>
      </c>
      <c r="C107" t="s">
        <v>1</v>
      </c>
      <c r="D107" t="s">
        <v>0</v>
      </c>
      <c r="E107" s="1">
        <v>36997</v>
      </c>
      <c r="F107">
        <v>2001</v>
      </c>
      <c r="G107">
        <v>4</v>
      </c>
      <c r="H107">
        <v>16</v>
      </c>
      <c r="J107">
        <v>14</v>
      </c>
      <c r="L107">
        <v>-2</v>
      </c>
      <c r="N107">
        <v>6</v>
      </c>
      <c r="P107">
        <v>12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7" x14ac:dyDescent="0.25">
      <c r="A108">
        <v>-124.02</v>
      </c>
      <c r="B108">
        <v>54.03</v>
      </c>
      <c r="C108" t="s">
        <v>1</v>
      </c>
      <c r="D108" t="s">
        <v>0</v>
      </c>
      <c r="E108" s="1">
        <v>36998</v>
      </c>
      <c r="F108">
        <v>2001</v>
      </c>
      <c r="G108">
        <v>4</v>
      </c>
      <c r="H108">
        <v>17</v>
      </c>
      <c r="J108">
        <v>15</v>
      </c>
      <c r="L108">
        <v>7</v>
      </c>
      <c r="N108">
        <v>11</v>
      </c>
      <c r="P108">
        <v>7</v>
      </c>
      <c r="R108">
        <v>0</v>
      </c>
      <c r="T108">
        <v>0.8</v>
      </c>
      <c r="V108">
        <v>0</v>
      </c>
      <c r="X108">
        <v>0.8</v>
      </c>
      <c r="Z108">
        <v>0</v>
      </c>
    </row>
    <row r="109" spans="1:27" x14ac:dyDescent="0.25">
      <c r="A109">
        <v>-124.02</v>
      </c>
      <c r="B109">
        <v>54.03</v>
      </c>
      <c r="C109" t="s">
        <v>1</v>
      </c>
      <c r="D109" t="s">
        <v>0</v>
      </c>
      <c r="E109" s="1">
        <v>36999</v>
      </c>
      <c r="F109">
        <v>2001</v>
      </c>
      <c r="G109">
        <v>4</v>
      </c>
      <c r="H109">
        <v>18</v>
      </c>
      <c r="J109">
        <v>11.5</v>
      </c>
      <c r="L109">
        <v>-2</v>
      </c>
      <c r="N109">
        <v>4.8</v>
      </c>
      <c r="P109">
        <v>13.2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7" x14ac:dyDescent="0.25">
      <c r="A110">
        <v>-124.02</v>
      </c>
      <c r="B110">
        <v>54.03</v>
      </c>
      <c r="C110" t="s">
        <v>1</v>
      </c>
      <c r="D110" t="s">
        <v>0</v>
      </c>
      <c r="E110" s="1">
        <v>37000</v>
      </c>
      <c r="F110">
        <v>2001</v>
      </c>
      <c r="G110">
        <v>4</v>
      </c>
      <c r="H110">
        <v>19</v>
      </c>
      <c r="J110">
        <v>14</v>
      </c>
      <c r="L110">
        <v>-3</v>
      </c>
      <c r="N110">
        <v>5.5</v>
      </c>
      <c r="P110">
        <v>12.5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7" x14ac:dyDescent="0.25">
      <c r="A111">
        <v>-124.02</v>
      </c>
      <c r="B111">
        <v>54.03</v>
      </c>
      <c r="C111" t="s">
        <v>1</v>
      </c>
      <c r="D111" t="s">
        <v>0</v>
      </c>
      <c r="E111" s="1">
        <v>37001</v>
      </c>
      <c r="F111">
        <v>2001</v>
      </c>
      <c r="G111">
        <v>4</v>
      </c>
      <c r="H111">
        <v>20</v>
      </c>
      <c r="J111">
        <v>11.5</v>
      </c>
      <c r="L111">
        <v>-2</v>
      </c>
      <c r="N111">
        <v>4.8</v>
      </c>
      <c r="P111">
        <v>13.2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7" x14ac:dyDescent="0.25">
      <c r="A112">
        <v>-124.02</v>
      </c>
      <c r="B112">
        <v>54.03</v>
      </c>
      <c r="C112" t="s">
        <v>1</v>
      </c>
      <c r="D112" t="s">
        <v>0</v>
      </c>
      <c r="E112" s="1">
        <v>37002</v>
      </c>
      <c r="F112">
        <v>2001</v>
      </c>
      <c r="G112">
        <v>4</v>
      </c>
      <c r="H112">
        <v>21</v>
      </c>
      <c r="J112">
        <v>15</v>
      </c>
      <c r="L112">
        <v>-5</v>
      </c>
      <c r="N112">
        <v>5</v>
      </c>
      <c r="P112">
        <v>13</v>
      </c>
      <c r="R112">
        <v>0</v>
      </c>
      <c r="T112">
        <v>0</v>
      </c>
      <c r="V112">
        <v>0</v>
      </c>
      <c r="X112">
        <v>0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37003</v>
      </c>
      <c r="F113">
        <v>2001</v>
      </c>
      <c r="G113">
        <v>4</v>
      </c>
      <c r="H113">
        <v>22</v>
      </c>
      <c r="J113">
        <v>12</v>
      </c>
      <c r="L113">
        <v>-3</v>
      </c>
      <c r="N113">
        <v>4.5</v>
      </c>
      <c r="P113">
        <v>13.5</v>
      </c>
      <c r="R113">
        <v>0</v>
      </c>
      <c r="T113">
        <v>1.2</v>
      </c>
      <c r="V113">
        <v>0</v>
      </c>
      <c r="X113">
        <v>1.2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37004</v>
      </c>
      <c r="F114">
        <v>2001</v>
      </c>
      <c r="G114">
        <v>4</v>
      </c>
      <c r="H114">
        <v>23</v>
      </c>
      <c r="J114">
        <v>12</v>
      </c>
      <c r="L114">
        <v>1</v>
      </c>
      <c r="N114">
        <v>6.5</v>
      </c>
      <c r="P114">
        <v>11.5</v>
      </c>
      <c r="R114">
        <v>0</v>
      </c>
      <c r="T114">
        <v>0</v>
      </c>
      <c r="V114">
        <v>0</v>
      </c>
      <c r="X114">
        <v>0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37005</v>
      </c>
      <c r="F115">
        <v>2001</v>
      </c>
      <c r="G115">
        <v>4</v>
      </c>
      <c r="H115">
        <v>24</v>
      </c>
      <c r="J115">
        <v>15</v>
      </c>
      <c r="L115">
        <v>4</v>
      </c>
      <c r="N115">
        <v>9.5</v>
      </c>
      <c r="P115">
        <v>8.5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37006</v>
      </c>
      <c r="F116">
        <v>2001</v>
      </c>
      <c r="G116">
        <v>4</v>
      </c>
      <c r="H116">
        <v>25</v>
      </c>
      <c r="J116">
        <v>10</v>
      </c>
      <c r="L116">
        <v>-2</v>
      </c>
      <c r="N116">
        <v>4</v>
      </c>
      <c r="P116">
        <v>14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37007</v>
      </c>
      <c r="F117">
        <v>2001</v>
      </c>
      <c r="G117">
        <v>4</v>
      </c>
      <c r="H117">
        <v>26</v>
      </c>
      <c r="J117">
        <v>20</v>
      </c>
      <c r="L117">
        <v>3</v>
      </c>
      <c r="N117">
        <v>11.5</v>
      </c>
      <c r="P117">
        <v>6.5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37008</v>
      </c>
      <c r="F118">
        <v>2001</v>
      </c>
      <c r="G118">
        <v>4</v>
      </c>
      <c r="H118">
        <v>27</v>
      </c>
      <c r="J118">
        <v>17</v>
      </c>
      <c r="L118">
        <v>6</v>
      </c>
      <c r="N118">
        <v>11.5</v>
      </c>
      <c r="P118">
        <v>6.5</v>
      </c>
      <c r="R118">
        <v>0</v>
      </c>
      <c r="T118">
        <v>0.6</v>
      </c>
      <c r="V118">
        <v>0</v>
      </c>
      <c r="X118">
        <v>0.6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37009</v>
      </c>
      <c r="F119">
        <v>2001</v>
      </c>
      <c r="G119">
        <v>4</v>
      </c>
      <c r="H119">
        <v>28</v>
      </c>
      <c r="J119">
        <v>14</v>
      </c>
      <c r="L119">
        <v>2</v>
      </c>
      <c r="N119">
        <v>8</v>
      </c>
      <c r="P119">
        <v>10</v>
      </c>
      <c r="R119">
        <v>0</v>
      </c>
      <c r="T119">
        <v>0</v>
      </c>
      <c r="V119">
        <v>0</v>
      </c>
      <c r="X119">
        <v>0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37010</v>
      </c>
      <c r="F120">
        <v>2001</v>
      </c>
      <c r="G120">
        <v>4</v>
      </c>
      <c r="H120">
        <v>29</v>
      </c>
      <c r="J120">
        <v>13</v>
      </c>
      <c r="L120">
        <v>0</v>
      </c>
      <c r="M120" t="s">
        <v>38</v>
      </c>
      <c r="N120">
        <v>6.5</v>
      </c>
      <c r="O120" t="s">
        <v>38</v>
      </c>
      <c r="P120">
        <v>11.5</v>
      </c>
      <c r="Q120" t="s">
        <v>38</v>
      </c>
      <c r="R120">
        <v>0</v>
      </c>
      <c r="S120" t="s">
        <v>38</v>
      </c>
      <c r="T120">
        <v>0.2</v>
      </c>
      <c r="V120">
        <v>0</v>
      </c>
      <c r="X120">
        <v>0.2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37011</v>
      </c>
      <c r="F121">
        <v>2001</v>
      </c>
      <c r="G121">
        <v>4</v>
      </c>
      <c r="H121">
        <v>30</v>
      </c>
      <c r="J121">
        <v>13</v>
      </c>
      <c r="L121">
        <v>0</v>
      </c>
      <c r="N121">
        <v>6.5</v>
      </c>
      <c r="P121">
        <v>11.5</v>
      </c>
      <c r="R121">
        <v>0</v>
      </c>
      <c r="T121">
        <v>0.6</v>
      </c>
      <c r="V121">
        <v>0</v>
      </c>
      <c r="X121">
        <v>0.6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37012</v>
      </c>
      <c r="F122">
        <v>2001</v>
      </c>
      <c r="G122">
        <v>5</v>
      </c>
      <c r="H122">
        <v>1</v>
      </c>
      <c r="J122">
        <v>11.5</v>
      </c>
      <c r="L122">
        <v>3</v>
      </c>
      <c r="N122">
        <v>7.3</v>
      </c>
      <c r="P122">
        <v>10.7</v>
      </c>
      <c r="R122">
        <v>0</v>
      </c>
      <c r="T122">
        <v>0.4</v>
      </c>
      <c r="V122">
        <v>0</v>
      </c>
      <c r="X122">
        <v>0.4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37013</v>
      </c>
      <c r="F123">
        <v>2001</v>
      </c>
      <c r="G123">
        <v>5</v>
      </c>
      <c r="H123">
        <v>2</v>
      </c>
      <c r="J123">
        <v>11</v>
      </c>
      <c r="L123">
        <v>-1</v>
      </c>
      <c r="N123">
        <v>5</v>
      </c>
      <c r="P123">
        <v>13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37014</v>
      </c>
      <c r="F124">
        <v>2001</v>
      </c>
      <c r="G124">
        <v>5</v>
      </c>
      <c r="H124">
        <v>3</v>
      </c>
      <c r="J124">
        <v>14</v>
      </c>
      <c r="L124">
        <v>5</v>
      </c>
      <c r="N124">
        <v>9.5</v>
      </c>
      <c r="P124">
        <v>8.5</v>
      </c>
      <c r="R124">
        <v>0</v>
      </c>
      <c r="T124">
        <v>0.2</v>
      </c>
      <c r="V124">
        <v>0</v>
      </c>
      <c r="X124">
        <v>0.2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37015</v>
      </c>
      <c r="F125">
        <v>2001</v>
      </c>
      <c r="G125">
        <v>5</v>
      </c>
      <c r="H125">
        <v>4</v>
      </c>
      <c r="J125">
        <v>11</v>
      </c>
      <c r="L125">
        <v>5</v>
      </c>
      <c r="N125">
        <v>8</v>
      </c>
      <c r="P125">
        <v>10</v>
      </c>
      <c r="R125">
        <v>0</v>
      </c>
      <c r="T125">
        <v>1.8</v>
      </c>
      <c r="V125">
        <v>0</v>
      </c>
      <c r="X125">
        <v>1.8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37016</v>
      </c>
      <c r="F126">
        <v>2001</v>
      </c>
      <c r="G126">
        <v>5</v>
      </c>
      <c r="H126">
        <v>5</v>
      </c>
      <c r="J126">
        <v>9</v>
      </c>
      <c r="L126">
        <v>3</v>
      </c>
      <c r="N126">
        <v>6</v>
      </c>
      <c r="P126">
        <v>12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37017</v>
      </c>
      <c r="F127">
        <v>2001</v>
      </c>
      <c r="G127">
        <v>5</v>
      </c>
      <c r="H127">
        <v>6</v>
      </c>
      <c r="J127">
        <v>15</v>
      </c>
      <c r="L127">
        <v>-4</v>
      </c>
      <c r="N127">
        <v>5.5</v>
      </c>
      <c r="P127">
        <v>12.5</v>
      </c>
      <c r="R127">
        <v>0</v>
      </c>
      <c r="T127">
        <v>0</v>
      </c>
      <c r="V127">
        <v>0</v>
      </c>
      <c r="X127">
        <v>0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37018</v>
      </c>
      <c r="F128">
        <v>2001</v>
      </c>
      <c r="G128">
        <v>5</v>
      </c>
      <c r="H128">
        <v>7</v>
      </c>
      <c r="J128">
        <v>16.5</v>
      </c>
      <c r="L128">
        <v>4</v>
      </c>
      <c r="N128">
        <v>10.3</v>
      </c>
      <c r="P128">
        <v>7.7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37019</v>
      </c>
      <c r="F129">
        <v>2001</v>
      </c>
      <c r="G129">
        <v>5</v>
      </c>
      <c r="H129">
        <v>8</v>
      </c>
      <c r="J129">
        <v>12</v>
      </c>
      <c r="L129">
        <v>1</v>
      </c>
      <c r="N129">
        <v>6.5</v>
      </c>
      <c r="P129">
        <v>11.5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37020</v>
      </c>
      <c r="F130">
        <v>2001</v>
      </c>
      <c r="G130">
        <v>5</v>
      </c>
      <c r="H130">
        <v>9</v>
      </c>
      <c r="J130">
        <v>13</v>
      </c>
      <c r="L130">
        <v>-2</v>
      </c>
      <c r="N130">
        <v>5.5</v>
      </c>
      <c r="P130">
        <v>12.5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37021</v>
      </c>
      <c r="F131">
        <v>2001</v>
      </c>
      <c r="G131">
        <v>5</v>
      </c>
      <c r="H131">
        <v>10</v>
      </c>
      <c r="J131">
        <v>14</v>
      </c>
      <c r="L131">
        <v>0</v>
      </c>
      <c r="N131">
        <v>7</v>
      </c>
      <c r="P131">
        <v>11</v>
      </c>
      <c r="R131">
        <v>0</v>
      </c>
      <c r="T131">
        <v>1</v>
      </c>
      <c r="V131">
        <v>0</v>
      </c>
      <c r="X131">
        <v>1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37022</v>
      </c>
      <c r="F132">
        <v>2001</v>
      </c>
      <c r="G132">
        <v>5</v>
      </c>
      <c r="H132">
        <v>11</v>
      </c>
      <c r="J132">
        <v>17</v>
      </c>
      <c r="L132">
        <v>5</v>
      </c>
      <c r="N132">
        <v>11</v>
      </c>
      <c r="P132">
        <v>7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37023</v>
      </c>
      <c r="F133">
        <v>2001</v>
      </c>
      <c r="G133">
        <v>5</v>
      </c>
      <c r="H133">
        <v>12</v>
      </c>
      <c r="J133">
        <v>17</v>
      </c>
      <c r="L133">
        <v>7</v>
      </c>
      <c r="N133">
        <v>12</v>
      </c>
      <c r="P133">
        <v>6</v>
      </c>
      <c r="R133">
        <v>0</v>
      </c>
      <c r="T133">
        <v>7</v>
      </c>
      <c r="V133">
        <v>0</v>
      </c>
      <c r="X133">
        <v>7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37024</v>
      </c>
      <c r="F134">
        <v>2001</v>
      </c>
      <c r="G134">
        <v>5</v>
      </c>
      <c r="H134">
        <v>13</v>
      </c>
      <c r="J134">
        <v>15</v>
      </c>
      <c r="L134">
        <v>1</v>
      </c>
      <c r="N134">
        <v>8</v>
      </c>
      <c r="P134">
        <v>10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37025</v>
      </c>
      <c r="F135">
        <v>2001</v>
      </c>
      <c r="G135">
        <v>5</v>
      </c>
      <c r="H135">
        <v>14</v>
      </c>
      <c r="J135">
        <v>13</v>
      </c>
      <c r="L135">
        <v>1</v>
      </c>
      <c r="N135">
        <v>7</v>
      </c>
      <c r="P135">
        <v>11</v>
      </c>
      <c r="R135">
        <v>0</v>
      </c>
      <c r="T135">
        <v>8.8000000000000007</v>
      </c>
      <c r="V135">
        <v>0</v>
      </c>
      <c r="X135">
        <v>8.8000000000000007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37026</v>
      </c>
      <c r="F136">
        <v>2001</v>
      </c>
      <c r="G136">
        <v>5</v>
      </c>
      <c r="H136">
        <v>15</v>
      </c>
      <c r="J136">
        <v>13</v>
      </c>
      <c r="L136">
        <v>5</v>
      </c>
      <c r="N136">
        <v>9</v>
      </c>
      <c r="P136">
        <v>9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37027</v>
      </c>
      <c r="F137">
        <v>2001</v>
      </c>
      <c r="G137">
        <v>5</v>
      </c>
      <c r="H137">
        <v>16</v>
      </c>
      <c r="J137">
        <v>14</v>
      </c>
      <c r="L137">
        <v>2</v>
      </c>
      <c r="N137">
        <v>8</v>
      </c>
      <c r="P137">
        <v>10</v>
      </c>
      <c r="R137">
        <v>0</v>
      </c>
      <c r="T137">
        <v>0.6</v>
      </c>
      <c r="V137">
        <v>0</v>
      </c>
      <c r="X137">
        <v>0.6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37028</v>
      </c>
      <c r="F138">
        <v>2001</v>
      </c>
      <c r="G138">
        <v>5</v>
      </c>
      <c r="H138">
        <v>17</v>
      </c>
      <c r="J138">
        <v>10</v>
      </c>
      <c r="L138">
        <v>-1</v>
      </c>
      <c r="N138">
        <v>4.5</v>
      </c>
      <c r="P138">
        <v>13.5</v>
      </c>
      <c r="R138">
        <v>0</v>
      </c>
      <c r="T138">
        <v>5</v>
      </c>
      <c r="V138">
        <v>0</v>
      </c>
      <c r="X138">
        <v>5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37029</v>
      </c>
      <c r="F139">
        <v>2001</v>
      </c>
      <c r="G139">
        <v>5</v>
      </c>
      <c r="H139">
        <v>18</v>
      </c>
      <c r="J139">
        <v>13</v>
      </c>
      <c r="L139">
        <v>1.5</v>
      </c>
      <c r="N139">
        <v>7.3</v>
      </c>
      <c r="P139">
        <v>10.7</v>
      </c>
      <c r="R139">
        <v>0</v>
      </c>
      <c r="T139">
        <v>0.4</v>
      </c>
      <c r="V139">
        <v>0</v>
      </c>
      <c r="X139">
        <v>0.4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37030</v>
      </c>
      <c r="F140">
        <v>2001</v>
      </c>
      <c r="G140">
        <v>5</v>
      </c>
      <c r="H140">
        <v>19</v>
      </c>
      <c r="J140">
        <v>16</v>
      </c>
      <c r="L140">
        <v>0</v>
      </c>
      <c r="N140">
        <v>8</v>
      </c>
      <c r="P140">
        <v>10</v>
      </c>
      <c r="R140">
        <v>0</v>
      </c>
      <c r="T140">
        <v>6</v>
      </c>
      <c r="V140">
        <v>0</v>
      </c>
      <c r="X140">
        <v>6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37031</v>
      </c>
      <c r="F141">
        <v>2001</v>
      </c>
      <c r="G141">
        <v>5</v>
      </c>
      <c r="H141">
        <v>20</v>
      </c>
      <c r="J141">
        <v>13</v>
      </c>
      <c r="L141">
        <v>5</v>
      </c>
      <c r="N141">
        <v>9</v>
      </c>
      <c r="P141">
        <v>9</v>
      </c>
      <c r="R141">
        <v>0</v>
      </c>
      <c r="T141">
        <v>2.4</v>
      </c>
      <c r="V141">
        <v>0</v>
      </c>
      <c r="X141">
        <v>2.4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37032</v>
      </c>
      <c r="F142">
        <v>2001</v>
      </c>
      <c r="G142">
        <v>5</v>
      </c>
      <c r="H142">
        <v>21</v>
      </c>
      <c r="J142">
        <v>21</v>
      </c>
      <c r="L142">
        <v>5</v>
      </c>
      <c r="N142">
        <v>13</v>
      </c>
      <c r="P142">
        <v>5</v>
      </c>
      <c r="R142">
        <v>0</v>
      </c>
      <c r="T142">
        <v>0</v>
      </c>
      <c r="V142">
        <v>0</v>
      </c>
      <c r="X142">
        <v>0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37033</v>
      </c>
      <c r="F143">
        <v>2001</v>
      </c>
      <c r="G143">
        <v>5</v>
      </c>
      <c r="H143">
        <v>22</v>
      </c>
      <c r="J143">
        <v>21</v>
      </c>
      <c r="L143">
        <v>3</v>
      </c>
      <c r="N143">
        <v>12</v>
      </c>
      <c r="P143">
        <v>6</v>
      </c>
      <c r="R143">
        <v>0</v>
      </c>
      <c r="T143">
        <v>0.4</v>
      </c>
      <c r="V143">
        <v>0</v>
      </c>
      <c r="X143">
        <v>0.4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37034</v>
      </c>
      <c r="F144">
        <v>2001</v>
      </c>
      <c r="G144">
        <v>5</v>
      </c>
      <c r="H144">
        <v>23</v>
      </c>
      <c r="J144">
        <v>22</v>
      </c>
      <c r="L144">
        <v>3</v>
      </c>
      <c r="N144">
        <v>12.5</v>
      </c>
      <c r="P144">
        <v>5.5</v>
      </c>
      <c r="R144">
        <v>0</v>
      </c>
      <c r="T144">
        <v>0</v>
      </c>
      <c r="V144">
        <v>0</v>
      </c>
      <c r="X144">
        <v>0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37035</v>
      </c>
      <c r="F145">
        <v>2001</v>
      </c>
      <c r="G145">
        <v>5</v>
      </c>
      <c r="H145">
        <v>24</v>
      </c>
      <c r="J145">
        <v>21</v>
      </c>
      <c r="L145">
        <v>1.5</v>
      </c>
      <c r="N145">
        <v>11.3</v>
      </c>
      <c r="P145">
        <v>6.7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37036</v>
      </c>
      <c r="F146">
        <v>2001</v>
      </c>
      <c r="G146">
        <v>5</v>
      </c>
      <c r="H146">
        <v>25</v>
      </c>
      <c r="J146">
        <v>22.5</v>
      </c>
      <c r="L146">
        <v>3</v>
      </c>
      <c r="N146">
        <v>12.8</v>
      </c>
      <c r="P146">
        <v>5.2</v>
      </c>
      <c r="R146">
        <v>0</v>
      </c>
      <c r="T146">
        <v>1.2</v>
      </c>
      <c r="V146">
        <v>0</v>
      </c>
      <c r="X146">
        <v>1.2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37037</v>
      </c>
      <c r="F147">
        <v>2001</v>
      </c>
      <c r="G147">
        <v>5</v>
      </c>
      <c r="H147">
        <v>26</v>
      </c>
      <c r="J147">
        <v>15.5</v>
      </c>
      <c r="L147">
        <v>9</v>
      </c>
      <c r="N147">
        <v>12.3</v>
      </c>
      <c r="P147">
        <v>5.7</v>
      </c>
      <c r="R147">
        <v>0</v>
      </c>
      <c r="T147">
        <v>4.8</v>
      </c>
      <c r="V147">
        <v>0</v>
      </c>
      <c r="X147">
        <v>4.8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37038</v>
      </c>
      <c r="F148">
        <v>2001</v>
      </c>
      <c r="G148">
        <v>5</v>
      </c>
      <c r="H148">
        <v>27</v>
      </c>
      <c r="J148">
        <v>18.5</v>
      </c>
      <c r="L148">
        <v>6</v>
      </c>
      <c r="N148">
        <v>12.3</v>
      </c>
      <c r="P148">
        <v>5.7</v>
      </c>
      <c r="R148">
        <v>0</v>
      </c>
      <c r="T148">
        <v>2</v>
      </c>
      <c r="V148">
        <v>0</v>
      </c>
      <c r="X148">
        <v>2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37039</v>
      </c>
      <c r="F149">
        <v>2001</v>
      </c>
      <c r="G149">
        <v>5</v>
      </c>
      <c r="H149">
        <v>28</v>
      </c>
      <c r="J149">
        <v>19</v>
      </c>
      <c r="L149">
        <v>6</v>
      </c>
      <c r="N149">
        <v>12.5</v>
      </c>
      <c r="P149">
        <v>5.5</v>
      </c>
      <c r="R149">
        <v>0</v>
      </c>
      <c r="T149">
        <v>1.4</v>
      </c>
      <c r="V149">
        <v>0</v>
      </c>
      <c r="X149">
        <v>1.4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37040</v>
      </c>
      <c r="F150">
        <v>2001</v>
      </c>
      <c r="G150">
        <v>5</v>
      </c>
      <c r="H150">
        <v>29</v>
      </c>
      <c r="J150">
        <v>14</v>
      </c>
      <c r="L150">
        <v>0</v>
      </c>
      <c r="N150">
        <v>7</v>
      </c>
      <c r="P150">
        <v>11</v>
      </c>
      <c r="R150">
        <v>0</v>
      </c>
      <c r="T150">
        <v>0.6</v>
      </c>
      <c r="V150">
        <v>0</v>
      </c>
      <c r="X150">
        <v>0.6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37041</v>
      </c>
      <c r="F151">
        <v>2001</v>
      </c>
      <c r="G151">
        <v>5</v>
      </c>
      <c r="H151">
        <v>30</v>
      </c>
      <c r="J151">
        <v>17</v>
      </c>
      <c r="L151">
        <v>1</v>
      </c>
      <c r="N151">
        <v>9</v>
      </c>
      <c r="P151">
        <v>9</v>
      </c>
      <c r="R151">
        <v>0</v>
      </c>
      <c r="T151">
        <v>0.6</v>
      </c>
      <c r="V151">
        <v>0</v>
      </c>
      <c r="X151">
        <v>0.6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37042</v>
      </c>
      <c r="F152">
        <v>2001</v>
      </c>
      <c r="G152">
        <v>5</v>
      </c>
      <c r="H152">
        <v>31</v>
      </c>
      <c r="J152">
        <v>17</v>
      </c>
      <c r="L152">
        <v>9</v>
      </c>
      <c r="N152">
        <v>13</v>
      </c>
      <c r="P152">
        <v>5</v>
      </c>
      <c r="R152">
        <v>0</v>
      </c>
      <c r="T152">
        <v>2.8</v>
      </c>
      <c r="V152">
        <v>0</v>
      </c>
      <c r="X152">
        <v>2.8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37043</v>
      </c>
      <c r="F153">
        <v>2001</v>
      </c>
      <c r="G153">
        <v>6</v>
      </c>
      <c r="H153">
        <v>1</v>
      </c>
      <c r="J153">
        <v>14.5</v>
      </c>
      <c r="L153">
        <v>8</v>
      </c>
      <c r="N153">
        <v>11.3</v>
      </c>
      <c r="P153">
        <v>6.7</v>
      </c>
      <c r="R153">
        <v>0</v>
      </c>
      <c r="T153">
        <v>14.6</v>
      </c>
      <c r="V153">
        <v>0</v>
      </c>
      <c r="X153">
        <v>14.6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37044</v>
      </c>
      <c r="F154">
        <v>2001</v>
      </c>
      <c r="G154">
        <v>6</v>
      </c>
      <c r="H154">
        <v>2</v>
      </c>
      <c r="J154">
        <v>15.5</v>
      </c>
      <c r="L154">
        <v>6</v>
      </c>
      <c r="N154">
        <v>10.8</v>
      </c>
      <c r="P154">
        <v>7.2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37045</v>
      </c>
      <c r="F155">
        <v>2001</v>
      </c>
      <c r="G155">
        <v>6</v>
      </c>
      <c r="H155">
        <v>3</v>
      </c>
      <c r="J155">
        <v>20</v>
      </c>
      <c r="L155">
        <v>1</v>
      </c>
      <c r="N155">
        <v>10.5</v>
      </c>
      <c r="P155">
        <v>7.5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37046</v>
      </c>
      <c r="F156">
        <v>2001</v>
      </c>
      <c r="G156">
        <v>6</v>
      </c>
      <c r="H156">
        <v>4</v>
      </c>
      <c r="J156">
        <v>23</v>
      </c>
      <c r="L156">
        <v>2</v>
      </c>
      <c r="N156">
        <v>12.5</v>
      </c>
      <c r="P156">
        <v>5.5</v>
      </c>
      <c r="R156">
        <v>0</v>
      </c>
      <c r="T156">
        <v>1</v>
      </c>
      <c r="V156">
        <v>0</v>
      </c>
      <c r="X156">
        <v>1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37047</v>
      </c>
      <c r="F157">
        <v>2001</v>
      </c>
      <c r="G157">
        <v>6</v>
      </c>
      <c r="H157">
        <v>5</v>
      </c>
      <c r="J157">
        <v>18</v>
      </c>
      <c r="L157">
        <v>9</v>
      </c>
      <c r="N157">
        <v>13.5</v>
      </c>
      <c r="P157">
        <v>4.5</v>
      </c>
      <c r="R157">
        <v>0</v>
      </c>
      <c r="T157">
        <v>0.6</v>
      </c>
      <c r="V157">
        <v>0</v>
      </c>
      <c r="X157">
        <v>0.6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37048</v>
      </c>
      <c r="F158">
        <v>2001</v>
      </c>
      <c r="G158">
        <v>6</v>
      </c>
      <c r="H158">
        <v>6</v>
      </c>
      <c r="J158">
        <v>15</v>
      </c>
      <c r="L158">
        <v>9</v>
      </c>
      <c r="N158">
        <v>12</v>
      </c>
      <c r="P158">
        <v>6</v>
      </c>
      <c r="R158">
        <v>0</v>
      </c>
      <c r="T158">
        <v>5.2</v>
      </c>
      <c r="V158">
        <v>0</v>
      </c>
      <c r="X158">
        <v>5.2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37049</v>
      </c>
      <c r="F159">
        <v>2001</v>
      </c>
      <c r="G159">
        <v>6</v>
      </c>
      <c r="H159">
        <v>7</v>
      </c>
      <c r="J159">
        <v>20</v>
      </c>
      <c r="L159">
        <v>6</v>
      </c>
      <c r="N159">
        <v>13</v>
      </c>
      <c r="P159">
        <v>5</v>
      </c>
      <c r="R159">
        <v>0</v>
      </c>
      <c r="T159">
        <v>0</v>
      </c>
      <c r="V159">
        <v>0</v>
      </c>
      <c r="X159">
        <v>0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37050</v>
      </c>
      <c r="F160">
        <v>2001</v>
      </c>
      <c r="G160">
        <v>6</v>
      </c>
      <c r="H160">
        <v>8</v>
      </c>
      <c r="J160">
        <v>22</v>
      </c>
      <c r="L160">
        <v>4</v>
      </c>
      <c r="N160">
        <v>13</v>
      </c>
      <c r="P160">
        <v>5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37051</v>
      </c>
      <c r="F161">
        <v>2001</v>
      </c>
      <c r="G161">
        <v>6</v>
      </c>
      <c r="H161">
        <v>9</v>
      </c>
      <c r="J161">
        <v>15</v>
      </c>
      <c r="L161">
        <v>11</v>
      </c>
      <c r="N161">
        <v>13</v>
      </c>
      <c r="P161">
        <v>5</v>
      </c>
      <c r="R161">
        <v>0</v>
      </c>
      <c r="T161">
        <v>6.4</v>
      </c>
      <c r="V161">
        <v>0</v>
      </c>
      <c r="X161">
        <v>6.4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37052</v>
      </c>
      <c r="F162">
        <v>2001</v>
      </c>
      <c r="G162">
        <v>6</v>
      </c>
      <c r="H162">
        <v>10</v>
      </c>
      <c r="J162">
        <v>16</v>
      </c>
      <c r="L162">
        <v>1</v>
      </c>
      <c r="N162">
        <v>8.5</v>
      </c>
      <c r="P162">
        <v>9.5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37053</v>
      </c>
      <c r="F163">
        <v>2001</v>
      </c>
      <c r="G163">
        <v>6</v>
      </c>
      <c r="H163">
        <v>11</v>
      </c>
      <c r="J163">
        <v>17</v>
      </c>
      <c r="L163">
        <v>4</v>
      </c>
      <c r="N163">
        <v>10.5</v>
      </c>
      <c r="P163">
        <v>7.5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37054</v>
      </c>
      <c r="F164">
        <v>2001</v>
      </c>
      <c r="G164">
        <v>6</v>
      </c>
      <c r="H164">
        <v>12</v>
      </c>
      <c r="J164">
        <v>22</v>
      </c>
      <c r="L164">
        <v>2</v>
      </c>
      <c r="N164">
        <v>12</v>
      </c>
      <c r="P164">
        <v>6</v>
      </c>
      <c r="R164">
        <v>0</v>
      </c>
      <c r="T164">
        <v>0</v>
      </c>
      <c r="V164">
        <v>0</v>
      </c>
      <c r="X164">
        <v>0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37055</v>
      </c>
      <c r="F165">
        <v>2001</v>
      </c>
      <c r="G165">
        <v>6</v>
      </c>
      <c r="H165">
        <v>13</v>
      </c>
      <c r="J165">
        <v>24</v>
      </c>
      <c r="L165">
        <v>5</v>
      </c>
      <c r="N165">
        <v>14.5</v>
      </c>
      <c r="P165">
        <v>3.5</v>
      </c>
      <c r="R165">
        <v>0</v>
      </c>
      <c r="T165">
        <v>0</v>
      </c>
      <c r="V165">
        <v>0</v>
      </c>
      <c r="X165">
        <v>0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37056</v>
      </c>
      <c r="F166">
        <v>2001</v>
      </c>
      <c r="G166">
        <v>6</v>
      </c>
      <c r="H166">
        <v>14</v>
      </c>
      <c r="J166">
        <v>19</v>
      </c>
      <c r="L166">
        <v>5</v>
      </c>
      <c r="N166">
        <v>12</v>
      </c>
      <c r="P166">
        <v>6</v>
      </c>
      <c r="R166">
        <v>0</v>
      </c>
      <c r="T166">
        <v>0</v>
      </c>
      <c r="V166">
        <v>0</v>
      </c>
      <c r="X166">
        <v>0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37057</v>
      </c>
      <c r="F167">
        <v>2001</v>
      </c>
      <c r="G167">
        <v>6</v>
      </c>
      <c r="H167">
        <v>15</v>
      </c>
      <c r="J167">
        <v>19</v>
      </c>
      <c r="L167">
        <v>5</v>
      </c>
      <c r="N167">
        <v>12</v>
      </c>
      <c r="P167">
        <v>6</v>
      </c>
      <c r="R167">
        <v>0</v>
      </c>
      <c r="T167">
        <v>0</v>
      </c>
      <c r="V167">
        <v>0</v>
      </c>
      <c r="X167">
        <v>0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37058</v>
      </c>
      <c r="F168">
        <v>2001</v>
      </c>
      <c r="G168">
        <v>6</v>
      </c>
      <c r="H168">
        <v>16</v>
      </c>
      <c r="J168">
        <v>20</v>
      </c>
      <c r="L168">
        <v>3</v>
      </c>
      <c r="N168">
        <v>11.5</v>
      </c>
      <c r="P168">
        <v>6.5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37059</v>
      </c>
      <c r="F169">
        <v>2001</v>
      </c>
      <c r="G169">
        <v>6</v>
      </c>
      <c r="H169">
        <v>17</v>
      </c>
      <c r="J169">
        <v>21</v>
      </c>
      <c r="L169">
        <v>4</v>
      </c>
      <c r="N169">
        <v>12.5</v>
      </c>
      <c r="P169">
        <v>5.5</v>
      </c>
      <c r="R169">
        <v>0</v>
      </c>
      <c r="T169">
        <v>0</v>
      </c>
      <c r="V169">
        <v>0</v>
      </c>
      <c r="X169">
        <v>0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37060</v>
      </c>
      <c r="F170">
        <v>2001</v>
      </c>
      <c r="G170">
        <v>6</v>
      </c>
      <c r="H170">
        <v>18</v>
      </c>
      <c r="J170">
        <v>24</v>
      </c>
      <c r="L170">
        <v>6</v>
      </c>
      <c r="N170">
        <v>15</v>
      </c>
      <c r="P170">
        <v>3</v>
      </c>
      <c r="R170">
        <v>0</v>
      </c>
      <c r="T170">
        <v>0</v>
      </c>
      <c r="V170">
        <v>0</v>
      </c>
      <c r="X170">
        <v>0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37061</v>
      </c>
      <c r="F171">
        <v>2001</v>
      </c>
      <c r="G171">
        <v>6</v>
      </c>
      <c r="H171">
        <v>19</v>
      </c>
      <c r="J171">
        <v>27</v>
      </c>
      <c r="L171">
        <v>5</v>
      </c>
      <c r="N171">
        <v>16</v>
      </c>
      <c r="P171">
        <v>2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37062</v>
      </c>
      <c r="F172">
        <v>2001</v>
      </c>
      <c r="G172">
        <v>6</v>
      </c>
      <c r="H172">
        <v>20</v>
      </c>
      <c r="J172">
        <v>23</v>
      </c>
      <c r="L172">
        <v>9</v>
      </c>
      <c r="N172">
        <v>16</v>
      </c>
      <c r="P172">
        <v>2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37063</v>
      </c>
      <c r="F173">
        <v>2001</v>
      </c>
      <c r="G173">
        <v>6</v>
      </c>
      <c r="H173">
        <v>21</v>
      </c>
      <c r="J173">
        <v>23</v>
      </c>
      <c r="M173" t="s">
        <v>37</v>
      </c>
      <c r="T173">
        <v>1.8</v>
      </c>
      <c r="V173">
        <v>0</v>
      </c>
      <c r="X173">
        <v>1.8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37064</v>
      </c>
      <c r="F174">
        <v>2001</v>
      </c>
      <c r="G174">
        <v>6</v>
      </c>
      <c r="H174">
        <v>22</v>
      </c>
      <c r="J174">
        <v>20</v>
      </c>
      <c r="L174">
        <v>5</v>
      </c>
      <c r="N174">
        <v>12.5</v>
      </c>
      <c r="P174">
        <v>5.5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37065</v>
      </c>
      <c r="F175">
        <v>2001</v>
      </c>
      <c r="G175">
        <v>6</v>
      </c>
      <c r="H175">
        <v>23</v>
      </c>
      <c r="J175">
        <v>20</v>
      </c>
      <c r="L175">
        <v>3</v>
      </c>
      <c r="N175">
        <v>11.5</v>
      </c>
      <c r="P175">
        <v>6.5</v>
      </c>
      <c r="R175">
        <v>0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37066</v>
      </c>
      <c r="F176">
        <v>2001</v>
      </c>
      <c r="G176">
        <v>6</v>
      </c>
      <c r="H176">
        <v>24</v>
      </c>
      <c r="J176">
        <v>20</v>
      </c>
      <c r="L176">
        <v>8</v>
      </c>
      <c r="N176">
        <v>14</v>
      </c>
      <c r="P176">
        <v>4</v>
      </c>
      <c r="R176">
        <v>0</v>
      </c>
      <c r="T176">
        <v>2.6</v>
      </c>
      <c r="V176">
        <v>0</v>
      </c>
      <c r="X176">
        <v>2.6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37067</v>
      </c>
      <c r="F177">
        <v>2001</v>
      </c>
      <c r="G177">
        <v>6</v>
      </c>
      <c r="H177">
        <v>25</v>
      </c>
      <c r="J177">
        <v>16</v>
      </c>
      <c r="L177">
        <v>8</v>
      </c>
      <c r="N177">
        <v>12</v>
      </c>
      <c r="P177">
        <v>6</v>
      </c>
      <c r="R177">
        <v>0</v>
      </c>
      <c r="T177">
        <v>1</v>
      </c>
      <c r="V177">
        <v>0</v>
      </c>
      <c r="X177">
        <v>1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37068</v>
      </c>
      <c r="F178">
        <v>2001</v>
      </c>
      <c r="G178">
        <v>6</v>
      </c>
      <c r="H178">
        <v>26</v>
      </c>
      <c r="J178">
        <v>21</v>
      </c>
      <c r="L178">
        <v>2</v>
      </c>
      <c r="N178">
        <v>11.5</v>
      </c>
      <c r="P178">
        <v>6.5</v>
      </c>
      <c r="R178">
        <v>0</v>
      </c>
      <c r="T178">
        <v>1.6</v>
      </c>
      <c r="V178">
        <v>0</v>
      </c>
      <c r="X178">
        <v>1.6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37069</v>
      </c>
      <c r="F179">
        <v>2001</v>
      </c>
      <c r="G179">
        <v>6</v>
      </c>
      <c r="H179">
        <v>27</v>
      </c>
      <c r="J179">
        <v>18</v>
      </c>
      <c r="L179">
        <v>10</v>
      </c>
      <c r="N179">
        <v>14</v>
      </c>
      <c r="P179">
        <v>4</v>
      </c>
      <c r="R179">
        <v>0</v>
      </c>
      <c r="T179">
        <v>15.8</v>
      </c>
      <c r="V179">
        <v>0</v>
      </c>
      <c r="X179">
        <v>15.8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37070</v>
      </c>
      <c r="F180">
        <v>2001</v>
      </c>
      <c r="G180">
        <v>6</v>
      </c>
      <c r="H180">
        <v>28</v>
      </c>
      <c r="J180">
        <v>21</v>
      </c>
      <c r="L180">
        <v>11</v>
      </c>
      <c r="N180">
        <v>16</v>
      </c>
      <c r="P180">
        <v>2</v>
      </c>
      <c r="R180">
        <v>0</v>
      </c>
      <c r="T180">
        <v>0.2</v>
      </c>
      <c r="V180">
        <v>0</v>
      </c>
      <c r="X180">
        <v>0.2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37071</v>
      </c>
      <c r="F181">
        <v>2001</v>
      </c>
      <c r="G181">
        <v>6</v>
      </c>
      <c r="H181">
        <v>29</v>
      </c>
      <c r="J181">
        <v>21</v>
      </c>
      <c r="L181">
        <v>10</v>
      </c>
      <c r="N181">
        <v>15.5</v>
      </c>
      <c r="P181">
        <v>2.5</v>
      </c>
      <c r="R181">
        <v>0</v>
      </c>
      <c r="T181">
        <v>0</v>
      </c>
      <c r="V181">
        <v>0</v>
      </c>
      <c r="X181">
        <v>0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37072</v>
      </c>
      <c r="F182">
        <v>2001</v>
      </c>
      <c r="G182">
        <v>6</v>
      </c>
      <c r="H182">
        <v>30</v>
      </c>
      <c r="J182">
        <v>22</v>
      </c>
      <c r="L182">
        <v>8</v>
      </c>
      <c r="N182">
        <v>15</v>
      </c>
      <c r="P182">
        <v>3</v>
      </c>
      <c r="R182">
        <v>0</v>
      </c>
      <c r="T182">
        <v>0</v>
      </c>
      <c r="V182">
        <v>0</v>
      </c>
      <c r="X182">
        <v>0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37073</v>
      </c>
      <c r="F183">
        <v>2001</v>
      </c>
      <c r="G183">
        <v>7</v>
      </c>
      <c r="H183">
        <v>1</v>
      </c>
      <c r="J183">
        <v>22</v>
      </c>
      <c r="L183">
        <v>11</v>
      </c>
      <c r="N183">
        <v>16.5</v>
      </c>
      <c r="P183">
        <v>1.5</v>
      </c>
      <c r="R183">
        <v>0</v>
      </c>
      <c r="T183">
        <v>0</v>
      </c>
      <c r="V183">
        <v>0</v>
      </c>
      <c r="X183">
        <v>0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37074</v>
      </c>
      <c r="F184">
        <v>2001</v>
      </c>
      <c r="G184">
        <v>7</v>
      </c>
      <c r="H184">
        <v>2</v>
      </c>
      <c r="J184">
        <v>22</v>
      </c>
      <c r="L184">
        <v>7</v>
      </c>
      <c r="N184">
        <v>14.5</v>
      </c>
      <c r="P184">
        <v>3.5</v>
      </c>
      <c r="R184">
        <v>0</v>
      </c>
      <c r="T184">
        <v>0</v>
      </c>
      <c r="V184">
        <v>0</v>
      </c>
      <c r="X184">
        <v>0</v>
      </c>
      <c r="Z184">
        <v>0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37075</v>
      </c>
      <c r="F185">
        <v>2001</v>
      </c>
      <c r="G185">
        <v>7</v>
      </c>
      <c r="H185">
        <v>3</v>
      </c>
      <c r="J185">
        <v>27.5</v>
      </c>
      <c r="L185">
        <v>8</v>
      </c>
      <c r="N185">
        <v>17.8</v>
      </c>
      <c r="P185">
        <v>0.2</v>
      </c>
      <c r="R185">
        <v>0</v>
      </c>
      <c r="T185">
        <v>0.4</v>
      </c>
      <c r="V185">
        <v>0</v>
      </c>
      <c r="X185">
        <v>0.4</v>
      </c>
      <c r="Z185">
        <v>0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37076</v>
      </c>
      <c r="F186">
        <v>2001</v>
      </c>
      <c r="G186">
        <v>7</v>
      </c>
      <c r="H186">
        <v>4</v>
      </c>
      <c r="J186">
        <v>24</v>
      </c>
      <c r="L186">
        <v>11</v>
      </c>
      <c r="N186">
        <v>17.5</v>
      </c>
      <c r="P186">
        <v>0.5</v>
      </c>
      <c r="R186">
        <v>0</v>
      </c>
      <c r="T186">
        <v>3.2</v>
      </c>
      <c r="V186">
        <v>0</v>
      </c>
      <c r="X186">
        <v>3.2</v>
      </c>
      <c r="Z186">
        <v>0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37077</v>
      </c>
      <c r="F187">
        <v>2001</v>
      </c>
      <c r="G187">
        <v>7</v>
      </c>
      <c r="H187">
        <v>5</v>
      </c>
      <c r="J187">
        <v>20</v>
      </c>
      <c r="L187">
        <v>7</v>
      </c>
      <c r="N187">
        <v>13.5</v>
      </c>
      <c r="P187">
        <v>4.5</v>
      </c>
      <c r="R187">
        <v>0</v>
      </c>
      <c r="T187">
        <v>0</v>
      </c>
      <c r="V187">
        <v>0</v>
      </c>
      <c r="X187">
        <v>0</v>
      </c>
      <c r="Z187">
        <v>0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37078</v>
      </c>
      <c r="F188">
        <v>2001</v>
      </c>
      <c r="G188">
        <v>7</v>
      </c>
      <c r="H188">
        <v>6</v>
      </c>
      <c r="J188">
        <v>21</v>
      </c>
      <c r="L188">
        <v>7</v>
      </c>
      <c r="N188">
        <v>14</v>
      </c>
      <c r="P188">
        <v>4</v>
      </c>
      <c r="R188">
        <v>0</v>
      </c>
      <c r="T188">
        <v>8.8000000000000007</v>
      </c>
      <c r="V188">
        <v>0</v>
      </c>
      <c r="X188">
        <v>8.8000000000000007</v>
      </c>
      <c r="Z188">
        <v>0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37079</v>
      </c>
      <c r="F189">
        <v>2001</v>
      </c>
      <c r="G189">
        <v>7</v>
      </c>
      <c r="H189">
        <v>7</v>
      </c>
      <c r="J189">
        <v>22</v>
      </c>
      <c r="L189">
        <v>9</v>
      </c>
      <c r="N189">
        <v>15.5</v>
      </c>
      <c r="P189">
        <v>2.5</v>
      </c>
      <c r="R189">
        <v>0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37080</v>
      </c>
      <c r="F190">
        <v>2001</v>
      </c>
      <c r="G190">
        <v>7</v>
      </c>
      <c r="H190">
        <v>8</v>
      </c>
      <c r="J190">
        <v>24</v>
      </c>
      <c r="L190">
        <v>5</v>
      </c>
      <c r="N190">
        <v>14.5</v>
      </c>
      <c r="P190">
        <v>3.5</v>
      </c>
      <c r="R190">
        <v>0</v>
      </c>
      <c r="T190">
        <v>0</v>
      </c>
      <c r="V190">
        <v>0</v>
      </c>
      <c r="X190">
        <v>0</v>
      </c>
      <c r="Z190">
        <v>0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37081</v>
      </c>
      <c r="F191">
        <v>2001</v>
      </c>
      <c r="G191">
        <v>7</v>
      </c>
      <c r="H191">
        <v>9</v>
      </c>
      <c r="J191">
        <v>25</v>
      </c>
      <c r="M191" t="s">
        <v>37</v>
      </c>
      <c r="T191">
        <v>1.2</v>
      </c>
      <c r="V191">
        <v>0</v>
      </c>
      <c r="X191">
        <v>1.2</v>
      </c>
      <c r="Z191">
        <v>0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37082</v>
      </c>
      <c r="F192">
        <v>2001</v>
      </c>
      <c r="G192">
        <v>7</v>
      </c>
      <c r="H192">
        <v>10</v>
      </c>
      <c r="J192">
        <v>19</v>
      </c>
      <c r="L192">
        <v>9</v>
      </c>
      <c r="N192">
        <v>14</v>
      </c>
      <c r="P192">
        <v>4</v>
      </c>
      <c r="R192">
        <v>0</v>
      </c>
      <c r="T192">
        <v>4.8</v>
      </c>
      <c r="V192">
        <v>0</v>
      </c>
      <c r="X192">
        <v>4.8</v>
      </c>
      <c r="Z192">
        <v>0</v>
      </c>
    </row>
    <row r="193" spans="1:26" x14ac:dyDescent="0.25">
      <c r="A193">
        <v>-124.02</v>
      </c>
      <c r="B193">
        <v>54.03</v>
      </c>
      <c r="C193" t="s">
        <v>1</v>
      </c>
      <c r="D193" t="s">
        <v>0</v>
      </c>
      <c r="E193" s="1">
        <v>37083</v>
      </c>
      <c r="F193">
        <v>2001</v>
      </c>
      <c r="G193">
        <v>7</v>
      </c>
      <c r="H193">
        <v>11</v>
      </c>
      <c r="J193">
        <v>21</v>
      </c>
      <c r="L193">
        <v>4</v>
      </c>
      <c r="N193">
        <v>12.5</v>
      </c>
      <c r="P193">
        <v>5.5</v>
      </c>
      <c r="R193">
        <v>0</v>
      </c>
      <c r="T193">
        <v>0</v>
      </c>
      <c r="V193">
        <v>0</v>
      </c>
      <c r="X193">
        <v>0</v>
      </c>
      <c r="Z193">
        <v>0</v>
      </c>
    </row>
    <row r="194" spans="1:26" x14ac:dyDescent="0.25">
      <c r="A194">
        <v>-124.02</v>
      </c>
      <c r="B194">
        <v>54.03</v>
      </c>
      <c r="C194" t="s">
        <v>1</v>
      </c>
      <c r="D194" t="s">
        <v>0</v>
      </c>
      <c r="E194" s="1">
        <v>37084</v>
      </c>
      <c r="F194">
        <v>2001</v>
      </c>
      <c r="G194">
        <v>7</v>
      </c>
      <c r="H194">
        <v>12</v>
      </c>
      <c r="J194">
        <v>26</v>
      </c>
      <c r="L194">
        <v>4</v>
      </c>
      <c r="N194">
        <v>15</v>
      </c>
      <c r="P194">
        <v>3</v>
      </c>
      <c r="R194">
        <v>0</v>
      </c>
      <c r="T194">
        <v>0</v>
      </c>
      <c r="V194">
        <v>0</v>
      </c>
      <c r="X194">
        <v>0</v>
      </c>
      <c r="Z194">
        <v>0</v>
      </c>
    </row>
    <row r="195" spans="1:26" x14ac:dyDescent="0.25">
      <c r="A195">
        <v>-124.02</v>
      </c>
      <c r="B195">
        <v>54.03</v>
      </c>
      <c r="C195" t="s">
        <v>1</v>
      </c>
      <c r="D195" t="s">
        <v>0</v>
      </c>
      <c r="E195" s="1">
        <v>37085</v>
      </c>
      <c r="F195">
        <v>2001</v>
      </c>
      <c r="G195">
        <v>7</v>
      </c>
      <c r="H195">
        <v>13</v>
      </c>
      <c r="J195">
        <v>27</v>
      </c>
      <c r="L195">
        <v>7</v>
      </c>
      <c r="N195">
        <v>17</v>
      </c>
      <c r="P195">
        <v>1</v>
      </c>
      <c r="R195">
        <v>0</v>
      </c>
      <c r="T195">
        <v>0</v>
      </c>
      <c r="U195" t="s">
        <v>40</v>
      </c>
      <c r="V195">
        <v>0</v>
      </c>
      <c r="X195">
        <v>0</v>
      </c>
      <c r="Y195" t="s">
        <v>40</v>
      </c>
      <c r="Z195">
        <v>0</v>
      </c>
    </row>
    <row r="196" spans="1:26" x14ac:dyDescent="0.25">
      <c r="A196">
        <v>-124.02</v>
      </c>
      <c r="B196">
        <v>54.03</v>
      </c>
      <c r="C196" t="s">
        <v>1</v>
      </c>
      <c r="D196" t="s">
        <v>0</v>
      </c>
      <c r="E196" s="1">
        <v>37086</v>
      </c>
      <c r="F196">
        <v>2001</v>
      </c>
      <c r="G196">
        <v>7</v>
      </c>
      <c r="H196">
        <v>14</v>
      </c>
      <c r="J196">
        <v>21</v>
      </c>
      <c r="L196">
        <v>11</v>
      </c>
      <c r="N196">
        <v>16</v>
      </c>
      <c r="P196">
        <v>2</v>
      </c>
      <c r="R196">
        <v>0</v>
      </c>
      <c r="T196">
        <v>0.6</v>
      </c>
      <c r="U196" t="s">
        <v>39</v>
      </c>
      <c r="V196">
        <v>0</v>
      </c>
      <c r="X196">
        <v>0.6</v>
      </c>
      <c r="Y196" t="s">
        <v>39</v>
      </c>
      <c r="Z196">
        <v>0</v>
      </c>
    </row>
    <row r="197" spans="1:26" x14ac:dyDescent="0.25">
      <c r="A197">
        <v>-124.02</v>
      </c>
      <c r="B197">
        <v>54.03</v>
      </c>
      <c r="C197" t="s">
        <v>1</v>
      </c>
      <c r="D197" t="s">
        <v>0</v>
      </c>
      <c r="E197" s="1">
        <v>37087</v>
      </c>
      <c r="F197">
        <v>2001</v>
      </c>
      <c r="G197">
        <v>7</v>
      </c>
      <c r="H197">
        <v>15</v>
      </c>
      <c r="J197">
        <v>22</v>
      </c>
      <c r="L197">
        <v>8</v>
      </c>
      <c r="N197">
        <v>15</v>
      </c>
      <c r="P197">
        <v>3</v>
      </c>
      <c r="R197">
        <v>0</v>
      </c>
      <c r="T197">
        <v>0</v>
      </c>
      <c r="V197">
        <v>0</v>
      </c>
      <c r="X197">
        <v>0</v>
      </c>
      <c r="Z197">
        <v>0</v>
      </c>
    </row>
    <row r="198" spans="1:26" x14ac:dyDescent="0.25">
      <c r="A198">
        <v>-124.02</v>
      </c>
      <c r="B198">
        <v>54.03</v>
      </c>
      <c r="C198" t="s">
        <v>1</v>
      </c>
      <c r="D198" t="s">
        <v>0</v>
      </c>
      <c r="E198" s="1">
        <v>37088</v>
      </c>
      <c r="F198">
        <v>2001</v>
      </c>
      <c r="G198">
        <v>7</v>
      </c>
      <c r="H198">
        <v>16</v>
      </c>
      <c r="J198">
        <v>21</v>
      </c>
      <c r="L198">
        <v>7</v>
      </c>
      <c r="N198">
        <v>14</v>
      </c>
      <c r="P198">
        <v>4</v>
      </c>
      <c r="R198">
        <v>0</v>
      </c>
      <c r="T198">
        <v>0.4</v>
      </c>
      <c r="V198">
        <v>0</v>
      </c>
      <c r="X198">
        <v>0.4</v>
      </c>
      <c r="Z198">
        <v>0</v>
      </c>
    </row>
    <row r="199" spans="1:26" x14ac:dyDescent="0.25">
      <c r="A199">
        <v>-124.02</v>
      </c>
      <c r="B199">
        <v>54.03</v>
      </c>
      <c r="C199" t="s">
        <v>1</v>
      </c>
      <c r="D199" t="s">
        <v>0</v>
      </c>
      <c r="E199" s="1">
        <v>37089</v>
      </c>
      <c r="F199">
        <v>2001</v>
      </c>
      <c r="G199">
        <v>7</v>
      </c>
      <c r="H199">
        <v>17</v>
      </c>
      <c r="J199">
        <v>18</v>
      </c>
      <c r="L199">
        <v>10</v>
      </c>
      <c r="N199">
        <v>14</v>
      </c>
      <c r="P199">
        <v>4</v>
      </c>
      <c r="R199">
        <v>0</v>
      </c>
      <c r="T199">
        <v>0.6</v>
      </c>
      <c r="V199">
        <v>0</v>
      </c>
      <c r="X199">
        <v>0.6</v>
      </c>
      <c r="Z199">
        <v>0</v>
      </c>
    </row>
    <row r="200" spans="1:26" x14ac:dyDescent="0.25">
      <c r="A200">
        <v>-124.02</v>
      </c>
      <c r="B200">
        <v>54.03</v>
      </c>
      <c r="C200" t="s">
        <v>1</v>
      </c>
      <c r="D200" t="s">
        <v>0</v>
      </c>
      <c r="E200" s="1">
        <v>37090</v>
      </c>
      <c r="F200">
        <v>2001</v>
      </c>
      <c r="G200">
        <v>7</v>
      </c>
      <c r="H200">
        <v>18</v>
      </c>
      <c r="K200" t="s">
        <v>35</v>
      </c>
      <c r="L200">
        <v>13</v>
      </c>
      <c r="O200" t="s">
        <v>35</v>
      </c>
      <c r="Q200" t="s">
        <v>35</v>
      </c>
      <c r="S200" t="s">
        <v>35</v>
      </c>
      <c r="T200">
        <v>1.8</v>
      </c>
      <c r="V200">
        <v>0</v>
      </c>
      <c r="X200">
        <v>1.8</v>
      </c>
      <c r="Z200">
        <v>0</v>
      </c>
    </row>
    <row r="201" spans="1:26" x14ac:dyDescent="0.25">
      <c r="A201">
        <v>-124.02</v>
      </c>
      <c r="B201">
        <v>54.03</v>
      </c>
      <c r="C201" t="s">
        <v>1</v>
      </c>
      <c r="D201" t="s">
        <v>0</v>
      </c>
      <c r="E201" s="1">
        <v>37091</v>
      </c>
      <c r="F201">
        <v>2001</v>
      </c>
      <c r="G201">
        <v>7</v>
      </c>
      <c r="H201">
        <v>19</v>
      </c>
      <c r="J201">
        <v>23</v>
      </c>
      <c r="L201">
        <v>12</v>
      </c>
      <c r="N201">
        <v>17.5</v>
      </c>
      <c r="P201">
        <v>0.5</v>
      </c>
      <c r="R201">
        <v>0</v>
      </c>
      <c r="T201">
        <v>4.4000000000000004</v>
      </c>
      <c r="V201">
        <v>0</v>
      </c>
      <c r="X201">
        <v>4.4000000000000004</v>
      </c>
      <c r="Z201">
        <v>0</v>
      </c>
    </row>
    <row r="202" spans="1:26" x14ac:dyDescent="0.25">
      <c r="A202">
        <v>-124.02</v>
      </c>
      <c r="B202">
        <v>54.03</v>
      </c>
      <c r="C202" t="s">
        <v>1</v>
      </c>
      <c r="D202" t="s">
        <v>0</v>
      </c>
      <c r="E202" s="1">
        <v>37092</v>
      </c>
      <c r="F202">
        <v>2001</v>
      </c>
      <c r="G202">
        <v>7</v>
      </c>
      <c r="H202">
        <v>20</v>
      </c>
      <c r="J202">
        <v>22</v>
      </c>
      <c r="L202">
        <v>13</v>
      </c>
      <c r="N202">
        <v>17.5</v>
      </c>
      <c r="P202">
        <v>0.5</v>
      </c>
      <c r="R202">
        <v>0</v>
      </c>
      <c r="T202">
        <v>2.6</v>
      </c>
      <c r="V202">
        <v>0</v>
      </c>
      <c r="X202">
        <v>2.6</v>
      </c>
      <c r="Z202">
        <v>0</v>
      </c>
    </row>
    <row r="203" spans="1:26" x14ac:dyDescent="0.25">
      <c r="A203">
        <v>-124.02</v>
      </c>
      <c r="B203">
        <v>54.03</v>
      </c>
      <c r="C203" t="s">
        <v>1</v>
      </c>
      <c r="D203" t="s">
        <v>0</v>
      </c>
      <c r="E203" s="1">
        <v>37093</v>
      </c>
      <c r="F203">
        <v>2001</v>
      </c>
      <c r="G203">
        <v>7</v>
      </c>
      <c r="H203">
        <v>21</v>
      </c>
      <c r="J203">
        <v>29</v>
      </c>
      <c r="L203">
        <v>10</v>
      </c>
      <c r="N203">
        <v>19.5</v>
      </c>
      <c r="P203">
        <v>0</v>
      </c>
      <c r="R203">
        <v>1.5</v>
      </c>
      <c r="T203">
        <v>8.1999999999999993</v>
      </c>
      <c r="V203">
        <v>0</v>
      </c>
      <c r="X203">
        <v>8.1999999999999993</v>
      </c>
      <c r="Z203">
        <v>0</v>
      </c>
    </row>
    <row r="204" spans="1:26" x14ac:dyDescent="0.25">
      <c r="A204">
        <v>-124.02</v>
      </c>
      <c r="B204">
        <v>54.03</v>
      </c>
      <c r="C204" t="s">
        <v>1</v>
      </c>
      <c r="D204" t="s">
        <v>0</v>
      </c>
      <c r="E204" s="1">
        <v>37094</v>
      </c>
      <c r="F204">
        <v>2001</v>
      </c>
      <c r="G204">
        <v>7</v>
      </c>
      <c r="H204">
        <v>22</v>
      </c>
      <c r="J204">
        <v>30</v>
      </c>
      <c r="L204">
        <v>11</v>
      </c>
      <c r="N204">
        <v>20.5</v>
      </c>
      <c r="P204">
        <v>0</v>
      </c>
      <c r="R204">
        <v>2.5</v>
      </c>
      <c r="T204">
        <v>0</v>
      </c>
      <c r="V204">
        <v>0</v>
      </c>
      <c r="X204">
        <v>0</v>
      </c>
      <c r="Z204">
        <v>0</v>
      </c>
    </row>
    <row r="205" spans="1:26" x14ac:dyDescent="0.25">
      <c r="A205">
        <v>-124.02</v>
      </c>
      <c r="B205">
        <v>54.03</v>
      </c>
      <c r="C205" t="s">
        <v>1</v>
      </c>
      <c r="D205" t="s">
        <v>0</v>
      </c>
      <c r="E205" s="1">
        <v>37095</v>
      </c>
      <c r="F205">
        <v>2001</v>
      </c>
      <c r="G205">
        <v>7</v>
      </c>
      <c r="H205">
        <v>23</v>
      </c>
      <c r="J205">
        <v>23</v>
      </c>
      <c r="L205">
        <v>14</v>
      </c>
      <c r="N205">
        <v>18.5</v>
      </c>
      <c r="P205">
        <v>0</v>
      </c>
      <c r="R205">
        <v>0.5</v>
      </c>
      <c r="T205">
        <v>1.4</v>
      </c>
      <c r="V205">
        <v>0</v>
      </c>
      <c r="X205">
        <v>1.4</v>
      </c>
      <c r="Z205">
        <v>0</v>
      </c>
    </row>
    <row r="206" spans="1:26" x14ac:dyDescent="0.25">
      <c r="A206">
        <v>-124.02</v>
      </c>
      <c r="B206">
        <v>54.03</v>
      </c>
      <c r="C206" t="s">
        <v>1</v>
      </c>
      <c r="D206" t="s">
        <v>0</v>
      </c>
      <c r="E206" s="1">
        <v>37096</v>
      </c>
      <c r="F206">
        <v>2001</v>
      </c>
      <c r="G206">
        <v>7</v>
      </c>
      <c r="H206">
        <v>24</v>
      </c>
      <c r="J206">
        <v>21</v>
      </c>
      <c r="L206">
        <v>9</v>
      </c>
      <c r="N206">
        <v>15</v>
      </c>
      <c r="P206">
        <v>3</v>
      </c>
      <c r="R206">
        <v>0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-124.02</v>
      </c>
      <c r="B207">
        <v>54.03</v>
      </c>
      <c r="C207" t="s">
        <v>1</v>
      </c>
      <c r="D207" t="s">
        <v>0</v>
      </c>
      <c r="E207" s="1">
        <v>37097</v>
      </c>
      <c r="F207">
        <v>2001</v>
      </c>
      <c r="G207">
        <v>7</v>
      </c>
      <c r="H207">
        <v>25</v>
      </c>
      <c r="J207">
        <v>23</v>
      </c>
      <c r="L207">
        <v>5</v>
      </c>
      <c r="N207">
        <v>14</v>
      </c>
      <c r="P207">
        <v>4</v>
      </c>
      <c r="R207">
        <v>0</v>
      </c>
      <c r="T207">
        <v>0</v>
      </c>
      <c r="V207">
        <v>0</v>
      </c>
      <c r="X207">
        <v>0</v>
      </c>
      <c r="Z207">
        <v>0</v>
      </c>
    </row>
    <row r="208" spans="1:26" x14ac:dyDescent="0.25">
      <c r="A208">
        <v>-124.02</v>
      </c>
      <c r="B208">
        <v>54.03</v>
      </c>
      <c r="C208" t="s">
        <v>1</v>
      </c>
      <c r="D208" t="s">
        <v>0</v>
      </c>
      <c r="E208" s="1">
        <v>37098</v>
      </c>
      <c r="F208">
        <v>2001</v>
      </c>
      <c r="G208">
        <v>7</v>
      </c>
      <c r="H208">
        <v>26</v>
      </c>
      <c r="J208">
        <v>25.5</v>
      </c>
      <c r="L208">
        <v>8</v>
      </c>
      <c r="N208">
        <v>16.8</v>
      </c>
      <c r="P208">
        <v>1.2</v>
      </c>
      <c r="R208">
        <v>0</v>
      </c>
      <c r="T208">
        <v>3.8</v>
      </c>
      <c r="V208">
        <v>0</v>
      </c>
      <c r="X208">
        <v>3.8</v>
      </c>
      <c r="Z208">
        <v>0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37099</v>
      </c>
      <c r="F209">
        <v>2001</v>
      </c>
      <c r="G209">
        <v>7</v>
      </c>
      <c r="H209">
        <v>27</v>
      </c>
      <c r="J209">
        <v>20.5</v>
      </c>
      <c r="L209">
        <v>10</v>
      </c>
      <c r="N209">
        <v>15.3</v>
      </c>
      <c r="P209">
        <v>2.7</v>
      </c>
      <c r="R209">
        <v>0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37100</v>
      </c>
      <c r="F210">
        <v>2001</v>
      </c>
      <c r="G210">
        <v>7</v>
      </c>
      <c r="H210">
        <v>28</v>
      </c>
      <c r="J210">
        <v>20</v>
      </c>
      <c r="L210">
        <v>10</v>
      </c>
      <c r="N210">
        <v>15</v>
      </c>
      <c r="P210">
        <v>3</v>
      </c>
      <c r="R210">
        <v>0</v>
      </c>
      <c r="T210">
        <v>4.2</v>
      </c>
      <c r="V210">
        <v>0</v>
      </c>
      <c r="X210">
        <v>4.2</v>
      </c>
      <c r="Z210">
        <v>0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37101</v>
      </c>
      <c r="F211">
        <v>2001</v>
      </c>
      <c r="G211">
        <v>7</v>
      </c>
      <c r="H211">
        <v>29</v>
      </c>
      <c r="J211">
        <v>22.5</v>
      </c>
      <c r="L211">
        <v>10</v>
      </c>
      <c r="N211">
        <v>16.3</v>
      </c>
      <c r="P211">
        <v>1.7</v>
      </c>
      <c r="R211">
        <v>0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37102</v>
      </c>
      <c r="F212">
        <v>2001</v>
      </c>
      <c r="G212">
        <v>7</v>
      </c>
      <c r="H212">
        <v>30</v>
      </c>
      <c r="J212">
        <v>22.5</v>
      </c>
      <c r="L212">
        <v>8</v>
      </c>
      <c r="N212">
        <v>15.3</v>
      </c>
      <c r="P212">
        <v>2.7</v>
      </c>
      <c r="R212">
        <v>0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37103</v>
      </c>
      <c r="F213">
        <v>2001</v>
      </c>
      <c r="G213">
        <v>7</v>
      </c>
      <c r="H213">
        <v>31</v>
      </c>
      <c r="J213">
        <v>23</v>
      </c>
      <c r="L213">
        <v>7</v>
      </c>
      <c r="N213">
        <v>15</v>
      </c>
      <c r="P213">
        <v>3</v>
      </c>
      <c r="R213">
        <v>0</v>
      </c>
      <c r="T213">
        <v>0</v>
      </c>
      <c r="V213">
        <v>0</v>
      </c>
      <c r="X213">
        <v>0</v>
      </c>
      <c r="Z213">
        <v>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37104</v>
      </c>
      <c r="F214">
        <v>2001</v>
      </c>
      <c r="G214">
        <v>8</v>
      </c>
      <c r="H214">
        <v>1</v>
      </c>
      <c r="J214">
        <v>22.5</v>
      </c>
      <c r="L214">
        <v>11</v>
      </c>
      <c r="N214">
        <v>16.8</v>
      </c>
      <c r="P214">
        <v>1.2</v>
      </c>
      <c r="R214">
        <v>0</v>
      </c>
      <c r="T214">
        <v>6.2</v>
      </c>
      <c r="V214">
        <v>0</v>
      </c>
      <c r="X214">
        <v>6.2</v>
      </c>
      <c r="Z214">
        <v>0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37105</v>
      </c>
      <c r="F215">
        <v>2001</v>
      </c>
      <c r="G215">
        <v>8</v>
      </c>
      <c r="H215">
        <v>2</v>
      </c>
      <c r="J215">
        <v>20</v>
      </c>
      <c r="L215">
        <v>9</v>
      </c>
      <c r="N215">
        <v>14.5</v>
      </c>
      <c r="P215">
        <v>3.5</v>
      </c>
      <c r="R215">
        <v>0</v>
      </c>
      <c r="T215">
        <v>3.6</v>
      </c>
      <c r="V215">
        <v>0</v>
      </c>
      <c r="X215">
        <v>3.6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37106</v>
      </c>
      <c r="F216">
        <v>2001</v>
      </c>
      <c r="G216">
        <v>8</v>
      </c>
      <c r="H216">
        <v>3</v>
      </c>
      <c r="K216" t="s">
        <v>35</v>
      </c>
      <c r="L216">
        <v>12</v>
      </c>
      <c r="O216" t="s">
        <v>35</v>
      </c>
      <c r="Q216" t="s">
        <v>35</v>
      </c>
      <c r="S216" t="s">
        <v>35</v>
      </c>
      <c r="T216">
        <v>0</v>
      </c>
      <c r="U216" t="s">
        <v>40</v>
      </c>
      <c r="V216">
        <v>0</v>
      </c>
      <c r="X216">
        <v>0</v>
      </c>
      <c r="Y216" t="s">
        <v>40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37107</v>
      </c>
      <c r="F217">
        <v>2001</v>
      </c>
      <c r="G217">
        <v>8</v>
      </c>
      <c r="H217">
        <v>4</v>
      </c>
      <c r="K217" t="s">
        <v>35</v>
      </c>
      <c r="M217" t="s">
        <v>37</v>
      </c>
      <c r="O217" t="s">
        <v>35</v>
      </c>
      <c r="Q217" t="s">
        <v>35</v>
      </c>
      <c r="S217" t="s">
        <v>35</v>
      </c>
      <c r="T217">
        <v>0</v>
      </c>
      <c r="U217" t="s">
        <v>40</v>
      </c>
      <c r="V217">
        <v>0</v>
      </c>
      <c r="X217">
        <v>0</v>
      </c>
      <c r="Y217" t="s">
        <v>40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37108</v>
      </c>
      <c r="F218">
        <v>2001</v>
      </c>
      <c r="G218">
        <v>8</v>
      </c>
      <c r="H218">
        <v>5</v>
      </c>
      <c r="K218" t="s">
        <v>35</v>
      </c>
      <c r="M218" t="s">
        <v>37</v>
      </c>
      <c r="O218" t="s">
        <v>35</v>
      </c>
      <c r="Q218" t="s">
        <v>35</v>
      </c>
      <c r="S218" t="s">
        <v>35</v>
      </c>
      <c r="T218">
        <v>0</v>
      </c>
      <c r="U218" t="s">
        <v>40</v>
      </c>
      <c r="V218">
        <v>0</v>
      </c>
      <c r="X218">
        <v>0</v>
      </c>
      <c r="Y218" t="s">
        <v>40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37109</v>
      </c>
      <c r="F219">
        <v>2001</v>
      </c>
      <c r="G219">
        <v>8</v>
      </c>
      <c r="H219">
        <v>6</v>
      </c>
      <c r="K219" t="s">
        <v>35</v>
      </c>
      <c r="M219" t="s">
        <v>37</v>
      </c>
      <c r="O219" t="s">
        <v>35</v>
      </c>
      <c r="Q219" t="s">
        <v>35</v>
      </c>
      <c r="S219" t="s">
        <v>35</v>
      </c>
      <c r="T219">
        <v>15.8</v>
      </c>
      <c r="U219" t="s">
        <v>39</v>
      </c>
      <c r="V219">
        <v>0</v>
      </c>
      <c r="X219">
        <v>15.8</v>
      </c>
      <c r="Y219" t="s">
        <v>39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37110</v>
      </c>
      <c r="F220">
        <v>2001</v>
      </c>
      <c r="G220">
        <v>8</v>
      </c>
      <c r="H220">
        <v>7</v>
      </c>
      <c r="J220">
        <v>20</v>
      </c>
      <c r="L220">
        <v>5</v>
      </c>
      <c r="N220">
        <v>12.5</v>
      </c>
      <c r="P220">
        <v>5.5</v>
      </c>
      <c r="R220">
        <v>0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37111</v>
      </c>
      <c r="F221">
        <v>2001</v>
      </c>
      <c r="G221">
        <v>8</v>
      </c>
      <c r="H221">
        <v>8</v>
      </c>
      <c r="J221">
        <v>24.5</v>
      </c>
      <c r="L221">
        <v>6</v>
      </c>
      <c r="N221">
        <v>15.3</v>
      </c>
      <c r="P221">
        <v>2.7</v>
      </c>
      <c r="R221">
        <v>0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37112</v>
      </c>
      <c r="F222">
        <v>2001</v>
      </c>
      <c r="G222">
        <v>8</v>
      </c>
      <c r="H222">
        <v>9</v>
      </c>
      <c r="J222">
        <v>27.5</v>
      </c>
      <c r="L222">
        <v>8</v>
      </c>
      <c r="N222">
        <v>17.8</v>
      </c>
      <c r="P222">
        <v>0.2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37113</v>
      </c>
      <c r="F223">
        <v>2001</v>
      </c>
      <c r="G223">
        <v>8</v>
      </c>
      <c r="H223">
        <v>10</v>
      </c>
      <c r="J223">
        <v>29</v>
      </c>
      <c r="L223">
        <v>8</v>
      </c>
      <c r="N223">
        <v>18.5</v>
      </c>
      <c r="P223">
        <v>0</v>
      </c>
      <c r="R223">
        <v>0.5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37114</v>
      </c>
      <c r="F224">
        <v>2001</v>
      </c>
      <c r="G224">
        <v>8</v>
      </c>
      <c r="H224">
        <v>11</v>
      </c>
      <c r="J224">
        <v>30</v>
      </c>
      <c r="L224">
        <v>9</v>
      </c>
      <c r="N224">
        <v>19.5</v>
      </c>
      <c r="P224">
        <v>0</v>
      </c>
      <c r="R224">
        <v>1.5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37115</v>
      </c>
      <c r="F225">
        <v>2001</v>
      </c>
      <c r="G225">
        <v>8</v>
      </c>
      <c r="H225">
        <v>12</v>
      </c>
      <c r="J225">
        <v>31</v>
      </c>
      <c r="L225">
        <v>10</v>
      </c>
      <c r="N225">
        <v>20.5</v>
      </c>
      <c r="P225">
        <v>0</v>
      </c>
      <c r="R225">
        <v>2.5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37116</v>
      </c>
      <c r="F226">
        <v>2001</v>
      </c>
      <c r="G226">
        <v>8</v>
      </c>
      <c r="H226">
        <v>13</v>
      </c>
      <c r="J226">
        <v>31.5</v>
      </c>
      <c r="L226">
        <v>10</v>
      </c>
      <c r="N226">
        <v>20.8</v>
      </c>
      <c r="P226">
        <v>0</v>
      </c>
      <c r="R226">
        <v>2.8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37117</v>
      </c>
      <c r="F227">
        <v>2001</v>
      </c>
      <c r="G227">
        <v>8</v>
      </c>
      <c r="H227">
        <v>14</v>
      </c>
      <c r="J227">
        <v>32</v>
      </c>
      <c r="L227">
        <v>7</v>
      </c>
      <c r="N227">
        <v>19.5</v>
      </c>
      <c r="P227">
        <v>0</v>
      </c>
      <c r="R227">
        <v>1.5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37118</v>
      </c>
      <c r="F228">
        <v>2001</v>
      </c>
      <c r="G228">
        <v>8</v>
      </c>
      <c r="H228">
        <v>15</v>
      </c>
      <c r="J228">
        <v>32.5</v>
      </c>
      <c r="L228">
        <v>7</v>
      </c>
      <c r="N228">
        <v>19.8</v>
      </c>
      <c r="P228">
        <v>0</v>
      </c>
      <c r="R228">
        <v>1.8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37119</v>
      </c>
      <c r="F229">
        <v>2001</v>
      </c>
      <c r="G229">
        <v>8</v>
      </c>
      <c r="H229">
        <v>16</v>
      </c>
      <c r="J229">
        <v>33</v>
      </c>
      <c r="L229">
        <v>10</v>
      </c>
      <c r="N229">
        <v>21.5</v>
      </c>
      <c r="P229">
        <v>0</v>
      </c>
      <c r="R229">
        <v>3.5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37120</v>
      </c>
      <c r="F230">
        <v>2001</v>
      </c>
      <c r="G230">
        <v>8</v>
      </c>
      <c r="H230">
        <v>17</v>
      </c>
      <c r="J230">
        <v>26</v>
      </c>
      <c r="L230">
        <v>11</v>
      </c>
      <c r="N230">
        <v>18.5</v>
      </c>
      <c r="P230">
        <v>0</v>
      </c>
      <c r="R230">
        <v>0.5</v>
      </c>
      <c r="T230">
        <v>1.8</v>
      </c>
      <c r="V230">
        <v>0</v>
      </c>
      <c r="X230">
        <v>1.8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37121</v>
      </c>
      <c r="F231">
        <v>2001</v>
      </c>
      <c r="G231">
        <v>8</v>
      </c>
      <c r="H231">
        <v>18</v>
      </c>
      <c r="J231">
        <v>20.5</v>
      </c>
      <c r="L231">
        <v>8</v>
      </c>
      <c r="N231">
        <v>14.3</v>
      </c>
      <c r="P231">
        <v>3.7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37122</v>
      </c>
      <c r="F232">
        <v>2001</v>
      </c>
      <c r="G232">
        <v>8</v>
      </c>
      <c r="H232">
        <v>19</v>
      </c>
      <c r="J232">
        <v>20</v>
      </c>
      <c r="L232">
        <v>5.5</v>
      </c>
      <c r="N232">
        <v>12.8</v>
      </c>
      <c r="P232">
        <v>5.2</v>
      </c>
      <c r="R232">
        <v>0</v>
      </c>
      <c r="T232">
        <v>0</v>
      </c>
      <c r="V232">
        <v>0</v>
      </c>
      <c r="X232">
        <v>0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37123</v>
      </c>
      <c r="F233">
        <v>2001</v>
      </c>
      <c r="G233">
        <v>8</v>
      </c>
      <c r="H233">
        <v>20</v>
      </c>
      <c r="J233">
        <v>21</v>
      </c>
      <c r="L233">
        <v>8</v>
      </c>
      <c r="N233">
        <v>14.5</v>
      </c>
      <c r="P233">
        <v>3.5</v>
      </c>
      <c r="R233">
        <v>0</v>
      </c>
      <c r="T233">
        <v>4</v>
      </c>
      <c r="V233">
        <v>0</v>
      </c>
      <c r="X233">
        <v>4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37124</v>
      </c>
      <c r="F234">
        <v>2001</v>
      </c>
      <c r="G234">
        <v>8</v>
      </c>
      <c r="H234">
        <v>21</v>
      </c>
      <c r="J234">
        <v>16</v>
      </c>
      <c r="L234">
        <v>11</v>
      </c>
      <c r="N234">
        <v>13.5</v>
      </c>
      <c r="P234">
        <v>4.5</v>
      </c>
      <c r="R234">
        <v>0</v>
      </c>
      <c r="T234">
        <v>0.4</v>
      </c>
      <c r="V234">
        <v>0</v>
      </c>
      <c r="X234">
        <v>0.4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37125</v>
      </c>
      <c r="F235">
        <v>2001</v>
      </c>
      <c r="G235">
        <v>8</v>
      </c>
      <c r="H235">
        <v>22</v>
      </c>
      <c r="J235">
        <v>22</v>
      </c>
      <c r="L235">
        <v>10</v>
      </c>
      <c r="N235">
        <v>16</v>
      </c>
      <c r="P235">
        <v>2</v>
      </c>
      <c r="R235">
        <v>0</v>
      </c>
      <c r="T235">
        <v>0.6</v>
      </c>
      <c r="V235">
        <v>0</v>
      </c>
      <c r="X235">
        <v>0.6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37126</v>
      </c>
      <c r="F236">
        <v>2001</v>
      </c>
      <c r="G236">
        <v>8</v>
      </c>
      <c r="H236">
        <v>23</v>
      </c>
      <c r="J236">
        <v>17</v>
      </c>
      <c r="L236">
        <v>10</v>
      </c>
      <c r="N236">
        <v>13.5</v>
      </c>
      <c r="P236">
        <v>4.5</v>
      </c>
      <c r="R236">
        <v>0</v>
      </c>
      <c r="T236">
        <v>5.6</v>
      </c>
      <c r="V236">
        <v>0</v>
      </c>
      <c r="X236">
        <v>5.6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37127</v>
      </c>
      <c r="F237">
        <v>2001</v>
      </c>
      <c r="G237">
        <v>8</v>
      </c>
      <c r="H237">
        <v>24</v>
      </c>
      <c r="J237">
        <v>20</v>
      </c>
      <c r="L237">
        <v>5</v>
      </c>
      <c r="N237">
        <v>12.5</v>
      </c>
      <c r="P237">
        <v>5.5</v>
      </c>
      <c r="R237">
        <v>0</v>
      </c>
      <c r="T237">
        <v>4.8</v>
      </c>
      <c r="V237">
        <v>0</v>
      </c>
      <c r="X237">
        <v>4.8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37128</v>
      </c>
      <c r="F238">
        <v>2001</v>
      </c>
      <c r="G238">
        <v>8</v>
      </c>
      <c r="H238">
        <v>25</v>
      </c>
      <c r="J238">
        <v>22</v>
      </c>
      <c r="L238">
        <v>10</v>
      </c>
      <c r="N238">
        <v>16</v>
      </c>
      <c r="P238">
        <v>2</v>
      </c>
      <c r="R238">
        <v>0</v>
      </c>
      <c r="T238">
        <v>0.6</v>
      </c>
      <c r="V238">
        <v>0</v>
      </c>
      <c r="X238">
        <v>0.6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37129</v>
      </c>
      <c r="F239">
        <v>2001</v>
      </c>
      <c r="G239">
        <v>8</v>
      </c>
      <c r="H239">
        <v>26</v>
      </c>
      <c r="J239">
        <v>23</v>
      </c>
      <c r="L239">
        <v>9</v>
      </c>
      <c r="N239">
        <v>16</v>
      </c>
      <c r="P239">
        <v>2</v>
      </c>
      <c r="R239">
        <v>0</v>
      </c>
      <c r="T239">
        <v>1</v>
      </c>
      <c r="V239">
        <v>0</v>
      </c>
      <c r="X239">
        <v>1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37130</v>
      </c>
      <c r="F240">
        <v>2001</v>
      </c>
      <c r="G240">
        <v>8</v>
      </c>
      <c r="H240">
        <v>27</v>
      </c>
      <c r="J240">
        <v>23</v>
      </c>
      <c r="L240">
        <v>11</v>
      </c>
      <c r="N240">
        <v>17</v>
      </c>
      <c r="P240">
        <v>1</v>
      </c>
      <c r="R240">
        <v>0</v>
      </c>
      <c r="T240">
        <v>2</v>
      </c>
      <c r="V240">
        <v>0</v>
      </c>
      <c r="X240">
        <v>2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37131</v>
      </c>
      <c r="F241">
        <v>2001</v>
      </c>
      <c r="G241">
        <v>8</v>
      </c>
      <c r="H241">
        <v>28</v>
      </c>
      <c r="J241">
        <v>22.5</v>
      </c>
      <c r="L241">
        <v>4</v>
      </c>
      <c r="N241">
        <v>13.3</v>
      </c>
      <c r="P241">
        <v>4.7</v>
      </c>
      <c r="R241">
        <v>0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37132</v>
      </c>
      <c r="F242">
        <v>2001</v>
      </c>
      <c r="G242">
        <v>8</v>
      </c>
      <c r="H242">
        <v>29</v>
      </c>
      <c r="J242">
        <v>24</v>
      </c>
      <c r="L242">
        <v>7</v>
      </c>
      <c r="N242">
        <v>15.5</v>
      </c>
      <c r="P242">
        <v>2.5</v>
      </c>
      <c r="R242">
        <v>0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37133</v>
      </c>
      <c r="F243">
        <v>2001</v>
      </c>
      <c r="G243">
        <v>8</v>
      </c>
      <c r="H243">
        <v>30</v>
      </c>
      <c r="J243">
        <v>23</v>
      </c>
      <c r="L243">
        <v>8</v>
      </c>
      <c r="N243">
        <v>15.5</v>
      </c>
      <c r="P243">
        <v>2.5</v>
      </c>
      <c r="R243">
        <v>0</v>
      </c>
      <c r="T243">
        <v>0</v>
      </c>
      <c r="U243" t="s">
        <v>40</v>
      </c>
      <c r="V243">
        <v>0</v>
      </c>
      <c r="X243">
        <v>0</v>
      </c>
      <c r="Y243" t="s">
        <v>40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37134</v>
      </c>
      <c r="F244">
        <v>2001</v>
      </c>
      <c r="G244">
        <v>8</v>
      </c>
      <c r="H244">
        <v>31</v>
      </c>
      <c r="J244">
        <v>21</v>
      </c>
      <c r="L244">
        <v>12</v>
      </c>
      <c r="N244">
        <v>16.5</v>
      </c>
      <c r="P244">
        <v>1.5</v>
      </c>
      <c r="R244">
        <v>0</v>
      </c>
      <c r="T244">
        <v>11.2</v>
      </c>
      <c r="U244" t="s">
        <v>39</v>
      </c>
      <c r="V244">
        <v>0</v>
      </c>
      <c r="X244">
        <v>11.2</v>
      </c>
      <c r="Y244" t="s">
        <v>39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37135</v>
      </c>
      <c r="F245">
        <v>2001</v>
      </c>
      <c r="G245">
        <v>9</v>
      </c>
      <c r="H245">
        <v>1</v>
      </c>
      <c r="J245">
        <v>18</v>
      </c>
      <c r="K245" t="s">
        <v>38</v>
      </c>
      <c r="L245">
        <v>8</v>
      </c>
      <c r="M245" t="s">
        <v>38</v>
      </c>
      <c r="N245">
        <v>13</v>
      </c>
      <c r="O245" t="s">
        <v>38</v>
      </c>
      <c r="P245">
        <v>5</v>
      </c>
      <c r="Q245" t="s">
        <v>38</v>
      </c>
      <c r="R245">
        <v>0</v>
      </c>
      <c r="S245" t="s">
        <v>38</v>
      </c>
      <c r="T245">
        <v>0</v>
      </c>
      <c r="U245" t="s">
        <v>40</v>
      </c>
      <c r="V245">
        <v>0</v>
      </c>
      <c r="X245">
        <v>0</v>
      </c>
      <c r="Y245" t="s">
        <v>40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37136</v>
      </c>
      <c r="F246">
        <v>2001</v>
      </c>
      <c r="G246">
        <v>9</v>
      </c>
      <c r="H246">
        <v>2</v>
      </c>
      <c r="K246" t="s">
        <v>35</v>
      </c>
      <c r="M246" t="s">
        <v>37</v>
      </c>
      <c r="O246" t="s">
        <v>35</v>
      </c>
      <c r="Q246" t="s">
        <v>35</v>
      </c>
      <c r="S246" t="s">
        <v>35</v>
      </c>
      <c r="T246">
        <v>6.8</v>
      </c>
      <c r="U246" t="s">
        <v>39</v>
      </c>
      <c r="V246">
        <v>0</v>
      </c>
      <c r="X246">
        <v>6.8</v>
      </c>
      <c r="Y246" t="s">
        <v>39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37137</v>
      </c>
      <c r="F247">
        <v>2001</v>
      </c>
      <c r="G247">
        <v>9</v>
      </c>
      <c r="H247">
        <v>3</v>
      </c>
      <c r="J247">
        <v>17</v>
      </c>
      <c r="L247">
        <v>7</v>
      </c>
      <c r="N247">
        <v>12</v>
      </c>
      <c r="P247">
        <v>6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37138</v>
      </c>
      <c r="F248">
        <v>2001</v>
      </c>
      <c r="G248">
        <v>9</v>
      </c>
      <c r="H248">
        <v>4</v>
      </c>
      <c r="J248">
        <v>15</v>
      </c>
      <c r="L248">
        <v>5</v>
      </c>
      <c r="N248">
        <v>10</v>
      </c>
      <c r="P248">
        <v>8</v>
      </c>
      <c r="R248">
        <v>0</v>
      </c>
      <c r="T248">
        <v>0.4</v>
      </c>
      <c r="V248">
        <v>0</v>
      </c>
      <c r="X248">
        <v>0.4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37139</v>
      </c>
      <c r="F249">
        <v>2001</v>
      </c>
      <c r="G249">
        <v>9</v>
      </c>
      <c r="H249">
        <v>5</v>
      </c>
      <c r="J249">
        <v>18</v>
      </c>
      <c r="L249">
        <v>0</v>
      </c>
      <c r="N249">
        <v>9</v>
      </c>
      <c r="P249">
        <v>9</v>
      </c>
      <c r="R249">
        <v>0</v>
      </c>
      <c r="T249">
        <v>1.2</v>
      </c>
      <c r="V249">
        <v>0</v>
      </c>
      <c r="X249">
        <v>1.2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37140</v>
      </c>
      <c r="F250">
        <v>2001</v>
      </c>
      <c r="G250">
        <v>9</v>
      </c>
      <c r="H250">
        <v>6</v>
      </c>
      <c r="J250">
        <v>18</v>
      </c>
      <c r="L250">
        <v>8</v>
      </c>
      <c r="N250">
        <v>13</v>
      </c>
      <c r="P250">
        <v>5</v>
      </c>
      <c r="R250">
        <v>0</v>
      </c>
      <c r="T250">
        <v>0</v>
      </c>
      <c r="V250">
        <v>0</v>
      </c>
      <c r="X250">
        <v>0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37141</v>
      </c>
      <c r="F251">
        <v>2001</v>
      </c>
      <c r="G251">
        <v>9</v>
      </c>
      <c r="H251">
        <v>7</v>
      </c>
      <c r="J251">
        <v>19</v>
      </c>
      <c r="L251">
        <v>4</v>
      </c>
      <c r="N251">
        <v>11.5</v>
      </c>
      <c r="P251">
        <v>6.5</v>
      </c>
      <c r="R251">
        <v>0</v>
      </c>
      <c r="T251">
        <v>0</v>
      </c>
      <c r="V251">
        <v>0</v>
      </c>
      <c r="X251">
        <v>0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37142</v>
      </c>
      <c r="F252">
        <v>2001</v>
      </c>
      <c r="G252">
        <v>9</v>
      </c>
      <c r="H252">
        <v>8</v>
      </c>
      <c r="J252">
        <v>17</v>
      </c>
      <c r="L252">
        <v>5</v>
      </c>
      <c r="N252">
        <v>11</v>
      </c>
      <c r="P252">
        <v>7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37143</v>
      </c>
      <c r="F253">
        <v>2001</v>
      </c>
      <c r="G253">
        <v>9</v>
      </c>
      <c r="H253">
        <v>9</v>
      </c>
      <c r="J253">
        <v>14</v>
      </c>
      <c r="L253">
        <v>5</v>
      </c>
      <c r="N253">
        <v>9.5</v>
      </c>
      <c r="P253">
        <v>8.5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37144</v>
      </c>
      <c r="F254">
        <v>2001</v>
      </c>
      <c r="G254">
        <v>9</v>
      </c>
      <c r="H254">
        <v>10</v>
      </c>
      <c r="J254">
        <v>17</v>
      </c>
      <c r="L254">
        <v>3</v>
      </c>
      <c r="N254">
        <v>10</v>
      </c>
      <c r="P254">
        <v>8</v>
      </c>
      <c r="R254">
        <v>0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37145</v>
      </c>
      <c r="F255">
        <v>2001</v>
      </c>
      <c r="G255">
        <v>9</v>
      </c>
      <c r="H255">
        <v>11</v>
      </c>
      <c r="J255">
        <v>14</v>
      </c>
      <c r="L255">
        <v>0</v>
      </c>
      <c r="N255">
        <v>7</v>
      </c>
      <c r="P255">
        <v>11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37146</v>
      </c>
      <c r="F256">
        <v>2001</v>
      </c>
      <c r="G256">
        <v>9</v>
      </c>
      <c r="H256">
        <v>12</v>
      </c>
      <c r="J256">
        <v>18</v>
      </c>
      <c r="L256">
        <v>5</v>
      </c>
      <c r="N256">
        <v>11.5</v>
      </c>
      <c r="P256">
        <v>6.5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37147</v>
      </c>
      <c r="F257">
        <v>2001</v>
      </c>
      <c r="G257">
        <v>9</v>
      </c>
      <c r="H257">
        <v>13</v>
      </c>
      <c r="J257">
        <v>22.5</v>
      </c>
      <c r="L257">
        <v>3</v>
      </c>
      <c r="N257">
        <v>12.8</v>
      </c>
      <c r="P257">
        <v>5.2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37148</v>
      </c>
      <c r="F258">
        <v>2001</v>
      </c>
      <c r="G258">
        <v>9</v>
      </c>
      <c r="H258">
        <v>14</v>
      </c>
      <c r="J258">
        <v>26</v>
      </c>
      <c r="L258">
        <v>4</v>
      </c>
      <c r="N258">
        <v>15</v>
      </c>
      <c r="P258">
        <v>3</v>
      </c>
      <c r="R258">
        <v>0</v>
      </c>
      <c r="T258">
        <v>0</v>
      </c>
      <c r="V258">
        <v>0</v>
      </c>
      <c r="X258">
        <v>0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37149</v>
      </c>
      <c r="F259">
        <v>2001</v>
      </c>
      <c r="G259">
        <v>9</v>
      </c>
      <c r="H259">
        <v>15</v>
      </c>
      <c r="J259">
        <v>26</v>
      </c>
      <c r="L259">
        <v>4</v>
      </c>
      <c r="N259">
        <v>15</v>
      </c>
      <c r="P259">
        <v>3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37150</v>
      </c>
      <c r="F260">
        <v>2001</v>
      </c>
      <c r="G260">
        <v>9</v>
      </c>
      <c r="H260">
        <v>16</v>
      </c>
      <c r="J260">
        <v>25</v>
      </c>
      <c r="L260">
        <v>3</v>
      </c>
      <c r="N260">
        <v>14</v>
      </c>
      <c r="P260">
        <v>4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37151</v>
      </c>
      <c r="F261">
        <v>2001</v>
      </c>
      <c r="G261">
        <v>9</v>
      </c>
      <c r="H261">
        <v>17</v>
      </c>
      <c r="J261">
        <v>23</v>
      </c>
      <c r="L261">
        <v>4</v>
      </c>
      <c r="N261">
        <v>13.5</v>
      </c>
      <c r="P261">
        <v>4.5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37152</v>
      </c>
      <c r="F262">
        <v>2001</v>
      </c>
      <c r="G262">
        <v>9</v>
      </c>
      <c r="H262">
        <v>18</v>
      </c>
      <c r="J262">
        <v>17</v>
      </c>
      <c r="L262">
        <v>7</v>
      </c>
      <c r="N262">
        <v>12</v>
      </c>
      <c r="P262">
        <v>6</v>
      </c>
      <c r="R262">
        <v>0</v>
      </c>
      <c r="T262">
        <v>0</v>
      </c>
      <c r="V262">
        <v>0</v>
      </c>
      <c r="X262">
        <v>0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37153</v>
      </c>
      <c r="F263">
        <v>2001</v>
      </c>
      <c r="G263">
        <v>9</v>
      </c>
      <c r="H263">
        <v>19</v>
      </c>
      <c r="J263">
        <v>18</v>
      </c>
      <c r="L263">
        <v>1</v>
      </c>
      <c r="N263">
        <v>9.5</v>
      </c>
      <c r="P263">
        <v>8.5</v>
      </c>
      <c r="R263">
        <v>0</v>
      </c>
      <c r="T263">
        <v>0.4</v>
      </c>
      <c r="V263">
        <v>0</v>
      </c>
      <c r="X263">
        <v>0.4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37154</v>
      </c>
      <c r="F264">
        <v>2001</v>
      </c>
      <c r="G264">
        <v>9</v>
      </c>
      <c r="H264">
        <v>20</v>
      </c>
      <c r="J264">
        <v>17</v>
      </c>
      <c r="L264">
        <v>3</v>
      </c>
      <c r="N264">
        <v>10</v>
      </c>
      <c r="P264">
        <v>8</v>
      </c>
      <c r="R264">
        <v>0</v>
      </c>
      <c r="T264">
        <v>9.6</v>
      </c>
      <c r="V264">
        <v>0</v>
      </c>
      <c r="X264">
        <v>9.6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37155</v>
      </c>
      <c r="F265">
        <v>2001</v>
      </c>
      <c r="G265">
        <v>9</v>
      </c>
      <c r="H265">
        <v>21</v>
      </c>
      <c r="J265">
        <v>18</v>
      </c>
      <c r="L265">
        <v>9</v>
      </c>
      <c r="N265">
        <v>13.5</v>
      </c>
      <c r="P265">
        <v>4.5</v>
      </c>
      <c r="R265">
        <v>0</v>
      </c>
      <c r="T265">
        <v>3.6</v>
      </c>
      <c r="V265">
        <v>0</v>
      </c>
      <c r="X265">
        <v>3.6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37156</v>
      </c>
      <c r="F266">
        <v>2001</v>
      </c>
      <c r="G266">
        <v>9</v>
      </c>
      <c r="H266">
        <v>22</v>
      </c>
      <c r="J266">
        <v>21.5</v>
      </c>
      <c r="L266">
        <v>8</v>
      </c>
      <c r="N266">
        <v>14.8</v>
      </c>
      <c r="P266">
        <v>3.2</v>
      </c>
      <c r="R266">
        <v>0</v>
      </c>
      <c r="T266">
        <v>0.4</v>
      </c>
      <c r="V266">
        <v>0</v>
      </c>
      <c r="X266">
        <v>0.4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37157</v>
      </c>
      <c r="F267">
        <v>2001</v>
      </c>
      <c r="G267">
        <v>9</v>
      </c>
      <c r="H267">
        <v>23</v>
      </c>
      <c r="J267">
        <v>19</v>
      </c>
      <c r="L267">
        <v>12</v>
      </c>
      <c r="N267">
        <v>15.5</v>
      </c>
      <c r="P267">
        <v>2.5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37158</v>
      </c>
      <c r="F268">
        <v>2001</v>
      </c>
      <c r="G268">
        <v>9</v>
      </c>
      <c r="H268">
        <v>24</v>
      </c>
      <c r="J268">
        <v>21</v>
      </c>
      <c r="L268">
        <v>2</v>
      </c>
      <c r="N268">
        <v>11.5</v>
      </c>
      <c r="P268">
        <v>6.5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37159</v>
      </c>
      <c r="F269">
        <v>2001</v>
      </c>
      <c r="G269">
        <v>9</v>
      </c>
      <c r="H269">
        <v>25</v>
      </c>
      <c r="J269">
        <v>15</v>
      </c>
      <c r="L269">
        <v>7</v>
      </c>
      <c r="N269">
        <v>11</v>
      </c>
      <c r="P269">
        <v>7</v>
      </c>
      <c r="R269">
        <v>0</v>
      </c>
      <c r="T269">
        <v>4.2</v>
      </c>
      <c r="V269">
        <v>0</v>
      </c>
      <c r="X269">
        <v>4.2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37160</v>
      </c>
      <c r="F270">
        <v>2001</v>
      </c>
      <c r="G270">
        <v>9</v>
      </c>
      <c r="H270">
        <v>26</v>
      </c>
      <c r="J270">
        <v>15</v>
      </c>
      <c r="L270">
        <v>9</v>
      </c>
      <c r="N270">
        <v>12</v>
      </c>
      <c r="P270">
        <v>6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37161</v>
      </c>
      <c r="F271">
        <v>2001</v>
      </c>
      <c r="G271">
        <v>9</v>
      </c>
      <c r="H271">
        <v>27</v>
      </c>
      <c r="J271">
        <v>16</v>
      </c>
      <c r="L271">
        <v>0</v>
      </c>
      <c r="N271">
        <v>8</v>
      </c>
      <c r="P271">
        <v>10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37162</v>
      </c>
      <c r="F272">
        <v>2001</v>
      </c>
      <c r="G272">
        <v>9</v>
      </c>
      <c r="H272">
        <v>28</v>
      </c>
      <c r="J272">
        <v>15</v>
      </c>
      <c r="L272">
        <v>2</v>
      </c>
      <c r="N272">
        <v>8.5</v>
      </c>
      <c r="P272">
        <v>9.5</v>
      </c>
      <c r="R272">
        <v>0</v>
      </c>
      <c r="T272">
        <v>2.4</v>
      </c>
      <c r="V272">
        <v>0</v>
      </c>
      <c r="X272">
        <v>2.4</v>
      </c>
      <c r="Z272">
        <v>0</v>
      </c>
    </row>
    <row r="273" spans="1:26" x14ac:dyDescent="0.25">
      <c r="A273">
        <v>-124.02</v>
      </c>
      <c r="B273">
        <v>54.03</v>
      </c>
      <c r="C273" t="s">
        <v>1</v>
      </c>
      <c r="D273" t="s">
        <v>0</v>
      </c>
      <c r="E273" s="1">
        <v>37163</v>
      </c>
      <c r="F273">
        <v>2001</v>
      </c>
      <c r="G273">
        <v>9</v>
      </c>
      <c r="H273">
        <v>29</v>
      </c>
      <c r="J273">
        <v>16</v>
      </c>
      <c r="L273">
        <v>5</v>
      </c>
      <c r="N273">
        <v>10.5</v>
      </c>
      <c r="P273">
        <v>7.5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-124.02</v>
      </c>
      <c r="B274">
        <v>54.03</v>
      </c>
      <c r="C274" t="s">
        <v>1</v>
      </c>
      <c r="D274" t="s">
        <v>0</v>
      </c>
      <c r="E274" s="1">
        <v>37164</v>
      </c>
      <c r="F274">
        <v>2001</v>
      </c>
      <c r="G274">
        <v>9</v>
      </c>
      <c r="H274">
        <v>30</v>
      </c>
      <c r="J274">
        <v>15</v>
      </c>
      <c r="L274">
        <v>2</v>
      </c>
      <c r="N274">
        <v>8.5</v>
      </c>
      <c r="P274">
        <v>9.5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-124.02</v>
      </c>
      <c r="B275">
        <v>54.03</v>
      </c>
      <c r="C275" t="s">
        <v>1</v>
      </c>
      <c r="D275" t="s">
        <v>0</v>
      </c>
      <c r="E275" s="1">
        <v>37165</v>
      </c>
      <c r="F275">
        <v>2001</v>
      </c>
      <c r="G275">
        <v>10</v>
      </c>
      <c r="H275">
        <v>1</v>
      </c>
      <c r="J275">
        <v>16</v>
      </c>
      <c r="L275">
        <v>0</v>
      </c>
      <c r="N275">
        <v>8</v>
      </c>
      <c r="P275">
        <v>10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-124.02</v>
      </c>
      <c r="B276">
        <v>54.03</v>
      </c>
      <c r="C276" t="s">
        <v>1</v>
      </c>
      <c r="D276" t="s">
        <v>0</v>
      </c>
      <c r="E276" s="1">
        <v>37166</v>
      </c>
      <c r="F276">
        <v>2001</v>
      </c>
      <c r="G276">
        <v>10</v>
      </c>
      <c r="H276">
        <v>2</v>
      </c>
      <c r="J276">
        <v>15</v>
      </c>
      <c r="L276">
        <v>-3</v>
      </c>
      <c r="N276">
        <v>6</v>
      </c>
      <c r="P276">
        <v>12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-124.02</v>
      </c>
      <c r="B277">
        <v>54.03</v>
      </c>
      <c r="C277" t="s">
        <v>1</v>
      </c>
      <c r="D277" t="s">
        <v>0</v>
      </c>
      <c r="E277" s="1">
        <v>37167</v>
      </c>
      <c r="F277">
        <v>2001</v>
      </c>
      <c r="G277">
        <v>10</v>
      </c>
      <c r="H277">
        <v>3</v>
      </c>
      <c r="J277">
        <v>16</v>
      </c>
      <c r="L277">
        <v>-4</v>
      </c>
      <c r="N277">
        <v>6</v>
      </c>
      <c r="P277">
        <v>12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-124.02</v>
      </c>
      <c r="B278">
        <v>54.03</v>
      </c>
      <c r="C278" t="s">
        <v>1</v>
      </c>
      <c r="D278" t="s">
        <v>0</v>
      </c>
      <c r="E278" s="1">
        <v>37168</v>
      </c>
      <c r="F278">
        <v>2001</v>
      </c>
      <c r="G278">
        <v>10</v>
      </c>
      <c r="H278">
        <v>4</v>
      </c>
      <c r="J278">
        <v>15</v>
      </c>
      <c r="L278">
        <v>-4</v>
      </c>
      <c r="N278">
        <v>5.5</v>
      </c>
      <c r="P278">
        <v>12.5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-124.02</v>
      </c>
      <c r="B279">
        <v>54.03</v>
      </c>
      <c r="C279" t="s">
        <v>1</v>
      </c>
      <c r="D279" t="s">
        <v>0</v>
      </c>
      <c r="E279" s="1">
        <v>37169</v>
      </c>
      <c r="F279">
        <v>2001</v>
      </c>
      <c r="G279">
        <v>10</v>
      </c>
      <c r="H279">
        <v>5</v>
      </c>
      <c r="J279">
        <v>15</v>
      </c>
      <c r="L279">
        <v>-5</v>
      </c>
      <c r="N279">
        <v>5</v>
      </c>
      <c r="P279">
        <v>13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-124.02</v>
      </c>
      <c r="B280">
        <v>54.03</v>
      </c>
      <c r="C280" t="s">
        <v>1</v>
      </c>
      <c r="D280" t="s">
        <v>0</v>
      </c>
      <c r="E280" s="1">
        <v>37170</v>
      </c>
      <c r="F280">
        <v>2001</v>
      </c>
      <c r="G280">
        <v>10</v>
      </c>
      <c r="H280">
        <v>6</v>
      </c>
      <c r="J280">
        <v>15.5</v>
      </c>
      <c r="L280">
        <v>-5</v>
      </c>
      <c r="N280">
        <v>5.3</v>
      </c>
      <c r="P280">
        <v>12.7</v>
      </c>
      <c r="R280">
        <v>0</v>
      </c>
      <c r="T280">
        <v>2.8</v>
      </c>
      <c r="V280">
        <v>0</v>
      </c>
      <c r="X280">
        <v>2.8</v>
      </c>
      <c r="Z280">
        <v>0</v>
      </c>
    </row>
    <row r="281" spans="1:26" x14ac:dyDescent="0.25">
      <c r="A281">
        <v>-124.02</v>
      </c>
      <c r="B281">
        <v>54.03</v>
      </c>
      <c r="C281" t="s">
        <v>1</v>
      </c>
      <c r="D281" t="s">
        <v>0</v>
      </c>
      <c r="E281" s="1">
        <v>37171</v>
      </c>
      <c r="F281">
        <v>2001</v>
      </c>
      <c r="G281">
        <v>10</v>
      </c>
      <c r="H281">
        <v>7</v>
      </c>
      <c r="J281">
        <v>13</v>
      </c>
      <c r="L281">
        <v>1</v>
      </c>
      <c r="N281">
        <v>7</v>
      </c>
      <c r="P281">
        <v>11</v>
      </c>
      <c r="R281">
        <v>0</v>
      </c>
      <c r="T281">
        <v>0.8</v>
      </c>
      <c r="V281">
        <v>0</v>
      </c>
      <c r="X281">
        <v>0.8</v>
      </c>
      <c r="Z281">
        <v>0</v>
      </c>
    </row>
    <row r="282" spans="1:26" x14ac:dyDescent="0.25">
      <c r="A282">
        <v>-124.02</v>
      </c>
      <c r="B282">
        <v>54.03</v>
      </c>
      <c r="C282" t="s">
        <v>1</v>
      </c>
      <c r="D282" t="s">
        <v>0</v>
      </c>
      <c r="E282" s="1">
        <v>37172</v>
      </c>
      <c r="F282">
        <v>2001</v>
      </c>
      <c r="G282">
        <v>10</v>
      </c>
      <c r="H282">
        <v>8</v>
      </c>
      <c r="J282">
        <v>9.5</v>
      </c>
      <c r="L282">
        <v>1</v>
      </c>
      <c r="N282">
        <v>5.3</v>
      </c>
      <c r="P282">
        <v>12.7</v>
      </c>
      <c r="R282">
        <v>0</v>
      </c>
      <c r="T282">
        <v>0.8</v>
      </c>
      <c r="V282">
        <v>0</v>
      </c>
      <c r="X282">
        <v>0.8</v>
      </c>
      <c r="Z282">
        <v>0</v>
      </c>
    </row>
    <row r="283" spans="1:26" x14ac:dyDescent="0.25">
      <c r="A283">
        <v>-124.02</v>
      </c>
      <c r="B283">
        <v>54.03</v>
      </c>
      <c r="C283" t="s">
        <v>1</v>
      </c>
      <c r="D283" t="s">
        <v>0</v>
      </c>
      <c r="E283" s="1">
        <v>37173</v>
      </c>
      <c r="F283">
        <v>2001</v>
      </c>
      <c r="G283">
        <v>10</v>
      </c>
      <c r="H283">
        <v>9</v>
      </c>
      <c r="J283">
        <v>12.5</v>
      </c>
      <c r="L283">
        <v>0</v>
      </c>
      <c r="N283">
        <v>6.3</v>
      </c>
      <c r="P283">
        <v>11.7</v>
      </c>
      <c r="R283">
        <v>0</v>
      </c>
      <c r="T283">
        <v>10</v>
      </c>
      <c r="V283">
        <v>0</v>
      </c>
      <c r="X283">
        <v>10</v>
      </c>
      <c r="Z283">
        <v>0</v>
      </c>
    </row>
    <row r="284" spans="1:26" x14ac:dyDescent="0.25">
      <c r="A284">
        <v>-124.02</v>
      </c>
      <c r="B284">
        <v>54.03</v>
      </c>
      <c r="C284" t="s">
        <v>1</v>
      </c>
      <c r="D284" t="s">
        <v>0</v>
      </c>
      <c r="E284" s="1">
        <v>37174</v>
      </c>
      <c r="F284">
        <v>2001</v>
      </c>
      <c r="G284">
        <v>10</v>
      </c>
      <c r="H284">
        <v>10</v>
      </c>
      <c r="J284">
        <v>8</v>
      </c>
      <c r="L284">
        <v>4</v>
      </c>
      <c r="N284">
        <v>6</v>
      </c>
      <c r="P284">
        <v>12</v>
      </c>
      <c r="R284">
        <v>0</v>
      </c>
      <c r="T284">
        <v>8.1999999999999993</v>
      </c>
      <c r="V284">
        <v>0</v>
      </c>
      <c r="X284">
        <v>8.1999999999999993</v>
      </c>
      <c r="Z284">
        <v>0</v>
      </c>
    </row>
    <row r="285" spans="1:26" x14ac:dyDescent="0.25">
      <c r="A285">
        <v>-124.02</v>
      </c>
      <c r="B285">
        <v>54.03</v>
      </c>
      <c r="C285" t="s">
        <v>1</v>
      </c>
      <c r="D285" t="s">
        <v>0</v>
      </c>
      <c r="E285" s="1">
        <v>37175</v>
      </c>
      <c r="F285">
        <v>2001</v>
      </c>
      <c r="G285">
        <v>10</v>
      </c>
      <c r="H285">
        <v>11</v>
      </c>
      <c r="J285">
        <v>11</v>
      </c>
      <c r="L285">
        <v>-1</v>
      </c>
      <c r="N285">
        <v>5</v>
      </c>
      <c r="P285">
        <v>13</v>
      </c>
      <c r="R285">
        <v>0</v>
      </c>
      <c r="T285">
        <v>0.8</v>
      </c>
      <c r="V285">
        <v>0</v>
      </c>
      <c r="X285">
        <v>0.8</v>
      </c>
      <c r="Z285">
        <v>0</v>
      </c>
    </row>
    <row r="286" spans="1:26" x14ac:dyDescent="0.25">
      <c r="A286">
        <v>-124.02</v>
      </c>
      <c r="B286">
        <v>54.03</v>
      </c>
      <c r="C286" t="s">
        <v>1</v>
      </c>
      <c r="D286" t="s">
        <v>0</v>
      </c>
      <c r="E286" s="1">
        <v>37176</v>
      </c>
      <c r="F286">
        <v>2001</v>
      </c>
      <c r="G286">
        <v>10</v>
      </c>
      <c r="H286">
        <v>12</v>
      </c>
      <c r="J286">
        <v>15</v>
      </c>
      <c r="L286">
        <v>3</v>
      </c>
      <c r="N286">
        <v>9</v>
      </c>
      <c r="P286">
        <v>9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-124.02</v>
      </c>
      <c r="B287">
        <v>54.03</v>
      </c>
      <c r="C287" t="s">
        <v>1</v>
      </c>
      <c r="D287" t="s">
        <v>0</v>
      </c>
      <c r="E287" s="1">
        <v>37177</v>
      </c>
      <c r="F287">
        <v>2001</v>
      </c>
      <c r="G287">
        <v>10</v>
      </c>
      <c r="H287">
        <v>13</v>
      </c>
      <c r="J287">
        <v>6</v>
      </c>
      <c r="L287">
        <v>-1</v>
      </c>
      <c r="N287">
        <v>2.5</v>
      </c>
      <c r="P287">
        <v>15.5</v>
      </c>
      <c r="R287">
        <v>0</v>
      </c>
      <c r="T287">
        <v>0</v>
      </c>
      <c r="V287">
        <v>0</v>
      </c>
      <c r="X287">
        <v>0</v>
      </c>
      <c r="Z287">
        <v>0</v>
      </c>
    </row>
    <row r="288" spans="1:26" x14ac:dyDescent="0.25">
      <c r="A288">
        <v>-124.02</v>
      </c>
      <c r="B288">
        <v>54.03</v>
      </c>
      <c r="C288" t="s">
        <v>1</v>
      </c>
      <c r="D288" t="s">
        <v>0</v>
      </c>
      <c r="E288" s="1">
        <v>37178</v>
      </c>
      <c r="F288">
        <v>2001</v>
      </c>
      <c r="G288">
        <v>10</v>
      </c>
      <c r="H288">
        <v>14</v>
      </c>
      <c r="J288">
        <v>10</v>
      </c>
      <c r="L288">
        <v>-5.5</v>
      </c>
      <c r="N288">
        <v>2.2999999999999998</v>
      </c>
      <c r="P288">
        <v>15.7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7" x14ac:dyDescent="0.25">
      <c r="A289">
        <v>-124.02</v>
      </c>
      <c r="B289">
        <v>54.03</v>
      </c>
      <c r="C289" t="s">
        <v>1</v>
      </c>
      <c r="D289" t="s">
        <v>0</v>
      </c>
      <c r="E289" s="1">
        <v>37179</v>
      </c>
      <c r="F289">
        <v>2001</v>
      </c>
      <c r="G289">
        <v>10</v>
      </c>
      <c r="H289">
        <v>15</v>
      </c>
      <c r="J289">
        <v>5.5</v>
      </c>
      <c r="L289">
        <v>-1</v>
      </c>
      <c r="N289">
        <v>2.2999999999999998</v>
      </c>
      <c r="P289">
        <v>15.7</v>
      </c>
      <c r="R289">
        <v>0</v>
      </c>
      <c r="T289">
        <v>3.6</v>
      </c>
      <c r="V289">
        <v>0</v>
      </c>
      <c r="X289">
        <v>3.6</v>
      </c>
      <c r="Z289">
        <v>0</v>
      </c>
    </row>
    <row r="290" spans="1:27" x14ac:dyDescent="0.25">
      <c r="A290">
        <v>-124.02</v>
      </c>
      <c r="B290">
        <v>54.03</v>
      </c>
      <c r="C290" t="s">
        <v>1</v>
      </c>
      <c r="D290" t="s">
        <v>0</v>
      </c>
      <c r="E290" s="1">
        <v>37180</v>
      </c>
      <c r="F290">
        <v>2001</v>
      </c>
      <c r="G290">
        <v>10</v>
      </c>
      <c r="H290">
        <v>16</v>
      </c>
      <c r="J290">
        <v>10</v>
      </c>
      <c r="L290">
        <v>3</v>
      </c>
      <c r="N290">
        <v>6.5</v>
      </c>
      <c r="P290">
        <v>11.5</v>
      </c>
      <c r="R290">
        <v>0</v>
      </c>
      <c r="T290">
        <v>0.4</v>
      </c>
      <c r="V290">
        <v>0</v>
      </c>
      <c r="X290">
        <v>0.4</v>
      </c>
      <c r="Z290">
        <v>0</v>
      </c>
    </row>
    <row r="291" spans="1:27" x14ac:dyDescent="0.25">
      <c r="A291">
        <v>-124.02</v>
      </c>
      <c r="B291">
        <v>54.03</v>
      </c>
      <c r="C291" t="s">
        <v>1</v>
      </c>
      <c r="D291" t="s">
        <v>0</v>
      </c>
      <c r="E291" s="1">
        <v>37181</v>
      </c>
      <c r="F291">
        <v>2001</v>
      </c>
      <c r="G291">
        <v>10</v>
      </c>
      <c r="H291">
        <v>17</v>
      </c>
      <c r="J291">
        <v>7</v>
      </c>
      <c r="L291">
        <v>-2.5</v>
      </c>
      <c r="N291">
        <v>2.2999999999999998</v>
      </c>
      <c r="P291">
        <v>15.7</v>
      </c>
      <c r="R291">
        <v>0</v>
      </c>
      <c r="T291">
        <v>0.6</v>
      </c>
      <c r="V291">
        <v>0</v>
      </c>
      <c r="X291">
        <v>0.6</v>
      </c>
      <c r="Z291">
        <v>0</v>
      </c>
    </row>
    <row r="292" spans="1:27" x14ac:dyDescent="0.25">
      <c r="A292">
        <v>-124.02</v>
      </c>
      <c r="B292">
        <v>54.03</v>
      </c>
      <c r="C292" t="s">
        <v>1</v>
      </c>
      <c r="D292" t="s">
        <v>0</v>
      </c>
      <c r="E292" s="1">
        <v>37182</v>
      </c>
      <c r="F292">
        <v>2001</v>
      </c>
      <c r="G292">
        <v>10</v>
      </c>
      <c r="H292">
        <v>18</v>
      </c>
      <c r="J292">
        <v>14</v>
      </c>
      <c r="L292">
        <v>1</v>
      </c>
      <c r="N292">
        <v>7.5</v>
      </c>
      <c r="P292">
        <v>10.5</v>
      </c>
      <c r="R292">
        <v>0</v>
      </c>
      <c r="T292">
        <v>0</v>
      </c>
      <c r="V292">
        <v>0</v>
      </c>
      <c r="X292">
        <v>0</v>
      </c>
      <c r="Z292">
        <v>0</v>
      </c>
    </row>
    <row r="293" spans="1:27" x14ac:dyDescent="0.25">
      <c r="A293">
        <v>-124.02</v>
      </c>
      <c r="B293">
        <v>54.03</v>
      </c>
      <c r="C293" t="s">
        <v>1</v>
      </c>
      <c r="D293" t="s">
        <v>0</v>
      </c>
      <c r="E293" s="1">
        <v>37183</v>
      </c>
      <c r="F293">
        <v>2001</v>
      </c>
      <c r="G293">
        <v>10</v>
      </c>
      <c r="H293">
        <v>19</v>
      </c>
      <c r="J293">
        <v>10</v>
      </c>
      <c r="L293">
        <v>0</v>
      </c>
      <c r="N293">
        <v>5</v>
      </c>
      <c r="P293">
        <v>13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7" x14ac:dyDescent="0.25">
      <c r="A294">
        <v>-124.02</v>
      </c>
      <c r="B294">
        <v>54.03</v>
      </c>
      <c r="C294" t="s">
        <v>1</v>
      </c>
      <c r="D294" t="s">
        <v>0</v>
      </c>
      <c r="E294" s="1">
        <v>37184</v>
      </c>
      <c r="F294">
        <v>2001</v>
      </c>
      <c r="G294">
        <v>10</v>
      </c>
      <c r="H294">
        <v>20</v>
      </c>
      <c r="J294">
        <v>9</v>
      </c>
      <c r="L294">
        <v>-3</v>
      </c>
      <c r="N294">
        <v>3</v>
      </c>
      <c r="P294">
        <v>15</v>
      </c>
      <c r="R294">
        <v>0</v>
      </c>
      <c r="T294">
        <v>0</v>
      </c>
      <c r="V294">
        <v>0</v>
      </c>
      <c r="X294">
        <v>0</v>
      </c>
      <c r="Z294">
        <v>0</v>
      </c>
    </row>
    <row r="295" spans="1:27" x14ac:dyDescent="0.25">
      <c r="A295">
        <v>-124.02</v>
      </c>
      <c r="B295">
        <v>54.03</v>
      </c>
      <c r="C295" t="s">
        <v>1</v>
      </c>
      <c r="D295" t="s">
        <v>0</v>
      </c>
      <c r="E295" s="1">
        <v>37185</v>
      </c>
      <c r="F295">
        <v>2001</v>
      </c>
      <c r="G295">
        <v>10</v>
      </c>
      <c r="H295">
        <v>21</v>
      </c>
      <c r="J295">
        <v>5</v>
      </c>
      <c r="L295">
        <v>-1</v>
      </c>
      <c r="N295">
        <v>2</v>
      </c>
      <c r="P295">
        <v>16</v>
      </c>
      <c r="R295">
        <v>0</v>
      </c>
      <c r="T295">
        <v>2.8</v>
      </c>
      <c r="V295">
        <v>0</v>
      </c>
      <c r="X295">
        <v>2.8</v>
      </c>
      <c r="Z295">
        <v>0</v>
      </c>
    </row>
    <row r="296" spans="1:27" x14ac:dyDescent="0.25">
      <c r="A296">
        <v>-124.02</v>
      </c>
      <c r="B296">
        <v>54.03</v>
      </c>
      <c r="C296" t="s">
        <v>1</v>
      </c>
      <c r="D296" t="s">
        <v>0</v>
      </c>
      <c r="E296" s="1">
        <v>37186</v>
      </c>
      <c r="F296">
        <v>2001</v>
      </c>
      <c r="G296">
        <v>10</v>
      </c>
      <c r="H296">
        <v>22</v>
      </c>
      <c r="J296">
        <v>4</v>
      </c>
      <c r="L296">
        <v>0</v>
      </c>
      <c r="N296">
        <v>2</v>
      </c>
      <c r="P296">
        <v>16</v>
      </c>
      <c r="R296">
        <v>0</v>
      </c>
      <c r="T296">
        <v>2.8</v>
      </c>
      <c r="V296">
        <v>0</v>
      </c>
      <c r="X296">
        <v>2.8</v>
      </c>
      <c r="Z296">
        <v>0</v>
      </c>
    </row>
    <row r="297" spans="1:27" x14ac:dyDescent="0.25">
      <c r="A297">
        <v>-124.02</v>
      </c>
      <c r="B297">
        <v>54.03</v>
      </c>
      <c r="C297" t="s">
        <v>1</v>
      </c>
      <c r="D297" t="s">
        <v>0</v>
      </c>
      <c r="E297" s="1">
        <v>37187</v>
      </c>
      <c r="F297">
        <v>2001</v>
      </c>
      <c r="G297">
        <v>10</v>
      </c>
      <c r="H297">
        <v>23</v>
      </c>
      <c r="J297">
        <v>6</v>
      </c>
      <c r="L297">
        <v>2</v>
      </c>
      <c r="N297">
        <v>4</v>
      </c>
      <c r="P297">
        <v>14</v>
      </c>
      <c r="R297">
        <v>0</v>
      </c>
      <c r="T297">
        <v>0.6</v>
      </c>
      <c r="V297">
        <v>0</v>
      </c>
      <c r="W297" t="s">
        <v>3</v>
      </c>
      <c r="X297">
        <v>0.6</v>
      </c>
      <c r="Z297">
        <v>0</v>
      </c>
    </row>
    <row r="298" spans="1:27" x14ac:dyDescent="0.25">
      <c r="A298">
        <v>-124.02</v>
      </c>
      <c r="B298">
        <v>54.03</v>
      </c>
      <c r="C298" t="s">
        <v>1</v>
      </c>
      <c r="D298" t="s">
        <v>0</v>
      </c>
      <c r="E298" s="1">
        <v>37188</v>
      </c>
      <c r="F298">
        <v>2001</v>
      </c>
      <c r="G298">
        <v>10</v>
      </c>
      <c r="H298">
        <v>24</v>
      </c>
      <c r="J298">
        <v>4</v>
      </c>
      <c r="L298">
        <v>-4</v>
      </c>
      <c r="N298">
        <v>0</v>
      </c>
      <c r="P298">
        <v>18</v>
      </c>
      <c r="R298">
        <v>0</v>
      </c>
      <c r="T298">
        <v>0</v>
      </c>
      <c r="V298">
        <v>5</v>
      </c>
      <c r="X298">
        <v>5</v>
      </c>
      <c r="Z298">
        <v>0</v>
      </c>
    </row>
    <row r="299" spans="1:27" x14ac:dyDescent="0.25">
      <c r="A299">
        <v>-124.02</v>
      </c>
      <c r="B299">
        <v>54.03</v>
      </c>
      <c r="C299" t="s">
        <v>1</v>
      </c>
      <c r="D299" t="s">
        <v>0</v>
      </c>
      <c r="E299" s="1">
        <v>37189</v>
      </c>
      <c r="F299">
        <v>2001</v>
      </c>
      <c r="G299">
        <v>10</v>
      </c>
      <c r="H299">
        <v>25</v>
      </c>
      <c r="J299">
        <v>5</v>
      </c>
      <c r="L299">
        <v>-7</v>
      </c>
      <c r="N299">
        <v>-1</v>
      </c>
      <c r="P299">
        <v>19</v>
      </c>
      <c r="R299">
        <v>0</v>
      </c>
      <c r="T299">
        <v>0.6</v>
      </c>
      <c r="V299">
        <v>0</v>
      </c>
      <c r="X299">
        <v>0.6</v>
      </c>
      <c r="AA299" t="s">
        <v>35</v>
      </c>
    </row>
    <row r="300" spans="1:27" x14ac:dyDescent="0.25">
      <c r="A300">
        <v>-124.02</v>
      </c>
      <c r="B300">
        <v>54.03</v>
      </c>
      <c r="C300" t="s">
        <v>1</v>
      </c>
      <c r="D300" t="s">
        <v>0</v>
      </c>
      <c r="E300" s="1">
        <v>37190</v>
      </c>
      <c r="F300">
        <v>2001</v>
      </c>
      <c r="G300">
        <v>10</v>
      </c>
      <c r="H300">
        <v>26</v>
      </c>
      <c r="J300">
        <v>10</v>
      </c>
      <c r="L300">
        <v>0</v>
      </c>
      <c r="N300">
        <v>5</v>
      </c>
      <c r="P300">
        <v>13</v>
      </c>
      <c r="R300">
        <v>0</v>
      </c>
      <c r="T300">
        <v>1.2</v>
      </c>
      <c r="V300">
        <v>0</v>
      </c>
      <c r="X300">
        <v>1.2</v>
      </c>
      <c r="AA300" t="s">
        <v>35</v>
      </c>
    </row>
    <row r="301" spans="1:27" x14ac:dyDescent="0.25">
      <c r="A301">
        <v>-124.02</v>
      </c>
      <c r="B301">
        <v>54.03</v>
      </c>
      <c r="C301" t="s">
        <v>1</v>
      </c>
      <c r="D301" t="s">
        <v>0</v>
      </c>
      <c r="E301" s="1">
        <v>37191</v>
      </c>
      <c r="F301">
        <v>2001</v>
      </c>
      <c r="G301">
        <v>10</v>
      </c>
      <c r="H301">
        <v>27</v>
      </c>
      <c r="J301">
        <v>8.5</v>
      </c>
      <c r="L301">
        <v>-6</v>
      </c>
      <c r="N301">
        <v>1.3</v>
      </c>
      <c r="P301">
        <v>16.7</v>
      </c>
      <c r="R301">
        <v>0</v>
      </c>
      <c r="T301">
        <v>0</v>
      </c>
      <c r="V301">
        <v>0</v>
      </c>
      <c r="X301">
        <v>0</v>
      </c>
      <c r="Z301">
        <v>0</v>
      </c>
    </row>
    <row r="302" spans="1:27" x14ac:dyDescent="0.25">
      <c r="A302">
        <v>-124.02</v>
      </c>
      <c r="B302">
        <v>54.03</v>
      </c>
      <c r="C302" t="s">
        <v>1</v>
      </c>
      <c r="D302" t="s">
        <v>0</v>
      </c>
      <c r="E302" s="1">
        <v>37192</v>
      </c>
      <c r="F302">
        <v>2001</v>
      </c>
      <c r="G302">
        <v>10</v>
      </c>
      <c r="H302">
        <v>28</v>
      </c>
      <c r="J302">
        <v>5</v>
      </c>
      <c r="L302">
        <v>-2</v>
      </c>
      <c r="N302">
        <v>1.5</v>
      </c>
      <c r="P302">
        <v>16.5</v>
      </c>
      <c r="R302">
        <v>0</v>
      </c>
      <c r="T302">
        <v>0</v>
      </c>
      <c r="V302">
        <v>0</v>
      </c>
      <c r="X302">
        <v>0</v>
      </c>
      <c r="Z302">
        <v>0</v>
      </c>
    </row>
    <row r="303" spans="1:27" x14ac:dyDescent="0.25">
      <c r="A303">
        <v>-124.02</v>
      </c>
      <c r="B303">
        <v>54.03</v>
      </c>
      <c r="C303" t="s">
        <v>1</v>
      </c>
      <c r="D303" t="s">
        <v>0</v>
      </c>
      <c r="E303" s="1">
        <v>37193</v>
      </c>
      <c r="F303">
        <v>2001</v>
      </c>
      <c r="G303">
        <v>10</v>
      </c>
      <c r="H303">
        <v>29</v>
      </c>
      <c r="J303">
        <v>5</v>
      </c>
      <c r="L303">
        <v>-5</v>
      </c>
      <c r="N303">
        <v>0</v>
      </c>
      <c r="P303">
        <v>18</v>
      </c>
      <c r="R303">
        <v>0</v>
      </c>
      <c r="T303">
        <v>0</v>
      </c>
      <c r="V303">
        <v>0</v>
      </c>
      <c r="X303">
        <v>0</v>
      </c>
      <c r="Z303">
        <v>0</v>
      </c>
    </row>
    <row r="304" spans="1:27" x14ac:dyDescent="0.25">
      <c r="A304">
        <v>-124.02</v>
      </c>
      <c r="B304">
        <v>54.03</v>
      </c>
      <c r="C304" t="s">
        <v>1</v>
      </c>
      <c r="D304" t="s">
        <v>0</v>
      </c>
      <c r="E304" s="1">
        <v>37194</v>
      </c>
      <c r="F304">
        <v>2001</v>
      </c>
      <c r="G304">
        <v>10</v>
      </c>
      <c r="H304">
        <v>30</v>
      </c>
      <c r="J304">
        <v>8.5</v>
      </c>
      <c r="L304">
        <v>-1</v>
      </c>
      <c r="N304">
        <v>3.8</v>
      </c>
      <c r="P304">
        <v>14.2</v>
      </c>
      <c r="R304">
        <v>0</v>
      </c>
      <c r="T304">
        <v>3.2</v>
      </c>
      <c r="V304">
        <v>0</v>
      </c>
      <c r="X304">
        <v>3.2</v>
      </c>
      <c r="Z304">
        <v>0</v>
      </c>
    </row>
    <row r="305" spans="1:26" x14ac:dyDescent="0.25">
      <c r="A305">
        <v>-124.02</v>
      </c>
      <c r="B305">
        <v>54.03</v>
      </c>
      <c r="C305" t="s">
        <v>1</v>
      </c>
      <c r="D305" t="s">
        <v>0</v>
      </c>
      <c r="E305" s="1">
        <v>37195</v>
      </c>
      <c r="F305">
        <v>2001</v>
      </c>
      <c r="G305">
        <v>10</v>
      </c>
      <c r="H305">
        <v>31</v>
      </c>
      <c r="J305">
        <v>10</v>
      </c>
      <c r="L305">
        <v>1</v>
      </c>
      <c r="N305">
        <v>5.5</v>
      </c>
      <c r="P305">
        <v>12.5</v>
      </c>
      <c r="R305">
        <v>0</v>
      </c>
      <c r="T305">
        <v>0</v>
      </c>
      <c r="V305">
        <v>0</v>
      </c>
      <c r="X305">
        <v>0</v>
      </c>
      <c r="Z305">
        <v>0</v>
      </c>
    </row>
    <row r="306" spans="1:26" x14ac:dyDescent="0.25">
      <c r="A306">
        <v>-124.02</v>
      </c>
      <c r="B306">
        <v>54.03</v>
      </c>
      <c r="C306" t="s">
        <v>1</v>
      </c>
      <c r="D306" t="s">
        <v>0</v>
      </c>
      <c r="E306" s="1">
        <v>37196</v>
      </c>
      <c r="F306">
        <v>2001</v>
      </c>
      <c r="G306">
        <v>11</v>
      </c>
      <c r="H306">
        <v>1</v>
      </c>
      <c r="J306">
        <v>9.5</v>
      </c>
      <c r="L306">
        <v>1</v>
      </c>
      <c r="N306">
        <v>5.3</v>
      </c>
      <c r="P306">
        <v>12.7</v>
      </c>
      <c r="R306">
        <v>0</v>
      </c>
      <c r="T306">
        <v>2.2000000000000002</v>
      </c>
      <c r="V306">
        <v>0</v>
      </c>
      <c r="X306">
        <v>2.2000000000000002</v>
      </c>
      <c r="Z306">
        <v>0</v>
      </c>
    </row>
    <row r="307" spans="1:26" x14ac:dyDescent="0.25">
      <c r="A307">
        <v>-124.02</v>
      </c>
      <c r="B307">
        <v>54.03</v>
      </c>
      <c r="C307" t="s">
        <v>1</v>
      </c>
      <c r="D307" t="s">
        <v>0</v>
      </c>
      <c r="E307" s="1">
        <v>37197</v>
      </c>
      <c r="F307">
        <v>2001</v>
      </c>
      <c r="G307">
        <v>11</v>
      </c>
      <c r="H307">
        <v>2</v>
      </c>
      <c r="J307">
        <v>10</v>
      </c>
      <c r="L307">
        <v>-5</v>
      </c>
      <c r="N307">
        <v>2.5</v>
      </c>
      <c r="P307">
        <v>15.5</v>
      </c>
      <c r="R307">
        <v>0</v>
      </c>
      <c r="T307">
        <v>0</v>
      </c>
      <c r="V307">
        <v>0</v>
      </c>
      <c r="X307">
        <v>0</v>
      </c>
      <c r="Z307">
        <v>0</v>
      </c>
    </row>
    <row r="308" spans="1:26" x14ac:dyDescent="0.25">
      <c r="A308">
        <v>-124.02</v>
      </c>
      <c r="B308">
        <v>54.03</v>
      </c>
      <c r="C308" t="s">
        <v>1</v>
      </c>
      <c r="D308" t="s">
        <v>0</v>
      </c>
      <c r="E308" s="1">
        <v>37198</v>
      </c>
      <c r="F308">
        <v>2001</v>
      </c>
      <c r="G308">
        <v>11</v>
      </c>
      <c r="H308">
        <v>3</v>
      </c>
      <c r="J308">
        <v>6</v>
      </c>
      <c r="L308">
        <v>2</v>
      </c>
      <c r="N308">
        <v>4</v>
      </c>
      <c r="P308">
        <v>14</v>
      </c>
      <c r="R308">
        <v>0</v>
      </c>
      <c r="T308">
        <v>4.2</v>
      </c>
      <c r="V308">
        <v>0</v>
      </c>
      <c r="X308">
        <v>4.2</v>
      </c>
      <c r="Z308">
        <v>0</v>
      </c>
    </row>
    <row r="309" spans="1:26" x14ac:dyDescent="0.25">
      <c r="A309">
        <v>-124.02</v>
      </c>
      <c r="B309">
        <v>54.03</v>
      </c>
      <c r="C309" t="s">
        <v>1</v>
      </c>
      <c r="D309" t="s">
        <v>0</v>
      </c>
      <c r="E309" s="1">
        <v>37199</v>
      </c>
      <c r="F309">
        <v>2001</v>
      </c>
      <c r="G309">
        <v>11</v>
      </c>
      <c r="H309">
        <v>4</v>
      </c>
      <c r="J309">
        <v>7</v>
      </c>
      <c r="L309">
        <v>0</v>
      </c>
      <c r="N309">
        <v>3.5</v>
      </c>
      <c r="P309">
        <v>14.5</v>
      </c>
      <c r="R309">
        <v>0</v>
      </c>
      <c r="T309">
        <v>0</v>
      </c>
      <c r="V309">
        <v>0</v>
      </c>
      <c r="X309">
        <v>0</v>
      </c>
      <c r="Z309">
        <v>0</v>
      </c>
    </row>
    <row r="310" spans="1:26" x14ac:dyDescent="0.25">
      <c r="A310">
        <v>-124.02</v>
      </c>
      <c r="B310">
        <v>54.03</v>
      </c>
      <c r="C310" t="s">
        <v>1</v>
      </c>
      <c r="D310" t="s">
        <v>0</v>
      </c>
      <c r="E310" s="1">
        <v>37200</v>
      </c>
      <c r="F310">
        <v>2001</v>
      </c>
      <c r="G310">
        <v>11</v>
      </c>
      <c r="H310">
        <v>5</v>
      </c>
      <c r="J310">
        <v>-1</v>
      </c>
      <c r="L310">
        <v>-8</v>
      </c>
      <c r="N310">
        <v>-4.5</v>
      </c>
      <c r="P310">
        <v>22.5</v>
      </c>
      <c r="R310">
        <v>0</v>
      </c>
      <c r="T310">
        <v>0</v>
      </c>
      <c r="V310">
        <v>0</v>
      </c>
      <c r="X310">
        <v>0</v>
      </c>
      <c r="Z310">
        <v>0</v>
      </c>
    </row>
    <row r="311" spans="1:26" x14ac:dyDescent="0.25">
      <c r="A311">
        <v>-124.02</v>
      </c>
      <c r="B311">
        <v>54.03</v>
      </c>
      <c r="C311" t="s">
        <v>1</v>
      </c>
      <c r="D311" t="s">
        <v>0</v>
      </c>
      <c r="E311" s="1">
        <v>37201</v>
      </c>
      <c r="F311">
        <v>2001</v>
      </c>
      <c r="G311">
        <v>11</v>
      </c>
      <c r="H311">
        <v>6</v>
      </c>
      <c r="J311">
        <v>3</v>
      </c>
      <c r="L311">
        <v>-8</v>
      </c>
      <c r="N311">
        <v>-2.5</v>
      </c>
      <c r="P311">
        <v>20.5</v>
      </c>
      <c r="R311">
        <v>0</v>
      </c>
      <c r="T311">
        <v>4.9000000000000004</v>
      </c>
      <c r="V311">
        <v>0</v>
      </c>
      <c r="X311">
        <v>4.9000000000000004</v>
      </c>
      <c r="Z311">
        <v>0</v>
      </c>
    </row>
    <row r="312" spans="1:26" x14ac:dyDescent="0.25">
      <c r="A312">
        <v>-124.02</v>
      </c>
      <c r="B312">
        <v>54.03</v>
      </c>
      <c r="C312" t="s">
        <v>1</v>
      </c>
      <c r="D312" t="s">
        <v>0</v>
      </c>
      <c r="E312" s="1">
        <v>37202</v>
      </c>
      <c r="F312">
        <v>2001</v>
      </c>
      <c r="G312">
        <v>11</v>
      </c>
      <c r="H312">
        <v>7</v>
      </c>
      <c r="J312">
        <v>6.5</v>
      </c>
      <c r="L312">
        <v>-4</v>
      </c>
      <c r="N312">
        <v>1.3</v>
      </c>
      <c r="P312">
        <v>16.7</v>
      </c>
      <c r="R312">
        <v>0</v>
      </c>
      <c r="T312">
        <v>0</v>
      </c>
      <c r="V312">
        <v>0</v>
      </c>
      <c r="X312">
        <v>0</v>
      </c>
      <c r="Z312">
        <v>0</v>
      </c>
    </row>
    <row r="313" spans="1:26" x14ac:dyDescent="0.25">
      <c r="A313">
        <v>-124.02</v>
      </c>
      <c r="B313">
        <v>54.03</v>
      </c>
      <c r="C313" t="s">
        <v>1</v>
      </c>
      <c r="D313" t="s">
        <v>0</v>
      </c>
      <c r="E313" s="1">
        <v>37203</v>
      </c>
      <c r="F313">
        <v>2001</v>
      </c>
      <c r="G313">
        <v>11</v>
      </c>
      <c r="H313">
        <v>8</v>
      </c>
      <c r="J313">
        <v>4</v>
      </c>
      <c r="L313">
        <v>0</v>
      </c>
      <c r="N313">
        <v>2</v>
      </c>
      <c r="P313">
        <v>16</v>
      </c>
      <c r="R313">
        <v>0</v>
      </c>
      <c r="T313">
        <v>1.2</v>
      </c>
      <c r="V313">
        <v>0</v>
      </c>
      <c r="X313">
        <v>1.2</v>
      </c>
      <c r="Z313">
        <v>0</v>
      </c>
    </row>
    <row r="314" spans="1:26" x14ac:dyDescent="0.25">
      <c r="A314">
        <v>-124.02</v>
      </c>
      <c r="B314">
        <v>54.03</v>
      </c>
      <c r="C314" t="s">
        <v>1</v>
      </c>
      <c r="D314" t="s">
        <v>0</v>
      </c>
      <c r="E314" s="1">
        <v>37204</v>
      </c>
      <c r="F314">
        <v>2001</v>
      </c>
      <c r="G314">
        <v>11</v>
      </c>
      <c r="H314">
        <v>9</v>
      </c>
      <c r="J314">
        <v>3.5</v>
      </c>
      <c r="L314">
        <v>-0.5</v>
      </c>
      <c r="N314">
        <v>1.5</v>
      </c>
      <c r="P314">
        <v>16.5</v>
      </c>
      <c r="R314">
        <v>0</v>
      </c>
      <c r="T314">
        <v>1.5</v>
      </c>
      <c r="V314">
        <v>0</v>
      </c>
      <c r="X314">
        <v>1.5</v>
      </c>
      <c r="Z314">
        <v>0</v>
      </c>
    </row>
    <row r="315" spans="1:26" x14ac:dyDescent="0.25">
      <c r="A315">
        <v>-124.02</v>
      </c>
      <c r="B315">
        <v>54.03</v>
      </c>
      <c r="C315" t="s">
        <v>1</v>
      </c>
      <c r="D315" t="s">
        <v>0</v>
      </c>
      <c r="E315" s="1">
        <v>37205</v>
      </c>
      <c r="F315">
        <v>2001</v>
      </c>
      <c r="G315">
        <v>11</v>
      </c>
      <c r="H315">
        <v>10</v>
      </c>
      <c r="K315" t="s">
        <v>35</v>
      </c>
      <c r="L315">
        <v>1.5</v>
      </c>
      <c r="O315" t="s">
        <v>35</v>
      </c>
      <c r="Q315" t="s">
        <v>35</v>
      </c>
      <c r="S315" t="s">
        <v>35</v>
      </c>
      <c r="T315">
        <v>0</v>
      </c>
      <c r="V315">
        <v>0</v>
      </c>
      <c r="X315">
        <v>0</v>
      </c>
      <c r="Z315">
        <v>0</v>
      </c>
    </row>
    <row r="316" spans="1:26" x14ac:dyDescent="0.25">
      <c r="A316">
        <v>-124.02</v>
      </c>
      <c r="B316">
        <v>54.03</v>
      </c>
      <c r="C316" t="s">
        <v>1</v>
      </c>
      <c r="D316" t="s">
        <v>0</v>
      </c>
      <c r="E316" s="1">
        <v>37206</v>
      </c>
      <c r="F316">
        <v>2001</v>
      </c>
      <c r="G316">
        <v>11</v>
      </c>
      <c r="H316">
        <v>11</v>
      </c>
      <c r="K316" t="s">
        <v>35</v>
      </c>
      <c r="M316" t="s">
        <v>37</v>
      </c>
      <c r="O316" t="s">
        <v>35</v>
      </c>
      <c r="Q316" t="s">
        <v>35</v>
      </c>
      <c r="S316" t="s">
        <v>35</v>
      </c>
      <c r="T316">
        <v>0</v>
      </c>
      <c r="U316" t="s">
        <v>40</v>
      </c>
      <c r="V316">
        <v>0</v>
      </c>
      <c r="X316">
        <v>0</v>
      </c>
      <c r="Y316" t="s">
        <v>40</v>
      </c>
      <c r="Z316">
        <v>0</v>
      </c>
    </row>
    <row r="317" spans="1:26" x14ac:dyDescent="0.25">
      <c r="A317">
        <v>-124.02</v>
      </c>
      <c r="B317">
        <v>54.03</v>
      </c>
      <c r="C317" t="s">
        <v>1</v>
      </c>
      <c r="D317" t="s">
        <v>0</v>
      </c>
      <c r="E317" s="1">
        <v>37207</v>
      </c>
      <c r="F317">
        <v>2001</v>
      </c>
      <c r="G317">
        <v>11</v>
      </c>
      <c r="H317">
        <v>12</v>
      </c>
      <c r="J317">
        <v>6</v>
      </c>
      <c r="M317" t="s">
        <v>37</v>
      </c>
      <c r="T317">
        <v>4.5999999999999996</v>
      </c>
      <c r="U317" t="s">
        <v>39</v>
      </c>
      <c r="V317">
        <v>0</v>
      </c>
      <c r="X317">
        <v>4.5999999999999996</v>
      </c>
      <c r="Y317" t="s">
        <v>39</v>
      </c>
      <c r="Z317">
        <v>0</v>
      </c>
    </row>
    <row r="318" spans="1:26" x14ac:dyDescent="0.25">
      <c r="A318">
        <v>-124.02</v>
      </c>
      <c r="B318">
        <v>54.03</v>
      </c>
      <c r="C318" t="s">
        <v>1</v>
      </c>
      <c r="D318" t="s">
        <v>0</v>
      </c>
      <c r="E318" s="1">
        <v>37208</v>
      </c>
      <c r="F318">
        <v>2001</v>
      </c>
      <c r="G318">
        <v>11</v>
      </c>
      <c r="H318">
        <v>13</v>
      </c>
      <c r="J318">
        <v>10</v>
      </c>
      <c r="L318">
        <v>1</v>
      </c>
      <c r="N318">
        <v>5.5</v>
      </c>
      <c r="P318">
        <v>12.5</v>
      </c>
      <c r="R318">
        <v>0</v>
      </c>
      <c r="T318">
        <v>0</v>
      </c>
      <c r="V318">
        <v>0</v>
      </c>
      <c r="X318">
        <v>0</v>
      </c>
      <c r="Z318">
        <v>0</v>
      </c>
    </row>
    <row r="319" spans="1:26" x14ac:dyDescent="0.25">
      <c r="A319">
        <v>-124.02</v>
      </c>
      <c r="B319">
        <v>54.03</v>
      </c>
      <c r="C319" t="s">
        <v>1</v>
      </c>
      <c r="D319" t="s">
        <v>0</v>
      </c>
      <c r="E319" s="1">
        <v>37209</v>
      </c>
      <c r="F319">
        <v>2001</v>
      </c>
      <c r="G319">
        <v>11</v>
      </c>
      <c r="H319">
        <v>14</v>
      </c>
      <c r="J319">
        <v>11</v>
      </c>
      <c r="L319">
        <v>-2</v>
      </c>
      <c r="N319">
        <v>4.5</v>
      </c>
      <c r="P319">
        <v>13.5</v>
      </c>
      <c r="R319">
        <v>0</v>
      </c>
      <c r="T319">
        <v>0</v>
      </c>
      <c r="U319" t="s">
        <v>40</v>
      </c>
      <c r="V319">
        <v>0</v>
      </c>
      <c r="X319">
        <v>0</v>
      </c>
      <c r="Y319" t="s">
        <v>40</v>
      </c>
      <c r="Z319">
        <v>0</v>
      </c>
    </row>
    <row r="320" spans="1:26" x14ac:dyDescent="0.25">
      <c r="A320">
        <v>-124.02</v>
      </c>
      <c r="B320">
        <v>54.03</v>
      </c>
      <c r="C320" t="s">
        <v>1</v>
      </c>
      <c r="D320" t="s">
        <v>0</v>
      </c>
      <c r="E320" s="1">
        <v>37210</v>
      </c>
      <c r="F320">
        <v>2001</v>
      </c>
      <c r="G320">
        <v>11</v>
      </c>
      <c r="H320">
        <v>15</v>
      </c>
      <c r="J320">
        <v>13</v>
      </c>
      <c r="L320">
        <v>2</v>
      </c>
      <c r="N320">
        <v>7.5</v>
      </c>
      <c r="P320">
        <v>10.5</v>
      </c>
      <c r="R320">
        <v>0</v>
      </c>
      <c r="T320">
        <v>6</v>
      </c>
      <c r="U320" t="s">
        <v>39</v>
      </c>
      <c r="V320">
        <v>0</v>
      </c>
      <c r="X320">
        <v>6</v>
      </c>
      <c r="Y320" t="s">
        <v>39</v>
      </c>
      <c r="Z320">
        <v>0</v>
      </c>
    </row>
    <row r="321" spans="1:27" x14ac:dyDescent="0.25">
      <c r="A321">
        <v>-124.02</v>
      </c>
      <c r="B321">
        <v>54.03</v>
      </c>
      <c r="C321" t="s">
        <v>1</v>
      </c>
      <c r="D321" t="s">
        <v>0</v>
      </c>
      <c r="E321" s="1">
        <v>37211</v>
      </c>
      <c r="F321">
        <v>2001</v>
      </c>
      <c r="G321">
        <v>11</v>
      </c>
      <c r="H321">
        <v>16</v>
      </c>
      <c r="J321">
        <v>6</v>
      </c>
      <c r="L321">
        <v>-2</v>
      </c>
      <c r="N321">
        <v>2</v>
      </c>
      <c r="P321">
        <v>16</v>
      </c>
      <c r="R321">
        <v>0</v>
      </c>
      <c r="T321">
        <v>0</v>
      </c>
      <c r="V321">
        <v>0</v>
      </c>
      <c r="X321">
        <v>0</v>
      </c>
      <c r="Z321">
        <v>0</v>
      </c>
    </row>
    <row r="322" spans="1:27" x14ac:dyDescent="0.25">
      <c r="A322">
        <v>-124.02</v>
      </c>
      <c r="B322">
        <v>54.03</v>
      </c>
      <c r="C322" t="s">
        <v>1</v>
      </c>
      <c r="D322" t="s">
        <v>0</v>
      </c>
      <c r="E322" s="1">
        <v>37212</v>
      </c>
      <c r="F322">
        <v>2001</v>
      </c>
      <c r="G322">
        <v>11</v>
      </c>
      <c r="H322">
        <v>17</v>
      </c>
      <c r="J322">
        <v>5.5</v>
      </c>
      <c r="L322">
        <v>-5.5</v>
      </c>
      <c r="N322">
        <v>0</v>
      </c>
      <c r="P322">
        <v>18</v>
      </c>
      <c r="R322">
        <v>0</v>
      </c>
      <c r="T322">
        <v>0</v>
      </c>
      <c r="V322">
        <v>0</v>
      </c>
      <c r="X322">
        <v>0</v>
      </c>
      <c r="Z322">
        <v>0</v>
      </c>
    </row>
    <row r="323" spans="1:27" x14ac:dyDescent="0.25">
      <c r="A323">
        <v>-124.02</v>
      </c>
      <c r="B323">
        <v>54.03</v>
      </c>
      <c r="C323" t="s">
        <v>1</v>
      </c>
      <c r="D323" t="s">
        <v>0</v>
      </c>
      <c r="E323" s="1">
        <v>37213</v>
      </c>
      <c r="F323">
        <v>2001</v>
      </c>
      <c r="G323">
        <v>11</v>
      </c>
      <c r="H323">
        <v>18</v>
      </c>
      <c r="J323">
        <v>6</v>
      </c>
      <c r="L323">
        <v>-3.5</v>
      </c>
      <c r="N323">
        <v>1.3</v>
      </c>
      <c r="P323">
        <v>16.7</v>
      </c>
      <c r="R323">
        <v>0</v>
      </c>
      <c r="T323">
        <v>1</v>
      </c>
      <c r="V323">
        <v>0</v>
      </c>
      <c r="X323">
        <v>1</v>
      </c>
      <c r="Z323">
        <v>0</v>
      </c>
    </row>
    <row r="324" spans="1:27" x14ac:dyDescent="0.25">
      <c r="A324">
        <v>-124.02</v>
      </c>
      <c r="B324">
        <v>54.03</v>
      </c>
      <c r="C324" t="s">
        <v>1</v>
      </c>
      <c r="D324" t="s">
        <v>0</v>
      </c>
      <c r="E324" s="1">
        <v>37214</v>
      </c>
      <c r="F324">
        <v>2001</v>
      </c>
      <c r="G324">
        <v>11</v>
      </c>
      <c r="H324">
        <v>19</v>
      </c>
      <c r="J324">
        <v>0</v>
      </c>
      <c r="L324">
        <v>-6</v>
      </c>
      <c r="N324">
        <v>-3</v>
      </c>
      <c r="P324">
        <v>21</v>
      </c>
      <c r="R324">
        <v>0</v>
      </c>
      <c r="T324">
        <v>0</v>
      </c>
      <c r="V324">
        <v>0</v>
      </c>
      <c r="X324">
        <v>0</v>
      </c>
      <c r="Z324">
        <v>0</v>
      </c>
    </row>
    <row r="325" spans="1:27" x14ac:dyDescent="0.25">
      <c r="A325">
        <v>-124.02</v>
      </c>
      <c r="B325">
        <v>54.03</v>
      </c>
      <c r="C325" t="s">
        <v>1</v>
      </c>
      <c r="D325" t="s">
        <v>0</v>
      </c>
      <c r="E325" s="1">
        <v>37215</v>
      </c>
      <c r="F325">
        <v>2001</v>
      </c>
      <c r="G325">
        <v>11</v>
      </c>
      <c r="H325">
        <v>20</v>
      </c>
      <c r="J325">
        <v>7</v>
      </c>
      <c r="L325">
        <v>-4</v>
      </c>
      <c r="N325">
        <v>1.5</v>
      </c>
      <c r="P325">
        <v>16.5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7" x14ac:dyDescent="0.25">
      <c r="A326">
        <v>-124.02</v>
      </c>
      <c r="B326">
        <v>54.03</v>
      </c>
      <c r="C326" t="s">
        <v>1</v>
      </c>
      <c r="D326" t="s">
        <v>0</v>
      </c>
      <c r="E326" s="1">
        <v>37216</v>
      </c>
      <c r="F326">
        <v>2001</v>
      </c>
      <c r="G326">
        <v>11</v>
      </c>
      <c r="H326">
        <v>21</v>
      </c>
      <c r="J326">
        <v>7</v>
      </c>
      <c r="L326">
        <v>3</v>
      </c>
      <c r="N326">
        <v>5</v>
      </c>
      <c r="P326">
        <v>13</v>
      </c>
      <c r="R326">
        <v>0</v>
      </c>
      <c r="T326">
        <v>0</v>
      </c>
      <c r="V326">
        <v>0</v>
      </c>
      <c r="W326" t="s">
        <v>3</v>
      </c>
      <c r="X326">
        <v>0</v>
      </c>
      <c r="Y326" t="s">
        <v>3</v>
      </c>
      <c r="Z326">
        <v>0</v>
      </c>
    </row>
    <row r="327" spans="1:27" x14ac:dyDescent="0.25">
      <c r="A327">
        <v>-124.02</v>
      </c>
      <c r="B327">
        <v>54.03</v>
      </c>
      <c r="C327" t="s">
        <v>1</v>
      </c>
      <c r="D327" t="s">
        <v>0</v>
      </c>
      <c r="E327" s="1">
        <v>37217</v>
      </c>
      <c r="F327">
        <v>2001</v>
      </c>
      <c r="G327">
        <v>11</v>
      </c>
      <c r="H327">
        <v>22</v>
      </c>
      <c r="J327">
        <v>2</v>
      </c>
      <c r="L327">
        <v>-1</v>
      </c>
      <c r="N327">
        <v>0.5</v>
      </c>
      <c r="P327">
        <v>17.5</v>
      </c>
      <c r="R327">
        <v>0</v>
      </c>
      <c r="T327">
        <v>0</v>
      </c>
      <c r="V327">
        <v>0.5</v>
      </c>
      <c r="X327">
        <v>0.5</v>
      </c>
      <c r="AA327" t="s">
        <v>35</v>
      </c>
    </row>
    <row r="328" spans="1:27" x14ac:dyDescent="0.25">
      <c r="A328">
        <v>-124.02</v>
      </c>
      <c r="B328">
        <v>54.03</v>
      </c>
      <c r="C328" t="s">
        <v>1</v>
      </c>
      <c r="D328" t="s">
        <v>0</v>
      </c>
      <c r="E328" s="1">
        <v>37218</v>
      </c>
      <c r="F328">
        <v>2001</v>
      </c>
      <c r="G328">
        <v>11</v>
      </c>
      <c r="H328">
        <v>23</v>
      </c>
      <c r="J328">
        <v>2</v>
      </c>
      <c r="L328">
        <v>0</v>
      </c>
      <c r="N328">
        <v>1</v>
      </c>
      <c r="P328">
        <v>17</v>
      </c>
      <c r="R328">
        <v>0</v>
      </c>
      <c r="T328">
        <v>0</v>
      </c>
      <c r="V328">
        <v>0</v>
      </c>
      <c r="X328">
        <v>0</v>
      </c>
      <c r="AA328" t="s">
        <v>35</v>
      </c>
    </row>
    <row r="329" spans="1:27" x14ac:dyDescent="0.25">
      <c r="A329">
        <v>-124.02</v>
      </c>
      <c r="B329">
        <v>54.03</v>
      </c>
      <c r="C329" t="s">
        <v>1</v>
      </c>
      <c r="D329" t="s">
        <v>0</v>
      </c>
      <c r="E329" s="1">
        <v>37219</v>
      </c>
      <c r="F329">
        <v>2001</v>
      </c>
      <c r="G329">
        <v>11</v>
      </c>
      <c r="H329">
        <v>24</v>
      </c>
      <c r="J329">
        <v>-2</v>
      </c>
      <c r="L329">
        <v>-2</v>
      </c>
      <c r="N329">
        <v>-2</v>
      </c>
      <c r="P329">
        <v>20</v>
      </c>
      <c r="R329">
        <v>0</v>
      </c>
      <c r="T329">
        <v>0</v>
      </c>
      <c r="V329">
        <v>0</v>
      </c>
      <c r="X329">
        <v>0</v>
      </c>
      <c r="AA329" t="s">
        <v>35</v>
      </c>
    </row>
    <row r="330" spans="1:27" x14ac:dyDescent="0.25">
      <c r="A330">
        <v>-124.02</v>
      </c>
      <c r="B330">
        <v>54.03</v>
      </c>
      <c r="C330" t="s">
        <v>1</v>
      </c>
      <c r="D330" t="s">
        <v>0</v>
      </c>
      <c r="E330" s="1">
        <v>37220</v>
      </c>
      <c r="F330">
        <v>2001</v>
      </c>
      <c r="G330">
        <v>11</v>
      </c>
      <c r="H330">
        <v>25</v>
      </c>
      <c r="J330">
        <v>-7</v>
      </c>
      <c r="L330">
        <v>-11</v>
      </c>
      <c r="N330">
        <v>-9</v>
      </c>
      <c r="P330">
        <v>27</v>
      </c>
      <c r="R330">
        <v>0</v>
      </c>
      <c r="T330">
        <v>0</v>
      </c>
      <c r="V330">
        <v>3.6</v>
      </c>
      <c r="X330">
        <v>3.6</v>
      </c>
      <c r="AA330" t="s">
        <v>35</v>
      </c>
    </row>
    <row r="331" spans="1:27" x14ac:dyDescent="0.25">
      <c r="A331">
        <v>-124.02</v>
      </c>
      <c r="B331">
        <v>54.03</v>
      </c>
      <c r="C331" t="s">
        <v>1</v>
      </c>
      <c r="D331" t="s">
        <v>0</v>
      </c>
      <c r="E331" s="1">
        <v>37221</v>
      </c>
      <c r="F331">
        <v>2001</v>
      </c>
      <c r="G331">
        <v>11</v>
      </c>
      <c r="H331">
        <v>26</v>
      </c>
      <c r="J331">
        <v>-11</v>
      </c>
      <c r="L331">
        <v>-14</v>
      </c>
      <c r="N331">
        <v>-12.5</v>
      </c>
      <c r="P331">
        <v>30.5</v>
      </c>
      <c r="R331">
        <v>0</v>
      </c>
      <c r="T331">
        <v>0</v>
      </c>
      <c r="V331">
        <v>2.6</v>
      </c>
      <c r="X331">
        <v>2.6</v>
      </c>
      <c r="AA331" t="s">
        <v>35</v>
      </c>
    </row>
    <row r="332" spans="1:27" x14ac:dyDescent="0.25">
      <c r="A332">
        <v>-124.02</v>
      </c>
      <c r="B332">
        <v>54.03</v>
      </c>
      <c r="C332" t="s">
        <v>1</v>
      </c>
      <c r="D332" t="s">
        <v>0</v>
      </c>
      <c r="E332" s="1">
        <v>37222</v>
      </c>
      <c r="F332">
        <v>2001</v>
      </c>
      <c r="G332">
        <v>11</v>
      </c>
      <c r="H332">
        <v>27</v>
      </c>
      <c r="J332">
        <v>-11</v>
      </c>
      <c r="L332">
        <v>-17</v>
      </c>
      <c r="N332">
        <v>-14</v>
      </c>
      <c r="P332">
        <v>32</v>
      </c>
      <c r="R332">
        <v>0</v>
      </c>
      <c r="T332">
        <v>0</v>
      </c>
      <c r="V332">
        <v>0.8</v>
      </c>
      <c r="X332">
        <v>0.8</v>
      </c>
      <c r="AA332" t="s">
        <v>35</v>
      </c>
    </row>
    <row r="333" spans="1:27" x14ac:dyDescent="0.25">
      <c r="A333">
        <v>-124.02</v>
      </c>
      <c r="B333">
        <v>54.03</v>
      </c>
      <c r="C333" t="s">
        <v>1</v>
      </c>
      <c r="D333" t="s">
        <v>0</v>
      </c>
      <c r="E333" s="1">
        <v>37223</v>
      </c>
      <c r="F333">
        <v>2001</v>
      </c>
      <c r="G333">
        <v>11</v>
      </c>
      <c r="H333">
        <v>28</v>
      </c>
      <c r="J333">
        <v>-13</v>
      </c>
      <c r="L333">
        <v>-15</v>
      </c>
      <c r="N333">
        <v>-14</v>
      </c>
      <c r="P333">
        <v>32</v>
      </c>
      <c r="R333">
        <v>0</v>
      </c>
      <c r="T333">
        <v>0</v>
      </c>
      <c r="V333">
        <v>7</v>
      </c>
      <c r="X333">
        <v>7</v>
      </c>
      <c r="AA333" t="s">
        <v>35</v>
      </c>
    </row>
    <row r="334" spans="1:27" x14ac:dyDescent="0.25">
      <c r="A334">
        <v>-124.02</v>
      </c>
      <c r="B334">
        <v>54.03</v>
      </c>
      <c r="C334" t="s">
        <v>1</v>
      </c>
      <c r="D334" t="s">
        <v>0</v>
      </c>
      <c r="E334" s="1">
        <v>37224</v>
      </c>
      <c r="F334">
        <v>2001</v>
      </c>
      <c r="G334">
        <v>11</v>
      </c>
      <c r="H334">
        <v>29</v>
      </c>
      <c r="J334">
        <v>-13.5</v>
      </c>
      <c r="L334">
        <v>-20</v>
      </c>
      <c r="N334">
        <v>-16.8</v>
      </c>
      <c r="P334">
        <v>34.799999999999997</v>
      </c>
      <c r="R334">
        <v>0</v>
      </c>
      <c r="T334">
        <v>0</v>
      </c>
      <c r="V334">
        <v>0</v>
      </c>
      <c r="X334">
        <v>0</v>
      </c>
      <c r="AA334" t="s">
        <v>35</v>
      </c>
    </row>
    <row r="335" spans="1:27" x14ac:dyDescent="0.25">
      <c r="A335">
        <v>-124.02</v>
      </c>
      <c r="B335">
        <v>54.03</v>
      </c>
      <c r="C335" t="s">
        <v>1</v>
      </c>
      <c r="D335" t="s">
        <v>0</v>
      </c>
      <c r="E335" s="1">
        <v>37225</v>
      </c>
      <c r="F335">
        <v>2001</v>
      </c>
      <c r="G335">
        <v>11</v>
      </c>
      <c r="H335">
        <v>30</v>
      </c>
      <c r="J335">
        <v>-13</v>
      </c>
      <c r="L335">
        <v>-26</v>
      </c>
      <c r="N335">
        <v>-19.5</v>
      </c>
      <c r="P335">
        <v>37.5</v>
      </c>
      <c r="R335">
        <v>0</v>
      </c>
      <c r="T335">
        <v>0</v>
      </c>
      <c r="V335">
        <v>1.6</v>
      </c>
      <c r="X335">
        <v>1.6</v>
      </c>
      <c r="AA335" t="s">
        <v>35</v>
      </c>
    </row>
    <row r="336" spans="1:27" x14ac:dyDescent="0.25">
      <c r="A336">
        <v>-124.02</v>
      </c>
      <c r="B336">
        <v>54.03</v>
      </c>
      <c r="C336" t="s">
        <v>1</v>
      </c>
      <c r="D336" t="s">
        <v>0</v>
      </c>
      <c r="E336" s="1">
        <v>37226</v>
      </c>
      <c r="F336">
        <v>2001</v>
      </c>
      <c r="G336">
        <v>12</v>
      </c>
      <c r="H336">
        <v>1</v>
      </c>
      <c r="J336">
        <v>-7</v>
      </c>
      <c r="L336">
        <v>-19</v>
      </c>
      <c r="N336">
        <v>-13</v>
      </c>
      <c r="P336">
        <v>31</v>
      </c>
      <c r="R336">
        <v>0</v>
      </c>
      <c r="T336">
        <v>0</v>
      </c>
      <c r="V336">
        <v>1.6</v>
      </c>
      <c r="X336">
        <v>1.6</v>
      </c>
    </row>
    <row r="337" spans="1:25" x14ac:dyDescent="0.25">
      <c r="A337">
        <v>-124.02</v>
      </c>
      <c r="B337">
        <v>54.03</v>
      </c>
      <c r="C337" t="s">
        <v>1</v>
      </c>
      <c r="D337" t="s">
        <v>0</v>
      </c>
      <c r="E337" s="1">
        <v>37227</v>
      </c>
      <c r="F337">
        <v>2001</v>
      </c>
      <c r="G337">
        <v>12</v>
      </c>
      <c r="H337">
        <v>2</v>
      </c>
      <c r="J337">
        <v>-11</v>
      </c>
      <c r="L337">
        <v>-22</v>
      </c>
      <c r="N337">
        <v>-16.5</v>
      </c>
      <c r="P337">
        <v>34.5</v>
      </c>
      <c r="R337">
        <v>0</v>
      </c>
      <c r="T337">
        <v>0</v>
      </c>
      <c r="V337">
        <v>0</v>
      </c>
      <c r="X337">
        <v>0</v>
      </c>
    </row>
    <row r="338" spans="1:25" x14ac:dyDescent="0.25">
      <c r="A338">
        <v>-124.02</v>
      </c>
      <c r="B338">
        <v>54.03</v>
      </c>
      <c r="C338" t="s">
        <v>1</v>
      </c>
      <c r="D338" t="s">
        <v>0</v>
      </c>
      <c r="E338" s="1">
        <v>37228</v>
      </c>
      <c r="F338">
        <v>2001</v>
      </c>
      <c r="G338">
        <v>12</v>
      </c>
      <c r="H338">
        <v>3</v>
      </c>
      <c r="J338">
        <v>-14</v>
      </c>
      <c r="L338">
        <v>-23</v>
      </c>
      <c r="N338">
        <v>-18.5</v>
      </c>
      <c r="P338">
        <v>36.5</v>
      </c>
      <c r="R338">
        <v>0</v>
      </c>
      <c r="T338">
        <v>0</v>
      </c>
      <c r="V338">
        <v>0</v>
      </c>
      <c r="W338" t="s">
        <v>3</v>
      </c>
      <c r="X338">
        <v>0</v>
      </c>
      <c r="Y338" t="s">
        <v>3</v>
      </c>
    </row>
    <row r="339" spans="1:25" x14ac:dyDescent="0.25">
      <c r="A339">
        <v>-124.02</v>
      </c>
      <c r="B339">
        <v>54.03</v>
      </c>
      <c r="C339" t="s">
        <v>1</v>
      </c>
      <c r="D339" t="s">
        <v>0</v>
      </c>
      <c r="E339" s="1">
        <v>37229</v>
      </c>
      <c r="F339">
        <v>2001</v>
      </c>
      <c r="G339">
        <v>12</v>
      </c>
      <c r="H339">
        <v>4</v>
      </c>
      <c r="J339">
        <v>-13</v>
      </c>
      <c r="L339">
        <v>-18</v>
      </c>
      <c r="N339">
        <v>-15.5</v>
      </c>
      <c r="P339">
        <v>33.5</v>
      </c>
      <c r="R339">
        <v>0</v>
      </c>
      <c r="T339">
        <v>0</v>
      </c>
      <c r="V339">
        <v>0</v>
      </c>
      <c r="X339">
        <v>0</v>
      </c>
    </row>
    <row r="340" spans="1:25" x14ac:dyDescent="0.25">
      <c r="A340">
        <v>-124.02</v>
      </c>
      <c r="B340">
        <v>54.03</v>
      </c>
      <c r="C340" t="s">
        <v>1</v>
      </c>
      <c r="D340" t="s">
        <v>0</v>
      </c>
      <c r="E340" s="1">
        <v>37230</v>
      </c>
      <c r="F340">
        <v>2001</v>
      </c>
      <c r="G340">
        <v>12</v>
      </c>
      <c r="H340">
        <v>5</v>
      </c>
      <c r="J340">
        <v>-11</v>
      </c>
      <c r="L340">
        <v>-21</v>
      </c>
      <c r="N340">
        <v>-16</v>
      </c>
      <c r="P340">
        <v>34</v>
      </c>
      <c r="R340">
        <v>0</v>
      </c>
      <c r="T340">
        <v>0</v>
      </c>
      <c r="V340">
        <v>0</v>
      </c>
      <c r="X340">
        <v>0</v>
      </c>
    </row>
    <row r="341" spans="1:25" x14ac:dyDescent="0.25">
      <c r="A341">
        <v>-124.02</v>
      </c>
      <c r="B341">
        <v>54.03</v>
      </c>
      <c r="C341" t="s">
        <v>1</v>
      </c>
      <c r="D341" t="s">
        <v>0</v>
      </c>
      <c r="E341" s="1">
        <v>37231</v>
      </c>
      <c r="F341">
        <v>2001</v>
      </c>
      <c r="G341">
        <v>12</v>
      </c>
      <c r="H341">
        <v>6</v>
      </c>
      <c r="J341">
        <v>-5.5</v>
      </c>
      <c r="L341">
        <v>-15</v>
      </c>
      <c r="N341">
        <v>-10.3</v>
      </c>
      <c r="P341">
        <v>28.3</v>
      </c>
      <c r="R341">
        <v>0</v>
      </c>
      <c r="T341">
        <v>0</v>
      </c>
      <c r="V341">
        <v>0.2</v>
      </c>
      <c r="X341">
        <v>0.2</v>
      </c>
    </row>
    <row r="342" spans="1:25" x14ac:dyDescent="0.25">
      <c r="A342">
        <v>-124.02</v>
      </c>
      <c r="B342">
        <v>54.03</v>
      </c>
      <c r="C342" t="s">
        <v>1</v>
      </c>
      <c r="D342" t="s">
        <v>0</v>
      </c>
      <c r="E342" s="1">
        <v>37232</v>
      </c>
      <c r="F342">
        <v>2001</v>
      </c>
      <c r="G342">
        <v>12</v>
      </c>
      <c r="H342">
        <v>7</v>
      </c>
      <c r="J342">
        <v>3</v>
      </c>
      <c r="L342">
        <v>-12</v>
      </c>
      <c r="N342">
        <v>-4.5</v>
      </c>
      <c r="P342">
        <v>22.5</v>
      </c>
      <c r="R342">
        <v>0</v>
      </c>
      <c r="T342">
        <v>0</v>
      </c>
      <c r="V342">
        <v>0</v>
      </c>
      <c r="X342">
        <v>0</v>
      </c>
    </row>
    <row r="343" spans="1:25" x14ac:dyDescent="0.25">
      <c r="A343">
        <v>-124.02</v>
      </c>
      <c r="B343">
        <v>54.03</v>
      </c>
      <c r="C343" t="s">
        <v>1</v>
      </c>
      <c r="D343" t="s">
        <v>0</v>
      </c>
      <c r="E343" s="1">
        <v>37233</v>
      </c>
      <c r="F343">
        <v>2001</v>
      </c>
      <c r="G343">
        <v>12</v>
      </c>
      <c r="H343">
        <v>8</v>
      </c>
      <c r="J343">
        <v>4</v>
      </c>
      <c r="L343">
        <v>-1</v>
      </c>
      <c r="N343">
        <v>1.5</v>
      </c>
      <c r="P343">
        <v>16.5</v>
      </c>
      <c r="R343">
        <v>0</v>
      </c>
      <c r="T343">
        <v>0</v>
      </c>
      <c r="V343">
        <v>0</v>
      </c>
      <c r="X343">
        <v>0</v>
      </c>
    </row>
    <row r="344" spans="1:25" x14ac:dyDescent="0.25">
      <c r="A344">
        <v>-124.02</v>
      </c>
      <c r="B344">
        <v>54.03</v>
      </c>
      <c r="C344" t="s">
        <v>1</v>
      </c>
      <c r="D344" t="s">
        <v>0</v>
      </c>
      <c r="E344" s="1">
        <v>37234</v>
      </c>
      <c r="F344">
        <v>2001</v>
      </c>
      <c r="G344">
        <v>12</v>
      </c>
      <c r="H344">
        <v>9</v>
      </c>
      <c r="J344">
        <v>-1</v>
      </c>
      <c r="L344">
        <v>-8</v>
      </c>
      <c r="N344">
        <v>-4.5</v>
      </c>
      <c r="P344">
        <v>22.5</v>
      </c>
      <c r="R344">
        <v>0</v>
      </c>
      <c r="T344">
        <v>0</v>
      </c>
      <c r="V344">
        <v>10.5</v>
      </c>
      <c r="X344">
        <v>10.5</v>
      </c>
    </row>
    <row r="345" spans="1:25" x14ac:dyDescent="0.25">
      <c r="A345">
        <v>-124.02</v>
      </c>
      <c r="B345">
        <v>54.03</v>
      </c>
      <c r="C345" t="s">
        <v>1</v>
      </c>
      <c r="D345" t="s">
        <v>0</v>
      </c>
      <c r="E345" s="1">
        <v>37235</v>
      </c>
      <c r="F345">
        <v>2001</v>
      </c>
      <c r="G345">
        <v>12</v>
      </c>
      <c r="H345">
        <v>10</v>
      </c>
      <c r="J345">
        <v>-1</v>
      </c>
      <c r="L345">
        <v>-9</v>
      </c>
      <c r="N345">
        <v>-5</v>
      </c>
      <c r="P345">
        <v>23</v>
      </c>
      <c r="R345">
        <v>0</v>
      </c>
      <c r="T345">
        <v>0</v>
      </c>
      <c r="V345">
        <v>0</v>
      </c>
      <c r="X345">
        <v>0</v>
      </c>
    </row>
    <row r="346" spans="1:25" x14ac:dyDescent="0.25">
      <c r="A346">
        <v>-124.02</v>
      </c>
      <c r="B346">
        <v>54.03</v>
      </c>
      <c r="C346" t="s">
        <v>1</v>
      </c>
      <c r="D346" t="s">
        <v>0</v>
      </c>
      <c r="E346" s="1">
        <v>37236</v>
      </c>
      <c r="F346">
        <v>2001</v>
      </c>
      <c r="G346">
        <v>12</v>
      </c>
      <c r="H346">
        <v>11</v>
      </c>
      <c r="J346">
        <v>-5</v>
      </c>
      <c r="L346">
        <v>-12</v>
      </c>
      <c r="N346">
        <v>-8.5</v>
      </c>
      <c r="P346">
        <v>26.5</v>
      </c>
      <c r="R346">
        <v>0</v>
      </c>
      <c r="T346">
        <v>0</v>
      </c>
      <c r="V346">
        <v>5</v>
      </c>
      <c r="X346">
        <v>5</v>
      </c>
    </row>
    <row r="347" spans="1:25" x14ac:dyDescent="0.25">
      <c r="A347">
        <v>-124.02</v>
      </c>
      <c r="B347">
        <v>54.03</v>
      </c>
      <c r="C347" t="s">
        <v>1</v>
      </c>
      <c r="D347" t="s">
        <v>0</v>
      </c>
      <c r="E347" s="1">
        <v>37237</v>
      </c>
      <c r="F347">
        <v>2001</v>
      </c>
      <c r="G347">
        <v>12</v>
      </c>
      <c r="H347">
        <v>12</v>
      </c>
      <c r="J347">
        <v>-2</v>
      </c>
      <c r="L347">
        <v>-9</v>
      </c>
      <c r="N347">
        <v>-5.5</v>
      </c>
      <c r="P347">
        <v>23.5</v>
      </c>
      <c r="R347">
        <v>0</v>
      </c>
      <c r="T347">
        <v>0</v>
      </c>
      <c r="V347">
        <v>2.4</v>
      </c>
      <c r="X347">
        <v>2.4</v>
      </c>
    </row>
    <row r="348" spans="1:25" x14ac:dyDescent="0.25">
      <c r="A348">
        <v>-124.02</v>
      </c>
      <c r="B348">
        <v>54.03</v>
      </c>
      <c r="C348" t="s">
        <v>1</v>
      </c>
      <c r="D348" t="s">
        <v>0</v>
      </c>
      <c r="E348" s="1">
        <v>37238</v>
      </c>
      <c r="F348">
        <v>2001</v>
      </c>
      <c r="G348">
        <v>12</v>
      </c>
      <c r="H348">
        <v>13</v>
      </c>
      <c r="J348">
        <v>-1</v>
      </c>
      <c r="L348">
        <v>-2</v>
      </c>
      <c r="N348">
        <v>-1.5</v>
      </c>
      <c r="P348">
        <v>19.5</v>
      </c>
      <c r="R348">
        <v>0</v>
      </c>
      <c r="T348">
        <v>0</v>
      </c>
      <c r="V348">
        <v>8.4</v>
      </c>
      <c r="X348">
        <v>8.4</v>
      </c>
    </row>
    <row r="349" spans="1:25" x14ac:dyDescent="0.25">
      <c r="A349">
        <v>-124.02</v>
      </c>
      <c r="B349">
        <v>54.03</v>
      </c>
      <c r="C349" t="s">
        <v>1</v>
      </c>
      <c r="D349" t="s">
        <v>0</v>
      </c>
      <c r="E349" s="1">
        <v>37239</v>
      </c>
      <c r="F349">
        <v>2001</v>
      </c>
      <c r="G349">
        <v>12</v>
      </c>
      <c r="H349">
        <v>14</v>
      </c>
      <c r="J349">
        <v>-3</v>
      </c>
      <c r="L349">
        <v>-9</v>
      </c>
      <c r="N349">
        <v>-6</v>
      </c>
      <c r="P349">
        <v>24</v>
      </c>
      <c r="R349">
        <v>0</v>
      </c>
      <c r="T349">
        <v>0</v>
      </c>
      <c r="V349">
        <v>2</v>
      </c>
      <c r="X349">
        <v>2</v>
      </c>
    </row>
    <row r="350" spans="1:25" x14ac:dyDescent="0.25">
      <c r="A350">
        <v>-124.02</v>
      </c>
      <c r="B350">
        <v>54.03</v>
      </c>
      <c r="C350" t="s">
        <v>1</v>
      </c>
      <c r="D350" t="s">
        <v>0</v>
      </c>
      <c r="E350" s="1">
        <v>37240</v>
      </c>
      <c r="F350">
        <v>2001</v>
      </c>
      <c r="G350">
        <v>12</v>
      </c>
      <c r="H350">
        <v>15</v>
      </c>
      <c r="J350">
        <v>0</v>
      </c>
      <c r="L350">
        <v>-10</v>
      </c>
      <c r="N350">
        <v>-5</v>
      </c>
      <c r="P350">
        <v>23</v>
      </c>
      <c r="R350">
        <v>0</v>
      </c>
      <c r="T350">
        <v>0</v>
      </c>
      <c r="V350">
        <v>0</v>
      </c>
      <c r="X350">
        <v>0</v>
      </c>
    </row>
    <row r="351" spans="1:25" x14ac:dyDescent="0.25">
      <c r="A351">
        <v>-124.02</v>
      </c>
      <c r="B351">
        <v>54.03</v>
      </c>
      <c r="C351" t="s">
        <v>1</v>
      </c>
      <c r="D351" t="s">
        <v>0</v>
      </c>
      <c r="E351" s="1">
        <v>37241</v>
      </c>
      <c r="F351">
        <v>2001</v>
      </c>
      <c r="G351">
        <v>12</v>
      </c>
      <c r="H351">
        <v>16</v>
      </c>
      <c r="J351">
        <v>3</v>
      </c>
      <c r="L351">
        <v>-10</v>
      </c>
      <c r="N351">
        <v>-3.5</v>
      </c>
      <c r="P351">
        <v>21.5</v>
      </c>
      <c r="R351">
        <v>0</v>
      </c>
      <c r="T351">
        <v>0</v>
      </c>
      <c r="V351">
        <v>3.4</v>
      </c>
      <c r="X351">
        <v>3.4</v>
      </c>
    </row>
    <row r="352" spans="1:25" x14ac:dyDescent="0.25">
      <c r="A352">
        <v>-124.02</v>
      </c>
      <c r="B352">
        <v>54.03</v>
      </c>
      <c r="C352" t="s">
        <v>1</v>
      </c>
      <c r="D352" t="s">
        <v>0</v>
      </c>
      <c r="E352" s="1">
        <v>37242</v>
      </c>
      <c r="F352">
        <v>2001</v>
      </c>
      <c r="G352">
        <v>12</v>
      </c>
      <c r="H352">
        <v>17</v>
      </c>
      <c r="J352">
        <v>-2</v>
      </c>
      <c r="L352">
        <v>-12</v>
      </c>
      <c r="N352">
        <v>-7</v>
      </c>
      <c r="P352">
        <v>25</v>
      </c>
      <c r="R352">
        <v>0</v>
      </c>
      <c r="T352">
        <v>0</v>
      </c>
      <c r="V352">
        <v>0</v>
      </c>
      <c r="X352">
        <v>0</v>
      </c>
    </row>
    <row r="353" spans="1:24" x14ac:dyDescent="0.25">
      <c r="A353">
        <v>-124.02</v>
      </c>
      <c r="B353">
        <v>54.03</v>
      </c>
      <c r="C353" t="s">
        <v>1</v>
      </c>
      <c r="D353" t="s">
        <v>0</v>
      </c>
      <c r="E353" s="1">
        <v>37243</v>
      </c>
      <c r="F353">
        <v>2001</v>
      </c>
      <c r="G353">
        <v>12</v>
      </c>
      <c r="H353">
        <v>18</v>
      </c>
      <c r="J353">
        <v>0</v>
      </c>
      <c r="L353">
        <v>-10</v>
      </c>
      <c r="N353">
        <v>-5</v>
      </c>
      <c r="P353">
        <v>23</v>
      </c>
      <c r="R353">
        <v>0</v>
      </c>
      <c r="T353">
        <v>0</v>
      </c>
      <c r="V353">
        <v>0</v>
      </c>
      <c r="X353">
        <v>0</v>
      </c>
    </row>
    <row r="354" spans="1:24" x14ac:dyDescent="0.25">
      <c r="A354">
        <v>-124.02</v>
      </c>
      <c r="B354">
        <v>54.03</v>
      </c>
      <c r="C354" t="s">
        <v>1</v>
      </c>
      <c r="D354" t="s">
        <v>0</v>
      </c>
      <c r="E354" s="1">
        <v>37244</v>
      </c>
      <c r="F354">
        <v>2001</v>
      </c>
      <c r="G354">
        <v>12</v>
      </c>
      <c r="H354">
        <v>19</v>
      </c>
      <c r="J354">
        <v>-8</v>
      </c>
      <c r="L354">
        <v>-15</v>
      </c>
      <c r="N354">
        <v>-11.5</v>
      </c>
      <c r="P354">
        <v>29.5</v>
      </c>
      <c r="R354">
        <v>0</v>
      </c>
      <c r="T354">
        <v>0</v>
      </c>
      <c r="V354">
        <v>0</v>
      </c>
      <c r="X354">
        <v>0</v>
      </c>
    </row>
    <row r="355" spans="1:24" x14ac:dyDescent="0.25">
      <c r="A355">
        <v>-124.02</v>
      </c>
      <c r="B355">
        <v>54.03</v>
      </c>
      <c r="C355" t="s">
        <v>1</v>
      </c>
      <c r="D355" t="s">
        <v>0</v>
      </c>
      <c r="E355" s="1">
        <v>37245</v>
      </c>
      <c r="F355">
        <v>2001</v>
      </c>
      <c r="G355">
        <v>12</v>
      </c>
      <c r="H355">
        <v>20</v>
      </c>
      <c r="J355">
        <v>-17</v>
      </c>
      <c r="L355">
        <v>-21</v>
      </c>
      <c r="N355">
        <v>-19</v>
      </c>
      <c r="P355">
        <v>37</v>
      </c>
      <c r="R355">
        <v>0</v>
      </c>
      <c r="T355">
        <v>0</v>
      </c>
      <c r="V355">
        <v>0</v>
      </c>
      <c r="X355">
        <v>0</v>
      </c>
    </row>
    <row r="356" spans="1:24" x14ac:dyDescent="0.25">
      <c r="A356">
        <v>-124.02</v>
      </c>
      <c r="B356">
        <v>54.03</v>
      </c>
      <c r="C356" t="s">
        <v>1</v>
      </c>
      <c r="D356" t="s">
        <v>0</v>
      </c>
      <c r="E356" s="1">
        <v>37246</v>
      </c>
      <c r="F356">
        <v>2001</v>
      </c>
      <c r="G356">
        <v>12</v>
      </c>
      <c r="H356">
        <v>21</v>
      </c>
      <c r="J356">
        <v>-15</v>
      </c>
      <c r="L356">
        <v>-26</v>
      </c>
      <c r="N356">
        <v>-20.5</v>
      </c>
      <c r="P356">
        <v>38.5</v>
      </c>
      <c r="R356">
        <v>0</v>
      </c>
      <c r="T356">
        <v>0</v>
      </c>
      <c r="V356">
        <v>0</v>
      </c>
      <c r="X356">
        <v>0</v>
      </c>
    </row>
    <row r="357" spans="1:24" x14ac:dyDescent="0.25">
      <c r="A357">
        <v>-124.02</v>
      </c>
      <c r="B357">
        <v>54.03</v>
      </c>
      <c r="C357" t="s">
        <v>1</v>
      </c>
      <c r="D357" t="s">
        <v>0</v>
      </c>
      <c r="E357" s="1">
        <v>37247</v>
      </c>
      <c r="F357">
        <v>2001</v>
      </c>
      <c r="G357">
        <v>12</v>
      </c>
      <c r="H357">
        <v>22</v>
      </c>
      <c r="J357">
        <v>-8.5</v>
      </c>
      <c r="L357">
        <v>-20</v>
      </c>
      <c r="N357">
        <v>-14.3</v>
      </c>
      <c r="P357">
        <v>32.299999999999997</v>
      </c>
      <c r="R357">
        <v>0</v>
      </c>
      <c r="T357">
        <v>0</v>
      </c>
      <c r="V357">
        <v>0</v>
      </c>
      <c r="X357">
        <v>0</v>
      </c>
    </row>
    <row r="358" spans="1:24" x14ac:dyDescent="0.25">
      <c r="A358">
        <v>-124.02</v>
      </c>
      <c r="B358">
        <v>54.03</v>
      </c>
      <c r="C358" t="s">
        <v>1</v>
      </c>
      <c r="D358" t="s">
        <v>0</v>
      </c>
      <c r="E358" s="1">
        <v>37248</v>
      </c>
      <c r="F358">
        <v>2001</v>
      </c>
      <c r="G358">
        <v>12</v>
      </c>
      <c r="H358">
        <v>23</v>
      </c>
      <c r="J358">
        <v>-11</v>
      </c>
      <c r="L358">
        <v>-18</v>
      </c>
      <c r="N358">
        <v>-14.5</v>
      </c>
      <c r="P358">
        <v>32.5</v>
      </c>
      <c r="R358">
        <v>0</v>
      </c>
      <c r="T358">
        <v>0</v>
      </c>
      <c r="V358">
        <v>0</v>
      </c>
      <c r="X358">
        <v>0</v>
      </c>
    </row>
    <row r="359" spans="1:24" x14ac:dyDescent="0.25">
      <c r="A359">
        <v>-124.02</v>
      </c>
      <c r="B359">
        <v>54.03</v>
      </c>
      <c r="C359" t="s">
        <v>1</v>
      </c>
      <c r="D359" t="s">
        <v>0</v>
      </c>
      <c r="E359" s="1">
        <v>37249</v>
      </c>
      <c r="F359">
        <v>2001</v>
      </c>
      <c r="G359">
        <v>12</v>
      </c>
      <c r="H359">
        <v>24</v>
      </c>
      <c r="J359">
        <v>-7</v>
      </c>
      <c r="L359">
        <v>-15</v>
      </c>
      <c r="N359">
        <v>-11</v>
      </c>
      <c r="P359">
        <v>29</v>
      </c>
      <c r="R359">
        <v>0</v>
      </c>
      <c r="T359">
        <v>0</v>
      </c>
      <c r="V359">
        <v>0</v>
      </c>
      <c r="X359">
        <v>0</v>
      </c>
    </row>
    <row r="360" spans="1:24" x14ac:dyDescent="0.25">
      <c r="A360">
        <v>-124.02</v>
      </c>
      <c r="B360">
        <v>54.03</v>
      </c>
      <c r="C360" t="s">
        <v>1</v>
      </c>
      <c r="D360" t="s">
        <v>0</v>
      </c>
      <c r="E360" s="1">
        <v>37250</v>
      </c>
      <c r="F360">
        <v>2001</v>
      </c>
      <c r="G360">
        <v>12</v>
      </c>
      <c r="H360">
        <v>25</v>
      </c>
      <c r="J360">
        <v>-5</v>
      </c>
      <c r="L360">
        <v>-14</v>
      </c>
      <c r="N360">
        <v>-9.5</v>
      </c>
      <c r="P360">
        <v>27.5</v>
      </c>
      <c r="R360">
        <v>0</v>
      </c>
      <c r="T360">
        <v>0</v>
      </c>
      <c r="V360">
        <v>0</v>
      </c>
      <c r="X360">
        <v>0</v>
      </c>
    </row>
    <row r="361" spans="1:24" x14ac:dyDescent="0.25">
      <c r="A361">
        <v>-124.02</v>
      </c>
      <c r="B361">
        <v>54.03</v>
      </c>
      <c r="C361" t="s">
        <v>1</v>
      </c>
      <c r="D361" t="s">
        <v>0</v>
      </c>
      <c r="E361" s="1">
        <v>37251</v>
      </c>
      <c r="F361">
        <v>2001</v>
      </c>
      <c r="G361">
        <v>12</v>
      </c>
      <c r="H361">
        <v>26</v>
      </c>
      <c r="J361">
        <v>-10</v>
      </c>
      <c r="L361">
        <v>-20</v>
      </c>
      <c r="N361">
        <v>-15</v>
      </c>
      <c r="P361">
        <v>33</v>
      </c>
      <c r="R361">
        <v>0</v>
      </c>
      <c r="T361">
        <v>0</v>
      </c>
      <c r="V361">
        <v>0</v>
      </c>
      <c r="X361">
        <v>0</v>
      </c>
    </row>
    <row r="362" spans="1:24" x14ac:dyDescent="0.25">
      <c r="A362">
        <v>-124.02</v>
      </c>
      <c r="B362">
        <v>54.03</v>
      </c>
      <c r="C362" t="s">
        <v>1</v>
      </c>
      <c r="D362" t="s">
        <v>0</v>
      </c>
      <c r="E362" s="1">
        <v>37252</v>
      </c>
      <c r="F362">
        <v>2001</v>
      </c>
      <c r="G362">
        <v>12</v>
      </c>
      <c r="H362">
        <v>27</v>
      </c>
      <c r="J362">
        <v>-8</v>
      </c>
      <c r="L362">
        <v>-14</v>
      </c>
      <c r="N362">
        <v>-11</v>
      </c>
      <c r="P362">
        <v>29</v>
      </c>
      <c r="R362">
        <v>0</v>
      </c>
      <c r="T362">
        <v>0</v>
      </c>
      <c r="V362">
        <v>0</v>
      </c>
      <c r="X362">
        <v>0</v>
      </c>
    </row>
    <row r="363" spans="1:24" x14ac:dyDescent="0.25">
      <c r="A363">
        <v>-124.02</v>
      </c>
      <c r="B363">
        <v>54.03</v>
      </c>
      <c r="C363" t="s">
        <v>1</v>
      </c>
      <c r="D363" t="s">
        <v>0</v>
      </c>
      <c r="E363" s="1">
        <v>37253</v>
      </c>
      <c r="F363">
        <v>2001</v>
      </c>
      <c r="G363">
        <v>12</v>
      </c>
      <c r="H363">
        <v>28</v>
      </c>
      <c r="J363">
        <v>-7</v>
      </c>
      <c r="L363">
        <v>-11</v>
      </c>
      <c r="N363">
        <v>-9</v>
      </c>
      <c r="P363">
        <v>27</v>
      </c>
      <c r="R363">
        <v>0</v>
      </c>
      <c r="T363">
        <v>0</v>
      </c>
      <c r="V363">
        <v>0</v>
      </c>
      <c r="X363">
        <v>0</v>
      </c>
    </row>
    <row r="364" spans="1:24" x14ac:dyDescent="0.25">
      <c r="A364">
        <v>-124.02</v>
      </c>
      <c r="B364">
        <v>54.03</v>
      </c>
      <c r="C364" t="s">
        <v>1</v>
      </c>
      <c r="D364" t="s">
        <v>0</v>
      </c>
      <c r="E364" s="1">
        <v>37254</v>
      </c>
      <c r="F364">
        <v>2001</v>
      </c>
      <c r="G364">
        <v>12</v>
      </c>
      <c r="H364">
        <v>29</v>
      </c>
      <c r="J364">
        <v>-7</v>
      </c>
      <c r="L364">
        <v>-19</v>
      </c>
      <c r="N364">
        <v>-13</v>
      </c>
      <c r="P364">
        <v>31</v>
      </c>
      <c r="R364">
        <v>0</v>
      </c>
      <c r="T364">
        <v>0</v>
      </c>
      <c r="V364">
        <v>0</v>
      </c>
      <c r="X364">
        <v>0</v>
      </c>
    </row>
    <row r="365" spans="1:24" x14ac:dyDescent="0.25">
      <c r="A365">
        <v>-124.02</v>
      </c>
      <c r="B365">
        <v>54.03</v>
      </c>
      <c r="C365" t="s">
        <v>1</v>
      </c>
      <c r="D365" t="s">
        <v>0</v>
      </c>
      <c r="E365" s="1">
        <v>37255</v>
      </c>
      <c r="F365">
        <v>2001</v>
      </c>
      <c r="G365">
        <v>12</v>
      </c>
      <c r="H365">
        <v>30</v>
      </c>
      <c r="J365">
        <v>-7</v>
      </c>
      <c r="L365">
        <v>-9</v>
      </c>
      <c r="N365">
        <v>-8</v>
      </c>
      <c r="P365">
        <v>26</v>
      </c>
      <c r="R365">
        <v>0</v>
      </c>
      <c r="T365">
        <v>0</v>
      </c>
      <c r="V365">
        <v>0</v>
      </c>
      <c r="X365">
        <v>0</v>
      </c>
    </row>
    <row r="366" spans="1:24" x14ac:dyDescent="0.25">
      <c r="A366">
        <v>-124.02</v>
      </c>
      <c r="B366">
        <v>54.03</v>
      </c>
      <c r="C366" t="s">
        <v>1</v>
      </c>
      <c r="D366" t="s">
        <v>0</v>
      </c>
      <c r="E366" s="1">
        <v>37256</v>
      </c>
      <c r="F366">
        <v>2001</v>
      </c>
      <c r="G366">
        <v>12</v>
      </c>
      <c r="H366">
        <v>31</v>
      </c>
      <c r="J366">
        <v>-8</v>
      </c>
      <c r="L366">
        <v>-16</v>
      </c>
      <c r="N366">
        <v>-12</v>
      </c>
      <c r="P366">
        <v>30</v>
      </c>
      <c r="R366">
        <v>0</v>
      </c>
      <c r="T366">
        <v>0</v>
      </c>
      <c r="V366">
        <v>0</v>
      </c>
      <c r="X36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9FD8-C489-4AA9-A979-DD2880DEC71D}">
  <dimension ref="A1:AE367"/>
  <sheetViews>
    <sheetView workbookViewId="0">
      <selection activeCell="G16" sqref="G16"/>
    </sheetView>
  </sheetViews>
  <sheetFormatPr defaultRowHeight="15" x14ac:dyDescent="0.25"/>
  <sheetData>
    <row r="1" spans="1:31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  <c r="U1" t="s">
        <v>14</v>
      </c>
      <c r="V1" t="s">
        <v>13</v>
      </c>
      <c r="W1" t="s">
        <v>12</v>
      </c>
      <c r="X1" t="s">
        <v>11</v>
      </c>
      <c r="Y1" t="s">
        <v>10</v>
      </c>
      <c r="Z1" t="s">
        <v>9</v>
      </c>
      <c r="AA1" t="s">
        <v>8</v>
      </c>
      <c r="AB1" t="s">
        <v>7</v>
      </c>
      <c r="AC1" t="s">
        <v>6</v>
      </c>
      <c r="AD1" t="s">
        <v>5</v>
      </c>
      <c r="AE1" t="s">
        <v>4</v>
      </c>
    </row>
    <row r="2" spans="1:31" x14ac:dyDescent="0.25">
      <c r="A2">
        <v>-124.02</v>
      </c>
      <c r="B2">
        <v>54.03</v>
      </c>
      <c r="C2" t="s">
        <v>1</v>
      </c>
      <c r="D2" t="s">
        <v>0</v>
      </c>
      <c r="E2" s="1">
        <v>36526</v>
      </c>
      <c r="F2">
        <v>2000</v>
      </c>
      <c r="G2">
        <v>1</v>
      </c>
      <c r="H2">
        <v>1</v>
      </c>
      <c r="J2">
        <v>-4</v>
      </c>
      <c r="K2" t="s">
        <v>38</v>
      </c>
      <c r="L2">
        <v>-12.5</v>
      </c>
      <c r="M2" t="s">
        <v>38</v>
      </c>
      <c r="N2">
        <v>-8.3000000000000007</v>
      </c>
      <c r="O2" t="s">
        <v>38</v>
      </c>
      <c r="P2">
        <v>26.3</v>
      </c>
      <c r="Q2" t="s">
        <v>38</v>
      </c>
      <c r="R2">
        <v>0</v>
      </c>
      <c r="S2" t="s">
        <v>38</v>
      </c>
      <c r="T2">
        <v>0</v>
      </c>
      <c r="V2">
        <v>3.5</v>
      </c>
      <c r="X2">
        <v>3.5</v>
      </c>
    </row>
    <row r="3" spans="1:31" x14ac:dyDescent="0.25">
      <c r="A3">
        <v>-124.02</v>
      </c>
      <c r="B3">
        <v>54.03</v>
      </c>
      <c r="C3" t="s">
        <v>1</v>
      </c>
      <c r="D3" t="s">
        <v>0</v>
      </c>
      <c r="E3" s="1">
        <v>36527</v>
      </c>
      <c r="F3">
        <v>2000</v>
      </c>
      <c r="G3">
        <v>1</v>
      </c>
      <c r="H3">
        <v>2</v>
      </c>
      <c r="J3">
        <v>-9</v>
      </c>
      <c r="L3">
        <v>-21</v>
      </c>
      <c r="N3">
        <v>-15</v>
      </c>
      <c r="P3">
        <v>33</v>
      </c>
      <c r="R3">
        <v>0</v>
      </c>
      <c r="T3">
        <v>0</v>
      </c>
      <c r="V3">
        <v>0</v>
      </c>
      <c r="X3">
        <v>0</v>
      </c>
    </row>
    <row r="4" spans="1:31" x14ac:dyDescent="0.25">
      <c r="A4">
        <v>-124.02</v>
      </c>
      <c r="B4">
        <v>54.03</v>
      </c>
      <c r="C4" t="s">
        <v>1</v>
      </c>
      <c r="D4" t="s">
        <v>0</v>
      </c>
      <c r="E4" s="1">
        <v>36528</v>
      </c>
      <c r="F4">
        <v>2000</v>
      </c>
      <c r="G4">
        <v>1</v>
      </c>
      <c r="H4">
        <v>3</v>
      </c>
      <c r="J4">
        <v>0</v>
      </c>
      <c r="L4">
        <v>-22</v>
      </c>
      <c r="N4">
        <v>-11</v>
      </c>
      <c r="P4">
        <v>29</v>
      </c>
      <c r="R4">
        <v>0</v>
      </c>
      <c r="T4">
        <v>0</v>
      </c>
      <c r="V4">
        <v>11.4</v>
      </c>
      <c r="X4">
        <v>11.4</v>
      </c>
    </row>
    <row r="5" spans="1:31" x14ac:dyDescent="0.25">
      <c r="A5">
        <v>-124.02</v>
      </c>
      <c r="B5">
        <v>54.03</v>
      </c>
      <c r="C5" t="s">
        <v>1</v>
      </c>
      <c r="D5" t="s">
        <v>0</v>
      </c>
      <c r="E5" s="1">
        <v>36529</v>
      </c>
      <c r="F5">
        <v>2000</v>
      </c>
      <c r="G5">
        <v>1</v>
      </c>
      <c r="H5">
        <v>4</v>
      </c>
      <c r="J5">
        <v>0</v>
      </c>
      <c r="L5">
        <v>-5</v>
      </c>
      <c r="N5">
        <v>-2.5</v>
      </c>
      <c r="P5">
        <v>20.5</v>
      </c>
      <c r="R5">
        <v>0</v>
      </c>
      <c r="T5">
        <v>0</v>
      </c>
      <c r="V5">
        <v>1.2</v>
      </c>
      <c r="X5">
        <v>1.2</v>
      </c>
    </row>
    <row r="6" spans="1:31" x14ac:dyDescent="0.25">
      <c r="A6">
        <v>-124.02</v>
      </c>
      <c r="B6">
        <v>54.03</v>
      </c>
      <c r="C6" t="s">
        <v>1</v>
      </c>
      <c r="D6" t="s">
        <v>0</v>
      </c>
      <c r="E6" s="1">
        <v>36530</v>
      </c>
      <c r="F6">
        <v>2000</v>
      </c>
      <c r="G6">
        <v>1</v>
      </c>
      <c r="H6">
        <v>5</v>
      </c>
      <c r="J6">
        <v>-1</v>
      </c>
      <c r="L6">
        <v>-9</v>
      </c>
      <c r="N6">
        <v>-5</v>
      </c>
      <c r="P6">
        <v>23</v>
      </c>
      <c r="R6">
        <v>0</v>
      </c>
      <c r="T6">
        <v>0</v>
      </c>
      <c r="V6">
        <v>9</v>
      </c>
      <c r="X6">
        <v>9</v>
      </c>
    </row>
    <row r="7" spans="1:31" x14ac:dyDescent="0.25">
      <c r="A7">
        <v>-124.02</v>
      </c>
      <c r="B7">
        <v>54.03</v>
      </c>
      <c r="C7" t="s">
        <v>1</v>
      </c>
      <c r="D7" t="s">
        <v>0</v>
      </c>
      <c r="E7" s="1">
        <v>36531</v>
      </c>
      <c r="F7">
        <v>2000</v>
      </c>
      <c r="G7">
        <v>1</v>
      </c>
      <c r="H7">
        <v>6</v>
      </c>
      <c r="J7">
        <v>2</v>
      </c>
      <c r="L7">
        <v>-3</v>
      </c>
      <c r="N7">
        <v>-0.5</v>
      </c>
      <c r="P7">
        <v>18.5</v>
      </c>
      <c r="R7">
        <v>0</v>
      </c>
      <c r="T7">
        <v>0</v>
      </c>
      <c r="V7">
        <v>0</v>
      </c>
      <c r="X7">
        <v>0</v>
      </c>
    </row>
    <row r="8" spans="1:31" x14ac:dyDescent="0.25">
      <c r="A8">
        <v>-124.02</v>
      </c>
      <c r="B8">
        <v>54.03</v>
      </c>
      <c r="C8" t="s">
        <v>1</v>
      </c>
      <c r="D8" t="s">
        <v>0</v>
      </c>
      <c r="E8" s="1">
        <v>36532</v>
      </c>
      <c r="F8">
        <v>2000</v>
      </c>
      <c r="G8">
        <v>1</v>
      </c>
      <c r="H8">
        <v>7</v>
      </c>
      <c r="J8">
        <v>3.5</v>
      </c>
      <c r="L8">
        <v>-5</v>
      </c>
      <c r="N8">
        <v>-0.8</v>
      </c>
      <c r="P8">
        <v>18.8</v>
      </c>
      <c r="R8">
        <v>0</v>
      </c>
      <c r="T8">
        <v>0.8</v>
      </c>
      <c r="V8">
        <v>0</v>
      </c>
      <c r="X8">
        <v>0.8</v>
      </c>
    </row>
    <row r="9" spans="1:31" x14ac:dyDescent="0.25">
      <c r="A9">
        <v>-124.02</v>
      </c>
      <c r="B9">
        <v>54.03</v>
      </c>
      <c r="C9" t="s">
        <v>1</v>
      </c>
      <c r="D9" t="s">
        <v>0</v>
      </c>
      <c r="E9" s="1">
        <v>36533</v>
      </c>
      <c r="F9">
        <v>2000</v>
      </c>
      <c r="G9">
        <v>1</v>
      </c>
      <c r="H9">
        <v>8</v>
      </c>
      <c r="J9">
        <v>3</v>
      </c>
      <c r="L9">
        <v>-1</v>
      </c>
      <c r="N9">
        <v>1</v>
      </c>
      <c r="P9">
        <v>17</v>
      </c>
      <c r="R9">
        <v>0</v>
      </c>
      <c r="T9">
        <v>0</v>
      </c>
      <c r="V9">
        <v>4.4000000000000004</v>
      </c>
      <c r="X9">
        <v>4.4000000000000004</v>
      </c>
    </row>
    <row r="10" spans="1:31" x14ac:dyDescent="0.25">
      <c r="A10">
        <v>-124.02</v>
      </c>
      <c r="B10">
        <v>54.03</v>
      </c>
      <c r="C10" t="s">
        <v>1</v>
      </c>
      <c r="D10" t="s">
        <v>0</v>
      </c>
      <c r="E10" s="1">
        <v>36534</v>
      </c>
      <c r="F10">
        <v>2000</v>
      </c>
      <c r="G10">
        <v>1</v>
      </c>
      <c r="H10">
        <v>9</v>
      </c>
      <c r="J10">
        <v>-2.5</v>
      </c>
      <c r="L10">
        <v>-7</v>
      </c>
      <c r="N10">
        <v>-4.8</v>
      </c>
      <c r="P10">
        <v>22.8</v>
      </c>
      <c r="R10">
        <v>0</v>
      </c>
      <c r="T10">
        <v>0</v>
      </c>
      <c r="V10">
        <v>0.6</v>
      </c>
      <c r="X10">
        <v>0.6</v>
      </c>
    </row>
    <row r="11" spans="1:31" x14ac:dyDescent="0.25">
      <c r="A11">
        <v>-124.02</v>
      </c>
      <c r="B11">
        <v>54.03</v>
      </c>
      <c r="C11" t="s">
        <v>1</v>
      </c>
      <c r="D11" t="s">
        <v>0</v>
      </c>
      <c r="E11" s="1">
        <v>36535</v>
      </c>
      <c r="F11">
        <v>2000</v>
      </c>
      <c r="G11">
        <v>1</v>
      </c>
      <c r="H11">
        <v>10</v>
      </c>
      <c r="J11">
        <v>-5</v>
      </c>
      <c r="L11">
        <v>-15</v>
      </c>
      <c r="N11">
        <v>-10</v>
      </c>
      <c r="P11">
        <v>28</v>
      </c>
      <c r="R11">
        <v>0</v>
      </c>
      <c r="T11">
        <v>0</v>
      </c>
      <c r="V11">
        <v>0</v>
      </c>
      <c r="X11">
        <v>0</v>
      </c>
    </row>
    <row r="12" spans="1:31" x14ac:dyDescent="0.25">
      <c r="A12">
        <v>-124.02</v>
      </c>
      <c r="B12">
        <v>54.03</v>
      </c>
      <c r="C12" t="s">
        <v>1</v>
      </c>
      <c r="D12" t="s">
        <v>0</v>
      </c>
      <c r="E12" s="1">
        <v>36536</v>
      </c>
      <c r="F12">
        <v>2000</v>
      </c>
      <c r="G12">
        <v>1</v>
      </c>
      <c r="H12">
        <v>11</v>
      </c>
      <c r="J12">
        <v>-11</v>
      </c>
      <c r="L12">
        <v>-22</v>
      </c>
      <c r="N12">
        <v>-16.5</v>
      </c>
      <c r="P12">
        <v>34.5</v>
      </c>
      <c r="R12">
        <v>0</v>
      </c>
      <c r="T12">
        <v>0</v>
      </c>
      <c r="V12">
        <v>0</v>
      </c>
      <c r="X12">
        <v>0</v>
      </c>
    </row>
    <row r="13" spans="1:31" x14ac:dyDescent="0.25">
      <c r="A13">
        <v>-124.02</v>
      </c>
      <c r="B13">
        <v>54.03</v>
      </c>
      <c r="C13" t="s">
        <v>1</v>
      </c>
      <c r="D13" t="s">
        <v>0</v>
      </c>
      <c r="E13" s="1">
        <v>36537</v>
      </c>
      <c r="F13">
        <v>2000</v>
      </c>
      <c r="G13">
        <v>1</v>
      </c>
      <c r="H13">
        <v>12</v>
      </c>
      <c r="J13">
        <v>-14</v>
      </c>
      <c r="L13">
        <v>-16</v>
      </c>
      <c r="N13">
        <v>-15</v>
      </c>
      <c r="P13">
        <v>33</v>
      </c>
      <c r="R13">
        <v>0</v>
      </c>
      <c r="T13">
        <v>0</v>
      </c>
      <c r="V13">
        <v>0</v>
      </c>
      <c r="X13">
        <v>0</v>
      </c>
    </row>
    <row r="14" spans="1:31" x14ac:dyDescent="0.25">
      <c r="A14">
        <v>-124.02</v>
      </c>
      <c r="B14">
        <v>54.03</v>
      </c>
      <c r="C14" t="s">
        <v>1</v>
      </c>
      <c r="D14" t="s">
        <v>0</v>
      </c>
      <c r="E14" s="1">
        <v>36538</v>
      </c>
      <c r="F14">
        <v>2000</v>
      </c>
      <c r="G14">
        <v>1</v>
      </c>
      <c r="H14">
        <v>13</v>
      </c>
      <c r="J14">
        <v>-15</v>
      </c>
      <c r="L14">
        <v>-16</v>
      </c>
      <c r="N14">
        <v>-15.5</v>
      </c>
      <c r="P14">
        <v>33.5</v>
      </c>
      <c r="R14">
        <v>0</v>
      </c>
      <c r="T14">
        <v>0</v>
      </c>
      <c r="V14">
        <v>0.5</v>
      </c>
      <c r="X14">
        <v>0.5</v>
      </c>
    </row>
    <row r="15" spans="1:31" x14ac:dyDescent="0.25">
      <c r="A15">
        <v>-124.02</v>
      </c>
      <c r="B15">
        <v>54.03</v>
      </c>
      <c r="C15" t="s">
        <v>1</v>
      </c>
      <c r="D15" t="s">
        <v>0</v>
      </c>
      <c r="E15" s="1">
        <v>36539</v>
      </c>
      <c r="F15">
        <v>2000</v>
      </c>
      <c r="G15">
        <v>1</v>
      </c>
      <c r="H15">
        <v>14</v>
      </c>
      <c r="J15">
        <v>-16</v>
      </c>
      <c r="L15">
        <v>-18</v>
      </c>
      <c r="N15">
        <v>-17</v>
      </c>
      <c r="P15">
        <v>35</v>
      </c>
      <c r="R15">
        <v>0</v>
      </c>
      <c r="T15">
        <v>0</v>
      </c>
      <c r="V15">
        <v>0</v>
      </c>
      <c r="X15">
        <v>0</v>
      </c>
    </row>
    <row r="16" spans="1:31" x14ac:dyDescent="0.25">
      <c r="A16">
        <v>-124.02</v>
      </c>
      <c r="B16">
        <v>54.03</v>
      </c>
      <c r="C16" t="s">
        <v>1</v>
      </c>
      <c r="D16" t="s">
        <v>0</v>
      </c>
      <c r="E16" s="1">
        <v>36540</v>
      </c>
      <c r="F16">
        <v>2000</v>
      </c>
      <c r="G16">
        <v>1</v>
      </c>
      <c r="H16">
        <v>15</v>
      </c>
      <c r="J16">
        <v>-15</v>
      </c>
      <c r="L16">
        <v>-25</v>
      </c>
      <c r="N16">
        <v>-20</v>
      </c>
      <c r="P16">
        <v>38</v>
      </c>
      <c r="R16">
        <v>0</v>
      </c>
      <c r="T16">
        <v>0</v>
      </c>
      <c r="V16">
        <v>0.4</v>
      </c>
      <c r="X16">
        <v>0.4</v>
      </c>
    </row>
    <row r="17" spans="1:25" x14ac:dyDescent="0.25">
      <c r="A17">
        <v>-124.02</v>
      </c>
      <c r="B17">
        <v>54.03</v>
      </c>
      <c r="C17" t="s">
        <v>1</v>
      </c>
      <c r="D17" t="s">
        <v>0</v>
      </c>
      <c r="E17" s="1">
        <v>36541</v>
      </c>
      <c r="F17">
        <v>2000</v>
      </c>
      <c r="G17">
        <v>1</v>
      </c>
      <c r="H17">
        <v>16</v>
      </c>
      <c r="J17">
        <v>-15</v>
      </c>
      <c r="L17">
        <v>-28</v>
      </c>
      <c r="N17">
        <v>-21.5</v>
      </c>
      <c r="P17">
        <v>39.5</v>
      </c>
      <c r="R17">
        <v>0</v>
      </c>
      <c r="T17">
        <v>0</v>
      </c>
      <c r="V17">
        <v>3</v>
      </c>
      <c r="X17">
        <v>3</v>
      </c>
    </row>
    <row r="18" spans="1:25" x14ac:dyDescent="0.25">
      <c r="A18">
        <v>-124.02</v>
      </c>
      <c r="B18">
        <v>54.03</v>
      </c>
      <c r="C18" t="s">
        <v>1</v>
      </c>
      <c r="D18" t="s">
        <v>0</v>
      </c>
      <c r="E18" s="1">
        <v>36542</v>
      </c>
      <c r="F18">
        <v>2000</v>
      </c>
      <c r="G18">
        <v>1</v>
      </c>
      <c r="H18">
        <v>17</v>
      </c>
      <c r="J18">
        <v>-12</v>
      </c>
      <c r="L18">
        <v>-17</v>
      </c>
      <c r="N18">
        <v>-14.5</v>
      </c>
      <c r="P18">
        <v>32.5</v>
      </c>
      <c r="R18">
        <v>0</v>
      </c>
      <c r="T18">
        <v>0</v>
      </c>
      <c r="V18">
        <v>0.5</v>
      </c>
      <c r="X18">
        <v>0.5</v>
      </c>
    </row>
    <row r="19" spans="1:25" x14ac:dyDescent="0.25">
      <c r="A19">
        <v>-124.02</v>
      </c>
      <c r="B19">
        <v>54.03</v>
      </c>
      <c r="C19" t="s">
        <v>1</v>
      </c>
      <c r="D19" t="s">
        <v>0</v>
      </c>
      <c r="E19" s="1">
        <v>36543</v>
      </c>
      <c r="F19">
        <v>2000</v>
      </c>
      <c r="G19">
        <v>1</v>
      </c>
      <c r="H19">
        <v>18</v>
      </c>
      <c r="J19">
        <v>-17</v>
      </c>
      <c r="L19">
        <v>-26</v>
      </c>
      <c r="N19">
        <v>-21.5</v>
      </c>
      <c r="P19">
        <v>39.5</v>
      </c>
      <c r="R19">
        <v>0</v>
      </c>
      <c r="T19">
        <v>0</v>
      </c>
      <c r="V19">
        <v>0</v>
      </c>
      <c r="X19">
        <v>0</v>
      </c>
    </row>
    <row r="20" spans="1:25" x14ac:dyDescent="0.25">
      <c r="A20">
        <v>-124.02</v>
      </c>
      <c r="B20">
        <v>54.03</v>
      </c>
      <c r="C20" t="s">
        <v>1</v>
      </c>
      <c r="D20" t="s">
        <v>0</v>
      </c>
      <c r="E20" s="1">
        <v>36544</v>
      </c>
      <c r="F20">
        <v>2000</v>
      </c>
      <c r="G20">
        <v>1</v>
      </c>
      <c r="H20">
        <v>19</v>
      </c>
      <c r="J20">
        <v>-15</v>
      </c>
      <c r="L20">
        <v>-28</v>
      </c>
      <c r="N20">
        <v>-21.5</v>
      </c>
      <c r="P20">
        <v>39.5</v>
      </c>
      <c r="R20">
        <v>0</v>
      </c>
      <c r="T20">
        <v>0</v>
      </c>
      <c r="V20">
        <v>0</v>
      </c>
      <c r="X20">
        <v>0</v>
      </c>
    </row>
    <row r="21" spans="1:25" x14ac:dyDescent="0.25">
      <c r="A21">
        <v>-124.02</v>
      </c>
      <c r="B21">
        <v>54.03</v>
      </c>
      <c r="C21" t="s">
        <v>1</v>
      </c>
      <c r="D21" t="s">
        <v>0</v>
      </c>
      <c r="E21" s="1">
        <v>36545</v>
      </c>
      <c r="F21">
        <v>2000</v>
      </c>
      <c r="G21">
        <v>1</v>
      </c>
      <c r="H21">
        <v>20</v>
      </c>
      <c r="J21">
        <v>-18</v>
      </c>
      <c r="L21">
        <v>-27</v>
      </c>
      <c r="N21">
        <v>-22.5</v>
      </c>
      <c r="P21">
        <v>40.5</v>
      </c>
      <c r="R21">
        <v>0</v>
      </c>
      <c r="T21">
        <v>0</v>
      </c>
      <c r="V21">
        <v>0</v>
      </c>
      <c r="X21">
        <v>0</v>
      </c>
    </row>
    <row r="22" spans="1:25" x14ac:dyDescent="0.25">
      <c r="A22">
        <v>-124.02</v>
      </c>
      <c r="B22">
        <v>54.03</v>
      </c>
      <c r="C22" t="s">
        <v>1</v>
      </c>
      <c r="D22" t="s">
        <v>0</v>
      </c>
      <c r="E22" s="1">
        <v>36546</v>
      </c>
      <c r="F22">
        <v>2000</v>
      </c>
      <c r="G22">
        <v>1</v>
      </c>
      <c r="H22">
        <v>21</v>
      </c>
      <c r="J22">
        <v>-16</v>
      </c>
      <c r="L22">
        <v>-28.5</v>
      </c>
      <c r="N22">
        <v>-22.3</v>
      </c>
      <c r="P22">
        <v>40.299999999999997</v>
      </c>
      <c r="R22">
        <v>0</v>
      </c>
      <c r="T22">
        <v>0</v>
      </c>
      <c r="V22">
        <v>0</v>
      </c>
      <c r="X22">
        <v>0</v>
      </c>
    </row>
    <row r="23" spans="1:25" x14ac:dyDescent="0.25">
      <c r="A23">
        <v>-124.02</v>
      </c>
      <c r="B23">
        <v>54.03</v>
      </c>
      <c r="C23" t="s">
        <v>1</v>
      </c>
      <c r="D23" t="s">
        <v>0</v>
      </c>
      <c r="E23" s="1">
        <v>36547</v>
      </c>
      <c r="F23">
        <v>2000</v>
      </c>
      <c r="G23">
        <v>1</v>
      </c>
      <c r="H23">
        <v>22</v>
      </c>
      <c r="J23">
        <v>-16</v>
      </c>
      <c r="L23">
        <v>-29.5</v>
      </c>
      <c r="N23">
        <v>-22.8</v>
      </c>
      <c r="P23">
        <v>40.799999999999997</v>
      </c>
      <c r="R23">
        <v>0</v>
      </c>
      <c r="T23">
        <v>0</v>
      </c>
      <c r="V23">
        <v>0</v>
      </c>
      <c r="W23" t="s">
        <v>3</v>
      </c>
      <c r="X23">
        <v>0</v>
      </c>
      <c r="Y23" t="s">
        <v>3</v>
      </c>
    </row>
    <row r="24" spans="1:25" x14ac:dyDescent="0.25">
      <c r="A24">
        <v>-124.02</v>
      </c>
      <c r="B24">
        <v>54.03</v>
      </c>
      <c r="C24" t="s">
        <v>1</v>
      </c>
      <c r="D24" t="s">
        <v>0</v>
      </c>
      <c r="E24" s="1">
        <v>36548</v>
      </c>
      <c r="F24">
        <v>2000</v>
      </c>
      <c r="G24">
        <v>1</v>
      </c>
      <c r="H24">
        <v>23</v>
      </c>
      <c r="J24">
        <v>-17</v>
      </c>
      <c r="L24">
        <v>-27</v>
      </c>
      <c r="N24">
        <v>-22</v>
      </c>
      <c r="P24">
        <v>40</v>
      </c>
      <c r="R24">
        <v>0</v>
      </c>
      <c r="T24">
        <v>0</v>
      </c>
      <c r="V24">
        <v>0</v>
      </c>
      <c r="X24">
        <v>0</v>
      </c>
    </row>
    <row r="25" spans="1:25" x14ac:dyDescent="0.25">
      <c r="A25">
        <v>-124.02</v>
      </c>
      <c r="B25">
        <v>54.03</v>
      </c>
      <c r="C25" t="s">
        <v>1</v>
      </c>
      <c r="D25" t="s">
        <v>0</v>
      </c>
      <c r="E25" s="1">
        <v>36549</v>
      </c>
      <c r="F25">
        <v>2000</v>
      </c>
      <c r="G25">
        <v>1</v>
      </c>
      <c r="H25">
        <v>24</v>
      </c>
      <c r="J25">
        <v>-12</v>
      </c>
      <c r="L25">
        <v>-23</v>
      </c>
      <c r="N25">
        <v>-17.5</v>
      </c>
      <c r="P25">
        <v>35.5</v>
      </c>
      <c r="R25">
        <v>0</v>
      </c>
      <c r="T25">
        <v>0</v>
      </c>
      <c r="V25">
        <v>0</v>
      </c>
      <c r="X25">
        <v>0</v>
      </c>
    </row>
    <row r="26" spans="1:25" x14ac:dyDescent="0.25">
      <c r="A26">
        <v>-124.02</v>
      </c>
      <c r="B26">
        <v>54.03</v>
      </c>
      <c r="C26" t="s">
        <v>1</v>
      </c>
      <c r="D26" t="s">
        <v>0</v>
      </c>
      <c r="E26" s="1">
        <v>36550</v>
      </c>
      <c r="F26">
        <v>2000</v>
      </c>
      <c r="G26">
        <v>1</v>
      </c>
      <c r="H26">
        <v>25</v>
      </c>
      <c r="J26">
        <v>-10</v>
      </c>
      <c r="L26">
        <v>-13</v>
      </c>
      <c r="N26">
        <v>-11.5</v>
      </c>
      <c r="P26">
        <v>29.5</v>
      </c>
      <c r="R26">
        <v>0</v>
      </c>
      <c r="T26">
        <v>0</v>
      </c>
      <c r="V26">
        <v>0</v>
      </c>
      <c r="X26">
        <v>0</v>
      </c>
    </row>
    <row r="27" spans="1:25" x14ac:dyDescent="0.25">
      <c r="A27">
        <v>-124.02</v>
      </c>
      <c r="B27">
        <v>54.03</v>
      </c>
      <c r="C27" t="s">
        <v>1</v>
      </c>
      <c r="D27" t="s">
        <v>0</v>
      </c>
      <c r="E27" s="1">
        <v>36551</v>
      </c>
      <c r="F27">
        <v>2000</v>
      </c>
      <c r="G27">
        <v>1</v>
      </c>
      <c r="H27">
        <v>26</v>
      </c>
      <c r="J27">
        <v>-10</v>
      </c>
      <c r="L27">
        <v>-12</v>
      </c>
      <c r="N27">
        <v>-11</v>
      </c>
      <c r="P27">
        <v>29</v>
      </c>
      <c r="R27">
        <v>0</v>
      </c>
      <c r="T27">
        <v>0</v>
      </c>
      <c r="V27">
        <v>0</v>
      </c>
      <c r="X27">
        <v>0</v>
      </c>
    </row>
    <row r="28" spans="1:25" x14ac:dyDescent="0.25">
      <c r="A28">
        <v>-124.02</v>
      </c>
      <c r="B28">
        <v>54.03</v>
      </c>
      <c r="C28" t="s">
        <v>1</v>
      </c>
      <c r="D28" t="s">
        <v>0</v>
      </c>
      <c r="E28" s="1">
        <v>36552</v>
      </c>
      <c r="F28">
        <v>2000</v>
      </c>
      <c r="G28">
        <v>1</v>
      </c>
      <c r="H28">
        <v>27</v>
      </c>
      <c r="J28">
        <v>-3</v>
      </c>
      <c r="L28">
        <v>-21</v>
      </c>
      <c r="N28">
        <v>-12</v>
      </c>
      <c r="P28">
        <v>30</v>
      </c>
      <c r="R28">
        <v>0</v>
      </c>
      <c r="T28">
        <v>0</v>
      </c>
      <c r="V28">
        <v>0</v>
      </c>
      <c r="X28">
        <v>0</v>
      </c>
    </row>
    <row r="29" spans="1:25" x14ac:dyDescent="0.25">
      <c r="A29">
        <v>-124.02</v>
      </c>
      <c r="B29">
        <v>54.03</v>
      </c>
      <c r="C29" t="s">
        <v>1</v>
      </c>
      <c r="D29" t="s">
        <v>0</v>
      </c>
      <c r="E29" s="1">
        <v>36553</v>
      </c>
      <c r="F29">
        <v>2000</v>
      </c>
      <c r="G29">
        <v>1</v>
      </c>
      <c r="H29">
        <v>28</v>
      </c>
      <c r="J29">
        <v>-1</v>
      </c>
      <c r="L29">
        <v>-15</v>
      </c>
      <c r="N29">
        <v>-8</v>
      </c>
      <c r="P29">
        <v>26</v>
      </c>
      <c r="R29">
        <v>0</v>
      </c>
      <c r="T29">
        <v>0</v>
      </c>
      <c r="V29">
        <v>0</v>
      </c>
      <c r="X29">
        <v>0</v>
      </c>
    </row>
    <row r="30" spans="1:25" x14ac:dyDescent="0.25">
      <c r="A30">
        <v>-124.02</v>
      </c>
      <c r="B30">
        <v>54.03</v>
      </c>
      <c r="C30" t="s">
        <v>1</v>
      </c>
      <c r="D30" t="s">
        <v>0</v>
      </c>
      <c r="E30" s="1">
        <v>36554</v>
      </c>
      <c r="F30">
        <v>2000</v>
      </c>
      <c r="G30">
        <v>1</v>
      </c>
      <c r="H30">
        <v>29</v>
      </c>
      <c r="J30">
        <v>0.5</v>
      </c>
      <c r="L30">
        <v>-14</v>
      </c>
      <c r="N30">
        <v>-6.8</v>
      </c>
      <c r="P30">
        <v>24.8</v>
      </c>
      <c r="R30">
        <v>0</v>
      </c>
      <c r="T30">
        <v>0</v>
      </c>
      <c r="V30">
        <v>0</v>
      </c>
      <c r="X30">
        <v>0</v>
      </c>
    </row>
    <row r="31" spans="1:25" x14ac:dyDescent="0.25">
      <c r="A31">
        <v>-124.02</v>
      </c>
      <c r="B31">
        <v>54.03</v>
      </c>
      <c r="C31" t="s">
        <v>1</v>
      </c>
      <c r="D31" t="s">
        <v>0</v>
      </c>
      <c r="E31" s="1">
        <v>36555</v>
      </c>
      <c r="F31">
        <v>2000</v>
      </c>
      <c r="G31">
        <v>1</v>
      </c>
      <c r="H31">
        <v>30</v>
      </c>
      <c r="J31">
        <v>-3</v>
      </c>
      <c r="L31">
        <v>-17</v>
      </c>
      <c r="N31">
        <v>-10</v>
      </c>
      <c r="P31">
        <v>28</v>
      </c>
      <c r="R31">
        <v>0</v>
      </c>
      <c r="T31">
        <v>0</v>
      </c>
      <c r="V31">
        <v>0</v>
      </c>
      <c r="X31">
        <v>0</v>
      </c>
    </row>
    <row r="32" spans="1:25" x14ac:dyDescent="0.25">
      <c r="A32">
        <v>-124.02</v>
      </c>
      <c r="B32">
        <v>54.03</v>
      </c>
      <c r="C32" t="s">
        <v>1</v>
      </c>
      <c r="D32" t="s">
        <v>0</v>
      </c>
      <c r="E32" s="1">
        <v>36556</v>
      </c>
      <c r="F32">
        <v>2000</v>
      </c>
      <c r="G32">
        <v>1</v>
      </c>
      <c r="H32">
        <v>31</v>
      </c>
      <c r="J32">
        <v>0.5</v>
      </c>
      <c r="K32" t="s">
        <v>38</v>
      </c>
      <c r="L32">
        <v>-10</v>
      </c>
      <c r="N32">
        <v>-4.8</v>
      </c>
      <c r="O32" t="s">
        <v>38</v>
      </c>
      <c r="P32">
        <v>22.8</v>
      </c>
      <c r="Q32" t="s">
        <v>38</v>
      </c>
      <c r="R32">
        <v>0</v>
      </c>
      <c r="S32" t="s">
        <v>38</v>
      </c>
      <c r="T32">
        <v>0</v>
      </c>
      <c r="V32">
        <v>0</v>
      </c>
      <c r="X32">
        <v>0</v>
      </c>
    </row>
    <row r="33" spans="1:25" x14ac:dyDescent="0.25">
      <c r="A33">
        <v>-124.02</v>
      </c>
      <c r="B33">
        <v>54.03</v>
      </c>
      <c r="C33" t="s">
        <v>1</v>
      </c>
      <c r="D33" t="s">
        <v>0</v>
      </c>
      <c r="E33" s="1">
        <v>36557</v>
      </c>
      <c r="F33">
        <v>2000</v>
      </c>
      <c r="G33">
        <v>2</v>
      </c>
      <c r="H33">
        <v>1</v>
      </c>
      <c r="J33">
        <v>4</v>
      </c>
      <c r="L33">
        <v>-8</v>
      </c>
      <c r="N33">
        <v>-2</v>
      </c>
      <c r="P33">
        <v>20</v>
      </c>
      <c r="R33">
        <v>0</v>
      </c>
      <c r="T33">
        <v>0</v>
      </c>
      <c r="V33">
        <v>0.6</v>
      </c>
      <c r="X33">
        <v>0.6</v>
      </c>
    </row>
    <row r="34" spans="1:25" x14ac:dyDescent="0.25">
      <c r="A34">
        <v>-124.02</v>
      </c>
      <c r="B34">
        <v>54.03</v>
      </c>
      <c r="C34" t="s">
        <v>1</v>
      </c>
      <c r="D34" t="s">
        <v>0</v>
      </c>
      <c r="E34" s="1">
        <v>36558</v>
      </c>
      <c r="F34">
        <v>2000</v>
      </c>
      <c r="G34">
        <v>2</v>
      </c>
      <c r="H34">
        <v>2</v>
      </c>
      <c r="J34">
        <v>0</v>
      </c>
      <c r="L34">
        <v>-11</v>
      </c>
      <c r="N34">
        <v>-5.5</v>
      </c>
      <c r="P34">
        <v>23.5</v>
      </c>
      <c r="R34">
        <v>0</v>
      </c>
      <c r="T34">
        <v>0</v>
      </c>
      <c r="V34">
        <v>0</v>
      </c>
      <c r="X34">
        <v>0</v>
      </c>
    </row>
    <row r="35" spans="1:25" x14ac:dyDescent="0.25">
      <c r="A35">
        <v>-124.02</v>
      </c>
      <c r="B35">
        <v>54.03</v>
      </c>
      <c r="C35" t="s">
        <v>1</v>
      </c>
      <c r="D35" t="s">
        <v>0</v>
      </c>
      <c r="E35" s="1">
        <v>36559</v>
      </c>
      <c r="F35">
        <v>2000</v>
      </c>
      <c r="G35">
        <v>2</v>
      </c>
      <c r="H35">
        <v>3</v>
      </c>
      <c r="J35">
        <v>-1</v>
      </c>
      <c r="L35">
        <v>-13</v>
      </c>
      <c r="N35">
        <v>-7</v>
      </c>
      <c r="P35">
        <v>25</v>
      </c>
      <c r="R35">
        <v>0</v>
      </c>
      <c r="T35">
        <v>0</v>
      </c>
      <c r="V35">
        <v>0</v>
      </c>
      <c r="X35">
        <v>0</v>
      </c>
    </row>
    <row r="36" spans="1:25" x14ac:dyDescent="0.25">
      <c r="A36">
        <v>-124.02</v>
      </c>
      <c r="B36">
        <v>54.03</v>
      </c>
      <c r="C36" t="s">
        <v>1</v>
      </c>
      <c r="D36" t="s">
        <v>0</v>
      </c>
      <c r="E36" s="1">
        <v>36560</v>
      </c>
      <c r="F36">
        <v>2000</v>
      </c>
      <c r="G36">
        <v>2</v>
      </c>
      <c r="H36">
        <v>4</v>
      </c>
      <c r="J36">
        <v>-8.5</v>
      </c>
      <c r="L36">
        <v>-18</v>
      </c>
      <c r="N36">
        <v>-13.3</v>
      </c>
      <c r="P36">
        <v>31.3</v>
      </c>
      <c r="R36">
        <v>0</v>
      </c>
      <c r="T36">
        <v>0</v>
      </c>
      <c r="V36">
        <v>0</v>
      </c>
      <c r="X36">
        <v>0</v>
      </c>
    </row>
    <row r="37" spans="1:25" x14ac:dyDescent="0.25">
      <c r="A37">
        <v>-124.02</v>
      </c>
      <c r="B37">
        <v>54.03</v>
      </c>
      <c r="C37" t="s">
        <v>1</v>
      </c>
      <c r="D37" t="s">
        <v>0</v>
      </c>
      <c r="E37" s="1">
        <v>36561</v>
      </c>
      <c r="F37">
        <v>2000</v>
      </c>
      <c r="G37">
        <v>2</v>
      </c>
      <c r="H37">
        <v>5</v>
      </c>
      <c r="J37">
        <v>-10</v>
      </c>
      <c r="L37">
        <v>-20</v>
      </c>
      <c r="N37">
        <v>-15</v>
      </c>
      <c r="P37">
        <v>33</v>
      </c>
      <c r="R37">
        <v>0</v>
      </c>
      <c r="T37">
        <v>0</v>
      </c>
      <c r="V37">
        <v>0</v>
      </c>
      <c r="X37">
        <v>0</v>
      </c>
    </row>
    <row r="38" spans="1:25" x14ac:dyDescent="0.25">
      <c r="A38">
        <v>-124.02</v>
      </c>
      <c r="B38">
        <v>54.03</v>
      </c>
      <c r="C38" t="s">
        <v>1</v>
      </c>
      <c r="D38" t="s">
        <v>0</v>
      </c>
      <c r="E38" s="1">
        <v>36562</v>
      </c>
      <c r="F38">
        <v>2000</v>
      </c>
      <c r="G38">
        <v>2</v>
      </c>
      <c r="H38">
        <v>6</v>
      </c>
      <c r="J38">
        <v>-8</v>
      </c>
      <c r="L38">
        <v>-14</v>
      </c>
      <c r="N38">
        <v>-11</v>
      </c>
      <c r="P38">
        <v>29</v>
      </c>
      <c r="R38">
        <v>0</v>
      </c>
      <c r="T38">
        <v>0</v>
      </c>
      <c r="V38">
        <v>0</v>
      </c>
      <c r="X38">
        <v>0</v>
      </c>
    </row>
    <row r="39" spans="1:25" x14ac:dyDescent="0.25">
      <c r="A39">
        <v>-124.02</v>
      </c>
      <c r="B39">
        <v>54.03</v>
      </c>
      <c r="C39" t="s">
        <v>1</v>
      </c>
      <c r="D39" t="s">
        <v>0</v>
      </c>
      <c r="E39" s="1">
        <v>36563</v>
      </c>
      <c r="F39">
        <v>2000</v>
      </c>
      <c r="G39">
        <v>2</v>
      </c>
      <c r="H39">
        <v>7</v>
      </c>
      <c r="J39">
        <v>-1</v>
      </c>
      <c r="L39">
        <v>-15</v>
      </c>
      <c r="N39">
        <v>-8</v>
      </c>
      <c r="P39">
        <v>26</v>
      </c>
      <c r="R39">
        <v>0</v>
      </c>
      <c r="T39">
        <v>0</v>
      </c>
      <c r="U39" t="s">
        <v>3</v>
      </c>
      <c r="V39">
        <v>0.6</v>
      </c>
      <c r="X39">
        <v>0.6</v>
      </c>
    </row>
    <row r="40" spans="1:25" x14ac:dyDescent="0.25">
      <c r="A40">
        <v>-124.02</v>
      </c>
      <c r="B40">
        <v>54.03</v>
      </c>
      <c r="C40" t="s">
        <v>1</v>
      </c>
      <c r="D40" t="s">
        <v>0</v>
      </c>
      <c r="E40" s="1">
        <v>36564</v>
      </c>
      <c r="F40">
        <v>2000</v>
      </c>
      <c r="G40">
        <v>2</v>
      </c>
      <c r="H40">
        <v>8</v>
      </c>
      <c r="J40">
        <v>5.5</v>
      </c>
      <c r="L40">
        <v>-5.5</v>
      </c>
      <c r="N40">
        <v>0</v>
      </c>
      <c r="P40">
        <v>18</v>
      </c>
      <c r="R40">
        <v>0</v>
      </c>
      <c r="T40">
        <v>0</v>
      </c>
      <c r="V40">
        <v>0</v>
      </c>
      <c r="W40" t="s">
        <v>40</v>
      </c>
      <c r="X40">
        <v>0</v>
      </c>
      <c r="Y40" t="s">
        <v>40</v>
      </c>
    </row>
    <row r="41" spans="1:25" x14ac:dyDescent="0.25">
      <c r="A41">
        <v>-124.02</v>
      </c>
      <c r="B41">
        <v>54.03</v>
      </c>
      <c r="C41" t="s">
        <v>1</v>
      </c>
      <c r="D41" t="s">
        <v>0</v>
      </c>
      <c r="E41" s="1">
        <v>36565</v>
      </c>
      <c r="F41">
        <v>2000</v>
      </c>
      <c r="G41">
        <v>2</v>
      </c>
      <c r="H41">
        <v>9</v>
      </c>
      <c r="J41">
        <v>-5</v>
      </c>
      <c r="L41">
        <v>-7</v>
      </c>
      <c r="N41">
        <v>-6</v>
      </c>
      <c r="P41">
        <v>24</v>
      </c>
      <c r="R41">
        <v>0</v>
      </c>
      <c r="T41">
        <v>0</v>
      </c>
      <c r="V41">
        <v>2.2000000000000002</v>
      </c>
      <c r="W41" t="s">
        <v>39</v>
      </c>
      <c r="X41">
        <v>2.2000000000000002</v>
      </c>
      <c r="Y41" t="s">
        <v>39</v>
      </c>
    </row>
    <row r="42" spans="1:25" x14ac:dyDescent="0.25">
      <c r="A42">
        <v>-124.02</v>
      </c>
      <c r="B42">
        <v>54.03</v>
      </c>
      <c r="C42" t="s">
        <v>1</v>
      </c>
      <c r="D42" t="s">
        <v>0</v>
      </c>
      <c r="E42" s="1">
        <v>36566</v>
      </c>
      <c r="F42">
        <v>2000</v>
      </c>
      <c r="G42">
        <v>2</v>
      </c>
      <c r="H42">
        <v>10</v>
      </c>
      <c r="J42">
        <v>-5.5</v>
      </c>
      <c r="L42">
        <v>-17</v>
      </c>
      <c r="N42">
        <v>-11.3</v>
      </c>
      <c r="P42">
        <v>29.3</v>
      </c>
      <c r="R42">
        <v>0</v>
      </c>
      <c r="T42">
        <v>0</v>
      </c>
      <c r="V42">
        <v>0</v>
      </c>
      <c r="X42">
        <v>0</v>
      </c>
    </row>
    <row r="43" spans="1:25" x14ac:dyDescent="0.25">
      <c r="A43">
        <v>-124.02</v>
      </c>
      <c r="B43">
        <v>54.03</v>
      </c>
      <c r="C43" t="s">
        <v>1</v>
      </c>
      <c r="D43" t="s">
        <v>0</v>
      </c>
      <c r="E43" s="1">
        <v>36567</v>
      </c>
      <c r="F43">
        <v>2000</v>
      </c>
      <c r="G43">
        <v>2</v>
      </c>
      <c r="H43">
        <v>11</v>
      </c>
      <c r="J43">
        <v>-10.5</v>
      </c>
      <c r="L43">
        <v>-27</v>
      </c>
      <c r="N43">
        <v>-18.8</v>
      </c>
      <c r="P43">
        <v>36.799999999999997</v>
      </c>
      <c r="R43">
        <v>0</v>
      </c>
      <c r="T43">
        <v>0</v>
      </c>
      <c r="V43">
        <v>0</v>
      </c>
      <c r="X43">
        <v>0</v>
      </c>
    </row>
    <row r="44" spans="1:25" x14ac:dyDescent="0.25">
      <c r="A44">
        <v>-124.02</v>
      </c>
      <c r="B44">
        <v>54.03</v>
      </c>
      <c r="C44" t="s">
        <v>1</v>
      </c>
      <c r="D44" t="s">
        <v>0</v>
      </c>
      <c r="E44" s="1">
        <v>36568</v>
      </c>
      <c r="F44">
        <v>2000</v>
      </c>
      <c r="G44">
        <v>2</v>
      </c>
      <c r="H44">
        <v>12</v>
      </c>
      <c r="J44">
        <v>-12</v>
      </c>
      <c r="L44">
        <v>-29</v>
      </c>
      <c r="N44">
        <v>-20.5</v>
      </c>
      <c r="P44">
        <v>38.5</v>
      </c>
      <c r="R44">
        <v>0</v>
      </c>
      <c r="T44">
        <v>0</v>
      </c>
      <c r="V44">
        <v>0</v>
      </c>
      <c r="X44">
        <v>0</v>
      </c>
    </row>
    <row r="45" spans="1:25" x14ac:dyDescent="0.25">
      <c r="A45">
        <v>-124.02</v>
      </c>
      <c r="B45">
        <v>54.03</v>
      </c>
      <c r="C45" t="s">
        <v>1</v>
      </c>
      <c r="D45" t="s">
        <v>0</v>
      </c>
      <c r="E45" s="1">
        <v>36569</v>
      </c>
      <c r="F45">
        <v>2000</v>
      </c>
      <c r="G45">
        <v>2</v>
      </c>
      <c r="H45">
        <v>13</v>
      </c>
      <c r="J45">
        <v>-11</v>
      </c>
      <c r="L45">
        <v>-30</v>
      </c>
      <c r="N45">
        <v>-20.5</v>
      </c>
      <c r="P45">
        <v>38.5</v>
      </c>
      <c r="R45">
        <v>0</v>
      </c>
      <c r="T45">
        <v>0</v>
      </c>
      <c r="V45">
        <v>0</v>
      </c>
      <c r="X45">
        <v>0</v>
      </c>
    </row>
    <row r="46" spans="1:25" x14ac:dyDescent="0.25">
      <c r="A46">
        <v>-124.02</v>
      </c>
      <c r="B46">
        <v>54.03</v>
      </c>
      <c r="C46" t="s">
        <v>1</v>
      </c>
      <c r="D46" t="s">
        <v>0</v>
      </c>
      <c r="E46" s="1">
        <v>36570</v>
      </c>
      <c r="F46">
        <v>2000</v>
      </c>
      <c r="G46">
        <v>2</v>
      </c>
      <c r="H46">
        <v>14</v>
      </c>
      <c r="J46">
        <v>-11</v>
      </c>
      <c r="L46">
        <v>-29</v>
      </c>
      <c r="N46">
        <v>-20</v>
      </c>
      <c r="P46">
        <v>38</v>
      </c>
      <c r="R46">
        <v>0</v>
      </c>
      <c r="T46">
        <v>0</v>
      </c>
      <c r="V46">
        <v>0</v>
      </c>
      <c r="X46">
        <v>0</v>
      </c>
    </row>
    <row r="47" spans="1:25" x14ac:dyDescent="0.25">
      <c r="A47">
        <v>-124.02</v>
      </c>
      <c r="B47">
        <v>54.03</v>
      </c>
      <c r="C47" t="s">
        <v>1</v>
      </c>
      <c r="D47" t="s">
        <v>0</v>
      </c>
      <c r="E47" s="1">
        <v>36571</v>
      </c>
      <c r="F47">
        <v>2000</v>
      </c>
      <c r="G47">
        <v>2</v>
      </c>
      <c r="H47">
        <v>15</v>
      </c>
      <c r="J47">
        <v>-4</v>
      </c>
      <c r="L47">
        <v>-19</v>
      </c>
      <c r="N47">
        <v>-11.5</v>
      </c>
      <c r="P47">
        <v>29.5</v>
      </c>
      <c r="R47">
        <v>0</v>
      </c>
      <c r="T47">
        <v>0</v>
      </c>
      <c r="V47">
        <v>0</v>
      </c>
      <c r="X47">
        <v>0</v>
      </c>
    </row>
    <row r="48" spans="1:25" x14ac:dyDescent="0.25">
      <c r="A48">
        <v>-124.02</v>
      </c>
      <c r="B48">
        <v>54.03</v>
      </c>
      <c r="C48" t="s">
        <v>1</v>
      </c>
      <c r="D48" t="s">
        <v>0</v>
      </c>
      <c r="E48" s="1">
        <v>36572</v>
      </c>
      <c r="F48">
        <v>2000</v>
      </c>
      <c r="G48">
        <v>2</v>
      </c>
      <c r="H48">
        <v>16</v>
      </c>
      <c r="J48">
        <v>-3</v>
      </c>
      <c r="L48">
        <v>-20</v>
      </c>
      <c r="N48">
        <v>-11.5</v>
      </c>
      <c r="P48">
        <v>29.5</v>
      </c>
      <c r="R48">
        <v>0</v>
      </c>
      <c r="T48">
        <v>0</v>
      </c>
      <c r="V48">
        <v>0</v>
      </c>
      <c r="X48">
        <v>0</v>
      </c>
    </row>
    <row r="49" spans="1:25" x14ac:dyDescent="0.25">
      <c r="A49">
        <v>-124.02</v>
      </c>
      <c r="B49">
        <v>54.03</v>
      </c>
      <c r="C49" t="s">
        <v>1</v>
      </c>
      <c r="D49" t="s">
        <v>0</v>
      </c>
      <c r="E49" s="1">
        <v>36573</v>
      </c>
      <c r="F49">
        <v>2000</v>
      </c>
      <c r="G49">
        <v>2</v>
      </c>
      <c r="H49">
        <v>17</v>
      </c>
      <c r="J49">
        <v>-0.5</v>
      </c>
      <c r="L49">
        <v>-9.5</v>
      </c>
      <c r="N49">
        <v>-5</v>
      </c>
      <c r="P49">
        <v>23</v>
      </c>
      <c r="R49">
        <v>0</v>
      </c>
      <c r="T49">
        <v>0</v>
      </c>
      <c r="V49">
        <v>0</v>
      </c>
      <c r="X49">
        <v>0</v>
      </c>
    </row>
    <row r="50" spans="1:25" x14ac:dyDescent="0.25">
      <c r="A50">
        <v>-124.02</v>
      </c>
      <c r="B50">
        <v>54.03</v>
      </c>
      <c r="C50" t="s">
        <v>1</v>
      </c>
      <c r="D50" t="s">
        <v>0</v>
      </c>
      <c r="E50" s="1">
        <v>36574</v>
      </c>
      <c r="F50">
        <v>2000</v>
      </c>
      <c r="G50">
        <v>2</v>
      </c>
      <c r="H50">
        <v>18</v>
      </c>
      <c r="J50">
        <v>0</v>
      </c>
      <c r="L50">
        <v>-17</v>
      </c>
      <c r="N50">
        <v>-8.5</v>
      </c>
      <c r="P50">
        <v>26.5</v>
      </c>
      <c r="R50">
        <v>0</v>
      </c>
      <c r="T50">
        <v>0</v>
      </c>
      <c r="V50">
        <v>0</v>
      </c>
      <c r="X50">
        <v>0</v>
      </c>
    </row>
    <row r="51" spans="1:25" x14ac:dyDescent="0.25">
      <c r="A51">
        <v>-124.02</v>
      </c>
      <c r="B51">
        <v>54.03</v>
      </c>
      <c r="C51" t="s">
        <v>1</v>
      </c>
      <c r="D51" t="s">
        <v>0</v>
      </c>
      <c r="E51" s="1">
        <v>36575</v>
      </c>
      <c r="F51">
        <v>2000</v>
      </c>
      <c r="G51">
        <v>2</v>
      </c>
      <c r="H51">
        <v>19</v>
      </c>
      <c r="J51">
        <v>2</v>
      </c>
      <c r="L51">
        <v>-11</v>
      </c>
      <c r="N51">
        <v>-4.5</v>
      </c>
      <c r="P51">
        <v>22.5</v>
      </c>
      <c r="R51">
        <v>0</v>
      </c>
      <c r="T51">
        <v>0</v>
      </c>
      <c r="V51">
        <v>0</v>
      </c>
      <c r="X51">
        <v>0</v>
      </c>
    </row>
    <row r="52" spans="1:25" x14ac:dyDescent="0.25">
      <c r="A52">
        <v>-124.02</v>
      </c>
      <c r="B52">
        <v>54.03</v>
      </c>
      <c r="C52" t="s">
        <v>1</v>
      </c>
      <c r="D52" t="s">
        <v>0</v>
      </c>
      <c r="E52" s="1">
        <v>36576</v>
      </c>
      <c r="F52">
        <v>2000</v>
      </c>
      <c r="G52">
        <v>2</v>
      </c>
      <c r="H52">
        <v>20</v>
      </c>
      <c r="J52">
        <v>2.5</v>
      </c>
      <c r="L52">
        <v>-5</v>
      </c>
      <c r="N52">
        <v>-1.3</v>
      </c>
      <c r="P52">
        <v>19.3</v>
      </c>
      <c r="R52">
        <v>0</v>
      </c>
      <c r="T52">
        <v>0</v>
      </c>
      <c r="V52">
        <v>0</v>
      </c>
      <c r="W52" t="s">
        <v>40</v>
      </c>
      <c r="X52">
        <v>0</v>
      </c>
      <c r="Y52" t="s">
        <v>40</v>
      </c>
    </row>
    <row r="53" spans="1:25" x14ac:dyDescent="0.25">
      <c r="A53">
        <v>-124.02</v>
      </c>
      <c r="B53">
        <v>54.03</v>
      </c>
      <c r="C53" t="s">
        <v>1</v>
      </c>
      <c r="D53" t="s">
        <v>0</v>
      </c>
      <c r="E53" s="1">
        <v>36577</v>
      </c>
      <c r="F53">
        <v>2000</v>
      </c>
      <c r="G53">
        <v>2</v>
      </c>
      <c r="H53">
        <v>21</v>
      </c>
      <c r="J53">
        <v>7</v>
      </c>
      <c r="L53">
        <v>-2</v>
      </c>
      <c r="N53">
        <v>2.5</v>
      </c>
      <c r="P53">
        <v>15.5</v>
      </c>
      <c r="R53">
        <v>0</v>
      </c>
      <c r="T53">
        <v>0</v>
      </c>
      <c r="V53">
        <v>0.6</v>
      </c>
      <c r="W53" t="s">
        <v>39</v>
      </c>
      <c r="X53">
        <v>0.6</v>
      </c>
      <c r="Y53" t="s">
        <v>39</v>
      </c>
    </row>
    <row r="54" spans="1:25" x14ac:dyDescent="0.25">
      <c r="A54">
        <v>-124.02</v>
      </c>
      <c r="B54">
        <v>54.03</v>
      </c>
      <c r="C54" t="s">
        <v>1</v>
      </c>
      <c r="D54" t="s">
        <v>0</v>
      </c>
      <c r="E54" s="1">
        <v>36578</v>
      </c>
      <c r="F54">
        <v>2000</v>
      </c>
      <c r="G54">
        <v>2</v>
      </c>
      <c r="H54">
        <v>22</v>
      </c>
      <c r="J54">
        <v>10.5</v>
      </c>
      <c r="L54">
        <v>-2</v>
      </c>
      <c r="N54">
        <v>4.3</v>
      </c>
      <c r="P54">
        <v>13.7</v>
      </c>
      <c r="R54">
        <v>0</v>
      </c>
      <c r="T54">
        <v>1.2</v>
      </c>
      <c r="V54">
        <v>0</v>
      </c>
      <c r="X54">
        <v>1.2</v>
      </c>
    </row>
    <row r="55" spans="1:25" x14ac:dyDescent="0.25">
      <c r="A55">
        <v>-124.02</v>
      </c>
      <c r="B55">
        <v>54.03</v>
      </c>
      <c r="C55" t="s">
        <v>1</v>
      </c>
      <c r="D55" t="s">
        <v>0</v>
      </c>
      <c r="E55" s="1">
        <v>36579</v>
      </c>
      <c r="F55">
        <v>2000</v>
      </c>
      <c r="G55">
        <v>2</v>
      </c>
      <c r="H55">
        <v>23</v>
      </c>
      <c r="J55">
        <v>6</v>
      </c>
      <c r="L55">
        <v>-6</v>
      </c>
      <c r="N55">
        <v>0</v>
      </c>
      <c r="P55">
        <v>18</v>
      </c>
      <c r="R55">
        <v>0</v>
      </c>
      <c r="T55">
        <v>0</v>
      </c>
      <c r="V55">
        <v>0</v>
      </c>
      <c r="X55">
        <v>0</v>
      </c>
    </row>
    <row r="56" spans="1:25" x14ac:dyDescent="0.25">
      <c r="A56">
        <v>-124.02</v>
      </c>
      <c r="B56">
        <v>54.03</v>
      </c>
      <c r="C56" t="s">
        <v>1</v>
      </c>
      <c r="D56" t="s">
        <v>0</v>
      </c>
      <c r="E56" s="1">
        <v>36580</v>
      </c>
      <c r="F56">
        <v>2000</v>
      </c>
      <c r="G56">
        <v>2</v>
      </c>
      <c r="H56">
        <v>24</v>
      </c>
      <c r="J56">
        <v>6</v>
      </c>
      <c r="L56">
        <v>-5</v>
      </c>
      <c r="N56">
        <v>0.5</v>
      </c>
      <c r="P56">
        <v>17.5</v>
      </c>
      <c r="R56">
        <v>0</v>
      </c>
      <c r="T56">
        <v>0</v>
      </c>
      <c r="V56">
        <v>0</v>
      </c>
      <c r="X56">
        <v>0</v>
      </c>
    </row>
    <row r="57" spans="1:25" x14ac:dyDescent="0.25">
      <c r="A57">
        <v>-124.02</v>
      </c>
      <c r="B57">
        <v>54.03</v>
      </c>
      <c r="C57" t="s">
        <v>1</v>
      </c>
      <c r="D57" t="s">
        <v>0</v>
      </c>
      <c r="E57" s="1">
        <v>36581</v>
      </c>
      <c r="F57">
        <v>2000</v>
      </c>
      <c r="G57">
        <v>2</v>
      </c>
      <c r="H57">
        <v>25</v>
      </c>
      <c r="J57">
        <v>4</v>
      </c>
      <c r="L57">
        <v>-10</v>
      </c>
      <c r="N57">
        <v>-3</v>
      </c>
      <c r="P57">
        <v>21</v>
      </c>
      <c r="R57">
        <v>0</v>
      </c>
      <c r="T57">
        <v>0</v>
      </c>
      <c r="V57">
        <v>1.6</v>
      </c>
      <c r="X57">
        <v>1.6</v>
      </c>
    </row>
    <row r="58" spans="1:25" x14ac:dyDescent="0.25">
      <c r="A58">
        <v>-124.02</v>
      </c>
      <c r="B58">
        <v>54.03</v>
      </c>
      <c r="C58" t="s">
        <v>1</v>
      </c>
      <c r="D58" t="s">
        <v>0</v>
      </c>
      <c r="E58" s="1">
        <v>36582</v>
      </c>
      <c r="F58">
        <v>2000</v>
      </c>
      <c r="G58">
        <v>2</v>
      </c>
      <c r="H58">
        <v>26</v>
      </c>
      <c r="J58">
        <v>5</v>
      </c>
      <c r="L58">
        <v>-5</v>
      </c>
      <c r="N58">
        <v>0</v>
      </c>
      <c r="P58">
        <v>18</v>
      </c>
      <c r="R58">
        <v>0</v>
      </c>
      <c r="T58">
        <v>0</v>
      </c>
      <c r="V58">
        <v>0</v>
      </c>
      <c r="X58">
        <v>0</v>
      </c>
    </row>
    <row r="59" spans="1:25" x14ac:dyDescent="0.25">
      <c r="A59">
        <v>-124.02</v>
      </c>
      <c r="B59">
        <v>54.03</v>
      </c>
      <c r="C59" t="s">
        <v>1</v>
      </c>
      <c r="D59" t="s">
        <v>0</v>
      </c>
      <c r="E59" s="1">
        <v>36583</v>
      </c>
      <c r="F59">
        <v>2000</v>
      </c>
      <c r="G59">
        <v>2</v>
      </c>
      <c r="H59">
        <v>27</v>
      </c>
      <c r="J59">
        <v>0</v>
      </c>
      <c r="L59">
        <v>-8.5</v>
      </c>
      <c r="N59">
        <v>-4.3</v>
      </c>
      <c r="P59">
        <v>22.3</v>
      </c>
      <c r="R59">
        <v>0</v>
      </c>
      <c r="T59">
        <v>0</v>
      </c>
      <c r="V59">
        <v>0</v>
      </c>
      <c r="X59">
        <v>0</v>
      </c>
    </row>
    <row r="60" spans="1:25" x14ac:dyDescent="0.25">
      <c r="A60">
        <v>-124.02</v>
      </c>
      <c r="B60">
        <v>54.03</v>
      </c>
      <c r="C60" t="s">
        <v>1</v>
      </c>
      <c r="D60" t="s">
        <v>0</v>
      </c>
      <c r="E60" s="1">
        <v>36584</v>
      </c>
      <c r="F60">
        <v>2000</v>
      </c>
      <c r="G60">
        <v>2</v>
      </c>
      <c r="H60">
        <v>28</v>
      </c>
      <c r="J60">
        <v>2</v>
      </c>
      <c r="L60">
        <v>-6</v>
      </c>
      <c r="N60">
        <v>-2</v>
      </c>
      <c r="P60">
        <v>20</v>
      </c>
      <c r="R60">
        <v>0</v>
      </c>
      <c r="T60">
        <v>0</v>
      </c>
      <c r="V60">
        <v>0</v>
      </c>
      <c r="X60">
        <v>0</v>
      </c>
    </row>
    <row r="61" spans="1:25" x14ac:dyDescent="0.25">
      <c r="A61">
        <v>-124.02</v>
      </c>
      <c r="B61">
        <v>54.03</v>
      </c>
      <c r="C61" t="s">
        <v>1</v>
      </c>
      <c r="D61" t="s">
        <v>0</v>
      </c>
      <c r="E61" s="1">
        <v>36585</v>
      </c>
      <c r="F61">
        <v>2000</v>
      </c>
      <c r="G61">
        <v>2</v>
      </c>
      <c r="H61">
        <v>29</v>
      </c>
      <c r="J61">
        <v>7</v>
      </c>
      <c r="L61">
        <v>-5</v>
      </c>
      <c r="N61">
        <v>1</v>
      </c>
      <c r="P61">
        <v>17</v>
      </c>
      <c r="R61">
        <v>0</v>
      </c>
      <c r="T61">
        <v>0</v>
      </c>
      <c r="V61">
        <v>0</v>
      </c>
      <c r="X61">
        <v>0</v>
      </c>
    </row>
    <row r="62" spans="1:25" x14ac:dyDescent="0.25">
      <c r="A62">
        <v>-124.02</v>
      </c>
      <c r="B62">
        <v>54.03</v>
      </c>
      <c r="C62" t="s">
        <v>1</v>
      </c>
      <c r="D62" t="s">
        <v>0</v>
      </c>
      <c r="E62" s="1">
        <v>36586</v>
      </c>
      <c r="F62">
        <v>2000</v>
      </c>
      <c r="G62">
        <v>3</v>
      </c>
      <c r="H62">
        <v>1</v>
      </c>
      <c r="J62">
        <v>7</v>
      </c>
      <c r="L62">
        <v>-9</v>
      </c>
      <c r="N62">
        <v>-1</v>
      </c>
      <c r="P62">
        <v>19</v>
      </c>
      <c r="R62">
        <v>0</v>
      </c>
      <c r="T62">
        <v>0</v>
      </c>
      <c r="V62">
        <v>1.2</v>
      </c>
      <c r="X62">
        <v>1.2</v>
      </c>
    </row>
    <row r="63" spans="1:25" x14ac:dyDescent="0.25">
      <c r="A63">
        <v>-124.02</v>
      </c>
      <c r="B63">
        <v>54.03</v>
      </c>
      <c r="C63" t="s">
        <v>1</v>
      </c>
      <c r="D63" t="s">
        <v>0</v>
      </c>
      <c r="E63" s="1">
        <v>36587</v>
      </c>
      <c r="F63">
        <v>2000</v>
      </c>
      <c r="G63">
        <v>3</v>
      </c>
      <c r="H63">
        <v>2</v>
      </c>
      <c r="J63">
        <v>7.5</v>
      </c>
      <c r="L63">
        <v>-3</v>
      </c>
      <c r="N63">
        <v>2.2999999999999998</v>
      </c>
      <c r="P63">
        <v>15.7</v>
      </c>
      <c r="R63">
        <v>0</v>
      </c>
      <c r="T63">
        <v>0</v>
      </c>
      <c r="V63">
        <v>0</v>
      </c>
      <c r="X63">
        <v>0</v>
      </c>
    </row>
    <row r="64" spans="1:25" x14ac:dyDescent="0.25">
      <c r="A64">
        <v>-124.02</v>
      </c>
      <c r="B64">
        <v>54.03</v>
      </c>
      <c r="C64" t="s">
        <v>1</v>
      </c>
      <c r="D64" t="s">
        <v>0</v>
      </c>
      <c r="E64" s="1">
        <v>36588</v>
      </c>
      <c r="F64">
        <v>2000</v>
      </c>
      <c r="G64">
        <v>3</v>
      </c>
      <c r="H64">
        <v>3</v>
      </c>
      <c r="J64">
        <v>8</v>
      </c>
      <c r="L64">
        <v>2.5</v>
      </c>
      <c r="N64">
        <v>5.3</v>
      </c>
      <c r="P64">
        <v>12.7</v>
      </c>
      <c r="R64">
        <v>0</v>
      </c>
      <c r="T64">
        <v>0</v>
      </c>
      <c r="V64">
        <v>0</v>
      </c>
      <c r="X64">
        <v>0</v>
      </c>
    </row>
    <row r="65" spans="1:25" x14ac:dyDescent="0.25">
      <c r="A65">
        <v>-124.02</v>
      </c>
      <c r="B65">
        <v>54.03</v>
      </c>
      <c r="C65" t="s">
        <v>1</v>
      </c>
      <c r="D65" t="s">
        <v>0</v>
      </c>
      <c r="E65" s="1">
        <v>36589</v>
      </c>
      <c r="F65">
        <v>2000</v>
      </c>
      <c r="G65">
        <v>3</v>
      </c>
      <c r="H65">
        <v>4</v>
      </c>
      <c r="J65">
        <v>6</v>
      </c>
      <c r="L65">
        <v>-9</v>
      </c>
      <c r="N65">
        <v>-1.5</v>
      </c>
      <c r="P65">
        <v>19.5</v>
      </c>
      <c r="R65">
        <v>0</v>
      </c>
      <c r="T65">
        <v>0</v>
      </c>
      <c r="V65">
        <v>0</v>
      </c>
      <c r="X65">
        <v>0</v>
      </c>
    </row>
    <row r="66" spans="1:25" x14ac:dyDescent="0.25">
      <c r="A66">
        <v>-124.02</v>
      </c>
      <c r="B66">
        <v>54.03</v>
      </c>
      <c r="C66" t="s">
        <v>1</v>
      </c>
      <c r="D66" t="s">
        <v>0</v>
      </c>
      <c r="E66" s="1">
        <v>36590</v>
      </c>
      <c r="F66">
        <v>2000</v>
      </c>
      <c r="G66">
        <v>3</v>
      </c>
      <c r="H66">
        <v>5</v>
      </c>
      <c r="J66">
        <v>5.5</v>
      </c>
      <c r="L66">
        <v>-15</v>
      </c>
      <c r="N66">
        <v>-4.8</v>
      </c>
      <c r="P66">
        <v>22.8</v>
      </c>
      <c r="R66">
        <v>0</v>
      </c>
      <c r="T66">
        <v>0</v>
      </c>
      <c r="V66">
        <v>0</v>
      </c>
      <c r="X66">
        <v>0</v>
      </c>
    </row>
    <row r="67" spans="1:25" x14ac:dyDescent="0.25">
      <c r="A67">
        <v>-124.02</v>
      </c>
      <c r="B67">
        <v>54.03</v>
      </c>
      <c r="C67" t="s">
        <v>1</v>
      </c>
      <c r="D67" t="s">
        <v>0</v>
      </c>
      <c r="E67" s="1">
        <v>36591</v>
      </c>
      <c r="F67">
        <v>2000</v>
      </c>
      <c r="G67">
        <v>3</v>
      </c>
      <c r="H67">
        <v>6</v>
      </c>
      <c r="J67">
        <v>6</v>
      </c>
      <c r="L67">
        <v>-16</v>
      </c>
      <c r="N67">
        <v>-5</v>
      </c>
      <c r="P67">
        <v>23</v>
      </c>
      <c r="R67">
        <v>0</v>
      </c>
      <c r="T67">
        <v>0</v>
      </c>
      <c r="V67">
        <v>0</v>
      </c>
      <c r="X67">
        <v>0</v>
      </c>
    </row>
    <row r="68" spans="1:25" x14ac:dyDescent="0.25">
      <c r="A68">
        <v>-124.02</v>
      </c>
      <c r="B68">
        <v>54.03</v>
      </c>
      <c r="C68" t="s">
        <v>1</v>
      </c>
      <c r="D68" t="s">
        <v>0</v>
      </c>
      <c r="E68" s="1">
        <v>36592</v>
      </c>
      <c r="F68">
        <v>2000</v>
      </c>
      <c r="G68">
        <v>3</v>
      </c>
      <c r="H68">
        <v>7</v>
      </c>
      <c r="J68">
        <v>5</v>
      </c>
      <c r="L68">
        <v>-7</v>
      </c>
      <c r="N68">
        <v>-1</v>
      </c>
      <c r="P68">
        <v>19</v>
      </c>
      <c r="R68">
        <v>0</v>
      </c>
      <c r="T68">
        <v>0</v>
      </c>
      <c r="V68">
        <v>0</v>
      </c>
      <c r="X68">
        <v>0</v>
      </c>
    </row>
    <row r="69" spans="1:25" x14ac:dyDescent="0.25">
      <c r="A69">
        <v>-124.02</v>
      </c>
      <c r="B69">
        <v>54.03</v>
      </c>
      <c r="C69" t="s">
        <v>1</v>
      </c>
      <c r="D69" t="s">
        <v>0</v>
      </c>
      <c r="E69" s="1">
        <v>36593</v>
      </c>
      <c r="F69">
        <v>2000</v>
      </c>
      <c r="G69">
        <v>3</v>
      </c>
      <c r="H69">
        <v>8</v>
      </c>
      <c r="J69">
        <v>6</v>
      </c>
      <c r="L69">
        <v>-7</v>
      </c>
      <c r="N69">
        <v>-0.5</v>
      </c>
      <c r="P69">
        <v>18.5</v>
      </c>
      <c r="R69">
        <v>0</v>
      </c>
      <c r="T69">
        <v>0</v>
      </c>
      <c r="V69">
        <v>0</v>
      </c>
      <c r="X69">
        <v>0</v>
      </c>
    </row>
    <row r="70" spans="1:25" x14ac:dyDescent="0.25">
      <c r="A70">
        <v>-124.02</v>
      </c>
      <c r="B70">
        <v>54.03</v>
      </c>
      <c r="C70" t="s">
        <v>1</v>
      </c>
      <c r="D70" t="s">
        <v>0</v>
      </c>
      <c r="E70" s="1">
        <v>36594</v>
      </c>
      <c r="F70">
        <v>2000</v>
      </c>
      <c r="G70">
        <v>3</v>
      </c>
      <c r="H70">
        <v>9</v>
      </c>
      <c r="J70">
        <v>7</v>
      </c>
      <c r="L70">
        <v>-3</v>
      </c>
      <c r="N70">
        <v>2</v>
      </c>
      <c r="P70">
        <v>16</v>
      </c>
      <c r="R70">
        <v>0</v>
      </c>
      <c r="T70">
        <v>0</v>
      </c>
      <c r="V70">
        <v>0</v>
      </c>
      <c r="X70">
        <v>0</v>
      </c>
    </row>
    <row r="71" spans="1:25" x14ac:dyDescent="0.25">
      <c r="A71">
        <v>-124.02</v>
      </c>
      <c r="B71">
        <v>54.03</v>
      </c>
      <c r="C71" t="s">
        <v>1</v>
      </c>
      <c r="D71" t="s">
        <v>0</v>
      </c>
      <c r="E71" s="1">
        <v>36595</v>
      </c>
      <c r="F71">
        <v>2000</v>
      </c>
      <c r="G71">
        <v>3</v>
      </c>
      <c r="H71">
        <v>10</v>
      </c>
      <c r="J71">
        <v>9.5</v>
      </c>
      <c r="L71">
        <v>-7</v>
      </c>
      <c r="N71">
        <v>1.3</v>
      </c>
      <c r="P71">
        <v>16.7</v>
      </c>
      <c r="R71">
        <v>0</v>
      </c>
      <c r="T71">
        <v>0</v>
      </c>
      <c r="V71">
        <v>1</v>
      </c>
      <c r="X71">
        <v>1</v>
      </c>
    </row>
    <row r="72" spans="1:25" x14ac:dyDescent="0.25">
      <c r="A72">
        <v>-124.02</v>
      </c>
      <c r="B72">
        <v>54.03</v>
      </c>
      <c r="C72" t="s">
        <v>1</v>
      </c>
      <c r="D72" t="s">
        <v>0</v>
      </c>
      <c r="E72" s="1">
        <v>36596</v>
      </c>
      <c r="F72">
        <v>2000</v>
      </c>
      <c r="G72">
        <v>3</v>
      </c>
      <c r="H72">
        <v>11</v>
      </c>
      <c r="J72">
        <v>1.5</v>
      </c>
      <c r="L72">
        <v>-2</v>
      </c>
      <c r="N72">
        <v>-0.3</v>
      </c>
      <c r="P72">
        <v>18.3</v>
      </c>
      <c r="R72">
        <v>0</v>
      </c>
      <c r="T72">
        <v>0</v>
      </c>
      <c r="V72">
        <v>0</v>
      </c>
      <c r="X72">
        <v>0</v>
      </c>
    </row>
    <row r="73" spans="1:25" x14ac:dyDescent="0.25">
      <c r="A73">
        <v>-124.02</v>
      </c>
      <c r="B73">
        <v>54.03</v>
      </c>
      <c r="C73" t="s">
        <v>1</v>
      </c>
      <c r="D73" t="s">
        <v>0</v>
      </c>
      <c r="E73" s="1">
        <v>36597</v>
      </c>
      <c r="F73">
        <v>2000</v>
      </c>
      <c r="G73">
        <v>3</v>
      </c>
      <c r="H73">
        <v>12</v>
      </c>
      <c r="J73">
        <v>8</v>
      </c>
      <c r="L73">
        <v>-7</v>
      </c>
      <c r="N73">
        <v>0.5</v>
      </c>
      <c r="P73">
        <v>17.5</v>
      </c>
      <c r="R73">
        <v>0</v>
      </c>
      <c r="T73">
        <v>0</v>
      </c>
      <c r="V73">
        <v>0</v>
      </c>
      <c r="X73">
        <v>0</v>
      </c>
    </row>
    <row r="74" spans="1:25" x14ac:dyDescent="0.25">
      <c r="A74">
        <v>-124.02</v>
      </c>
      <c r="B74">
        <v>54.03</v>
      </c>
      <c r="C74" t="s">
        <v>1</v>
      </c>
      <c r="D74" t="s">
        <v>0</v>
      </c>
      <c r="E74" s="1">
        <v>36598</v>
      </c>
      <c r="F74">
        <v>2000</v>
      </c>
      <c r="G74">
        <v>3</v>
      </c>
      <c r="H74">
        <v>13</v>
      </c>
      <c r="J74">
        <v>10</v>
      </c>
      <c r="L74">
        <v>-9</v>
      </c>
      <c r="N74">
        <v>0.5</v>
      </c>
      <c r="P74">
        <v>17.5</v>
      </c>
      <c r="R74">
        <v>0</v>
      </c>
      <c r="T74">
        <v>0</v>
      </c>
      <c r="V74">
        <v>8.5</v>
      </c>
      <c r="X74">
        <v>8.5</v>
      </c>
    </row>
    <row r="75" spans="1:25" x14ac:dyDescent="0.25">
      <c r="A75">
        <v>-124.02</v>
      </c>
      <c r="B75">
        <v>54.03</v>
      </c>
      <c r="C75" t="s">
        <v>1</v>
      </c>
      <c r="D75" t="s">
        <v>0</v>
      </c>
      <c r="E75" s="1">
        <v>36599</v>
      </c>
      <c r="F75">
        <v>2000</v>
      </c>
      <c r="G75">
        <v>3</v>
      </c>
      <c r="H75">
        <v>14</v>
      </c>
      <c r="J75">
        <v>0</v>
      </c>
      <c r="L75">
        <v>-5</v>
      </c>
      <c r="N75">
        <v>-2.5</v>
      </c>
      <c r="P75">
        <v>20.5</v>
      </c>
      <c r="R75">
        <v>0</v>
      </c>
      <c r="T75">
        <v>0</v>
      </c>
      <c r="V75">
        <v>2</v>
      </c>
      <c r="X75">
        <v>2</v>
      </c>
    </row>
    <row r="76" spans="1:25" x14ac:dyDescent="0.25">
      <c r="A76">
        <v>-124.02</v>
      </c>
      <c r="B76">
        <v>54.03</v>
      </c>
      <c r="C76" t="s">
        <v>1</v>
      </c>
      <c r="D76" t="s">
        <v>0</v>
      </c>
      <c r="E76" s="1">
        <v>36600</v>
      </c>
      <c r="F76">
        <v>2000</v>
      </c>
      <c r="G76">
        <v>3</v>
      </c>
      <c r="H76">
        <v>15</v>
      </c>
      <c r="J76">
        <v>2</v>
      </c>
      <c r="L76">
        <v>-8</v>
      </c>
      <c r="N76">
        <v>-3</v>
      </c>
      <c r="P76">
        <v>21</v>
      </c>
      <c r="R76">
        <v>0</v>
      </c>
      <c r="T76">
        <v>0</v>
      </c>
      <c r="V76">
        <v>5</v>
      </c>
      <c r="X76">
        <v>5</v>
      </c>
    </row>
    <row r="77" spans="1:25" x14ac:dyDescent="0.25">
      <c r="A77">
        <v>-124.02</v>
      </c>
      <c r="B77">
        <v>54.03</v>
      </c>
      <c r="C77" t="s">
        <v>1</v>
      </c>
      <c r="D77" t="s">
        <v>0</v>
      </c>
      <c r="E77" s="1">
        <v>36601</v>
      </c>
      <c r="F77">
        <v>2000</v>
      </c>
      <c r="G77">
        <v>3</v>
      </c>
      <c r="H77">
        <v>16</v>
      </c>
      <c r="J77">
        <v>6.5</v>
      </c>
      <c r="L77">
        <v>0.5</v>
      </c>
      <c r="N77">
        <v>3.5</v>
      </c>
      <c r="P77">
        <v>14.5</v>
      </c>
      <c r="R77">
        <v>0</v>
      </c>
      <c r="T77">
        <v>0</v>
      </c>
      <c r="V77">
        <v>0.8</v>
      </c>
      <c r="X77">
        <v>0.8</v>
      </c>
    </row>
    <row r="78" spans="1:25" x14ac:dyDescent="0.25">
      <c r="A78">
        <v>-124.02</v>
      </c>
      <c r="B78">
        <v>54.03</v>
      </c>
      <c r="C78" t="s">
        <v>1</v>
      </c>
      <c r="D78" t="s">
        <v>0</v>
      </c>
      <c r="E78" s="1">
        <v>36602</v>
      </c>
      <c r="F78">
        <v>2000</v>
      </c>
      <c r="G78">
        <v>3</v>
      </c>
      <c r="H78">
        <v>17</v>
      </c>
      <c r="J78">
        <v>8.5</v>
      </c>
      <c r="L78">
        <v>-2</v>
      </c>
      <c r="N78">
        <v>3.3</v>
      </c>
      <c r="P78">
        <v>14.7</v>
      </c>
      <c r="R78">
        <v>0</v>
      </c>
      <c r="T78">
        <v>0</v>
      </c>
      <c r="V78">
        <v>6</v>
      </c>
      <c r="X78">
        <v>6</v>
      </c>
    </row>
    <row r="79" spans="1:25" x14ac:dyDescent="0.25">
      <c r="A79">
        <v>-124.02</v>
      </c>
      <c r="B79">
        <v>54.03</v>
      </c>
      <c r="C79" t="s">
        <v>1</v>
      </c>
      <c r="D79" t="s">
        <v>0</v>
      </c>
      <c r="E79" s="1">
        <v>36603</v>
      </c>
      <c r="F79">
        <v>2000</v>
      </c>
      <c r="G79">
        <v>3</v>
      </c>
      <c r="H79">
        <v>18</v>
      </c>
      <c r="J79">
        <v>4</v>
      </c>
      <c r="L79">
        <v>0</v>
      </c>
      <c r="N79">
        <v>2</v>
      </c>
      <c r="P79">
        <v>16</v>
      </c>
      <c r="R79">
        <v>0</v>
      </c>
      <c r="T79">
        <v>0</v>
      </c>
      <c r="U79" t="s">
        <v>3</v>
      </c>
      <c r="V79">
        <v>0</v>
      </c>
      <c r="X79">
        <v>0</v>
      </c>
      <c r="Y79" t="s">
        <v>3</v>
      </c>
    </row>
    <row r="80" spans="1:25" x14ac:dyDescent="0.25">
      <c r="A80">
        <v>-124.02</v>
      </c>
      <c r="B80">
        <v>54.03</v>
      </c>
      <c r="C80" t="s">
        <v>1</v>
      </c>
      <c r="D80" t="s">
        <v>0</v>
      </c>
      <c r="E80" s="1">
        <v>36604</v>
      </c>
      <c r="F80">
        <v>2000</v>
      </c>
      <c r="G80">
        <v>3</v>
      </c>
      <c r="H80">
        <v>19</v>
      </c>
      <c r="J80">
        <v>7</v>
      </c>
      <c r="L80">
        <v>-3</v>
      </c>
      <c r="N80">
        <v>2</v>
      </c>
      <c r="P80">
        <v>16</v>
      </c>
      <c r="R80">
        <v>0</v>
      </c>
      <c r="T80">
        <v>0</v>
      </c>
      <c r="V80">
        <v>0</v>
      </c>
      <c r="X80">
        <v>0</v>
      </c>
    </row>
    <row r="81" spans="1:26" x14ac:dyDescent="0.25">
      <c r="A81">
        <v>-124.02</v>
      </c>
      <c r="B81">
        <v>54.03</v>
      </c>
      <c r="C81" t="s">
        <v>1</v>
      </c>
      <c r="D81" t="s">
        <v>0</v>
      </c>
      <c r="E81" s="1">
        <v>36605</v>
      </c>
      <c r="F81">
        <v>2000</v>
      </c>
      <c r="G81">
        <v>3</v>
      </c>
      <c r="H81">
        <v>20</v>
      </c>
      <c r="J81">
        <v>4.5</v>
      </c>
      <c r="L81">
        <v>-3</v>
      </c>
      <c r="N81">
        <v>0.8</v>
      </c>
      <c r="P81">
        <v>17.2</v>
      </c>
      <c r="R81">
        <v>0</v>
      </c>
      <c r="T81">
        <v>0</v>
      </c>
      <c r="V81">
        <v>2</v>
      </c>
      <c r="X81">
        <v>2</v>
      </c>
    </row>
    <row r="82" spans="1:26" x14ac:dyDescent="0.25">
      <c r="A82">
        <v>-124.02</v>
      </c>
      <c r="B82">
        <v>54.03</v>
      </c>
      <c r="C82" t="s">
        <v>1</v>
      </c>
      <c r="D82" t="s">
        <v>0</v>
      </c>
      <c r="E82" s="1">
        <v>36606</v>
      </c>
      <c r="F82">
        <v>2000</v>
      </c>
      <c r="G82">
        <v>3</v>
      </c>
      <c r="H82">
        <v>21</v>
      </c>
      <c r="J82">
        <v>9</v>
      </c>
      <c r="L82">
        <v>-2</v>
      </c>
      <c r="N82">
        <v>3.5</v>
      </c>
      <c r="P82">
        <v>14.5</v>
      </c>
      <c r="R82">
        <v>0</v>
      </c>
      <c r="T82">
        <v>0</v>
      </c>
      <c r="V82">
        <v>0</v>
      </c>
      <c r="X82">
        <v>0</v>
      </c>
    </row>
    <row r="83" spans="1:26" x14ac:dyDescent="0.25">
      <c r="A83">
        <v>-124.02</v>
      </c>
      <c r="B83">
        <v>54.03</v>
      </c>
      <c r="C83" t="s">
        <v>1</v>
      </c>
      <c r="D83" t="s">
        <v>0</v>
      </c>
      <c r="E83" s="1">
        <v>36607</v>
      </c>
      <c r="F83">
        <v>2000</v>
      </c>
      <c r="G83">
        <v>3</v>
      </c>
      <c r="H83">
        <v>22</v>
      </c>
      <c r="J83">
        <v>7</v>
      </c>
      <c r="L83">
        <v>-1</v>
      </c>
      <c r="N83">
        <v>3</v>
      </c>
      <c r="P83">
        <v>15</v>
      </c>
      <c r="R83">
        <v>0</v>
      </c>
      <c r="T83">
        <v>0.4</v>
      </c>
      <c r="V83">
        <v>0</v>
      </c>
      <c r="X83">
        <v>0.4</v>
      </c>
    </row>
    <row r="84" spans="1:26" x14ac:dyDescent="0.25">
      <c r="A84">
        <v>-124.02</v>
      </c>
      <c r="B84">
        <v>54.03</v>
      </c>
      <c r="C84" t="s">
        <v>1</v>
      </c>
      <c r="D84" t="s">
        <v>0</v>
      </c>
      <c r="E84" s="1">
        <v>36608</v>
      </c>
      <c r="F84">
        <v>2000</v>
      </c>
      <c r="G84">
        <v>3</v>
      </c>
      <c r="H84">
        <v>23</v>
      </c>
      <c r="J84">
        <v>6</v>
      </c>
      <c r="L84">
        <v>-4</v>
      </c>
      <c r="N84">
        <v>1</v>
      </c>
      <c r="P84">
        <v>17</v>
      </c>
      <c r="R84">
        <v>0</v>
      </c>
      <c r="T84">
        <v>0</v>
      </c>
      <c r="V84">
        <v>0</v>
      </c>
      <c r="X84">
        <v>0</v>
      </c>
    </row>
    <row r="85" spans="1:26" x14ac:dyDescent="0.25">
      <c r="A85">
        <v>-124.02</v>
      </c>
      <c r="B85">
        <v>54.03</v>
      </c>
      <c r="C85" t="s">
        <v>1</v>
      </c>
      <c r="D85" t="s">
        <v>0</v>
      </c>
      <c r="E85" s="1">
        <v>36609</v>
      </c>
      <c r="F85">
        <v>2000</v>
      </c>
      <c r="G85">
        <v>3</v>
      </c>
      <c r="H85">
        <v>24</v>
      </c>
      <c r="J85">
        <v>5</v>
      </c>
      <c r="L85">
        <v>-6</v>
      </c>
      <c r="N85">
        <v>-0.5</v>
      </c>
      <c r="P85">
        <v>18.5</v>
      </c>
      <c r="R85">
        <v>0</v>
      </c>
      <c r="T85">
        <v>2.2000000000000002</v>
      </c>
      <c r="V85">
        <v>0</v>
      </c>
      <c r="X85">
        <v>2.2000000000000002</v>
      </c>
    </row>
    <row r="86" spans="1:26" x14ac:dyDescent="0.25">
      <c r="A86">
        <v>-124.02</v>
      </c>
      <c r="B86">
        <v>54.03</v>
      </c>
      <c r="C86" t="s">
        <v>1</v>
      </c>
      <c r="D86" t="s">
        <v>0</v>
      </c>
      <c r="E86" s="1">
        <v>36610</v>
      </c>
      <c r="F86">
        <v>2000</v>
      </c>
      <c r="G86">
        <v>3</v>
      </c>
      <c r="H86">
        <v>25</v>
      </c>
      <c r="J86">
        <v>9</v>
      </c>
      <c r="L86">
        <v>-2</v>
      </c>
      <c r="N86">
        <v>3.5</v>
      </c>
      <c r="P86">
        <v>14.5</v>
      </c>
      <c r="R86">
        <v>0</v>
      </c>
      <c r="T86">
        <v>1.2</v>
      </c>
      <c r="V86">
        <v>0</v>
      </c>
      <c r="X86">
        <v>1.2</v>
      </c>
    </row>
    <row r="87" spans="1:26" x14ac:dyDescent="0.25">
      <c r="A87">
        <v>-124.02</v>
      </c>
      <c r="B87">
        <v>54.03</v>
      </c>
      <c r="C87" t="s">
        <v>1</v>
      </c>
      <c r="D87" t="s">
        <v>0</v>
      </c>
      <c r="E87" s="1">
        <v>36611</v>
      </c>
      <c r="F87">
        <v>2000</v>
      </c>
      <c r="G87">
        <v>3</v>
      </c>
      <c r="H87">
        <v>26</v>
      </c>
      <c r="J87">
        <v>4</v>
      </c>
      <c r="L87">
        <v>0</v>
      </c>
      <c r="N87">
        <v>2</v>
      </c>
      <c r="P87">
        <v>16</v>
      </c>
      <c r="R87">
        <v>0</v>
      </c>
      <c r="T87">
        <v>9.1999999999999993</v>
      </c>
      <c r="V87">
        <v>0</v>
      </c>
      <c r="X87">
        <v>9.1999999999999993</v>
      </c>
    </row>
    <row r="88" spans="1:26" x14ac:dyDescent="0.25">
      <c r="A88">
        <v>-124.02</v>
      </c>
      <c r="B88">
        <v>54.03</v>
      </c>
      <c r="C88" t="s">
        <v>1</v>
      </c>
      <c r="D88" t="s">
        <v>0</v>
      </c>
      <c r="E88" s="1">
        <v>36612</v>
      </c>
      <c r="F88">
        <v>2000</v>
      </c>
      <c r="G88">
        <v>3</v>
      </c>
      <c r="H88">
        <v>27</v>
      </c>
      <c r="J88">
        <v>11</v>
      </c>
      <c r="L88">
        <v>0</v>
      </c>
      <c r="N88">
        <v>5.5</v>
      </c>
      <c r="P88">
        <v>12.5</v>
      </c>
      <c r="R88">
        <v>0</v>
      </c>
      <c r="T88">
        <v>0.2</v>
      </c>
      <c r="V88">
        <v>0</v>
      </c>
      <c r="X88">
        <v>0.2</v>
      </c>
    </row>
    <row r="89" spans="1:26" x14ac:dyDescent="0.25">
      <c r="A89">
        <v>-124.02</v>
      </c>
      <c r="B89">
        <v>54.03</v>
      </c>
      <c r="C89" t="s">
        <v>1</v>
      </c>
      <c r="D89" t="s">
        <v>0</v>
      </c>
      <c r="E89" s="1">
        <v>36613</v>
      </c>
      <c r="F89">
        <v>2000</v>
      </c>
      <c r="G89">
        <v>3</v>
      </c>
      <c r="H89">
        <v>28</v>
      </c>
      <c r="J89">
        <v>5</v>
      </c>
      <c r="L89">
        <v>-1</v>
      </c>
      <c r="N89">
        <v>2</v>
      </c>
      <c r="P89">
        <v>16</v>
      </c>
      <c r="R89">
        <v>0</v>
      </c>
      <c r="T89">
        <v>0</v>
      </c>
      <c r="V89">
        <v>0</v>
      </c>
      <c r="X89">
        <v>0</v>
      </c>
    </row>
    <row r="90" spans="1:26" x14ac:dyDescent="0.25">
      <c r="A90">
        <v>-124.02</v>
      </c>
      <c r="B90">
        <v>54.03</v>
      </c>
      <c r="C90" t="s">
        <v>1</v>
      </c>
      <c r="D90" t="s">
        <v>0</v>
      </c>
      <c r="E90" s="1">
        <v>36614</v>
      </c>
      <c r="F90">
        <v>2000</v>
      </c>
      <c r="G90">
        <v>3</v>
      </c>
      <c r="H90">
        <v>29</v>
      </c>
      <c r="J90">
        <v>10</v>
      </c>
      <c r="L90">
        <v>-7</v>
      </c>
      <c r="N90">
        <v>1.5</v>
      </c>
      <c r="P90">
        <v>16.5</v>
      </c>
      <c r="R90">
        <v>0</v>
      </c>
      <c r="T90">
        <v>0</v>
      </c>
      <c r="V90">
        <v>0</v>
      </c>
      <c r="W90" t="s">
        <v>3</v>
      </c>
      <c r="X90">
        <v>0</v>
      </c>
      <c r="Y90" t="s">
        <v>3</v>
      </c>
    </row>
    <row r="91" spans="1:26" x14ac:dyDescent="0.25">
      <c r="A91">
        <v>-124.02</v>
      </c>
      <c r="B91">
        <v>54.03</v>
      </c>
      <c r="C91" t="s">
        <v>1</v>
      </c>
      <c r="D91" t="s">
        <v>0</v>
      </c>
      <c r="E91" s="1">
        <v>36615</v>
      </c>
      <c r="F91">
        <v>2000</v>
      </c>
      <c r="G91">
        <v>3</v>
      </c>
      <c r="H91">
        <v>30</v>
      </c>
      <c r="J91">
        <v>12</v>
      </c>
      <c r="L91">
        <v>-2</v>
      </c>
      <c r="N91">
        <v>5</v>
      </c>
      <c r="P91">
        <v>13</v>
      </c>
      <c r="R91">
        <v>0</v>
      </c>
      <c r="T91">
        <v>1.6</v>
      </c>
      <c r="V91">
        <v>0</v>
      </c>
      <c r="X91">
        <v>1.6</v>
      </c>
    </row>
    <row r="92" spans="1:26" x14ac:dyDescent="0.25">
      <c r="A92">
        <v>-124.02</v>
      </c>
      <c r="B92">
        <v>54.03</v>
      </c>
      <c r="C92" t="s">
        <v>1</v>
      </c>
      <c r="D92" t="s">
        <v>0</v>
      </c>
      <c r="E92" s="1">
        <v>36616</v>
      </c>
      <c r="F92">
        <v>2000</v>
      </c>
      <c r="G92">
        <v>3</v>
      </c>
      <c r="H92">
        <v>31</v>
      </c>
      <c r="J92">
        <v>15</v>
      </c>
      <c r="L92">
        <v>1</v>
      </c>
      <c r="N92">
        <v>8</v>
      </c>
      <c r="P92">
        <v>10</v>
      </c>
      <c r="R92">
        <v>0</v>
      </c>
      <c r="T92">
        <v>5</v>
      </c>
      <c r="V92">
        <v>0</v>
      </c>
      <c r="X92">
        <v>5</v>
      </c>
    </row>
    <row r="93" spans="1:26" x14ac:dyDescent="0.25">
      <c r="A93">
        <v>-124.02</v>
      </c>
      <c r="B93">
        <v>54.03</v>
      </c>
      <c r="C93" t="s">
        <v>1</v>
      </c>
      <c r="D93" t="s">
        <v>0</v>
      </c>
      <c r="E93" s="1">
        <v>36617</v>
      </c>
      <c r="F93">
        <v>2000</v>
      </c>
      <c r="G93">
        <v>4</v>
      </c>
      <c r="H93">
        <v>1</v>
      </c>
      <c r="J93">
        <v>12</v>
      </c>
      <c r="L93">
        <v>4</v>
      </c>
      <c r="N93">
        <v>8</v>
      </c>
      <c r="P93">
        <v>10</v>
      </c>
      <c r="R93">
        <v>0</v>
      </c>
      <c r="T93">
        <v>1.5</v>
      </c>
      <c r="V93">
        <v>0</v>
      </c>
      <c r="X93">
        <v>1.5</v>
      </c>
      <c r="Z93">
        <v>0</v>
      </c>
    </row>
    <row r="94" spans="1:26" x14ac:dyDescent="0.25">
      <c r="A94">
        <v>-124.02</v>
      </c>
      <c r="B94">
        <v>54.03</v>
      </c>
      <c r="C94" t="s">
        <v>1</v>
      </c>
      <c r="D94" t="s">
        <v>0</v>
      </c>
      <c r="E94" s="1">
        <v>36618</v>
      </c>
      <c r="F94">
        <v>2000</v>
      </c>
      <c r="G94">
        <v>4</v>
      </c>
      <c r="H94">
        <v>2</v>
      </c>
      <c r="J94">
        <v>12.5</v>
      </c>
      <c r="L94">
        <v>1</v>
      </c>
      <c r="N94">
        <v>6.8</v>
      </c>
      <c r="P94">
        <v>11.2</v>
      </c>
      <c r="R94">
        <v>0</v>
      </c>
      <c r="T94">
        <v>1.4</v>
      </c>
      <c r="V94">
        <v>0</v>
      </c>
      <c r="X94">
        <v>1.4</v>
      </c>
      <c r="Z94">
        <v>0</v>
      </c>
    </row>
    <row r="95" spans="1:26" x14ac:dyDescent="0.25">
      <c r="A95">
        <v>-124.02</v>
      </c>
      <c r="B95">
        <v>54.03</v>
      </c>
      <c r="C95" t="s">
        <v>1</v>
      </c>
      <c r="D95" t="s">
        <v>0</v>
      </c>
      <c r="E95" s="1">
        <v>36619</v>
      </c>
      <c r="F95">
        <v>2000</v>
      </c>
      <c r="G95">
        <v>4</v>
      </c>
      <c r="H95">
        <v>3</v>
      </c>
      <c r="J95">
        <v>14.5</v>
      </c>
      <c r="L95">
        <v>2</v>
      </c>
      <c r="N95">
        <v>8.3000000000000007</v>
      </c>
      <c r="P95">
        <v>9.6999999999999993</v>
      </c>
      <c r="R95">
        <v>0</v>
      </c>
      <c r="T95">
        <v>0</v>
      </c>
      <c r="V95">
        <v>0</v>
      </c>
      <c r="X95">
        <v>0</v>
      </c>
      <c r="Z95">
        <v>0</v>
      </c>
    </row>
    <row r="96" spans="1:26" x14ac:dyDescent="0.25">
      <c r="A96">
        <v>-124.02</v>
      </c>
      <c r="B96">
        <v>54.03</v>
      </c>
      <c r="C96" t="s">
        <v>1</v>
      </c>
      <c r="D96" t="s">
        <v>0</v>
      </c>
      <c r="E96" s="1">
        <v>36620</v>
      </c>
      <c r="F96">
        <v>2000</v>
      </c>
      <c r="G96">
        <v>4</v>
      </c>
      <c r="H96">
        <v>4</v>
      </c>
      <c r="J96">
        <v>10</v>
      </c>
      <c r="L96">
        <v>-2.5</v>
      </c>
      <c r="N96">
        <v>3.8</v>
      </c>
      <c r="P96">
        <v>14.2</v>
      </c>
      <c r="R96">
        <v>0</v>
      </c>
      <c r="T96">
        <v>0</v>
      </c>
      <c r="V96">
        <v>0</v>
      </c>
      <c r="X96">
        <v>0</v>
      </c>
      <c r="Z96">
        <v>0</v>
      </c>
    </row>
    <row r="97" spans="1:26" x14ac:dyDescent="0.25">
      <c r="A97">
        <v>-124.02</v>
      </c>
      <c r="B97">
        <v>54.03</v>
      </c>
      <c r="C97" t="s">
        <v>1</v>
      </c>
      <c r="D97" t="s">
        <v>0</v>
      </c>
      <c r="E97" s="1">
        <v>36621</v>
      </c>
      <c r="F97">
        <v>2000</v>
      </c>
      <c r="G97">
        <v>4</v>
      </c>
      <c r="H97">
        <v>5</v>
      </c>
      <c r="J97">
        <v>8.5</v>
      </c>
      <c r="L97">
        <v>-0.5</v>
      </c>
      <c r="N97">
        <v>4</v>
      </c>
      <c r="P97">
        <v>14</v>
      </c>
      <c r="R97">
        <v>0</v>
      </c>
      <c r="T97">
        <v>0</v>
      </c>
      <c r="V97">
        <v>0</v>
      </c>
      <c r="X97">
        <v>0</v>
      </c>
      <c r="Z97">
        <v>0</v>
      </c>
    </row>
    <row r="98" spans="1:26" x14ac:dyDescent="0.25">
      <c r="A98">
        <v>-124.02</v>
      </c>
      <c r="B98">
        <v>54.03</v>
      </c>
      <c r="C98" t="s">
        <v>1</v>
      </c>
      <c r="D98" t="s">
        <v>0</v>
      </c>
      <c r="E98" s="1">
        <v>36622</v>
      </c>
      <c r="F98">
        <v>2000</v>
      </c>
      <c r="G98">
        <v>4</v>
      </c>
      <c r="H98">
        <v>6</v>
      </c>
      <c r="J98">
        <v>9.5</v>
      </c>
      <c r="L98">
        <v>-5</v>
      </c>
      <c r="N98">
        <v>2.2999999999999998</v>
      </c>
      <c r="P98">
        <v>15.7</v>
      </c>
      <c r="R98">
        <v>0</v>
      </c>
      <c r="T98">
        <v>0</v>
      </c>
      <c r="V98">
        <v>0</v>
      </c>
      <c r="X98">
        <v>0</v>
      </c>
      <c r="Z98">
        <v>0</v>
      </c>
    </row>
    <row r="99" spans="1:26" x14ac:dyDescent="0.25">
      <c r="A99">
        <v>-124.02</v>
      </c>
      <c r="B99">
        <v>54.03</v>
      </c>
      <c r="C99" t="s">
        <v>1</v>
      </c>
      <c r="D99" t="s">
        <v>0</v>
      </c>
      <c r="E99" s="1">
        <v>36623</v>
      </c>
      <c r="F99">
        <v>2000</v>
      </c>
      <c r="G99">
        <v>4</v>
      </c>
      <c r="H99">
        <v>7</v>
      </c>
      <c r="J99">
        <v>12</v>
      </c>
      <c r="L99">
        <v>-2</v>
      </c>
      <c r="N99">
        <v>5</v>
      </c>
      <c r="P99">
        <v>13</v>
      </c>
      <c r="R99">
        <v>0</v>
      </c>
      <c r="T99">
        <v>0</v>
      </c>
      <c r="V99">
        <v>0</v>
      </c>
      <c r="X99">
        <v>0</v>
      </c>
      <c r="Z99">
        <v>0</v>
      </c>
    </row>
    <row r="100" spans="1:26" x14ac:dyDescent="0.25">
      <c r="A100">
        <v>-124.02</v>
      </c>
      <c r="B100">
        <v>54.03</v>
      </c>
      <c r="C100" t="s">
        <v>1</v>
      </c>
      <c r="D100" t="s">
        <v>0</v>
      </c>
      <c r="E100" s="1">
        <v>36624</v>
      </c>
      <c r="F100">
        <v>2000</v>
      </c>
      <c r="G100">
        <v>4</v>
      </c>
      <c r="H100">
        <v>8</v>
      </c>
      <c r="J100">
        <v>12</v>
      </c>
      <c r="L100">
        <v>-3</v>
      </c>
      <c r="N100">
        <v>4.5</v>
      </c>
      <c r="P100">
        <v>13.5</v>
      </c>
      <c r="R100">
        <v>0</v>
      </c>
      <c r="T100">
        <v>0</v>
      </c>
      <c r="V100">
        <v>0</v>
      </c>
      <c r="X100">
        <v>0</v>
      </c>
      <c r="Z100">
        <v>0</v>
      </c>
    </row>
    <row r="101" spans="1:26" x14ac:dyDescent="0.25">
      <c r="A101">
        <v>-124.02</v>
      </c>
      <c r="B101">
        <v>54.03</v>
      </c>
      <c r="C101" t="s">
        <v>1</v>
      </c>
      <c r="D101" t="s">
        <v>0</v>
      </c>
      <c r="E101" s="1">
        <v>36625</v>
      </c>
      <c r="F101">
        <v>2000</v>
      </c>
      <c r="G101">
        <v>4</v>
      </c>
      <c r="H101">
        <v>9</v>
      </c>
      <c r="J101">
        <v>12</v>
      </c>
      <c r="L101">
        <v>-2</v>
      </c>
      <c r="N101">
        <v>5</v>
      </c>
      <c r="P101">
        <v>13</v>
      </c>
      <c r="R101">
        <v>0</v>
      </c>
      <c r="T101">
        <v>0</v>
      </c>
      <c r="V101">
        <v>0</v>
      </c>
      <c r="X101">
        <v>0</v>
      </c>
      <c r="Z101">
        <v>0</v>
      </c>
    </row>
    <row r="102" spans="1:26" x14ac:dyDescent="0.25">
      <c r="A102">
        <v>-124.02</v>
      </c>
      <c r="B102">
        <v>54.03</v>
      </c>
      <c r="C102" t="s">
        <v>1</v>
      </c>
      <c r="D102" t="s">
        <v>0</v>
      </c>
      <c r="E102" s="1">
        <v>36626</v>
      </c>
      <c r="F102">
        <v>2000</v>
      </c>
      <c r="G102">
        <v>4</v>
      </c>
      <c r="H102">
        <v>10</v>
      </c>
      <c r="J102">
        <v>14</v>
      </c>
      <c r="L102">
        <v>-6</v>
      </c>
      <c r="N102">
        <v>4</v>
      </c>
      <c r="P102">
        <v>14</v>
      </c>
      <c r="R102">
        <v>0</v>
      </c>
      <c r="T102">
        <v>0</v>
      </c>
      <c r="V102">
        <v>0</v>
      </c>
      <c r="X102">
        <v>0</v>
      </c>
      <c r="Z102">
        <v>0</v>
      </c>
    </row>
    <row r="103" spans="1:26" x14ac:dyDescent="0.25">
      <c r="A103">
        <v>-124.02</v>
      </c>
      <c r="B103">
        <v>54.03</v>
      </c>
      <c r="C103" t="s">
        <v>1</v>
      </c>
      <c r="D103" t="s">
        <v>0</v>
      </c>
      <c r="E103" s="1">
        <v>36627</v>
      </c>
      <c r="F103">
        <v>2000</v>
      </c>
      <c r="G103">
        <v>4</v>
      </c>
      <c r="H103">
        <v>11</v>
      </c>
      <c r="J103">
        <v>14.5</v>
      </c>
      <c r="L103">
        <v>-1</v>
      </c>
      <c r="N103">
        <v>6.8</v>
      </c>
      <c r="P103">
        <v>11.2</v>
      </c>
      <c r="R103">
        <v>0</v>
      </c>
      <c r="T103">
        <v>0</v>
      </c>
      <c r="V103">
        <v>0</v>
      </c>
      <c r="X103">
        <v>0</v>
      </c>
      <c r="Z103">
        <v>0</v>
      </c>
    </row>
    <row r="104" spans="1:26" x14ac:dyDescent="0.25">
      <c r="A104">
        <v>-124.02</v>
      </c>
      <c r="B104">
        <v>54.03</v>
      </c>
      <c r="C104" t="s">
        <v>1</v>
      </c>
      <c r="D104" t="s">
        <v>0</v>
      </c>
      <c r="E104" s="1">
        <v>36628</v>
      </c>
      <c r="F104">
        <v>2000</v>
      </c>
      <c r="G104">
        <v>4</v>
      </c>
      <c r="H104">
        <v>12</v>
      </c>
      <c r="J104">
        <v>12.5</v>
      </c>
      <c r="L104">
        <v>0</v>
      </c>
      <c r="N104">
        <v>6.3</v>
      </c>
      <c r="P104">
        <v>11.7</v>
      </c>
      <c r="R104">
        <v>0</v>
      </c>
      <c r="T104">
        <v>1.6</v>
      </c>
      <c r="V104">
        <v>0.5</v>
      </c>
      <c r="X104">
        <v>2.1</v>
      </c>
      <c r="Z104">
        <v>0</v>
      </c>
    </row>
    <row r="105" spans="1:26" x14ac:dyDescent="0.25">
      <c r="A105">
        <v>-124.02</v>
      </c>
      <c r="B105">
        <v>54.03</v>
      </c>
      <c r="C105" t="s">
        <v>1</v>
      </c>
      <c r="D105" t="s">
        <v>0</v>
      </c>
      <c r="E105" s="1">
        <v>36629</v>
      </c>
      <c r="F105">
        <v>2000</v>
      </c>
      <c r="G105">
        <v>4</v>
      </c>
      <c r="H105">
        <v>13</v>
      </c>
      <c r="J105">
        <v>-1</v>
      </c>
      <c r="L105">
        <v>-8</v>
      </c>
      <c r="N105">
        <v>-4.5</v>
      </c>
      <c r="P105">
        <v>22.5</v>
      </c>
      <c r="R105">
        <v>0</v>
      </c>
      <c r="T105">
        <v>0</v>
      </c>
      <c r="V105">
        <v>0</v>
      </c>
      <c r="X105">
        <v>0</v>
      </c>
      <c r="Z105">
        <v>0</v>
      </c>
    </row>
    <row r="106" spans="1:26" x14ac:dyDescent="0.25">
      <c r="A106">
        <v>-124.02</v>
      </c>
      <c r="B106">
        <v>54.03</v>
      </c>
      <c r="C106" t="s">
        <v>1</v>
      </c>
      <c r="D106" t="s">
        <v>0</v>
      </c>
      <c r="E106" s="1">
        <v>36630</v>
      </c>
      <c r="F106">
        <v>2000</v>
      </c>
      <c r="G106">
        <v>4</v>
      </c>
      <c r="H106">
        <v>14</v>
      </c>
      <c r="J106">
        <v>2</v>
      </c>
      <c r="L106">
        <v>-10</v>
      </c>
      <c r="N106">
        <v>-4</v>
      </c>
      <c r="P106">
        <v>22</v>
      </c>
      <c r="R106">
        <v>0</v>
      </c>
      <c r="T106">
        <v>0</v>
      </c>
      <c r="V106">
        <v>0</v>
      </c>
      <c r="X106">
        <v>0</v>
      </c>
      <c r="Z106">
        <v>0</v>
      </c>
    </row>
    <row r="107" spans="1:26" x14ac:dyDescent="0.25">
      <c r="A107">
        <v>-124.02</v>
      </c>
      <c r="B107">
        <v>54.03</v>
      </c>
      <c r="C107" t="s">
        <v>1</v>
      </c>
      <c r="D107" t="s">
        <v>0</v>
      </c>
      <c r="E107" s="1">
        <v>36631</v>
      </c>
      <c r="F107">
        <v>2000</v>
      </c>
      <c r="G107">
        <v>4</v>
      </c>
      <c r="H107">
        <v>15</v>
      </c>
      <c r="J107">
        <v>7</v>
      </c>
      <c r="L107">
        <v>-11</v>
      </c>
      <c r="N107">
        <v>-2</v>
      </c>
      <c r="P107">
        <v>20</v>
      </c>
      <c r="R107">
        <v>0</v>
      </c>
      <c r="T107">
        <v>0</v>
      </c>
      <c r="V107">
        <v>0</v>
      </c>
      <c r="X107">
        <v>0</v>
      </c>
      <c r="Z107">
        <v>0</v>
      </c>
    </row>
    <row r="108" spans="1:26" x14ac:dyDescent="0.25">
      <c r="A108">
        <v>-124.02</v>
      </c>
      <c r="B108">
        <v>54.03</v>
      </c>
      <c r="C108" t="s">
        <v>1</v>
      </c>
      <c r="D108" t="s">
        <v>0</v>
      </c>
      <c r="E108" s="1">
        <v>36632</v>
      </c>
      <c r="F108">
        <v>2000</v>
      </c>
      <c r="G108">
        <v>4</v>
      </c>
      <c r="H108">
        <v>16</v>
      </c>
      <c r="J108">
        <v>10</v>
      </c>
      <c r="L108">
        <v>-6</v>
      </c>
      <c r="N108">
        <v>2</v>
      </c>
      <c r="P108">
        <v>16</v>
      </c>
      <c r="R108">
        <v>0</v>
      </c>
      <c r="T108">
        <v>0</v>
      </c>
      <c r="V108">
        <v>0</v>
      </c>
      <c r="X108">
        <v>0</v>
      </c>
      <c r="Z108">
        <v>0</v>
      </c>
    </row>
    <row r="109" spans="1:26" x14ac:dyDescent="0.25">
      <c r="A109">
        <v>-124.02</v>
      </c>
      <c r="B109">
        <v>54.03</v>
      </c>
      <c r="C109" t="s">
        <v>1</v>
      </c>
      <c r="D109" t="s">
        <v>0</v>
      </c>
      <c r="E109" s="1">
        <v>36633</v>
      </c>
      <c r="F109">
        <v>2000</v>
      </c>
      <c r="G109">
        <v>4</v>
      </c>
      <c r="H109">
        <v>17</v>
      </c>
      <c r="J109">
        <v>13</v>
      </c>
      <c r="L109">
        <v>-4.5</v>
      </c>
      <c r="N109">
        <v>4.3</v>
      </c>
      <c r="P109">
        <v>13.7</v>
      </c>
      <c r="R109">
        <v>0</v>
      </c>
      <c r="T109">
        <v>0</v>
      </c>
      <c r="V109">
        <v>0</v>
      </c>
      <c r="X109">
        <v>0</v>
      </c>
      <c r="Z109">
        <v>0</v>
      </c>
    </row>
    <row r="110" spans="1:26" x14ac:dyDescent="0.25">
      <c r="A110">
        <v>-124.02</v>
      </c>
      <c r="B110">
        <v>54.03</v>
      </c>
      <c r="C110" t="s">
        <v>1</v>
      </c>
      <c r="D110" t="s">
        <v>0</v>
      </c>
      <c r="E110" s="1">
        <v>36634</v>
      </c>
      <c r="F110">
        <v>2000</v>
      </c>
      <c r="G110">
        <v>4</v>
      </c>
      <c r="H110">
        <v>18</v>
      </c>
      <c r="J110">
        <v>14</v>
      </c>
      <c r="L110">
        <v>-3</v>
      </c>
      <c r="N110">
        <v>5.5</v>
      </c>
      <c r="P110">
        <v>12.5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6" x14ac:dyDescent="0.25">
      <c r="A111">
        <v>-124.02</v>
      </c>
      <c r="B111">
        <v>54.03</v>
      </c>
      <c r="C111" t="s">
        <v>1</v>
      </c>
      <c r="D111" t="s">
        <v>0</v>
      </c>
      <c r="E111" s="1">
        <v>36635</v>
      </c>
      <c r="F111">
        <v>2000</v>
      </c>
      <c r="G111">
        <v>4</v>
      </c>
      <c r="H111">
        <v>19</v>
      </c>
      <c r="J111">
        <v>15</v>
      </c>
      <c r="L111">
        <v>-2</v>
      </c>
      <c r="N111">
        <v>6.5</v>
      </c>
      <c r="P111">
        <v>11.5</v>
      </c>
      <c r="R111">
        <v>0</v>
      </c>
      <c r="T111">
        <v>0</v>
      </c>
      <c r="V111">
        <v>0</v>
      </c>
      <c r="X111">
        <v>0</v>
      </c>
      <c r="Z111">
        <v>0</v>
      </c>
    </row>
    <row r="112" spans="1:26" x14ac:dyDescent="0.25">
      <c r="A112">
        <v>-124.02</v>
      </c>
      <c r="B112">
        <v>54.03</v>
      </c>
      <c r="C112" t="s">
        <v>1</v>
      </c>
      <c r="D112" t="s">
        <v>0</v>
      </c>
      <c r="E112" s="1">
        <v>36636</v>
      </c>
      <c r="F112">
        <v>2000</v>
      </c>
      <c r="G112">
        <v>4</v>
      </c>
      <c r="H112">
        <v>20</v>
      </c>
      <c r="J112">
        <v>15</v>
      </c>
      <c r="L112">
        <v>0</v>
      </c>
      <c r="N112">
        <v>7.5</v>
      </c>
      <c r="P112">
        <v>10.5</v>
      </c>
      <c r="R112">
        <v>0</v>
      </c>
      <c r="T112">
        <v>0.6</v>
      </c>
      <c r="V112">
        <v>0</v>
      </c>
      <c r="X112">
        <v>0.6</v>
      </c>
      <c r="Z112">
        <v>0</v>
      </c>
    </row>
    <row r="113" spans="1:26" x14ac:dyDescent="0.25">
      <c r="A113">
        <v>-124.02</v>
      </c>
      <c r="B113">
        <v>54.03</v>
      </c>
      <c r="C113" t="s">
        <v>1</v>
      </c>
      <c r="D113" t="s">
        <v>0</v>
      </c>
      <c r="E113" s="1">
        <v>36637</v>
      </c>
      <c r="F113">
        <v>2000</v>
      </c>
      <c r="G113">
        <v>4</v>
      </c>
      <c r="H113">
        <v>21</v>
      </c>
      <c r="J113">
        <v>14</v>
      </c>
      <c r="L113">
        <v>6.5</v>
      </c>
      <c r="N113">
        <v>10.3</v>
      </c>
      <c r="P113">
        <v>7.7</v>
      </c>
      <c r="R113">
        <v>0</v>
      </c>
      <c r="T113">
        <v>6.8</v>
      </c>
      <c r="V113">
        <v>0</v>
      </c>
      <c r="X113">
        <v>6.8</v>
      </c>
      <c r="Z113">
        <v>0</v>
      </c>
    </row>
    <row r="114" spans="1:26" x14ac:dyDescent="0.25">
      <c r="A114">
        <v>-124.02</v>
      </c>
      <c r="B114">
        <v>54.03</v>
      </c>
      <c r="C114" t="s">
        <v>1</v>
      </c>
      <c r="D114" t="s">
        <v>0</v>
      </c>
      <c r="E114" s="1">
        <v>36638</v>
      </c>
      <c r="F114">
        <v>2000</v>
      </c>
      <c r="G114">
        <v>4</v>
      </c>
      <c r="H114">
        <v>22</v>
      </c>
      <c r="J114">
        <v>13</v>
      </c>
      <c r="L114">
        <v>4</v>
      </c>
      <c r="N114">
        <v>8.5</v>
      </c>
      <c r="P114">
        <v>9.5</v>
      </c>
      <c r="R114">
        <v>0</v>
      </c>
      <c r="T114">
        <v>0.6</v>
      </c>
      <c r="V114">
        <v>0</v>
      </c>
      <c r="X114">
        <v>0.6</v>
      </c>
      <c r="Z114">
        <v>0</v>
      </c>
    </row>
    <row r="115" spans="1:26" x14ac:dyDescent="0.25">
      <c r="A115">
        <v>-124.02</v>
      </c>
      <c r="B115">
        <v>54.03</v>
      </c>
      <c r="C115" t="s">
        <v>1</v>
      </c>
      <c r="D115" t="s">
        <v>0</v>
      </c>
      <c r="E115" s="1">
        <v>36639</v>
      </c>
      <c r="F115">
        <v>2000</v>
      </c>
      <c r="G115">
        <v>4</v>
      </c>
      <c r="H115">
        <v>23</v>
      </c>
      <c r="J115">
        <v>13</v>
      </c>
      <c r="L115">
        <v>-3</v>
      </c>
      <c r="N115">
        <v>5</v>
      </c>
      <c r="P115">
        <v>13</v>
      </c>
      <c r="R115">
        <v>0</v>
      </c>
      <c r="T115">
        <v>0.8</v>
      </c>
      <c r="V115">
        <v>0</v>
      </c>
      <c r="X115">
        <v>0.8</v>
      </c>
      <c r="Z115">
        <v>0</v>
      </c>
    </row>
    <row r="116" spans="1:26" x14ac:dyDescent="0.25">
      <c r="A116">
        <v>-124.02</v>
      </c>
      <c r="B116">
        <v>54.03</v>
      </c>
      <c r="C116" t="s">
        <v>1</v>
      </c>
      <c r="D116" t="s">
        <v>0</v>
      </c>
      <c r="E116" s="1">
        <v>36640</v>
      </c>
      <c r="F116">
        <v>2000</v>
      </c>
      <c r="G116">
        <v>4</v>
      </c>
      <c r="H116">
        <v>24</v>
      </c>
      <c r="J116">
        <v>13</v>
      </c>
      <c r="L116">
        <v>-3</v>
      </c>
      <c r="N116">
        <v>5</v>
      </c>
      <c r="P116">
        <v>13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6" x14ac:dyDescent="0.25">
      <c r="A117">
        <v>-124.02</v>
      </c>
      <c r="B117">
        <v>54.03</v>
      </c>
      <c r="C117" t="s">
        <v>1</v>
      </c>
      <c r="D117" t="s">
        <v>0</v>
      </c>
      <c r="E117" s="1">
        <v>36641</v>
      </c>
      <c r="F117">
        <v>2000</v>
      </c>
      <c r="G117">
        <v>4</v>
      </c>
      <c r="H117">
        <v>25</v>
      </c>
      <c r="J117">
        <v>12</v>
      </c>
      <c r="L117">
        <v>-2</v>
      </c>
      <c r="N117">
        <v>5</v>
      </c>
      <c r="P117">
        <v>13</v>
      </c>
      <c r="R117">
        <v>0</v>
      </c>
      <c r="T117">
        <v>0</v>
      </c>
      <c r="V117">
        <v>0</v>
      </c>
      <c r="X117">
        <v>0</v>
      </c>
      <c r="Z117">
        <v>0</v>
      </c>
    </row>
    <row r="118" spans="1:26" x14ac:dyDescent="0.25">
      <c r="A118">
        <v>-124.02</v>
      </c>
      <c r="B118">
        <v>54.03</v>
      </c>
      <c r="C118" t="s">
        <v>1</v>
      </c>
      <c r="D118" t="s">
        <v>0</v>
      </c>
      <c r="E118" s="1">
        <v>36642</v>
      </c>
      <c r="F118">
        <v>2000</v>
      </c>
      <c r="G118">
        <v>4</v>
      </c>
      <c r="H118">
        <v>26</v>
      </c>
      <c r="J118">
        <v>15.5</v>
      </c>
      <c r="L118">
        <v>-1</v>
      </c>
      <c r="N118">
        <v>7.3</v>
      </c>
      <c r="P118">
        <v>10.7</v>
      </c>
      <c r="R118">
        <v>0</v>
      </c>
      <c r="T118">
        <v>0</v>
      </c>
      <c r="V118">
        <v>0</v>
      </c>
      <c r="X118">
        <v>0</v>
      </c>
      <c r="Z118">
        <v>0</v>
      </c>
    </row>
    <row r="119" spans="1:26" x14ac:dyDescent="0.25">
      <c r="A119">
        <v>-124.02</v>
      </c>
      <c r="B119">
        <v>54.03</v>
      </c>
      <c r="C119" t="s">
        <v>1</v>
      </c>
      <c r="D119" t="s">
        <v>0</v>
      </c>
      <c r="E119" s="1">
        <v>36643</v>
      </c>
      <c r="F119">
        <v>2000</v>
      </c>
      <c r="G119">
        <v>4</v>
      </c>
      <c r="H119">
        <v>27</v>
      </c>
      <c r="J119">
        <v>20</v>
      </c>
      <c r="L119">
        <v>9</v>
      </c>
      <c r="N119">
        <v>14.5</v>
      </c>
      <c r="P119">
        <v>3.5</v>
      </c>
      <c r="R119">
        <v>0</v>
      </c>
      <c r="T119">
        <v>1.8</v>
      </c>
      <c r="V119">
        <v>0</v>
      </c>
      <c r="X119">
        <v>1.8</v>
      </c>
      <c r="Z119">
        <v>0</v>
      </c>
    </row>
    <row r="120" spans="1:26" x14ac:dyDescent="0.25">
      <c r="A120">
        <v>-124.02</v>
      </c>
      <c r="B120">
        <v>54.03</v>
      </c>
      <c r="C120" t="s">
        <v>1</v>
      </c>
      <c r="D120" t="s">
        <v>0</v>
      </c>
      <c r="E120" s="1">
        <v>36644</v>
      </c>
      <c r="F120">
        <v>2000</v>
      </c>
      <c r="G120">
        <v>4</v>
      </c>
      <c r="H120">
        <v>28</v>
      </c>
      <c r="J120">
        <v>15</v>
      </c>
      <c r="L120">
        <v>0</v>
      </c>
      <c r="N120">
        <v>7.5</v>
      </c>
      <c r="P120">
        <v>10.5</v>
      </c>
      <c r="R120">
        <v>0</v>
      </c>
      <c r="T120">
        <v>0.4</v>
      </c>
      <c r="V120">
        <v>0</v>
      </c>
      <c r="X120">
        <v>0.4</v>
      </c>
      <c r="Z120">
        <v>0</v>
      </c>
    </row>
    <row r="121" spans="1:26" x14ac:dyDescent="0.25">
      <c r="A121">
        <v>-124.02</v>
      </c>
      <c r="B121">
        <v>54.03</v>
      </c>
      <c r="C121" t="s">
        <v>1</v>
      </c>
      <c r="D121" t="s">
        <v>0</v>
      </c>
      <c r="E121" s="1">
        <v>36645</v>
      </c>
      <c r="F121">
        <v>2000</v>
      </c>
      <c r="G121">
        <v>4</v>
      </c>
      <c r="H121">
        <v>29</v>
      </c>
      <c r="J121">
        <v>15</v>
      </c>
      <c r="L121">
        <v>2</v>
      </c>
      <c r="N121">
        <v>8.5</v>
      </c>
      <c r="P121">
        <v>9.5</v>
      </c>
      <c r="R121">
        <v>0</v>
      </c>
      <c r="T121">
        <v>0.2</v>
      </c>
      <c r="V121">
        <v>0</v>
      </c>
      <c r="X121">
        <v>0.2</v>
      </c>
      <c r="Z121">
        <v>0</v>
      </c>
    </row>
    <row r="122" spans="1:26" x14ac:dyDescent="0.25">
      <c r="A122">
        <v>-124.02</v>
      </c>
      <c r="B122">
        <v>54.03</v>
      </c>
      <c r="C122" t="s">
        <v>1</v>
      </c>
      <c r="D122" t="s">
        <v>0</v>
      </c>
      <c r="E122" s="1">
        <v>36646</v>
      </c>
      <c r="F122">
        <v>2000</v>
      </c>
      <c r="G122">
        <v>4</v>
      </c>
      <c r="H122">
        <v>30</v>
      </c>
      <c r="J122">
        <v>13</v>
      </c>
      <c r="L122">
        <v>2.5</v>
      </c>
      <c r="N122">
        <v>7.8</v>
      </c>
      <c r="P122">
        <v>10.199999999999999</v>
      </c>
      <c r="R122">
        <v>0</v>
      </c>
      <c r="T122">
        <v>0.5</v>
      </c>
      <c r="V122">
        <v>0</v>
      </c>
      <c r="X122">
        <v>0.5</v>
      </c>
      <c r="Z122">
        <v>0</v>
      </c>
    </row>
    <row r="123" spans="1:26" x14ac:dyDescent="0.25">
      <c r="A123">
        <v>-124.02</v>
      </c>
      <c r="B123">
        <v>54.03</v>
      </c>
      <c r="C123" t="s">
        <v>1</v>
      </c>
      <c r="D123" t="s">
        <v>0</v>
      </c>
      <c r="E123" s="1">
        <v>36647</v>
      </c>
      <c r="F123">
        <v>2000</v>
      </c>
      <c r="G123">
        <v>5</v>
      </c>
      <c r="H123">
        <v>1</v>
      </c>
      <c r="J123">
        <v>16.5</v>
      </c>
      <c r="L123">
        <v>-0.5</v>
      </c>
      <c r="N123">
        <v>8</v>
      </c>
      <c r="P123">
        <v>10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6" x14ac:dyDescent="0.25">
      <c r="A124">
        <v>-124.02</v>
      </c>
      <c r="B124">
        <v>54.03</v>
      </c>
      <c r="C124" t="s">
        <v>1</v>
      </c>
      <c r="D124" t="s">
        <v>0</v>
      </c>
      <c r="E124" s="1">
        <v>36648</v>
      </c>
      <c r="F124">
        <v>2000</v>
      </c>
      <c r="G124">
        <v>5</v>
      </c>
      <c r="H124">
        <v>2</v>
      </c>
      <c r="J124">
        <v>16</v>
      </c>
      <c r="L124">
        <v>1</v>
      </c>
      <c r="N124">
        <v>8.5</v>
      </c>
      <c r="P124">
        <v>9.5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6" x14ac:dyDescent="0.25">
      <c r="A125">
        <v>-124.02</v>
      </c>
      <c r="B125">
        <v>54.03</v>
      </c>
      <c r="C125" t="s">
        <v>1</v>
      </c>
      <c r="D125" t="s">
        <v>0</v>
      </c>
      <c r="E125" s="1">
        <v>36649</v>
      </c>
      <c r="F125">
        <v>2000</v>
      </c>
      <c r="G125">
        <v>5</v>
      </c>
      <c r="H125">
        <v>3</v>
      </c>
      <c r="J125">
        <v>16</v>
      </c>
      <c r="L125">
        <v>8</v>
      </c>
      <c r="N125">
        <v>12</v>
      </c>
      <c r="P125">
        <v>6</v>
      </c>
      <c r="R125">
        <v>0</v>
      </c>
      <c r="T125">
        <v>0</v>
      </c>
      <c r="V125">
        <v>0</v>
      </c>
      <c r="X125">
        <v>0</v>
      </c>
      <c r="Z125">
        <v>0</v>
      </c>
    </row>
    <row r="126" spans="1:26" x14ac:dyDescent="0.25">
      <c r="A126">
        <v>-124.02</v>
      </c>
      <c r="B126">
        <v>54.03</v>
      </c>
      <c r="C126" t="s">
        <v>1</v>
      </c>
      <c r="D126" t="s">
        <v>0</v>
      </c>
      <c r="E126" s="1">
        <v>36650</v>
      </c>
      <c r="F126">
        <v>2000</v>
      </c>
      <c r="G126">
        <v>5</v>
      </c>
      <c r="H126">
        <v>4</v>
      </c>
      <c r="J126">
        <v>16.5</v>
      </c>
      <c r="L126">
        <v>-2</v>
      </c>
      <c r="N126">
        <v>7.3</v>
      </c>
      <c r="P126">
        <v>10.7</v>
      </c>
      <c r="R126">
        <v>0</v>
      </c>
      <c r="T126">
        <v>0</v>
      </c>
      <c r="V126">
        <v>0</v>
      </c>
      <c r="X126">
        <v>0</v>
      </c>
      <c r="Z126">
        <v>0</v>
      </c>
    </row>
    <row r="127" spans="1:26" x14ac:dyDescent="0.25">
      <c r="A127">
        <v>-124.02</v>
      </c>
      <c r="B127">
        <v>54.03</v>
      </c>
      <c r="C127" t="s">
        <v>1</v>
      </c>
      <c r="D127" t="s">
        <v>0</v>
      </c>
      <c r="E127" s="1">
        <v>36651</v>
      </c>
      <c r="F127">
        <v>2000</v>
      </c>
      <c r="G127">
        <v>5</v>
      </c>
      <c r="H127">
        <v>5</v>
      </c>
      <c r="J127">
        <v>12</v>
      </c>
      <c r="L127">
        <v>0</v>
      </c>
      <c r="N127">
        <v>6</v>
      </c>
      <c r="P127">
        <v>12</v>
      </c>
      <c r="R127">
        <v>0</v>
      </c>
      <c r="T127">
        <v>0.4</v>
      </c>
      <c r="V127">
        <v>0</v>
      </c>
      <c r="X127">
        <v>0.4</v>
      </c>
      <c r="Z127">
        <v>0</v>
      </c>
    </row>
    <row r="128" spans="1:26" x14ac:dyDescent="0.25">
      <c r="A128">
        <v>-124.02</v>
      </c>
      <c r="B128">
        <v>54.03</v>
      </c>
      <c r="C128" t="s">
        <v>1</v>
      </c>
      <c r="D128" t="s">
        <v>0</v>
      </c>
      <c r="E128" s="1">
        <v>36652</v>
      </c>
      <c r="F128">
        <v>2000</v>
      </c>
      <c r="G128">
        <v>5</v>
      </c>
      <c r="H128">
        <v>6</v>
      </c>
      <c r="J128">
        <v>16</v>
      </c>
      <c r="L128">
        <v>-2</v>
      </c>
      <c r="N128">
        <v>7</v>
      </c>
      <c r="P128">
        <v>11</v>
      </c>
      <c r="R128">
        <v>0</v>
      </c>
      <c r="T128">
        <v>0</v>
      </c>
      <c r="V128">
        <v>0</v>
      </c>
      <c r="X128">
        <v>0</v>
      </c>
      <c r="Z128">
        <v>0</v>
      </c>
    </row>
    <row r="129" spans="1:26" x14ac:dyDescent="0.25">
      <c r="A129">
        <v>-124.02</v>
      </c>
      <c r="B129">
        <v>54.03</v>
      </c>
      <c r="C129" t="s">
        <v>1</v>
      </c>
      <c r="D129" t="s">
        <v>0</v>
      </c>
      <c r="E129" s="1">
        <v>36653</v>
      </c>
      <c r="F129">
        <v>2000</v>
      </c>
      <c r="G129">
        <v>5</v>
      </c>
      <c r="H129">
        <v>7</v>
      </c>
      <c r="J129">
        <v>16</v>
      </c>
      <c r="L129">
        <v>2</v>
      </c>
      <c r="N129">
        <v>9</v>
      </c>
      <c r="P129">
        <v>9</v>
      </c>
      <c r="R129">
        <v>0</v>
      </c>
      <c r="T129">
        <v>0</v>
      </c>
      <c r="V129">
        <v>0</v>
      </c>
      <c r="X129">
        <v>0</v>
      </c>
      <c r="Z129">
        <v>0</v>
      </c>
    </row>
    <row r="130" spans="1:26" x14ac:dyDescent="0.25">
      <c r="A130">
        <v>-124.02</v>
      </c>
      <c r="B130">
        <v>54.03</v>
      </c>
      <c r="C130" t="s">
        <v>1</v>
      </c>
      <c r="D130" t="s">
        <v>0</v>
      </c>
      <c r="E130" s="1">
        <v>36654</v>
      </c>
      <c r="F130">
        <v>2000</v>
      </c>
      <c r="G130">
        <v>5</v>
      </c>
      <c r="H130">
        <v>8</v>
      </c>
      <c r="J130">
        <v>17</v>
      </c>
      <c r="L130">
        <v>-3</v>
      </c>
      <c r="N130">
        <v>7</v>
      </c>
      <c r="P130">
        <v>11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-124.02</v>
      </c>
      <c r="B131">
        <v>54.03</v>
      </c>
      <c r="C131" t="s">
        <v>1</v>
      </c>
      <c r="D131" t="s">
        <v>0</v>
      </c>
      <c r="E131" s="1">
        <v>36655</v>
      </c>
      <c r="F131">
        <v>2000</v>
      </c>
      <c r="G131">
        <v>5</v>
      </c>
      <c r="H131">
        <v>9</v>
      </c>
      <c r="J131">
        <v>13</v>
      </c>
      <c r="L131">
        <v>1</v>
      </c>
      <c r="N131">
        <v>7</v>
      </c>
      <c r="P131">
        <v>11</v>
      </c>
      <c r="R131">
        <v>0</v>
      </c>
      <c r="T131">
        <v>1.8</v>
      </c>
      <c r="V131">
        <v>0</v>
      </c>
      <c r="X131">
        <v>1.8</v>
      </c>
      <c r="Z131">
        <v>0</v>
      </c>
    </row>
    <row r="132" spans="1:26" x14ac:dyDescent="0.25">
      <c r="A132">
        <v>-124.02</v>
      </c>
      <c r="B132">
        <v>54.03</v>
      </c>
      <c r="C132" t="s">
        <v>1</v>
      </c>
      <c r="D132" t="s">
        <v>0</v>
      </c>
      <c r="E132" s="1">
        <v>36656</v>
      </c>
      <c r="F132">
        <v>2000</v>
      </c>
      <c r="G132">
        <v>5</v>
      </c>
      <c r="H132">
        <v>10</v>
      </c>
      <c r="J132">
        <v>16.5</v>
      </c>
      <c r="L132">
        <v>6</v>
      </c>
      <c r="N132">
        <v>11.3</v>
      </c>
      <c r="P132">
        <v>6.7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-124.02</v>
      </c>
      <c r="B133">
        <v>54.03</v>
      </c>
      <c r="C133" t="s">
        <v>1</v>
      </c>
      <c r="D133" t="s">
        <v>0</v>
      </c>
      <c r="E133" s="1">
        <v>36657</v>
      </c>
      <c r="F133">
        <v>2000</v>
      </c>
      <c r="G133">
        <v>5</v>
      </c>
      <c r="H133">
        <v>11</v>
      </c>
      <c r="J133">
        <v>17</v>
      </c>
      <c r="L133">
        <v>0</v>
      </c>
      <c r="N133">
        <v>8.5</v>
      </c>
      <c r="P133">
        <v>9.5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-124.02</v>
      </c>
      <c r="B134">
        <v>54.03</v>
      </c>
      <c r="C134" t="s">
        <v>1</v>
      </c>
      <c r="D134" t="s">
        <v>0</v>
      </c>
      <c r="E134" s="1">
        <v>36658</v>
      </c>
      <c r="F134">
        <v>2000</v>
      </c>
      <c r="G134">
        <v>5</v>
      </c>
      <c r="H134">
        <v>12</v>
      </c>
      <c r="J134">
        <v>18.5</v>
      </c>
      <c r="L134">
        <v>-2</v>
      </c>
      <c r="N134">
        <v>8.3000000000000007</v>
      </c>
      <c r="P134">
        <v>9.6999999999999993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-124.02</v>
      </c>
      <c r="B135">
        <v>54.03</v>
      </c>
      <c r="C135" t="s">
        <v>1</v>
      </c>
      <c r="D135" t="s">
        <v>0</v>
      </c>
      <c r="E135" s="1">
        <v>36659</v>
      </c>
      <c r="F135">
        <v>2000</v>
      </c>
      <c r="G135">
        <v>5</v>
      </c>
      <c r="H135">
        <v>13</v>
      </c>
      <c r="J135">
        <v>19.5</v>
      </c>
      <c r="L135">
        <v>-1</v>
      </c>
      <c r="N135">
        <v>9.3000000000000007</v>
      </c>
      <c r="P135">
        <v>8.6999999999999993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-124.02</v>
      </c>
      <c r="B136">
        <v>54.03</v>
      </c>
      <c r="C136" t="s">
        <v>1</v>
      </c>
      <c r="D136" t="s">
        <v>0</v>
      </c>
      <c r="E136" s="1">
        <v>36660</v>
      </c>
      <c r="F136">
        <v>2000</v>
      </c>
      <c r="G136">
        <v>5</v>
      </c>
      <c r="H136">
        <v>14</v>
      </c>
      <c r="J136">
        <v>21.5</v>
      </c>
      <c r="L136">
        <v>1</v>
      </c>
      <c r="N136">
        <v>11.3</v>
      </c>
      <c r="P136">
        <v>6.7</v>
      </c>
      <c r="R136">
        <v>0</v>
      </c>
      <c r="T136">
        <v>0</v>
      </c>
      <c r="V136">
        <v>0</v>
      </c>
      <c r="X136">
        <v>0</v>
      </c>
      <c r="Z136">
        <v>0</v>
      </c>
    </row>
    <row r="137" spans="1:26" x14ac:dyDescent="0.25">
      <c r="A137">
        <v>-124.02</v>
      </c>
      <c r="B137">
        <v>54.03</v>
      </c>
      <c r="C137" t="s">
        <v>1</v>
      </c>
      <c r="D137" t="s">
        <v>0</v>
      </c>
      <c r="E137" s="1">
        <v>36661</v>
      </c>
      <c r="F137">
        <v>2000</v>
      </c>
      <c r="G137">
        <v>5</v>
      </c>
      <c r="H137">
        <v>15</v>
      </c>
      <c r="J137">
        <v>22</v>
      </c>
      <c r="L137">
        <v>2</v>
      </c>
      <c r="N137">
        <v>12</v>
      </c>
      <c r="P137">
        <v>6</v>
      </c>
      <c r="R137">
        <v>0</v>
      </c>
      <c r="T137">
        <v>0</v>
      </c>
      <c r="V137">
        <v>0</v>
      </c>
      <c r="X137">
        <v>0</v>
      </c>
      <c r="Z137">
        <v>0</v>
      </c>
    </row>
    <row r="138" spans="1:26" x14ac:dyDescent="0.25">
      <c r="A138">
        <v>-124.02</v>
      </c>
      <c r="B138">
        <v>54.03</v>
      </c>
      <c r="C138" t="s">
        <v>1</v>
      </c>
      <c r="D138" t="s">
        <v>0</v>
      </c>
      <c r="E138" s="1">
        <v>36662</v>
      </c>
      <c r="F138">
        <v>2000</v>
      </c>
      <c r="G138">
        <v>5</v>
      </c>
      <c r="H138">
        <v>16</v>
      </c>
      <c r="J138">
        <v>18.5</v>
      </c>
      <c r="L138">
        <v>2</v>
      </c>
      <c r="N138">
        <v>10.3</v>
      </c>
      <c r="P138">
        <v>7.7</v>
      </c>
      <c r="R138">
        <v>0</v>
      </c>
      <c r="T138">
        <v>5</v>
      </c>
      <c r="V138">
        <v>0</v>
      </c>
      <c r="X138">
        <v>5</v>
      </c>
      <c r="Z138">
        <v>0</v>
      </c>
    </row>
    <row r="139" spans="1:26" x14ac:dyDescent="0.25">
      <c r="A139">
        <v>-124.02</v>
      </c>
      <c r="B139">
        <v>54.03</v>
      </c>
      <c r="C139" t="s">
        <v>1</v>
      </c>
      <c r="D139" t="s">
        <v>0</v>
      </c>
      <c r="E139" s="1">
        <v>36663</v>
      </c>
      <c r="F139">
        <v>2000</v>
      </c>
      <c r="G139">
        <v>5</v>
      </c>
      <c r="H139">
        <v>17</v>
      </c>
      <c r="J139">
        <v>18</v>
      </c>
      <c r="L139">
        <v>8</v>
      </c>
      <c r="N139">
        <v>13</v>
      </c>
      <c r="P139">
        <v>5</v>
      </c>
      <c r="R139">
        <v>0</v>
      </c>
      <c r="T139">
        <v>0</v>
      </c>
      <c r="V139">
        <v>0</v>
      </c>
      <c r="X139">
        <v>0</v>
      </c>
      <c r="Z139">
        <v>0</v>
      </c>
    </row>
    <row r="140" spans="1:26" x14ac:dyDescent="0.25">
      <c r="A140">
        <v>-124.02</v>
      </c>
      <c r="B140">
        <v>54.03</v>
      </c>
      <c r="C140" t="s">
        <v>1</v>
      </c>
      <c r="D140" t="s">
        <v>0</v>
      </c>
      <c r="E140" s="1">
        <v>36664</v>
      </c>
      <c r="F140">
        <v>2000</v>
      </c>
      <c r="G140">
        <v>5</v>
      </c>
      <c r="H140">
        <v>18</v>
      </c>
      <c r="J140">
        <v>20</v>
      </c>
      <c r="L140">
        <v>1</v>
      </c>
      <c r="N140">
        <v>10.5</v>
      </c>
      <c r="P140">
        <v>7.5</v>
      </c>
      <c r="R140">
        <v>0</v>
      </c>
      <c r="T140">
        <v>0.4</v>
      </c>
      <c r="V140">
        <v>0</v>
      </c>
      <c r="X140">
        <v>0.4</v>
      </c>
      <c r="Z140">
        <v>0</v>
      </c>
    </row>
    <row r="141" spans="1:26" x14ac:dyDescent="0.25">
      <c r="A141">
        <v>-124.02</v>
      </c>
      <c r="B141">
        <v>54.03</v>
      </c>
      <c r="C141" t="s">
        <v>1</v>
      </c>
      <c r="D141" t="s">
        <v>0</v>
      </c>
      <c r="E141" s="1">
        <v>36665</v>
      </c>
      <c r="F141">
        <v>2000</v>
      </c>
      <c r="G141">
        <v>5</v>
      </c>
      <c r="H141">
        <v>19</v>
      </c>
      <c r="J141">
        <v>18.5</v>
      </c>
      <c r="L141">
        <v>6</v>
      </c>
      <c r="N141">
        <v>12.3</v>
      </c>
      <c r="P141">
        <v>5.7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6" x14ac:dyDescent="0.25">
      <c r="A142">
        <v>-124.02</v>
      </c>
      <c r="B142">
        <v>54.03</v>
      </c>
      <c r="C142" t="s">
        <v>1</v>
      </c>
      <c r="D142" t="s">
        <v>0</v>
      </c>
      <c r="E142" s="1">
        <v>36666</v>
      </c>
      <c r="F142">
        <v>2000</v>
      </c>
      <c r="G142">
        <v>5</v>
      </c>
      <c r="H142">
        <v>20</v>
      </c>
      <c r="J142">
        <v>10</v>
      </c>
      <c r="L142">
        <v>2</v>
      </c>
      <c r="N142">
        <v>6</v>
      </c>
      <c r="P142">
        <v>12</v>
      </c>
      <c r="R142">
        <v>0</v>
      </c>
      <c r="T142">
        <v>7.6</v>
      </c>
      <c r="V142">
        <v>0</v>
      </c>
      <c r="X142">
        <v>7.6</v>
      </c>
      <c r="Z142">
        <v>0</v>
      </c>
    </row>
    <row r="143" spans="1:26" x14ac:dyDescent="0.25">
      <c r="A143">
        <v>-124.02</v>
      </c>
      <c r="B143">
        <v>54.03</v>
      </c>
      <c r="C143" t="s">
        <v>1</v>
      </c>
      <c r="D143" t="s">
        <v>0</v>
      </c>
      <c r="E143" s="1">
        <v>36667</v>
      </c>
      <c r="F143">
        <v>2000</v>
      </c>
      <c r="G143">
        <v>5</v>
      </c>
      <c r="H143">
        <v>21</v>
      </c>
      <c r="J143">
        <v>18</v>
      </c>
      <c r="L143">
        <v>6</v>
      </c>
      <c r="N143">
        <v>12</v>
      </c>
      <c r="P143">
        <v>6</v>
      </c>
      <c r="R143">
        <v>0</v>
      </c>
      <c r="T143">
        <v>2.8</v>
      </c>
      <c r="V143">
        <v>0</v>
      </c>
      <c r="X143">
        <v>2.8</v>
      </c>
      <c r="Z143">
        <v>0</v>
      </c>
    </row>
    <row r="144" spans="1:26" x14ac:dyDescent="0.25">
      <c r="A144">
        <v>-124.02</v>
      </c>
      <c r="B144">
        <v>54.03</v>
      </c>
      <c r="C144" t="s">
        <v>1</v>
      </c>
      <c r="D144" t="s">
        <v>0</v>
      </c>
      <c r="E144" s="1">
        <v>36668</v>
      </c>
      <c r="F144">
        <v>2000</v>
      </c>
      <c r="G144">
        <v>5</v>
      </c>
      <c r="H144">
        <v>22</v>
      </c>
      <c r="J144">
        <v>15</v>
      </c>
      <c r="L144">
        <v>3</v>
      </c>
      <c r="N144">
        <v>9</v>
      </c>
      <c r="P144">
        <v>9</v>
      </c>
      <c r="R144">
        <v>0</v>
      </c>
      <c r="T144">
        <v>0.2</v>
      </c>
      <c r="V144">
        <v>0</v>
      </c>
      <c r="X144">
        <v>0.2</v>
      </c>
      <c r="Z144">
        <v>0</v>
      </c>
    </row>
    <row r="145" spans="1:26" x14ac:dyDescent="0.25">
      <c r="A145">
        <v>-124.02</v>
      </c>
      <c r="B145">
        <v>54.03</v>
      </c>
      <c r="C145" t="s">
        <v>1</v>
      </c>
      <c r="D145" t="s">
        <v>0</v>
      </c>
      <c r="E145" s="1">
        <v>36669</v>
      </c>
      <c r="F145">
        <v>2000</v>
      </c>
      <c r="G145">
        <v>5</v>
      </c>
      <c r="H145">
        <v>23</v>
      </c>
      <c r="J145">
        <v>15</v>
      </c>
      <c r="L145">
        <v>0</v>
      </c>
      <c r="N145">
        <v>7.5</v>
      </c>
      <c r="P145">
        <v>10.5</v>
      </c>
      <c r="R145">
        <v>0</v>
      </c>
      <c r="T145">
        <v>0</v>
      </c>
      <c r="V145">
        <v>0</v>
      </c>
      <c r="X145">
        <v>0</v>
      </c>
      <c r="Z145">
        <v>0</v>
      </c>
    </row>
    <row r="146" spans="1:26" x14ac:dyDescent="0.25">
      <c r="A146">
        <v>-124.02</v>
      </c>
      <c r="B146">
        <v>54.03</v>
      </c>
      <c r="C146" t="s">
        <v>1</v>
      </c>
      <c r="D146" t="s">
        <v>0</v>
      </c>
      <c r="E146" s="1">
        <v>36670</v>
      </c>
      <c r="F146">
        <v>2000</v>
      </c>
      <c r="G146">
        <v>5</v>
      </c>
      <c r="H146">
        <v>24</v>
      </c>
      <c r="J146">
        <v>13.5</v>
      </c>
      <c r="L146">
        <v>-2</v>
      </c>
      <c r="N146">
        <v>5.8</v>
      </c>
      <c r="P146">
        <v>12.2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-124.02</v>
      </c>
      <c r="B147">
        <v>54.03</v>
      </c>
      <c r="C147" t="s">
        <v>1</v>
      </c>
      <c r="D147" t="s">
        <v>0</v>
      </c>
      <c r="E147" s="1">
        <v>36671</v>
      </c>
      <c r="F147">
        <v>2000</v>
      </c>
      <c r="G147">
        <v>5</v>
      </c>
      <c r="H147">
        <v>25</v>
      </c>
      <c r="J147">
        <v>15</v>
      </c>
      <c r="L147">
        <v>-2</v>
      </c>
      <c r="N147">
        <v>6.5</v>
      </c>
      <c r="P147">
        <v>11.5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-124.02</v>
      </c>
      <c r="B148">
        <v>54.03</v>
      </c>
      <c r="C148" t="s">
        <v>1</v>
      </c>
      <c r="D148" t="s">
        <v>0</v>
      </c>
      <c r="E148" s="1">
        <v>36672</v>
      </c>
      <c r="F148">
        <v>2000</v>
      </c>
      <c r="G148">
        <v>5</v>
      </c>
      <c r="H148">
        <v>26</v>
      </c>
      <c r="J148">
        <v>17</v>
      </c>
      <c r="L148">
        <v>-2</v>
      </c>
      <c r="N148">
        <v>7.5</v>
      </c>
      <c r="P148">
        <v>10.5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-124.02</v>
      </c>
      <c r="B149">
        <v>54.03</v>
      </c>
      <c r="C149" t="s">
        <v>1</v>
      </c>
      <c r="D149" t="s">
        <v>0</v>
      </c>
      <c r="E149" s="1">
        <v>36673</v>
      </c>
      <c r="F149">
        <v>2000</v>
      </c>
      <c r="G149">
        <v>5</v>
      </c>
      <c r="H149">
        <v>27</v>
      </c>
      <c r="J149">
        <v>15</v>
      </c>
      <c r="L149">
        <v>5</v>
      </c>
      <c r="N149">
        <v>10</v>
      </c>
      <c r="P149">
        <v>8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-124.02</v>
      </c>
      <c r="B150">
        <v>54.03</v>
      </c>
      <c r="C150" t="s">
        <v>1</v>
      </c>
      <c r="D150" t="s">
        <v>0</v>
      </c>
      <c r="E150" s="1">
        <v>36674</v>
      </c>
      <c r="F150">
        <v>2000</v>
      </c>
      <c r="G150">
        <v>5</v>
      </c>
      <c r="H150">
        <v>28</v>
      </c>
      <c r="J150">
        <v>17</v>
      </c>
      <c r="L150">
        <v>6.5</v>
      </c>
      <c r="N150">
        <v>11.8</v>
      </c>
      <c r="P150">
        <v>6.2</v>
      </c>
      <c r="R150">
        <v>0</v>
      </c>
      <c r="T150">
        <v>5</v>
      </c>
      <c r="V150">
        <v>0</v>
      </c>
      <c r="X150">
        <v>5</v>
      </c>
      <c r="Z150">
        <v>0</v>
      </c>
    </row>
    <row r="151" spans="1:26" x14ac:dyDescent="0.25">
      <c r="A151">
        <v>-124.02</v>
      </c>
      <c r="B151">
        <v>54.03</v>
      </c>
      <c r="C151" t="s">
        <v>1</v>
      </c>
      <c r="D151" t="s">
        <v>0</v>
      </c>
      <c r="E151" s="1">
        <v>36675</v>
      </c>
      <c r="F151">
        <v>2000</v>
      </c>
      <c r="G151">
        <v>5</v>
      </c>
      <c r="H151">
        <v>29</v>
      </c>
      <c r="J151">
        <v>18</v>
      </c>
      <c r="L151">
        <v>4</v>
      </c>
      <c r="N151">
        <v>11</v>
      </c>
      <c r="P151">
        <v>7</v>
      </c>
      <c r="R151">
        <v>0</v>
      </c>
      <c r="T151">
        <v>0</v>
      </c>
      <c r="V151">
        <v>0</v>
      </c>
      <c r="X151">
        <v>0</v>
      </c>
      <c r="Z151">
        <v>0</v>
      </c>
    </row>
    <row r="152" spans="1:26" x14ac:dyDescent="0.25">
      <c r="A152">
        <v>-124.02</v>
      </c>
      <c r="B152">
        <v>54.03</v>
      </c>
      <c r="C152" t="s">
        <v>1</v>
      </c>
      <c r="D152" t="s">
        <v>0</v>
      </c>
      <c r="E152" s="1">
        <v>36676</v>
      </c>
      <c r="F152">
        <v>2000</v>
      </c>
      <c r="G152">
        <v>5</v>
      </c>
      <c r="H152">
        <v>30</v>
      </c>
      <c r="J152">
        <v>20</v>
      </c>
      <c r="L152">
        <v>0</v>
      </c>
      <c r="N152">
        <v>10</v>
      </c>
      <c r="P152">
        <v>8</v>
      </c>
      <c r="R152">
        <v>0</v>
      </c>
      <c r="T152">
        <v>3.4</v>
      </c>
      <c r="V152">
        <v>0</v>
      </c>
      <c r="X152">
        <v>3.4</v>
      </c>
      <c r="Z152">
        <v>0</v>
      </c>
    </row>
    <row r="153" spans="1:26" x14ac:dyDescent="0.25">
      <c r="A153">
        <v>-124.02</v>
      </c>
      <c r="B153">
        <v>54.03</v>
      </c>
      <c r="C153" t="s">
        <v>1</v>
      </c>
      <c r="D153" t="s">
        <v>0</v>
      </c>
      <c r="E153" s="1">
        <v>36677</v>
      </c>
      <c r="F153">
        <v>2000</v>
      </c>
      <c r="G153">
        <v>5</v>
      </c>
      <c r="H153">
        <v>31</v>
      </c>
      <c r="J153">
        <v>23</v>
      </c>
      <c r="L153">
        <v>4</v>
      </c>
      <c r="N153">
        <v>13.5</v>
      </c>
      <c r="P153">
        <v>4.5</v>
      </c>
      <c r="R153">
        <v>0</v>
      </c>
      <c r="T153">
        <v>0.4</v>
      </c>
      <c r="V153">
        <v>0</v>
      </c>
      <c r="X153">
        <v>0.4</v>
      </c>
      <c r="Z153">
        <v>0</v>
      </c>
    </row>
    <row r="154" spans="1:26" x14ac:dyDescent="0.25">
      <c r="A154">
        <v>-124.02</v>
      </c>
      <c r="B154">
        <v>54.03</v>
      </c>
      <c r="C154" t="s">
        <v>1</v>
      </c>
      <c r="D154" t="s">
        <v>0</v>
      </c>
      <c r="E154" s="1">
        <v>36678</v>
      </c>
      <c r="F154">
        <v>2000</v>
      </c>
      <c r="G154">
        <v>6</v>
      </c>
      <c r="H154">
        <v>1</v>
      </c>
      <c r="J154">
        <v>23</v>
      </c>
      <c r="L154">
        <v>3</v>
      </c>
      <c r="N154">
        <v>13</v>
      </c>
      <c r="P154">
        <v>5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-124.02</v>
      </c>
      <c r="B155">
        <v>54.03</v>
      </c>
      <c r="C155" t="s">
        <v>1</v>
      </c>
      <c r="D155" t="s">
        <v>0</v>
      </c>
      <c r="E155" s="1">
        <v>36679</v>
      </c>
      <c r="F155">
        <v>2000</v>
      </c>
      <c r="G155">
        <v>6</v>
      </c>
      <c r="H155">
        <v>2</v>
      </c>
      <c r="J155">
        <v>26</v>
      </c>
      <c r="L155">
        <v>3</v>
      </c>
      <c r="N155">
        <v>14.5</v>
      </c>
      <c r="P155">
        <v>3.5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-124.02</v>
      </c>
      <c r="B156">
        <v>54.03</v>
      </c>
      <c r="C156" t="s">
        <v>1</v>
      </c>
      <c r="D156" t="s">
        <v>0</v>
      </c>
      <c r="E156" s="1">
        <v>36680</v>
      </c>
      <c r="F156">
        <v>2000</v>
      </c>
      <c r="G156">
        <v>6</v>
      </c>
      <c r="H156">
        <v>3</v>
      </c>
      <c r="J156">
        <v>28</v>
      </c>
      <c r="L156">
        <v>5</v>
      </c>
      <c r="N156">
        <v>16.5</v>
      </c>
      <c r="P156">
        <v>1.5</v>
      </c>
      <c r="R156">
        <v>0</v>
      </c>
      <c r="T156">
        <v>0</v>
      </c>
      <c r="V156">
        <v>0</v>
      </c>
      <c r="X156">
        <v>0</v>
      </c>
      <c r="Z156">
        <v>0</v>
      </c>
    </row>
    <row r="157" spans="1:26" x14ac:dyDescent="0.25">
      <c r="A157">
        <v>-124.02</v>
      </c>
      <c r="B157">
        <v>54.03</v>
      </c>
      <c r="C157" t="s">
        <v>1</v>
      </c>
      <c r="D157" t="s">
        <v>0</v>
      </c>
      <c r="E157" s="1">
        <v>36681</v>
      </c>
      <c r="F157">
        <v>2000</v>
      </c>
      <c r="G157">
        <v>6</v>
      </c>
      <c r="H157">
        <v>4</v>
      </c>
      <c r="J157">
        <v>25</v>
      </c>
      <c r="L157">
        <v>12</v>
      </c>
      <c r="N157">
        <v>18.5</v>
      </c>
      <c r="P157">
        <v>0</v>
      </c>
      <c r="R157">
        <v>0.5</v>
      </c>
      <c r="T157">
        <v>0</v>
      </c>
      <c r="V157">
        <v>0</v>
      </c>
      <c r="X157">
        <v>0</v>
      </c>
      <c r="Z157">
        <v>0</v>
      </c>
    </row>
    <row r="158" spans="1:26" x14ac:dyDescent="0.25">
      <c r="A158">
        <v>-124.02</v>
      </c>
      <c r="B158">
        <v>54.03</v>
      </c>
      <c r="C158" t="s">
        <v>1</v>
      </c>
      <c r="D158" t="s">
        <v>0</v>
      </c>
      <c r="E158" s="1">
        <v>36682</v>
      </c>
      <c r="F158">
        <v>2000</v>
      </c>
      <c r="G158">
        <v>6</v>
      </c>
      <c r="H158">
        <v>5</v>
      </c>
      <c r="J158">
        <v>24</v>
      </c>
      <c r="L158">
        <v>10</v>
      </c>
      <c r="N158">
        <v>17</v>
      </c>
      <c r="P158">
        <v>1</v>
      </c>
      <c r="R158">
        <v>0</v>
      </c>
      <c r="T158">
        <v>13.8</v>
      </c>
      <c r="V158">
        <v>0</v>
      </c>
      <c r="X158">
        <v>13.8</v>
      </c>
      <c r="Z158">
        <v>0</v>
      </c>
    </row>
    <row r="159" spans="1:26" x14ac:dyDescent="0.25">
      <c r="A159">
        <v>-124.02</v>
      </c>
      <c r="B159">
        <v>54.03</v>
      </c>
      <c r="C159" t="s">
        <v>1</v>
      </c>
      <c r="D159" t="s">
        <v>0</v>
      </c>
      <c r="E159" s="1">
        <v>36683</v>
      </c>
      <c r="F159">
        <v>2000</v>
      </c>
      <c r="G159">
        <v>6</v>
      </c>
      <c r="H159">
        <v>6</v>
      </c>
      <c r="J159">
        <v>21</v>
      </c>
      <c r="L159">
        <v>9</v>
      </c>
      <c r="N159">
        <v>15</v>
      </c>
      <c r="P159">
        <v>3</v>
      </c>
      <c r="R159">
        <v>0</v>
      </c>
      <c r="T159">
        <v>2</v>
      </c>
      <c r="V159">
        <v>0</v>
      </c>
      <c r="X159">
        <v>2</v>
      </c>
      <c r="Z159">
        <v>0</v>
      </c>
    </row>
    <row r="160" spans="1:26" x14ac:dyDescent="0.25">
      <c r="A160">
        <v>-124.02</v>
      </c>
      <c r="B160">
        <v>54.03</v>
      </c>
      <c r="C160" t="s">
        <v>1</v>
      </c>
      <c r="D160" t="s">
        <v>0</v>
      </c>
      <c r="E160" s="1">
        <v>36684</v>
      </c>
      <c r="F160">
        <v>2000</v>
      </c>
      <c r="G160">
        <v>6</v>
      </c>
      <c r="H160">
        <v>7</v>
      </c>
      <c r="J160">
        <v>19</v>
      </c>
      <c r="L160">
        <v>6</v>
      </c>
      <c r="N160">
        <v>12.5</v>
      </c>
      <c r="P160">
        <v>5.5</v>
      </c>
      <c r="R160">
        <v>0</v>
      </c>
      <c r="T160">
        <v>3</v>
      </c>
      <c r="V160">
        <v>0</v>
      </c>
      <c r="X160">
        <v>3</v>
      </c>
      <c r="Z160">
        <v>0</v>
      </c>
    </row>
    <row r="161" spans="1:26" x14ac:dyDescent="0.25">
      <c r="A161">
        <v>-124.02</v>
      </c>
      <c r="B161">
        <v>54.03</v>
      </c>
      <c r="C161" t="s">
        <v>1</v>
      </c>
      <c r="D161" t="s">
        <v>0</v>
      </c>
      <c r="E161" s="1">
        <v>36685</v>
      </c>
      <c r="F161">
        <v>2000</v>
      </c>
      <c r="G161">
        <v>6</v>
      </c>
      <c r="H161">
        <v>8</v>
      </c>
      <c r="J161">
        <v>17</v>
      </c>
      <c r="L161">
        <v>5</v>
      </c>
      <c r="N161">
        <v>11</v>
      </c>
      <c r="P161">
        <v>7</v>
      </c>
      <c r="R161">
        <v>0</v>
      </c>
      <c r="T161">
        <v>0.4</v>
      </c>
      <c r="V161">
        <v>0</v>
      </c>
      <c r="X161">
        <v>0.4</v>
      </c>
      <c r="Z161">
        <v>0</v>
      </c>
    </row>
    <row r="162" spans="1:26" x14ac:dyDescent="0.25">
      <c r="A162">
        <v>-124.02</v>
      </c>
      <c r="B162">
        <v>54.03</v>
      </c>
      <c r="C162" t="s">
        <v>1</v>
      </c>
      <c r="D162" t="s">
        <v>0</v>
      </c>
      <c r="E162" s="1">
        <v>36686</v>
      </c>
      <c r="F162">
        <v>2000</v>
      </c>
      <c r="G162">
        <v>6</v>
      </c>
      <c r="H162">
        <v>9</v>
      </c>
      <c r="J162">
        <v>20</v>
      </c>
      <c r="L162">
        <v>7</v>
      </c>
      <c r="N162">
        <v>13.5</v>
      </c>
      <c r="P162">
        <v>4.5</v>
      </c>
      <c r="R162">
        <v>0</v>
      </c>
      <c r="T162">
        <v>13.4</v>
      </c>
      <c r="V162">
        <v>0</v>
      </c>
      <c r="X162">
        <v>13.4</v>
      </c>
      <c r="Z162">
        <v>0</v>
      </c>
    </row>
    <row r="163" spans="1:26" x14ac:dyDescent="0.25">
      <c r="A163">
        <v>-124.02</v>
      </c>
      <c r="B163">
        <v>54.03</v>
      </c>
      <c r="C163" t="s">
        <v>1</v>
      </c>
      <c r="D163" t="s">
        <v>0</v>
      </c>
      <c r="E163" s="1">
        <v>36687</v>
      </c>
      <c r="F163">
        <v>2000</v>
      </c>
      <c r="G163">
        <v>6</v>
      </c>
      <c r="H163">
        <v>10</v>
      </c>
      <c r="J163">
        <v>16</v>
      </c>
      <c r="L163">
        <v>9</v>
      </c>
      <c r="N163">
        <v>12.5</v>
      </c>
      <c r="P163">
        <v>5.5</v>
      </c>
      <c r="R163">
        <v>0</v>
      </c>
      <c r="T163">
        <v>1.2</v>
      </c>
      <c r="V163">
        <v>0</v>
      </c>
      <c r="X163">
        <v>1.2</v>
      </c>
      <c r="Z163">
        <v>0</v>
      </c>
    </row>
    <row r="164" spans="1:26" x14ac:dyDescent="0.25">
      <c r="A164">
        <v>-124.02</v>
      </c>
      <c r="B164">
        <v>54.03</v>
      </c>
      <c r="C164" t="s">
        <v>1</v>
      </c>
      <c r="D164" t="s">
        <v>0</v>
      </c>
      <c r="E164" s="1">
        <v>36688</v>
      </c>
      <c r="F164">
        <v>2000</v>
      </c>
      <c r="G164">
        <v>6</v>
      </c>
      <c r="H164">
        <v>11</v>
      </c>
      <c r="J164">
        <v>19</v>
      </c>
      <c r="L164">
        <v>3</v>
      </c>
      <c r="N164">
        <v>11</v>
      </c>
      <c r="P164">
        <v>7</v>
      </c>
      <c r="R164">
        <v>0</v>
      </c>
      <c r="T164">
        <v>0</v>
      </c>
      <c r="V164">
        <v>0</v>
      </c>
      <c r="X164">
        <v>0</v>
      </c>
      <c r="Z164">
        <v>0</v>
      </c>
    </row>
    <row r="165" spans="1:26" x14ac:dyDescent="0.25">
      <c r="A165">
        <v>-124.02</v>
      </c>
      <c r="B165">
        <v>54.03</v>
      </c>
      <c r="C165" t="s">
        <v>1</v>
      </c>
      <c r="D165" t="s">
        <v>0</v>
      </c>
      <c r="E165" s="1">
        <v>36689</v>
      </c>
      <c r="F165">
        <v>2000</v>
      </c>
      <c r="G165">
        <v>6</v>
      </c>
      <c r="H165">
        <v>12</v>
      </c>
      <c r="J165">
        <v>18</v>
      </c>
      <c r="L165">
        <v>7</v>
      </c>
      <c r="N165">
        <v>12.5</v>
      </c>
      <c r="P165">
        <v>5.5</v>
      </c>
      <c r="R165">
        <v>0</v>
      </c>
      <c r="T165">
        <v>1.4</v>
      </c>
      <c r="V165">
        <v>0</v>
      </c>
      <c r="X165">
        <v>1.4</v>
      </c>
      <c r="Z165">
        <v>0</v>
      </c>
    </row>
    <row r="166" spans="1:26" x14ac:dyDescent="0.25">
      <c r="A166">
        <v>-124.02</v>
      </c>
      <c r="B166">
        <v>54.03</v>
      </c>
      <c r="C166" t="s">
        <v>1</v>
      </c>
      <c r="D166" t="s">
        <v>0</v>
      </c>
      <c r="E166" s="1">
        <v>36690</v>
      </c>
      <c r="F166">
        <v>2000</v>
      </c>
      <c r="G166">
        <v>6</v>
      </c>
      <c r="H166">
        <v>13</v>
      </c>
      <c r="J166">
        <v>16.5</v>
      </c>
      <c r="L166">
        <v>10</v>
      </c>
      <c r="N166">
        <v>13.3</v>
      </c>
      <c r="P166">
        <v>4.7</v>
      </c>
      <c r="R166">
        <v>0</v>
      </c>
      <c r="T166">
        <v>2.2000000000000002</v>
      </c>
      <c r="V166">
        <v>0</v>
      </c>
      <c r="X166">
        <v>2.2000000000000002</v>
      </c>
      <c r="Z166">
        <v>0</v>
      </c>
    </row>
    <row r="167" spans="1:26" x14ac:dyDescent="0.25">
      <c r="A167">
        <v>-124.02</v>
      </c>
      <c r="B167">
        <v>54.03</v>
      </c>
      <c r="C167" t="s">
        <v>1</v>
      </c>
      <c r="D167" t="s">
        <v>0</v>
      </c>
      <c r="E167" s="1">
        <v>36691</v>
      </c>
      <c r="F167">
        <v>2000</v>
      </c>
      <c r="G167">
        <v>6</v>
      </c>
      <c r="H167">
        <v>14</v>
      </c>
      <c r="J167">
        <v>17</v>
      </c>
      <c r="L167">
        <v>7</v>
      </c>
      <c r="N167">
        <v>12</v>
      </c>
      <c r="P167">
        <v>6</v>
      </c>
      <c r="R167">
        <v>0</v>
      </c>
      <c r="T167">
        <v>0.4</v>
      </c>
      <c r="V167">
        <v>0</v>
      </c>
      <c r="X167">
        <v>0.4</v>
      </c>
      <c r="Z167">
        <v>0</v>
      </c>
    </row>
    <row r="168" spans="1:26" x14ac:dyDescent="0.25">
      <c r="A168">
        <v>-124.02</v>
      </c>
      <c r="B168">
        <v>54.03</v>
      </c>
      <c r="C168" t="s">
        <v>1</v>
      </c>
      <c r="D168" t="s">
        <v>0</v>
      </c>
      <c r="E168" s="1">
        <v>36692</v>
      </c>
      <c r="F168">
        <v>2000</v>
      </c>
      <c r="G168">
        <v>6</v>
      </c>
      <c r="H168">
        <v>15</v>
      </c>
      <c r="J168">
        <v>19.5</v>
      </c>
      <c r="L168">
        <v>6</v>
      </c>
      <c r="N168">
        <v>12.8</v>
      </c>
      <c r="P168">
        <v>5.2</v>
      </c>
      <c r="R168">
        <v>0</v>
      </c>
      <c r="T168">
        <v>0</v>
      </c>
      <c r="V168">
        <v>0</v>
      </c>
      <c r="X168">
        <v>0</v>
      </c>
      <c r="Z168">
        <v>0</v>
      </c>
    </row>
    <row r="169" spans="1:26" x14ac:dyDescent="0.25">
      <c r="A169">
        <v>-124.02</v>
      </c>
      <c r="B169">
        <v>54.03</v>
      </c>
      <c r="C169" t="s">
        <v>1</v>
      </c>
      <c r="D169" t="s">
        <v>0</v>
      </c>
      <c r="E169" s="1">
        <v>36693</v>
      </c>
      <c r="F169">
        <v>2000</v>
      </c>
      <c r="G169">
        <v>6</v>
      </c>
      <c r="H169">
        <v>16</v>
      </c>
      <c r="J169">
        <v>22</v>
      </c>
      <c r="L169">
        <v>3</v>
      </c>
      <c r="N169">
        <v>12.5</v>
      </c>
      <c r="P169">
        <v>5.5</v>
      </c>
      <c r="R169">
        <v>0</v>
      </c>
      <c r="T169">
        <v>1.6</v>
      </c>
      <c r="V169">
        <v>0</v>
      </c>
      <c r="X169">
        <v>1.6</v>
      </c>
      <c r="Z169">
        <v>0</v>
      </c>
    </row>
    <row r="170" spans="1:26" x14ac:dyDescent="0.25">
      <c r="A170">
        <v>-124.02</v>
      </c>
      <c r="B170">
        <v>54.03</v>
      </c>
      <c r="C170" t="s">
        <v>1</v>
      </c>
      <c r="D170" t="s">
        <v>0</v>
      </c>
      <c r="E170" s="1">
        <v>36694</v>
      </c>
      <c r="F170">
        <v>2000</v>
      </c>
      <c r="G170">
        <v>6</v>
      </c>
      <c r="H170">
        <v>17</v>
      </c>
      <c r="J170">
        <v>22</v>
      </c>
      <c r="L170">
        <v>11</v>
      </c>
      <c r="N170">
        <v>16.5</v>
      </c>
      <c r="P170">
        <v>1.5</v>
      </c>
      <c r="R170">
        <v>0</v>
      </c>
      <c r="T170">
        <v>0.6</v>
      </c>
      <c r="V170">
        <v>0</v>
      </c>
      <c r="X170">
        <v>0.6</v>
      </c>
      <c r="Z170">
        <v>0</v>
      </c>
    </row>
    <row r="171" spans="1:26" x14ac:dyDescent="0.25">
      <c r="A171">
        <v>-124.02</v>
      </c>
      <c r="B171">
        <v>54.03</v>
      </c>
      <c r="C171" t="s">
        <v>1</v>
      </c>
      <c r="D171" t="s">
        <v>0</v>
      </c>
      <c r="E171" s="1">
        <v>36695</v>
      </c>
      <c r="F171">
        <v>2000</v>
      </c>
      <c r="G171">
        <v>6</v>
      </c>
      <c r="H171">
        <v>18</v>
      </c>
      <c r="J171">
        <v>19</v>
      </c>
      <c r="L171">
        <v>10</v>
      </c>
      <c r="N171">
        <v>14.5</v>
      </c>
      <c r="P171">
        <v>3.5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-124.02</v>
      </c>
      <c r="B172">
        <v>54.03</v>
      </c>
      <c r="C172" t="s">
        <v>1</v>
      </c>
      <c r="D172" t="s">
        <v>0</v>
      </c>
      <c r="E172" s="1">
        <v>36696</v>
      </c>
      <c r="F172">
        <v>2000</v>
      </c>
      <c r="G172">
        <v>6</v>
      </c>
      <c r="H172">
        <v>19</v>
      </c>
      <c r="J172">
        <v>21.5</v>
      </c>
      <c r="L172">
        <v>8</v>
      </c>
      <c r="N172">
        <v>14.8</v>
      </c>
      <c r="P172">
        <v>3.2</v>
      </c>
      <c r="R172">
        <v>0</v>
      </c>
      <c r="T172">
        <v>0</v>
      </c>
      <c r="V172">
        <v>0</v>
      </c>
      <c r="X172">
        <v>0</v>
      </c>
      <c r="Z172">
        <v>0</v>
      </c>
    </row>
    <row r="173" spans="1:26" x14ac:dyDescent="0.25">
      <c r="A173">
        <v>-124.02</v>
      </c>
      <c r="B173">
        <v>54.03</v>
      </c>
      <c r="C173" t="s">
        <v>1</v>
      </c>
      <c r="D173" t="s">
        <v>0</v>
      </c>
      <c r="E173" s="1">
        <v>36697</v>
      </c>
      <c r="F173">
        <v>2000</v>
      </c>
      <c r="G173">
        <v>6</v>
      </c>
      <c r="H173">
        <v>20</v>
      </c>
      <c r="J173">
        <v>18.5</v>
      </c>
      <c r="L173">
        <v>11</v>
      </c>
      <c r="N173">
        <v>14.8</v>
      </c>
      <c r="P173">
        <v>3.2</v>
      </c>
      <c r="R173">
        <v>0</v>
      </c>
      <c r="T173">
        <v>0</v>
      </c>
      <c r="V173">
        <v>0</v>
      </c>
      <c r="X173">
        <v>0</v>
      </c>
      <c r="Z173">
        <v>0</v>
      </c>
    </row>
    <row r="174" spans="1:26" x14ac:dyDescent="0.25">
      <c r="A174">
        <v>-124.02</v>
      </c>
      <c r="B174">
        <v>54.03</v>
      </c>
      <c r="C174" t="s">
        <v>1</v>
      </c>
      <c r="D174" t="s">
        <v>0</v>
      </c>
      <c r="E174" s="1">
        <v>36698</v>
      </c>
      <c r="F174">
        <v>2000</v>
      </c>
      <c r="G174">
        <v>6</v>
      </c>
      <c r="H174">
        <v>21</v>
      </c>
      <c r="J174">
        <v>18</v>
      </c>
      <c r="L174">
        <v>4</v>
      </c>
      <c r="N174">
        <v>11</v>
      </c>
      <c r="P174">
        <v>7</v>
      </c>
      <c r="R174">
        <v>0</v>
      </c>
      <c r="T174">
        <v>2.4</v>
      </c>
      <c r="V174">
        <v>0</v>
      </c>
      <c r="X174">
        <v>2.4</v>
      </c>
      <c r="Z174">
        <v>0</v>
      </c>
    </row>
    <row r="175" spans="1:26" x14ac:dyDescent="0.25">
      <c r="A175">
        <v>-124.02</v>
      </c>
      <c r="B175">
        <v>54.03</v>
      </c>
      <c r="C175" t="s">
        <v>1</v>
      </c>
      <c r="D175" t="s">
        <v>0</v>
      </c>
      <c r="E175" s="1">
        <v>36699</v>
      </c>
      <c r="F175">
        <v>2000</v>
      </c>
      <c r="G175">
        <v>6</v>
      </c>
      <c r="H175">
        <v>22</v>
      </c>
      <c r="J175">
        <v>18</v>
      </c>
      <c r="L175">
        <v>5</v>
      </c>
      <c r="N175">
        <v>11.5</v>
      </c>
      <c r="P175">
        <v>6.5</v>
      </c>
      <c r="R175">
        <v>0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-124.02</v>
      </c>
      <c r="B176">
        <v>54.03</v>
      </c>
      <c r="C176" t="s">
        <v>1</v>
      </c>
      <c r="D176" t="s">
        <v>0</v>
      </c>
      <c r="E176" s="1">
        <v>36700</v>
      </c>
      <c r="F176">
        <v>2000</v>
      </c>
      <c r="G176">
        <v>6</v>
      </c>
      <c r="H176">
        <v>23</v>
      </c>
      <c r="J176">
        <v>19</v>
      </c>
      <c r="L176">
        <v>8</v>
      </c>
      <c r="N176">
        <v>13.5</v>
      </c>
      <c r="P176">
        <v>4.5</v>
      </c>
      <c r="R176">
        <v>0</v>
      </c>
      <c r="T176">
        <v>1.4</v>
      </c>
      <c r="V176">
        <v>0</v>
      </c>
      <c r="X176">
        <v>1.4</v>
      </c>
      <c r="Z176">
        <v>0</v>
      </c>
    </row>
    <row r="177" spans="1:26" x14ac:dyDescent="0.25">
      <c r="A177">
        <v>-124.02</v>
      </c>
      <c r="B177">
        <v>54.03</v>
      </c>
      <c r="C177" t="s">
        <v>1</v>
      </c>
      <c r="D177" t="s">
        <v>0</v>
      </c>
      <c r="E177" s="1">
        <v>36701</v>
      </c>
      <c r="F177">
        <v>2000</v>
      </c>
      <c r="G177">
        <v>6</v>
      </c>
      <c r="H177">
        <v>24</v>
      </c>
      <c r="J177">
        <v>24</v>
      </c>
      <c r="L177">
        <v>5</v>
      </c>
      <c r="N177">
        <v>14.5</v>
      </c>
      <c r="P177">
        <v>3.5</v>
      </c>
      <c r="R177">
        <v>0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-124.02</v>
      </c>
      <c r="B178">
        <v>54.03</v>
      </c>
      <c r="C178" t="s">
        <v>1</v>
      </c>
      <c r="D178" t="s">
        <v>0</v>
      </c>
      <c r="E178" s="1">
        <v>36702</v>
      </c>
      <c r="F178">
        <v>2000</v>
      </c>
      <c r="G178">
        <v>6</v>
      </c>
      <c r="H178">
        <v>25</v>
      </c>
      <c r="J178">
        <v>28</v>
      </c>
      <c r="L178">
        <v>6</v>
      </c>
      <c r="N178">
        <v>17</v>
      </c>
      <c r="P178">
        <v>1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-124.02</v>
      </c>
      <c r="B179">
        <v>54.03</v>
      </c>
      <c r="C179" t="s">
        <v>1</v>
      </c>
      <c r="D179" t="s">
        <v>0</v>
      </c>
      <c r="E179" s="1">
        <v>36703</v>
      </c>
      <c r="F179">
        <v>2000</v>
      </c>
      <c r="G179">
        <v>6</v>
      </c>
      <c r="H179">
        <v>26</v>
      </c>
      <c r="J179">
        <v>29</v>
      </c>
      <c r="L179">
        <v>7</v>
      </c>
      <c r="N179">
        <v>18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</row>
    <row r="180" spans="1:26" x14ac:dyDescent="0.25">
      <c r="A180">
        <v>-124.02</v>
      </c>
      <c r="B180">
        <v>54.03</v>
      </c>
      <c r="C180" t="s">
        <v>1</v>
      </c>
      <c r="D180" t="s">
        <v>0</v>
      </c>
      <c r="E180" s="1">
        <v>36704</v>
      </c>
      <c r="F180">
        <v>2000</v>
      </c>
      <c r="G180">
        <v>6</v>
      </c>
      <c r="H180">
        <v>27</v>
      </c>
      <c r="J180">
        <v>30.5</v>
      </c>
      <c r="L180">
        <v>9</v>
      </c>
      <c r="N180">
        <v>19.8</v>
      </c>
      <c r="P180">
        <v>0</v>
      </c>
      <c r="R180">
        <v>1.8</v>
      </c>
      <c r="T180">
        <v>0.2</v>
      </c>
      <c r="V180">
        <v>0</v>
      </c>
      <c r="X180">
        <v>0.2</v>
      </c>
      <c r="Z180">
        <v>0</v>
      </c>
    </row>
    <row r="181" spans="1:26" x14ac:dyDescent="0.25">
      <c r="A181">
        <v>-124.02</v>
      </c>
      <c r="B181">
        <v>54.03</v>
      </c>
      <c r="C181" t="s">
        <v>1</v>
      </c>
      <c r="D181" t="s">
        <v>0</v>
      </c>
      <c r="E181" s="1">
        <v>36705</v>
      </c>
      <c r="F181">
        <v>2000</v>
      </c>
      <c r="G181">
        <v>6</v>
      </c>
      <c r="H181">
        <v>28</v>
      </c>
      <c r="J181">
        <v>30</v>
      </c>
      <c r="L181">
        <v>12</v>
      </c>
      <c r="N181">
        <v>21</v>
      </c>
      <c r="P181">
        <v>0</v>
      </c>
      <c r="R181">
        <v>3</v>
      </c>
      <c r="T181">
        <v>1.2</v>
      </c>
      <c r="V181">
        <v>0</v>
      </c>
      <c r="X181">
        <v>1.2</v>
      </c>
      <c r="Z181">
        <v>0</v>
      </c>
    </row>
    <row r="182" spans="1:26" x14ac:dyDescent="0.25">
      <c r="A182">
        <v>-124.02</v>
      </c>
      <c r="B182">
        <v>54.03</v>
      </c>
      <c r="C182" t="s">
        <v>1</v>
      </c>
      <c r="D182" t="s">
        <v>0</v>
      </c>
      <c r="E182" s="1">
        <v>36706</v>
      </c>
      <c r="F182">
        <v>2000</v>
      </c>
      <c r="G182">
        <v>6</v>
      </c>
      <c r="H182">
        <v>29</v>
      </c>
      <c r="J182">
        <v>22</v>
      </c>
      <c r="L182">
        <v>13</v>
      </c>
      <c r="N182">
        <v>17.5</v>
      </c>
      <c r="P182">
        <v>0.5</v>
      </c>
      <c r="R182">
        <v>0</v>
      </c>
      <c r="T182">
        <v>2.2000000000000002</v>
      </c>
      <c r="V182">
        <v>0</v>
      </c>
      <c r="X182">
        <v>2.2000000000000002</v>
      </c>
      <c r="Z182">
        <v>0</v>
      </c>
    </row>
    <row r="183" spans="1:26" x14ac:dyDescent="0.25">
      <c r="A183">
        <v>-124.02</v>
      </c>
      <c r="B183">
        <v>54.03</v>
      </c>
      <c r="C183" t="s">
        <v>1</v>
      </c>
      <c r="D183" t="s">
        <v>0</v>
      </c>
      <c r="E183" s="1">
        <v>36707</v>
      </c>
      <c r="F183">
        <v>2000</v>
      </c>
      <c r="G183">
        <v>6</v>
      </c>
      <c r="H183">
        <v>30</v>
      </c>
      <c r="J183">
        <v>21</v>
      </c>
      <c r="L183">
        <v>6</v>
      </c>
      <c r="N183">
        <v>13.5</v>
      </c>
      <c r="P183">
        <v>4.5</v>
      </c>
      <c r="R183">
        <v>0</v>
      </c>
      <c r="U183" t="s">
        <v>35</v>
      </c>
      <c r="V183">
        <v>0</v>
      </c>
      <c r="Y183" t="s">
        <v>35</v>
      </c>
      <c r="Z183">
        <v>0</v>
      </c>
    </row>
    <row r="184" spans="1:26" x14ac:dyDescent="0.25">
      <c r="A184">
        <v>-124.02</v>
      </c>
      <c r="B184">
        <v>54.03</v>
      </c>
      <c r="C184" t="s">
        <v>1</v>
      </c>
      <c r="D184" t="s">
        <v>0</v>
      </c>
      <c r="E184" s="1">
        <v>36708</v>
      </c>
      <c r="F184">
        <v>2000</v>
      </c>
      <c r="G184">
        <v>7</v>
      </c>
      <c r="H184">
        <v>1</v>
      </c>
    </row>
    <row r="185" spans="1:26" x14ac:dyDescent="0.25">
      <c r="A185">
        <v>-124.02</v>
      </c>
      <c r="B185">
        <v>54.03</v>
      </c>
      <c r="C185" t="s">
        <v>1</v>
      </c>
      <c r="D185" t="s">
        <v>0</v>
      </c>
      <c r="E185" s="1">
        <v>36709</v>
      </c>
      <c r="F185">
        <v>2000</v>
      </c>
      <c r="G185">
        <v>7</v>
      </c>
      <c r="H185">
        <v>2</v>
      </c>
    </row>
    <row r="186" spans="1:26" x14ac:dyDescent="0.25">
      <c r="A186">
        <v>-124.02</v>
      </c>
      <c r="B186">
        <v>54.03</v>
      </c>
      <c r="C186" t="s">
        <v>1</v>
      </c>
      <c r="D186" t="s">
        <v>0</v>
      </c>
      <c r="E186" s="1">
        <v>36710</v>
      </c>
      <c r="F186">
        <v>2000</v>
      </c>
      <c r="G186">
        <v>7</v>
      </c>
      <c r="H186">
        <v>3</v>
      </c>
    </row>
    <row r="187" spans="1:26" x14ac:dyDescent="0.25">
      <c r="A187">
        <v>-124.02</v>
      </c>
      <c r="B187">
        <v>54.03</v>
      </c>
      <c r="C187" t="s">
        <v>1</v>
      </c>
      <c r="D187" t="s">
        <v>0</v>
      </c>
      <c r="E187" s="1">
        <v>36711</v>
      </c>
      <c r="F187">
        <v>2000</v>
      </c>
      <c r="G187">
        <v>7</v>
      </c>
      <c r="H187">
        <v>4</v>
      </c>
    </row>
    <row r="188" spans="1:26" x14ac:dyDescent="0.25">
      <c r="A188">
        <v>-124.02</v>
      </c>
      <c r="B188">
        <v>54.03</v>
      </c>
      <c r="C188" t="s">
        <v>1</v>
      </c>
      <c r="D188" t="s">
        <v>0</v>
      </c>
      <c r="E188" s="1">
        <v>36712</v>
      </c>
      <c r="F188">
        <v>2000</v>
      </c>
      <c r="G188">
        <v>7</v>
      </c>
      <c r="H188">
        <v>5</v>
      </c>
    </row>
    <row r="189" spans="1:26" x14ac:dyDescent="0.25">
      <c r="A189">
        <v>-124.02</v>
      </c>
      <c r="B189">
        <v>54.03</v>
      </c>
      <c r="C189" t="s">
        <v>1</v>
      </c>
      <c r="D189" t="s">
        <v>0</v>
      </c>
      <c r="E189" s="1">
        <v>36713</v>
      </c>
      <c r="F189">
        <v>2000</v>
      </c>
      <c r="G189">
        <v>7</v>
      </c>
      <c r="H189">
        <v>6</v>
      </c>
    </row>
    <row r="190" spans="1:26" x14ac:dyDescent="0.25">
      <c r="A190">
        <v>-124.02</v>
      </c>
      <c r="B190">
        <v>54.03</v>
      </c>
      <c r="C190" t="s">
        <v>1</v>
      </c>
      <c r="D190" t="s">
        <v>0</v>
      </c>
      <c r="E190" s="1">
        <v>36714</v>
      </c>
      <c r="F190">
        <v>2000</v>
      </c>
      <c r="G190">
        <v>7</v>
      </c>
      <c r="H190">
        <v>7</v>
      </c>
    </row>
    <row r="191" spans="1:26" x14ac:dyDescent="0.25">
      <c r="A191">
        <v>-124.02</v>
      </c>
      <c r="B191">
        <v>54.03</v>
      </c>
      <c r="C191" t="s">
        <v>1</v>
      </c>
      <c r="D191" t="s">
        <v>0</v>
      </c>
      <c r="E191" s="1">
        <v>36715</v>
      </c>
      <c r="F191">
        <v>2000</v>
      </c>
      <c r="G191">
        <v>7</v>
      </c>
      <c r="H191">
        <v>8</v>
      </c>
    </row>
    <row r="192" spans="1:26" x14ac:dyDescent="0.25">
      <c r="A192">
        <v>-124.02</v>
      </c>
      <c r="B192">
        <v>54.03</v>
      </c>
      <c r="C192" t="s">
        <v>1</v>
      </c>
      <c r="D192" t="s">
        <v>0</v>
      </c>
      <c r="E192" s="1">
        <v>36716</v>
      </c>
      <c r="F192">
        <v>2000</v>
      </c>
      <c r="G192">
        <v>7</v>
      </c>
      <c r="H192">
        <v>9</v>
      </c>
    </row>
    <row r="193" spans="1:8" x14ac:dyDescent="0.25">
      <c r="A193">
        <v>-124.02</v>
      </c>
      <c r="B193">
        <v>54.03</v>
      </c>
      <c r="C193" t="s">
        <v>1</v>
      </c>
      <c r="D193" t="s">
        <v>0</v>
      </c>
      <c r="E193" s="1">
        <v>36717</v>
      </c>
      <c r="F193">
        <v>2000</v>
      </c>
      <c r="G193">
        <v>7</v>
      </c>
      <c r="H193">
        <v>10</v>
      </c>
    </row>
    <row r="194" spans="1:8" x14ac:dyDescent="0.25">
      <c r="A194">
        <v>-124.02</v>
      </c>
      <c r="B194">
        <v>54.03</v>
      </c>
      <c r="C194" t="s">
        <v>1</v>
      </c>
      <c r="D194" t="s">
        <v>0</v>
      </c>
      <c r="E194" s="1">
        <v>36718</v>
      </c>
      <c r="F194">
        <v>2000</v>
      </c>
      <c r="G194">
        <v>7</v>
      </c>
      <c r="H194">
        <v>11</v>
      </c>
    </row>
    <row r="195" spans="1:8" x14ac:dyDescent="0.25">
      <c r="A195">
        <v>-124.02</v>
      </c>
      <c r="B195">
        <v>54.03</v>
      </c>
      <c r="C195" t="s">
        <v>1</v>
      </c>
      <c r="D195" t="s">
        <v>0</v>
      </c>
      <c r="E195" s="1">
        <v>36719</v>
      </c>
      <c r="F195">
        <v>2000</v>
      </c>
      <c r="G195">
        <v>7</v>
      </c>
      <c r="H195">
        <v>12</v>
      </c>
    </row>
    <row r="196" spans="1:8" x14ac:dyDescent="0.25">
      <c r="A196">
        <v>-124.02</v>
      </c>
      <c r="B196">
        <v>54.03</v>
      </c>
      <c r="C196" t="s">
        <v>1</v>
      </c>
      <c r="D196" t="s">
        <v>0</v>
      </c>
      <c r="E196" s="1">
        <v>36720</v>
      </c>
      <c r="F196">
        <v>2000</v>
      </c>
      <c r="G196">
        <v>7</v>
      </c>
      <c r="H196">
        <v>13</v>
      </c>
    </row>
    <row r="197" spans="1:8" x14ac:dyDescent="0.25">
      <c r="A197">
        <v>-124.02</v>
      </c>
      <c r="B197">
        <v>54.03</v>
      </c>
      <c r="C197" t="s">
        <v>1</v>
      </c>
      <c r="D197" t="s">
        <v>0</v>
      </c>
      <c r="E197" s="1">
        <v>36721</v>
      </c>
      <c r="F197">
        <v>2000</v>
      </c>
      <c r="G197">
        <v>7</v>
      </c>
      <c r="H197">
        <v>14</v>
      </c>
    </row>
    <row r="198" spans="1:8" x14ac:dyDescent="0.25">
      <c r="A198">
        <v>-124.02</v>
      </c>
      <c r="B198">
        <v>54.03</v>
      </c>
      <c r="C198" t="s">
        <v>1</v>
      </c>
      <c r="D198" t="s">
        <v>0</v>
      </c>
      <c r="E198" s="1">
        <v>36722</v>
      </c>
      <c r="F198">
        <v>2000</v>
      </c>
      <c r="G198">
        <v>7</v>
      </c>
      <c r="H198">
        <v>15</v>
      </c>
    </row>
    <row r="199" spans="1:8" x14ac:dyDescent="0.25">
      <c r="A199">
        <v>-124.02</v>
      </c>
      <c r="B199">
        <v>54.03</v>
      </c>
      <c r="C199" t="s">
        <v>1</v>
      </c>
      <c r="D199" t="s">
        <v>0</v>
      </c>
      <c r="E199" s="1">
        <v>36723</v>
      </c>
      <c r="F199">
        <v>2000</v>
      </c>
      <c r="G199">
        <v>7</v>
      </c>
      <c r="H199">
        <v>16</v>
      </c>
    </row>
    <row r="200" spans="1:8" x14ac:dyDescent="0.25">
      <c r="A200">
        <v>-124.02</v>
      </c>
      <c r="B200">
        <v>54.03</v>
      </c>
      <c r="C200" t="s">
        <v>1</v>
      </c>
      <c r="D200" t="s">
        <v>0</v>
      </c>
      <c r="E200" s="1">
        <v>36724</v>
      </c>
      <c r="F200">
        <v>2000</v>
      </c>
      <c r="G200">
        <v>7</v>
      </c>
      <c r="H200">
        <v>17</v>
      </c>
    </row>
    <row r="201" spans="1:8" x14ac:dyDescent="0.25">
      <c r="A201">
        <v>-124.02</v>
      </c>
      <c r="B201">
        <v>54.03</v>
      </c>
      <c r="C201" t="s">
        <v>1</v>
      </c>
      <c r="D201" t="s">
        <v>0</v>
      </c>
      <c r="E201" s="1">
        <v>36725</v>
      </c>
      <c r="F201">
        <v>2000</v>
      </c>
      <c r="G201">
        <v>7</v>
      </c>
      <c r="H201">
        <v>18</v>
      </c>
    </row>
    <row r="202" spans="1:8" x14ac:dyDescent="0.25">
      <c r="A202">
        <v>-124.02</v>
      </c>
      <c r="B202">
        <v>54.03</v>
      </c>
      <c r="C202" t="s">
        <v>1</v>
      </c>
      <c r="D202" t="s">
        <v>0</v>
      </c>
      <c r="E202" s="1">
        <v>36726</v>
      </c>
      <c r="F202">
        <v>2000</v>
      </c>
      <c r="G202">
        <v>7</v>
      </c>
      <c r="H202">
        <v>19</v>
      </c>
    </row>
    <row r="203" spans="1:8" x14ac:dyDescent="0.25">
      <c r="A203">
        <v>-124.02</v>
      </c>
      <c r="B203">
        <v>54.03</v>
      </c>
      <c r="C203" t="s">
        <v>1</v>
      </c>
      <c r="D203" t="s">
        <v>0</v>
      </c>
      <c r="E203" s="1">
        <v>36727</v>
      </c>
      <c r="F203">
        <v>2000</v>
      </c>
      <c r="G203">
        <v>7</v>
      </c>
      <c r="H203">
        <v>20</v>
      </c>
    </row>
    <row r="204" spans="1:8" x14ac:dyDescent="0.25">
      <c r="A204">
        <v>-124.02</v>
      </c>
      <c r="B204">
        <v>54.03</v>
      </c>
      <c r="C204" t="s">
        <v>1</v>
      </c>
      <c r="D204" t="s">
        <v>0</v>
      </c>
      <c r="E204" s="1">
        <v>36728</v>
      </c>
      <c r="F204">
        <v>2000</v>
      </c>
      <c r="G204">
        <v>7</v>
      </c>
      <c r="H204">
        <v>21</v>
      </c>
    </row>
    <row r="205" spans="1:8" x14ac:dyDescent="0.25">
      <c r="A205">
        <v>-124.02</v>
      </c>
      <c r="B205">
        <v>54.03</v>
      </c>
      <c r="C205" t="s">
        <v>1</v>
      </c>
      <c r="D205" t="s">
        <v>0</v>
      </c>
      <c r="E205" s="1">
        <v>36729</v>
      </c>
      <c r="F205">
        <v>2000</v>
      </c>
      <c r="G205">
        <v>7</v>
      </c>
      <c r="H205">
        <v>22</v>
      </c>
    </row>
    <row r="206" spans="1:8" x14ac:dyDescent="0.25">
      <c r="A206">
        <v>-124.02</v>
      </c>
      <c r="B206">
        <v>54.03</v>
      </c>
      <c r="C206" t="s">
        <v>1</v>
      </c>
      <c r="D206" t="s">
        <v>0</v>
      </c>
      <c r="E206" s="1">
        <v>36730</v>
      </c>
      <c r="F206">
        <v>2000</v>
      </c>
      <c r="G206">
        <v>7</v>
      </c>
      <c r="H206">
        <v>23</v>
      </c>
    </row>
    <row r="207" spans="1:8" x14ac:dyDescent="0.25">
      <c r="A207">
        <v>-124.02</v>
      </c>
      <c r="B207">
        <v>54.03</v>
      </c>
      <c r="C207" t="s">
        <v>1</v>
      </c>
      <c r="D207" t="s">
        <v>0</v>
      </c>
      <c r="E207" s="1">
        <v>36731</v>
      </c>
      <c r="F207">
        <v>2000</v>
      </c>
      <c r="G207">
        <v>7</v>
      </c>
      <c r="H207">
        <v>24</v>
      </c>
    </row>
    <row r="208" spans="1:8" x14ac:dyDescent="0.25">
      <c r="A208">
        <v>-124.02</v>
      </c>
      <c r="B208">
        <v>54.03</v>
      </c>
      <c r="C208" t="s">
        <v>1</v>
      </c>
      <c r="D208" t="s">
        <v>0</v>
      </c>
      <c r="E208" s="1">
        <v>36732</v>
      </c>
      <c r="F208">
        <v>2000</v>
      </c>
      <c r="G208">
        <v>7</v>
      </c>
      <c r="H208">
        <v>25</v>
      </c>
    </row>
    <row r="209" spans="1:26" x14ac:dyDescent="0.25">
      <c r="A209">
        <v>-124.02</v>
      </c>
      <c r="B209">
        <v>54.03</v>
      </c>
      <c r="C209" t="s">
        <v>1</v>
      </c>
      <c r="D209" t="s">
        <v>0</v>
      </c>
      <c r="E209" s="1">
        <v>36733</v>
      </c>
      <c r="F209">
        <v>2000</v>
      </c>
      <c r="G209">
        <v>7</v>
      </c>
      <c r="H209">
        <v>26</v>
      </c>
    </row>
    <row r="210" spans="1:26" x14ac:dyDescent="0.25">
      <c r="A210">
        <v>-124.02</v>
      </c>
      <c r="B210">
        <v>54.03</v>
      </c>
      <c r="C210" t="s">
        <v>1</v>
      </c>
      <c r="D210" t="s">
        <v>0</v>
      </c>
      <c r="E210" s="1">
        <v>36734</v>
      </c>
      <c r="F210">
        <v>2000</v>
      </c>
      <c r="G210">
        <v>7</v>
      </c>
      <c r="H210">
        <v>27</v>
      </c>
    </row>
    <row r="211" spans="1:26" x14ac:dyDescent="0.25">
      <c r="A211">
        <v>-124.02</v>
      </c>
      <c r="B211">
        <v>54.03</v>
      </c>
      <c r="C211" t="s">
        <v>1</v>
      </c>
      <c r="D211" t="s">
        <v>0</v>
      </c>
      <c r="E211" s="1">
        <v>36735</v>
      </c>
      <c r="F211">
        <v>2000</v>
      </c>
      <c r="G211">
        <v>7</v>
      </c>
      <c r="H211">
        <v>28</v>
      </c>
    </row>
    <row r="212" spans="1:26" x14ac:dyDescent="0.25">
      <c r="A212">
        <v>-124.02</v>
      </c>
      <c r="B212">
        <v>54.03</v>
      </c>
      <c r="C212" t="s">
        <v>1</v>
      </c>
      <c r="D212" t="s">
        <v>0</v>
      </c>
      <c r="E212" s="1">
        <v>36736</v>
      </c>
      <c r="F212">
        <v>2000</v>
      </c>
      <c r="G212">
        <v>7</v>
      </c>
      <c r="H212">
        <v>29</v>
      </c>
    </row>
    <row r="213" spans="1:26" x14ac:dyDescent="0.25">
      <c r="A213">
        <v>-124.02</v>
      </c>
      <c r="B213">
        <v>54.03</v>
      </c>
      <c r="C213" t="s">
        <v>1</v>
      </c>
      <c r="D213" t="s">
        <v>0</v>
      </c>
      <c r="E213" s="1">
        <v>36737</v>
      </c>
      <c r="F213">
        <v>2000</v>
      </c>
      <c r="G213">
        <v>7</v>
      </c>
      <c r="H213">
        <v>30</v>
      </c>
    </row>
    <row r="214" spans="1:26" x14ac:dyDescent="0.25">
      <c r="A214">
        <v>-124.02</v>
      </c>
      <c r="B214">
        <v>54.03</v>
      </c>
      <c r="C214" t="s">
        <v>1</v>
      </c>
      <c r="D214" t="s">
        <v>0</v>
      </c>
      <c r="E214" s="1">
        <v>36738</v>
      </c>
      <c r="F214">
        <v>2000</v>
      </c>
      <c r="G214">
        <v>7</v>
      </c>
      <c r="H214">
        <v>31</v>
      </c>
    </row>
    <row r="215" spans="1:26" x14ac:dyDescent="0.25">
      <c r="A215">
        <v>-124.02</v>
      </c>
      <c r="B215">
        <v>54.03</v>
      </c>
      <c r="C215" t="s">
        <v>1</v>
      </c>
      <c r="D215" t="s">
        <v>0</v>
      </c>
      <c r="E215" s="1">
        <v>36739</v>
      </c>
      <c r="F215">
        <v>2000</v>
      </c>
      <c r="G215">
        <v>8</v>
      </c>
      <c r="H215">
        <v>1</v>
      </c>
      <c r="J215">
        <v>17.5</v>
      </c>
      <c r="L215">
        <v>10.5</v>
      </c>
      <c r="N215">
        <v>14</v>
      </c>
      <c r="P215">
        <v>4</v>
      </c>
      <c r="R215">
        <v>0</v>
      </c>
      <c r="T215">
        <v>0</v>
      </c>
      <c r="U215" t="s">
        <v>3</v>
      </c>
      <c r="V215">
        <v>0</v>
      </c>
      <c r="X215">
        <v>0</v>
      </c>
      <c r="Y215" t="s">
        <v>3</v>
      </c>
      <c r="Z215">
        <v>0</v>
      </c>
    </row>
    <row r="216" spans="1:26" x14ac:dyDescent="0.25">
      <c r="A216">
        <v>-124.02</v>
      </c>
      <c r="B216">
        <v>54.03</v>
      </c>
      <c r="C216" t="s">
        <v>1</v>
      </c>
      <c r="D216" t="s">
        <v>0</v>
      </c>
      <c r="E216" s="1">
        <v>36740</v>
      </c>
      <c r="F216">
        <v>2000</v>
      </c>
      <c r="G216">
        <v>8</v>
      </c>
      <c r="H216">
        <v>2</v>
      </c>
      <c r="J216">
        <v>23.5</v>
      </c>
      <c r="L216">
        <v>8</v>
      </c>
      <c r="N216">
        <v>15.8</v>
      </c>
      <c r="P216">
        <v>2.2000000000000002</v>
      </c>
      <c r="R216">
        <v>0</v>
      </c>
      <c r="T216">
        <v>0</v>
      </c>
      <c r="V216">
        <v>0</v>
      </c>
      <c r="X216">
        <v>0</v>
      </c>
      <c r="Z216">
        <v>0</v>
      </c>
    </row>
    <row r="217" spans="1:26" x14ac:dyDescent="0.25">
      <c r="A217">
        <v>-124.02</v>
      </c>
      <c r="B217">
        <v>54.03</v>
      </c>
      <c r="C217" t="s">
        <v>1</v>
      </c>
      <c r="D217" t="s">
        <v>0</v>
      </c>
      <c r="E217" s="1">
        <v>36741</v>
      </c>
      <c r="F217">
        <v>2000</v>
      </c>
      <c r="G217">
        <v>8</v>
      </c>
      <c r="H217">
        <v>3</v>
      </c>
      <c r="J217">
        <v>28</v>
      </c>
      <c r="L217">
        <v>10</v>
      </c>
      <c r="N217">
        <v>19</v>
      </c>
      <c r="P217">
        <v>0</v>
      </c>
      <c r="R217">
        <v>1</v>
      </c>
      <c r="T217">
        <v>0</v>
      </c>
      <c r="V217">
        <v>0</v>
      </c>
      <c r="X217">
        <v>0</v>
      </c>
      <c r="Z217">
        <v>0</v>
      </c>
    </row>
    <row r="218" spans="1:26" x14ac:dyDescent="0.25">
      <c r="A218">
        <v>-124.02</v>
      </c>
      <c r="B218">
        <v>54.03</v>
      </c>
      <c r="C218" t="s">
        <v>1</v>
      </c>
      <c r="D218" t="s">
        <v>0</v>
      </c>
      <c r="E218" s="1">
        <v>36742</v>
      </c>
      <c r="F218">
        <v>2000</v>
      </c>
      <c r="G218">
        <v>8</v>
      </c>
      <c r="H218">
        <v>4</v>
      </c>
      <c r="K218" t="s">
        <v>35</v>
      </c>
      <c r="L218">
        <v>10.5</v>
      </c>
      <c r="O218" t="s">
        <v>35</v>
      </c>
      <c r="Q218" t="s">
        <v>35</v>
      </c>
      <c r="S218" t="s">
        <v>35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-124.02</v>
      </c>
      <c r="B219">
        <v>54.03</v>
      </c>
      <c r="C219" t="s">
        <v>1</v>
      </c>
      <c r="D219" t="s">
        <v>0</v>
      </c>
      <c r="E219" s="1">
        <v>36743</v>
      </c>
      <c r="F219">
        <v>2000</v>
      </c>
      <c r="G219">
        <v>8</v>
      </c>
      <c r="H219">
        <v>5</v>
      </c>
      <c r="J219">
        <v>30</v>
      </c>
      <c r="K219" t="s">
        <v>38</v>
      </c>
      <c r="M219" t="s">
        <v>37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-124.02</v>
      </c>
      <c r="B220">
        <v>54.03</v>
      </c>
      <c r="C220" t="s">
        <v>1</v>
      </c>
      <c r="D220" t="s">
        <v>0</v>
      </c>
      <c r="E220" s="1">
        <v>36744</v>
      </c>
      <c r="F220">
        <v>2000</v>
      </c>
      <c r="G220">
        <v>8</v>
      </c>
      <c r="H220">
        <v>6</v>
      </c>
      <c r="K220" t="s">
        <v>35</v>
      </c>
      <c r="M220" t="s">
        <v>37</v>
      </c>
      <c r="O220" t="s">
        <v>35</v>
      </c>
      <c r="Q220" t="s">
        <v>35</v>
      </c>
      <c r="S220" t="s">
        <v>35</v>
      </c>
      <c r="T220">
        <v>0</v>
      </c>
      <c r="V220">
        <v>0</v>
      </c>
      <c r="X220">
        <v>0</v>
      </c>
      <c r="Z220">
        <v>0</v>
      </c>
    </row>
    <row r="221" spans="1:26" x14ac:dyDescent="0.25">
      <c r="A221">
        <v>-124.02</v>
      </c>
      <c r="B221">
        <v>54.03</v>
      </c>
      <c r="C221" t="s">
        <v>1</v>
      </c>
      <c r="D221" t="s">
        <v>0</v>
      </c>
      <c r="E221" s="1">
        <v>36745</v>
      </c>
      <c r="F221">
        <v>2000</v>
      </c>
      <c r="G221">
        <v>8</v>
      </c>
      <c r="H221">
        <v>7</v>
      </c>
      <c r="K221" t="s">
        <v>35</v>
      </c>
      <c r="L221">
        <v>14</v>
      </c>
      <c r="M221" t="s">
        <v>38</v>
      </c>
      <c r="O221" t="s">
        <v>35</v>
      </c>
      <c r="Q221" t="s">
        <v>35</v>
      </c>
      <c r="S221" t="s">
        <v>35</v>
      </c>
      <c r="T221">
        <v>0</v>
      </c>
      <c r="V221">
        <v>0</v>
      </c>
      <c r="X221">
        <v>0</v>
      </c>
      <c r="Z221">
        <v>0</v>
      </c>
    </row>
    <row r="222" spans="1:26" x14ac:dyDescent="0.25">
      <c r="A222">
        <v>-124.02</v>
      </c>
      <c r="B222">
        <v>54.03</v>
      </c>
      <c r="C222" t="s">
        <v>1</v>
      </c>
      <c r="D222" t="s">
        <v>0</v>
      </c>
      <c r="E222" s="1">
        <v>36746</v>
      </c>
      <c r="F222">
        <v>2000</v>
      </c>
      <c r="G222">
        <v>8</v>
      </c>
      <c r="H222">
        <v>8</v>
      </c>
      <c r="J222">
        <v>26</v>
      </c>
      <c r="L222">
        <v>11</v>
      </c>
      <c r="N222">
        <v>18.5</v>
      </c>
      <c r="P222">
        <v>0</v>
      </c>
      <c r="R222">
        <v>0.5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-124.02</v>
      </c>
      <c r="B223">
        <v>54.03</v>
      </c>
      <c r="C223" t="s">
        <v>1</v>
      </c>
      <c r="D223" t="s">
        <v>0</v>
      </c>
      <c r="E223" s="1">
        <v>36747</v>
      </c>
      <c r="F223">
        <v>2000</v>
      </c>
      <c r="G223">
        <v>8</v>
      </c>
      <c r="H223">
        <v>9</v>
      </c>
      <c r="J223">
        <v>22</v>
      </c>
      <c r="L223">
        <v>8.5</v>
      </c>
      <c r="N223">
        <v>15.3</v>
      </c>
      <c r="P223">
        <v>2.7</v>
      </c>
      <c r="R223">
        <v>0</v>
      </c>
      <c r="T223">
        <v>0</v>
      </c>
      <c r="V223">
        <v>0</v>
      </c>
      <c r="X223">
        <v>0</v>
      </c>
      <c r="Z223">
        <v>0</v>
      </c>
    </row>
    <row r="224" spans="1:26" x14ac:dyDescent="0.25">
      <c r="A224">
        <v>-124.02</v>
      </c>
      <c r="B224">
        <v>54.03</v>
      </c>
      <c r="C224" t="s">
        <v>1</v>
      </c>
      <c r="D224" t="s">
        <v>0</v>
      </c>
      <c r="E224" s="1">
        <v>36748</v>
      </c>
      <c r="F224">
        <v>2000</v>
      </c>
      <c r="G224">
        <v>8</v>
      </c>
      <c r="H224">
        <v>10</v>
      </c>
      <c r="J224">
        <v>22.5</v>
      </c>
      <c r="L224">
        <v>4</v>
      </c>
      <c r="N224">
        <v>13.3</v>
      </c>
      <c r="P224">
        <v>4.7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-124.02</v>
      </c>
      <c r="B225">
        <v>54.03</v>
      </c>
      <c r="C225" t="s">
        <v>1</v>
      </c>
      <c r="D225" t="s">
        <v>0</v>
      </c>
      <c r="E225" s="1">
        <v>36749</v>
      </c>
      <c r="F225">
        <v>2000</v>
      </c>
      <c r="G225">
        <v>8</v>
      </c>
      <c r="H225">
        <v>11</v>
      </c>
      <c r="J225">
        <v>19.5</v>
      </c>
      <c r="L225">
        <v>10</v>
      </c>
      <c r="N225">
        <v>14.8</v>
      </c>
      <c r="P225">
        <v>3.2</v>
      </c>
      <c r="R225">
        <v>0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-124.02</v>
      </c>
      <c r="B226">
        <v>54.03</v>
      </c>
      <c r="C226" t="s">
        <v>1</v>
      </c>
      <c r="D226" t="s">
        <v>0</v>
      </c>
      <c r="E226" s="1">
        <v>36750</v>
      </c>
      <c r="F226">
        <v>2000</v>
      </c>
      <c r="G226">
        <v>8</v>
      </c>
      <c r="H226">
        <v>12</v>
      </c>
      <c r="J226">
        <v>22</v>
      </c>
      <c r="L226">
        <v>6</v>
      </c>
      <c r="N226">
        <v>14</v>
      </c>
      <c r="P226">
        <v>4</v>
      </c>
      <c r="R226">
        <v>0</v>
      </c>
      <c r="T226">
        <v>0</v>
      </c>
      <c r="U226" t="s">
        <v>3</v>
      </c>
      <c r="V226">
        <v>0</v>
      </c>
      <c r="X226">
        <v>0</v>
      </c>
      <c r="Y226" t="s">
        <v>3</v>
      </c>
      <c r="Z226">
        <v>0</v>
      </c>
    </row>
    <row r="227" spans="1:26" x14ac:dyDescent="0.25">
      <c r="A227">
        <v>-124.02</v>
      </c>
      <c r="B227">
        <v>54.03</v>
      </c>
      <c r="C227" t="s">
        <v>1</v>
      </c>
      <c r="D227" t="s">
        <v>0</v>
      </c>
      <c r="E227" s="1">
        <v>36751</v>
      </c>
      <c r="F227">
        <v>2000</v>
      </c>
      <c r="G227">
        <v>8</v>
      </c>
      <c r="H227">
        <v>13</v>
      </c>
      <c r="J227">
        <v>20.5</v>
      </c>
      <c r="L227">
        <v>11</v>
      </c>
      <c r="N227">
        <v>15.8</v>
      </c>
      <c r="P227">
        <v>2.2000000000000002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-124.02</v>
      </c>
      <c r="B228">
        <v>54.03</v>
      </c>
      <c r="C228" t="s">
        <v>1</v>
      </c>
      <c r="D228" t="s">
        <v>0</v>
      </c>
      <c r="E228" s="1">
        <v>36752</v>
      </c>
      <c r="F228">
        <v>2000</v>
      </c>
      <c r="G228">
        <v>8</v>
      </c>
      <c r="H228">
        <v>14</v>
      </c>
      <c r="J228">
        <v>24</v>
      </c>
      <c r="L228">
        <v>3.5</v>
      </c>
      <c r="N228">
        <v>13.8</v>
      </c>
      <c r="P228">
        <v>4.2</v>
      </c>
      <c r="R228">
        <v>0</v>
      </c>
      <c r="T228">
        <v>0</v>
      </c>
      <c r="V228">
        <v>0</v>
      </c>
      <c r="X228">
        <v>0</v>
      </c>
      <c r="Z228">
        <v>0</v>
      </c>
    </row>
    <row r="229" spans="1:26" x14ac:dyDescent="0.25">
      <c r="A229">
        <v>-124.02</v>
      </c>
      <c r="B229">
        <v>54.03</v>
      </c>
      <c r="C229" t="s">
        <v>1</v>
      </c>
      <c r="D229" t="s">
        <v>0</v>
      </c>
      <c r="E229" s="1">
        <v>36753</v>
      </c>
      <c r="F229">
        <v>2000</v>
      </c>
      <c r="G229">
        <v>8</v>
      </c>
      <c r="H229">
        <v>15</v>
      </c>
      <c r="J229">
        <v>23.5</v>
      </c>
      <c r="L229">
        <v>7</v>
      </c>
      <c r="N229">
        <v>15.3</v>
      </c>
      <c r="P229">
        <v>2.7</v>
      </c>
      <c r="R229">
        <v>0</v>
      </c>
      <c r="T229">
        <v>0</v>
      </c>
      <c r="V229">
        <v>0</v>
      </c>
      <c r="X229">
        <v>0</v>
      </c>
      <c r="Z229">
        <v>0</v>
      </c>
    </row>
    <row r="230" spans="1:26" x14ac:dyDescent="0.25">
      <c r="A230">
        <v>-124.02</v>
      </c>
      <c r="B230">
        <v>54.03</v>
      </c>
      <c r="C230" t="s">
        <v>1</v>
      </c>
      <c r="D230" t="s">
        <v>0</v>
      </c>
      <c r="E230" s="1">
        <v>36754</v>
      </c>
      <c r="F230">
        <v>2000</v>
      </c>
      <c r="G230">
        <v>8</v>
      </c>
      <c r="H230">
        <v>16</v>
      </c>
      <c r="J230">
        <v>24</v>
      </c>
      <c r="L230">
        <v>8</v>
      </c>
      <c r="N230">
        <v>16</v>
      </c>
      <c r="P230">
        <v>2</v>
      </c>
      <c r="R230">
        <v>0</v>
      </c>
      <c r="T230">
        <v>1.8</v>
      </c>
      <c r="V230">
        <v>0</v>
      </c>
      <c r="X230">
        <v>1.8</v>
      </c>
      <c r="Z230">
        <v>0</v>
      </c>
    </row>
    <row r="231" spans="1:26" x14ac:dyDescent="0.25">
      <c r="A231">
        <v>-124.02</v>
      </c>
      <c r="B231">
        <v>54.03</v>
      </c>
      <c r="C231" t="s">
        <v>1</v>
      </c>
      <c r="D231" t="s">
        <v>0</v>
      </c>
      <c r="E231" s="1">
        <v>36755</v>
      </c>
      <c r="F231">
        <v>2000</v>
      </c>
      <c r="G231">
        <v>8</v>
      </c>
      <c r="H231">
        <v>17</v>
      </c>
      <c r="J231">
        <v>23</v>
      </c>
      <c r="L231">
        <v>11</v>
      </c>
      <c r="N231">
        <v>17</v>
      </c>
      <c r="P231">
        <v>1</v>
      </c>
      <c r="R231">
        <v>0</v>
      </c>
      <c r="T231">
        <v>0</v>
      </c>
      <c r="V231">
        <v>0</v>
      </c>
      <c r="X231">
        <v>0</v>
      </c>
      <c r="Z231">
        <v>0</v>
      </c>
    </row>
    <row r="232" spans="1:26" x14ac:dyDescent="0.25">
      <c r="A232">
        <v>-124.02</v>
      </c>
      <c r="B232">
        <v>54.03</v>
      </c>
      <c r="C232" t="s">
        <v>1</v>
      </c>
      <c r="D232" t="s">
        <v>0</v>
      </c>
      <c r="E232" s="1">
        <v>36756</v>
      </c>
      <c r="F232">
        <v>2000</v>
      </c>
      <c r="G232">
        <v>8</v>
      </c>
      <c r="H232">
        <v>18</v>
      </c>
      <c r="J232">
        <v>19</v>
      </c>
      <c r="L232">
        <v>9</v>
      </c>
      <c r="N232">
        <v>14</v>
      </c>
      <c r="P232">
        <v>4</v>
      </c>
      <c r="R232">
        <v>0</v>
      </c>
      <c r="T232">
        <v>6</v>
      </c>
      <c r="V232">
        <v>0</v>
      </c>
      <c r="X232">
        <v>6</v>
      </c>
      <c r="Z232">
        <v>0</v>
      </c>
    </row>
    <row r="233" spans="1:26" x14ac:dyDescent="0.25">
      <c r="A233">
        <v>-124.02</v>
      </c>
      <c r="B233">
        <v>54.03</v>
      </c>
      <c r="C233" t="s">
        <v>1</v>
      </c>
      <c r="D233" t="s">
        <v>0</v>
      </c>
      <c r="E233" s="1">
        <v>36757</v>
      </c>
      <c r="F233">
        <v>2000</v>
      </c>
      <c r="G233">
        <v>8</v>
      </c>
      <c r="H233">
        <v>19</v>
      </c>
      <c r="J233">
        <v>20.5</v>
      </c>
      <c r="L233">
        <v>4.5</v>
      </c>
      <c r="N233">
        <v>12.5</v>
      </c>
      <c r="P233">
        <v>5.5</v>
      </c>
      <c r="R233">
        <v>0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-124.02</v>
      </c>
      <c r="B234">
        <v>54.03</v>
      </c>
      <c r="C234" t="s">
        <v>1</v>
      </c>
      <c r="D234" t="s">
        <v>0</v>
      </c>
      <c r="E234" s="1">
        <v>36758</v>
      </c>
      <c r="F234">
        <v>2000</v>
      </c>
      <c r="G234">
        <v>8</v>
      </c>
      <c r="H234">
        <v>20</v>
      </c>
      <c r="J234">
        <v>15</v>
      </c>
      <c r="L234">
        <v>7</v>
      </c>
      <c r="N234">
        <v>11</v>
      </c>
      <c r="P234">
        <v>7</v>
      </c>
      <c r="R234">
        <v>0</v>
      </c>
      <c r="T234">
        <v>4</v>
      </c>
      <c r="V234">
        <v>0</v>
      </c>
      <c r="X234">
        <v>4</v>
      </c>
      <c r="Z234">
        <v>0</v>
      </c>
    </row>
    <row r="235" spans="1:26" x14ac:dyDescent="0.25">
      <c r="A235">
        <v>-124.02</v>
      </c>
      <c r="B235">
        <v>54.03</v>
      </c>
      <c r="C235" t="s">
        <v>1</v>
      </c>
      <c r="D235" t="s">
        <v>0</v>
      </c>
      <c r="E235" s="1">
        <v>36759</v>
      </c>
      <c r="F235">
        <v>2000</v>
      </c>
      <c r="G235">
        <v>8</v>
      </c>
      <c r="H235">
        <v>21</v>
      </c>
      <c r="J235">
        <v>19.5</v>
      </c>
      <c r="L235">
        <v>10</v>
      </c>
      <c r="N235">
        <v>14.8</v>
      </c>
      <c r="P235">
        <v>3.2</v>
      </c>
      <c r="R235">
        <v>0</v>
      </c>
      <c r="T235">
        <v>2.6</v>
      </c>
      <c r="V235">
        <v>0</v>
      </c>
      <c r="X235">
        <v>2.6</v>
      </c>
      <c r="Z235">
        <v>0</v>
      </c>
    </row>
    <row r="236" spans="1:26" x14ac:dyDescent="0.25">
      <c r="A236">
        <v>-124.02</v>
      </c>
      <c r="B236">
        <v>54.03</v>
      </c>
      <c r="C236" t="s">
        <v>1</v>
      </c>
      <c r="D236" t="s">
        <v>0</v>
      </c>
      <c r="E236" s="1">
        <v>36760</v>
      </c>
      <c r="F236">
        <v>2000</v>
      </c>
      <c r="G236">
        <v>8</v>
      </c>
      <c r="H236">
        <v>22</v>
      </c>
      <c r="J236">
        <v>16.5</v>
      </c>
      <c r="L236">
        <v>10</v>
      </c>
      <c r="N236">
        <v>13.3</v>
      </c>
      <c r="P236">
        <v>4.7</v>
      </c>
      <c r="R236">
        <v>0</v>
      </c>
      <c r="T236">
        <v>7.6</v>
      </c>
      <c r="V236">
        <v>0</v>
      </c>
      <c r="X236">
        <v>7.6</v>
      </c>
      <c r="Z236">
        <v>0</v>
      </c>
    </row>
    <row r="237" spans="1:26" x14ac:dyDescent="0.25">
      <c r="A237">
        <v>-124.02</v>
      </c>
      <c r="B237">
        <v>54.03</v>
      </c>
      <c r="C237" t="s">
        <v>1</v>
      </c>
      <c r="D237" t="s">
        <v>0</v>
      </c>
      <c r="E237" s="1">
        <v>36761</v>
      </c>
      <c r="F237">
        <v>2000</v>
      </c>
      <c r="G237">
        <v>8</v>
      </c>
      <c r="H237">
        <v>23</v>
      </c>
      <c r="J237">
        <v>22.5</v>
      </c>
      <c r="L237">
        <v>11</v>
      </c>
      <c r="N237">
        <v>16.8</v>
      </c>
      <c r="P237">
        <v>1.2</v>
      </c>
      <c r="R237">
        <v>0</v>
      </c>
      <c r="T237">
        <v>1.2</v>
      </c>
      <c r="V237">
        <v>0</v>
      </c>
      <c r="X237">
        <v>1.2</v>
      </c>
      <c r="Z237">
        <v>0</v>
      </c>
    </row>
    <row r="238" spans="1:26" x14ac:dyDescent="0.25">
      <c r="A238">
        <v>-124.02</v>
      </c>
      <c r="B238">
        <v>54.03</v>
      </c>
      <c r="C238" t="s">
        <v>1</v>
      </c>
      <c r="D238" t="s">
        <v>0</v>
      </c>
      <c r="E238" s="1">
        <v>36762</v>
      </c>
      <c r="F238">
        <v>2000</v>
      </c>
      <c r="G238">
        <v>8</v>
      </c>
      <c r="H238">
        <v>24</v>
      </c>
      <c r="J238">
        <v>22.5</v>
      </c>
      <c r="L238">
        <v>11</v>
      </c>
      <c r="N238">
        <v>16.8</v>
      </c>
      <c r="P238">
        <v>1.2</v>
      </c>
      <c r="R238">
        <v>0</v>
      </c>
      <c r="T238">
        <v>7.8</v>
      </c>
      <c r="V238">
        <v>0</v>
      </c>
      <c r="X238">
        <v>7.8</v>
      </c>
      <c r="Z238">
        <v>0</v>
      </c>
    </row>
    <row r="239" spans="1:26" x14ac:dyDescent="0.25">
      <c r="A239">
        <v>-124.02</v>
      </c>
      <c r="B239">
        <v>54.03</v>
      </c>
      <c r="C239" t="s">
        <v>1</v>
      </c>
      <c r="D239" t="s">
        <v>0</v>
      </c>
      <c r="E239" s="1">
        <v>36763</v>
      </c>
      <c r="F239">
        <v>2000</v>
      </c>
      <c r="G239">
        <v>8</v>
      </c>
      <c r="H239">
        <v>25</v>
      </c>
      <c r="J239">
        <v>20</v>
      </c>
      <c r="L239">
        <v>12</v>
      </c>
      <c r="N239">
        <v>16</v>
      </c>
      <c r="P239">
        <v>2</v>
      </c>
      <c r="R239">
        <v>0</v>
      </c>
      <c r="T239">
        <v>11.2</v>
      </c>
      <c r="V239">
        <v>0</v>
      </c>
      <c r="X239">
        <v>11.2</v>
      </c>
      <c r="Z239">
        <v>0</v>
      </c>
    </row>
    <row r="240" spans="1:26" x14ac:dyDescent="0.25">
      <c r="A240">
        <v>-124.02</v>
      </c>
      <c r="B240">
        <v>54.03</v>
      </c>
      <c r="C240" t="s">
        <v>1</v>
      </c>
      <c r="D240" t="s">
        <v>0</v>
      </c>
      <c r="E240" s="1">
        <v>36764</v>
      </c>
      <c r="F240">
        <v>2000</v>
      </c>
      <c r="G240">
        <v>8</v>
      </c>
      <c r="H240">
        <v>26</v>
      </c>
      <c r="J240">
        <v>15.5</v>
      </c>
      <c r="L240">
        <v>6</v>
      </c>
      <c r="N240">
        <v>10.8</v>
      </c>
      <c r="P240">
        <v>7.2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-124.02</v>
      </c>
      <c r="B241">
        <v>54.03</v>
      </c>
      <c r="C241" t="s">
        <v>1</v>
      </c>
      <c r="D241" t="s">
        <v>0</v>
      </c>
      <c r="E241" s="1">
        <v>36765</v>
      </c>
      <c r="F241">
        <v>2000</v>
      </c>
      <c r="G241">
        <v>8</v>
      </c>
      <c r="H241">
        <v>27</v>
      </c>
      <c r="J241">
        <v>17.5</v>
      </c>
      <c r="L241">
        <v>5</v>
      </c>
      <c r="N241">
        <v>11.3</v>
      </c>
      <c r="P241">
        <v>6.7</v>
      </c>
      <c r="R241">
        <v>0</v>
      </c>
      <c r="T241">
        <v>3</v>
      </c>
      <c r="V241">
        <v>0</v>
      </c>
      <c r="X241">
        <v>3</v>
      </c>
      <c r="Z241">
        <v>0</v>
      </c>
    </row>
    <row r="242" spans="1:26" x14ac:dyDescent="0.25">
      <c r="A242">
        <v>-124.02</v>
      </c>
      <c r="B242">
        <v>54.03</v>
      </c>
      <c r="C242" t="s">
        <v>1</v>
      </c>
      <c r="D242" t="s">
        <v>0</v>
      </c>
      <c r="E242" s="1">
        <v>36766</v>
      </c>
      <c r="F242">
        <v>2000</v>
      </c>
      <c r="G242">
        <v>8</v>
      </c>
      <c r="H242">
        <v>28</v>
      </c>
      <c r="J242">
        <v>14.5</v>
      </c>
      <c r="L242">
        <v>5</v>
      </c>
      <c r="N242">
        <v>9.8000000000000007</v>
      </c>
      <c r="P242">
        <v>8.1999999999999993</v>
      </c>
      <c r="R242">
        <v>0</v>
      </c>
      <c r="T242">
        <v>36</v>
      </c>
      <c r="V242">
        <v>0</v>
      </c>
      <c r="X242">
        <v>36</v>
      </c>
      <c r="Z242">
        <v>0</v>
      </c>
    </row>
    <row r="243" spans="1:26" x14ac:dyDescent="0.25">
      <c r="A243">
        <v>-124.02</v>
      </c>
      <c r="B243">
        <v>54.03</v>
      </c>
      <c r="C243" t="s">
        <v>1</v>
      </c>
      <c r="D243" t="s">
        <v>0</v>
      </c>
      <c r="E243" s="1">
        <v>36767</v>
      </c>
      <c r="F243">
        <v>2000</v>
      </c>
      <c r="G243">
        <v>8</v>
      </c>
      <c r="H243">
        <v>29</v>
      </c>
      <c r="J243">
        <v>16</v>
      </c>
      <c r="L243">
        <v>10</v>
      </c>
      <c r="N243">
        <v>13</v>
      </c>
      <c r="P243">
        <v>5</v>
      </c>
      <c r="R243">
        <v>0</v>
      </c>
      <c r="T243">
        <v>0</v>
      </c>
      <c r="V243">
        <v>0</v>
      </c>
      <c r="X243">
        <v>0</v>
      </c>
      <c r="Z243">
        <v>0</v>
      </c>
    </row>
    <row r="244" spans="1:26" x14ac:dyDescent="0.25">
      <c r="A244">
        <v>-124.02</v>
      </c>
      <c r="B244">
        <v>54.03</v>
      </c>
      <c r="C244" t="s">
        <v>1</v>
      </c>
      <c r="D244" t="s">
        <v>0</v>
      </c>
      <c r="E244" s="1">
        <v>36768</v>
      </c>
      <c r="F244">
        <v>2000</v>
      </c>
      <c r="G244">
        <v>8</v>
      </c>
      <c r="H244">
        <v>30</v>
      </c>
      <c r="J244">
        <v>16.5</v>
      </c>
      <c r="L244">
        <v>4</v>
      </c>
      <c r="N244">
        <v>10.3</v>
      </c>
      <c r="P244">
        <v>7.7</v>
      </c>
      <c r="R244">
        <v>0</v>
      </c>
      <c r="T244">
        <v>4.5999999999999996</v>
      </c>
      <c r="V244">
        <v>0</v>
      </c>
      <c r="X244">
        <v>4.5999999999999996</v>
      </c>
      <c r="Z244">
        <v>0</v>
      </c>
    </row>
    <row r="245" spans="1:26" x14ac:dyDescent="0.25">
      <c r="A245">
        <v>-124.02</v>
      </c>
      <c r="B245">
        <v>54.03</v>
      </c>
      <c r="C245" t="s">
        <v>1</v>
      </c>
      <c r="D245" t="s">
        <v>0</v>
      </c>
      <c r="E245" s="1">
        <v>36769</v>
      </c>
      <c r="F245">
        <v>2000</v>
      </c>
      <c r="G245">
        <v>8</v>
      </c>
      <c r="H245">
        <v>31</v>
      </c>
      <c r="J245">
        <v>11</v>
      </c>
      <c r="L245">
        <v>7</v>
      </c>
      <c r="N245">
        <v>9</v>
      </c>
      <c r="P245">
        <v>9</v>
      </c>
      <c r="R245">
        <v>0</v>
      </c>
      <c r="T245">
        <v>5.4</v>
      </c>
      <c r="V245">
        <v>0</v>
      </c>
      <c r="X245">
        <v>5.4</v>
      </c>
      <c r="Z245">
        <v>0</v>
      </c>
    </row>
    <row r="246" spans="1:26" x14ac:dyDescent="0.25">
      <c r="A246">
        <v>-124.02</v>
      </c>
      <c r="B246">
        <v>54.03</v>
      </c>
      <c r="C246" t="s">
        <v>1</v>
      </c>
      <c r="D246" t="s">
        <v>0</v>
      </c>
      <c r="E246" s="1">
        <v>36770</v>
      </c>
      <c r="F246">
        <v>2000</v>
      </c>
      <c r="G246">
        <v>9</v>
      </c>
      <c r="H246">
        <v>1</v>
      </c>
      <c r="J246">
        <v>6</v>
      </c>
      <c r="L246">
        <v>4</v>
      </c>
      <c r="N246">
        <v>5</v>
      </c>
      <c r="P246">
        <v>13</v>
      </c>
      <c r="R246">
        <v>0</v>
      </c>
      <c r="T246">
        <v>5.2</v>
      </c>
      <c r="V246">
        <v>0</v>
      </c>
      <c r="X246">
        <v>5.2</v>
      </c>
      <c r="Z246">
        <v>0</v>
      </c>
    </row>
    <row r="247" spans="1:26" x14ac:dyDescent="0.25">
      <c r="A247">
        <v>-124.02</v>
      </c>
      <c r="B247">
        <v>54.03</v>
      </c>
      <c r="C247" t="s">
        <v>1</v>
      </c>
      <c r="D247" t="s">
        <v>0</v>
      </c>
      <c r="E247" s="1">
        <v>36771</v>
      </c>
      <c r="F247">
        <v>2000</v>
      </c>
      <c r="G247">
        <v>9</v>
      </c>
      <c r="H247">
        <v>2</v>
      </c>
      <c r="J247">
        <v>12</v>
      </c>
      <c r="L247">
        <v>3</v>
      </c>
      <c r="N247">
        <v>7.5</v>
      </c>
      <c r="P247">
        <v>10.5</v>
      </c>
      <c r="R247">
        <v>0</v>
      </c>
      <c r="T247">
        <v>2</v>
      </c>
      <c r="V247">
        <v>0</v>
      </c>
      <c r="X247">
        <v>2</v>
      </c>
      <c r="Z247">
        <v>0</v>
      </c>
    </row>
    <row r="248" spans="1:26" x14ac:dyDescent="0.25">
      <c r="A248">
        <v>-124.02</v>
      </c>
      <c r="B248">
        <v>54.03</v>
      </c>
      <c r="C248" t="s">
        <v>1</v>
      </c>
      <c r="D248" t="s">
        <v>0</v>
      </c>
      <c r="E248" s="1">
        <v>36772</v>
      </c>
      <c r="F248">
        <v>2000</v>
      </c>
      <c r="G248">
        <v>9</v>
      </c>
      <c r="H248">
        <v>3</v>
      </c>
      <c r="J248">
        <v>10</v>
      </c>
      <c r="L248">
        <v>5</v>
      </c>
      <c r="N248">
        <v>7.5</v>
      </c>
      <c r="P248">
        <v>10.5</v>
      </c>
      <c r="R248">
        <v>0</v>
      </c>
      <c r="T248">
        <v>1.6</v>
      </c>
      <c r="V248">
        <v>0</v>
      </c>
      <c r="X248">
        <v>1.6</v>
      </c>
      <c r="Z248">
        <v>0</v>
      </c>
    </row>
    <row r="249" spans="1:26" x14ac:dyDescent="0.25">
      <c r="A249">
        <v>-124.02</v>
      </c>
      <c r="B249">
        <v>54.03</v>
      </c>
      <c r="C249" t="s">
        <v>1</v>
      </c>
      <c r="D249" t="s">
        <v>0</v>
      </c>
      <c r="E249" s="1">
        <v>36773</v>
      </c>
      <c r="F249">
        <v>2000</v>
      </c>
      <c r="G249">
        <v>9</v>
      </c>
      <c r="H249">
        <v>4</v>
      </c>
      <c r="J249">
        <v>16</v>
      </c>
      <c r="L249">
        <v>7</v>
      </c>
      <c r="N249">
        <v>11.5</v>
      </c>
      <c r="P249">
        <v>6.5</v>
      </c>
      <c r="R249">
        <v>0</v>
      </c>
      <c r="T249">
        <v>1</v>
      </c>
      <c r="V249">
        <v>0</v>
      </c>
      <c r="X249">
        <v>1</v>
      </c>
      <c r="Z249">
        <v>0</v>
      </c>
    </row>
    <row r="250" spans="1:26" x14ac:dyDescent="0.25">
      <c r="A250">
        <v>-124.02</v>
      </c>
      <c r="B250">
        <v>54.03</v>
      </c>
      <c r="C250" t="s">
        <v>1</v>
      </c>
      <c r="D250" t="s">
        <v>0</v>
      </c>
      <c r="E250" s="1">
        <v>36774</v>
      </c>
      <c r="F250">
        <v>2000</v>
      </c>
      <c r="G250">
        <v>9</v>
      </c>
      <c r="H250">
        <v>5</v>
      </c>
      <c r="J250">
        <v>20</v>
      </c>
      <c r="L250">
        <v>9</v>
      </c>
      <c r="N250">
        <v>14.5</v>
      </c>
      <c r="P250">
        <v>3.5</v>
      </c>
      <c r="R250">
        <v>0</v>
      </c>
      <c r="T250">
        <v>0.4</v>
      </c>
      <c r="V250">
        <v>0</v>
      </c>
      <c r="X250">
        <v>0.4</v>
      </c>
      <c r="Z250">
        <v>0</v>
      </c>
    </row>
    <row r="251" spans="1:26" x14ac:dyDescent="0.25">
      <c r="A251">
        <v>-124.02</v>
      </c>
      <c r="B251">
        <v>54.03</v>
      </c>
      <c r="C251" t="s">
        <v>1</v>
      </c>
      <c r="D251" t="s">
        <v>0</v>
      </c>
      <c r="E251" s="1">
        <v>36775</v>
      </c>
      <c r="F251">
        <v>2000</v>
      </c>
      <c r="G251">
        <v>9</v>
      </c>
      <c r="H251">
        <v>6</v>
      </c>
      <c r="J251">
        <v>22</v>
      </c>
      <c r="L251">
        <v>2</v>
      </c>
      <c r="N251">
        <v>12</v>
      </c>
      <c r="P251">
        <v>6</v>
      </c>
      <c r="R251">
        <v>0</v>
      </c>
      <c r="T251">
        <v>1.4</v>
      </c>
      <c r="V251">
        <v>0</v>
      </c>
      <c r="X251">
        <v>1.4</v>
      </c>
      <c r="Z251">
        <v>0</v>
      </c>
    </row>
    <row r="252" spans="1:26" x14ac:dyDescent="0.25">
      <c r="A252">
        <v>-124.02</v>
      </c>
      <c r="B252">
        <v>54.03</v>
      </c>
      <c r="C252" t="s">
        <v>1</v>
      </c>
      <c r="D252" t="s">
        <v>0</v>
      </c>
      <c r="E252" s="1">
        <v>36776</v>
      </c>
      <c r="F252">
        <v>2000</v>
      </c>
      <c r="G252">
        <v>9</v>
      </c>
      <c r="H252">
        <v>7</v>
      </c>
      <c r="J252">
        <v>16.5</v>
      </c>
      <c r="L252">
        <v>9</v>
      </c>
      <c r="N252">
        <v>12.8</v>
      </c>
      <c r="P252">
        <v>5.2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-124.02</v>
      </c>
      <c r="B253">
        <v>54.03</v>
      </c>
      <c r="C253" t="s">
        <v>1</v>
      </c>
      <c r="D253" t="s">
        <v>0</v>
      </c>
      <c r="E253" s="1">
        <v>36777</v>
      </c>
      <c r="F253">
        <v>2000</v>
      </c>
      <c r="G253">
        <v>9</v>
      </c>
      <c r="H253">
        <v>8</v>
      </c>
      <c r="J253">
        <v>16</v>
      </c>
      <c r="L253">
        <v>0.5</v>
      </c>
      <c r="N253">
        <v>8.3000000000000007</v>
      </c>
      <c r="P253">
        <v>9.6999999999999993</v>
      </c>
      <c r="R253">
        <v>0</v>
      </c>
      <c r="T253">
        <v>1</v>
      </c>
      <c r="V253">
        <v>0</v>
      </c>
      <c r="X253">
        <v>1</v>
      </c>
      <c r="Z253">
        <v>0</v>
      </c>
    </row>
    <row r="254" spans="1:26" x14ac:dyDescent="0.25">
      <c r="A254">
        <v>-124.02</v>
      </c>
      <c r="B254">
        <v>54.03</v>
      </c>
      <c r="C254" t="s">
        <v>1</v>
      </c>
      <c r="D254" t="s">
        <v>0</v>
      </c>
      <c r="E254" s="1">
        <v>36778</v>
      </c>
      <c r="F254">
        <v>2000</v>
      </c>
      <c r="G254">
        <v>9</v>
      </c>
      <c r="H254">
        <v>9</v>
      </c>
      <c r="J254">
        <v>15</v>
      </c>
      <c r="L254">
        <v>7</v>
      </c>
      <c r="N254">
        <v>11</v>
      </c>
      <c r="P254">
        <v>7</v>
      </c>
      <c r="R254">
        <v>0</v>
      </c>
      <c r="T254">
        <v>5.4</v>
      </c>
      <c r="V254">
        <v>0</v>
      </c>
      <c r="X254">
        <v>5.4</v>
      </c>
      <c r="Z254">
        <v>0</v>
      </c>
    </row>
    <row r="255" spans="1:26" x14ac:dyDescent="0.25">
      <c r="A255">
        <v>-124.02</v>
      </c>
      <c r="B255">
        <v>54.03</v>
      </c>
      <c r="C255" t="s">
        <v>1</v>
      </c>
      <c r="D255" t="s">
        <v>0</v>
      </c>
      <c r="E255" s="1">
        <v>36779</v>
      </c>
      <c r="F255">
        <v>2000</v>
      </c>
      <c r="G255">
        <v>9</v>
      </c>
      <c r="H255">
        <v>10</v>
      </c>
      <c r="J255">
        <v>16</v>
      </c>
      <c r="L255">
        <v>3</v>
      </c>
      <c r="N255">
        <v>9.5</v>
      </c>
      <c r="P255">
        <v>8.5</v>
      </c>
      <c r="R255">
        <v>0</v>
      </c>
      <c r="T255">
        <v>0.4</v>
      </c>
      <c r="V255">
        <v>0</v>
      </c>
      <c r="X255">
        <v>0.4</v>
      </c>
      <c r="Z255">
        <v>0</v>
      </c>
    </row>
    <row r="256" spans="1:26" x14ac:dyDescent="0.25">
      <c r="A256">
        <v>-124.02</v>
      </c>
      <c r="B256">
        <v>54.03</v>
      </c>
      <c r="C256" t="s">
        <v>1</v>
      </c>
      <c r="D256" t="s">
        <v>0</v>
      </c>
      <c r="E256" s="1">
        <v>36780</v>
      </c>
      <c r="F256">
        <v>2000</v>
      </c>
      <c r="G256">
        <v>9</v>
      </c>
      <c r="H256">
        <v>11</v>
      </c>
      <c r="J256">
        <v>11</v>
      </c>
      <c r="L256">
        <v>4</v>
      </c>
      <c r="N256">
        <v>7.5</v>
      </c>
      <c r="P256">
        <v>10.5</v>
      </c>
      <c r="R256">
        <v>0</v>
      </c>
      <c r="T256">
        <v>3.4</v>
      </c>
      <c r="V256">
        <v>0</v>
      </c>
      <c r="X256">
        <v>3.4</v>
      </c>
      <c r="Z256">
        <v>0</v>
      </c>
    </row>
    <row r="257" spans="1:26" x14ac:dyDescent="0.25">
      <c r="A257">
        <v>-124.02</v>
      </c>
      <c r="B257">
        <v>54.03</v>
      </c>
      <c r="C257" t="s">
        <v>1</v>
      </c>
      <c r="D257" t="s">
        <v>0</v>
      </c>
      <c r="E257" s="1">
        <v>36781</v>
      </c>
      <c r="F257">
        <v>2000</v>
      </c>
      <c r="G257">
        <v>9</v>
      </c>
      <c r="H257">
        <v>12</v>
      </c>
      <c r="J257">
        <v>15.5</v>
      </c>
      <c r="L257">
        <v>4</v>
      </c>
      <c r="N257">
        <v>9.8000000000000007</v>
      </c>
      <c r="P257">
        <v>8.1999999999999993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-124.02</v>
      </c>
      <c r="B258">
        <v>54.03</v>
      </c>
      <c r="C258" t="s">
        <v>1</v>
      </c>
      <c r="D258" t="s">
        <v>0</v>
      </c>
      <c r="E258" s="1">
        <v>36782</v>
      </c>
      <c r="F258">
        <v>2000</v>
      </c>
      <c r="G258">
        <v>9</v>
      </c>
      <c r="H258">
        <v>13</v>
      </c>
      <c r="J258">
        <v>16</v>
      </c>
      <c r="L258">
        <v>2</v>
      </c>
      <c r="N258">
        <v>9</v>
      </c>
      <c r="P258">
        <v>9</v>
      </c>
      <c r="R258">
        <v>0</v>
      </c>
      <c r="T258">
        <v>1.2</v>
      </c>
      <c r="V258">
        <v>0</v>
      </c>
      <c r="X258">
        <v>1.2</v>
      </c>
      <c r="Z258">
        <v>0</v>
      </c>
    </row>
    <row r="259" spans="1:26" x14ac:dyDescent="0.25">
      <c r="A259">
        <v>-124.02</v>
      </c>
      <c r="B259">
        <v>54.03</v>
      </c>
      <c r="C259" t="s">
        <v>1</v>
      </c>
      <c r="D259" t="s">
        <v>0</v>
      </c>
      <c r="E259" s="1">
        <v>36783</v>
      </c>
      <c r="F259">
        <v>2000</v>
      </c>
      <c r="G259">
        <v>9</v>
      </c>
      <c r="H259">
        <v>14</v>
      </c>
      <c r="J259">
        <v>22.5</v>
      </c>
      <c r="L259">
        <v>9</v>
      </c>
      <c r="N259">
        <v>15.8</v>
      </c>
      <c r="P259">
        <v>2.2000000000000002</v>
      </c>
      <c r="R259">
        <v>0</v>
      </c>
      <c r="T259">
        <v>0</v>
      </c>
      <c r="V259">
        <v>0</v>
      </c>
      <c r="X259">
        <v>0</v>
      </c>
      <c r="Z259">
        <v>0</v>
      </c>
    </row>
    <row r="260" spans="1:26" x14ac:dyDescent="0.25">
      <c r="A260">
        <v>-124.02</v>
      </c>
      <c r="B260">
        <v>54.03</v>
      </c>
      <c r="C260" t="s">
        <v>1</v>
      </c>
      <c r="D260" t="s">
        <v>0</v>
      </c>
      <c r="E260" s="1">
        <v>36784</v>
      </c>
      <c r="F260">
        <v>2000</v>
      </c>
      <c r="G260">
        <v>9</v>
      </c>
      <c r="H260">
        <v>15</v>
      </c>
      <c r="J260">
        <v>21.5</v>
      </c>
      <c r="L260">
        <v>4.5</v>
      </c>
      <c r="N260">
        <v>13</v>
      </c>
      <c r="P260">
        <v>5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-124.02</v>
      </c>
      <c r="B261">
        <v>54.03</v>
      </c>
      <c r="C261" t="s">
        <v>1</v>
      </c>
      <c r="D261" t="s">
        <v>0</v>
      </c>
      <c r="E261" s="1">
        <v>36785</v>
      </c>
      <c r="F261">
        <v>2000</v>
      </c>
      <c r="G261">
        <v>9</v>
      </c>
      <c r="H261">
        <v>16</v>
      </c>
      <c r="J261">
        <v>22.5</v>
      </c>
      <c r="L261">
        <v>7</v>
      </c>
      <c r="N261">
        <v>14.8</v>
      </c>
      <c r="P261">
        <v>3.2</v>
      </c>
      <c r="R261">
        <v>0</v>
      </c>
      <c r="T261">
        <v>1.2</v>
      </c>
      <c r="V261">
        <v>0</v>
      </c>
      <c r="X261">
        <v>1.2</v>
      </c>
      <c r="Z261">
        <v>0</v>
      </c>
    </row>
    <row r="262" spans="1:26" x14ac:dyDescent="0.25">
      <c r="A262">
        <v>-124.02</v>
      </c>
      <c r="B262">
        <v>54.03</v>
      </c>
      <c r="C262" t="s">
        <v>1</v>
      </c>
      <c r="D262" t="s">
        <v>0</v>
      </c>
      <c r="E262" s="1">
        <v>36786</v>
      </c>
      <c r="F262">
        <v>2000</v>
      </c>
      <c r="G262">
        <v>9</v>
      </c>
      <c r="H262">
        <v>17</v>
      </c>
      <c r="J262">
        <v>21</v>
      </c>
      <c r="L262">
        <v>12</v>
      </c>
      <c r="N262">
        <v>16.5</v>
      </c>
      <c r="P262">
        <v>1.5</v>
      </c>
      <c r="R262">
        <v>0</v>
      </c>
      <c r="T262">
        <v>2</v>
      </c>
      <c r="V262">
        <v>0</v>
      </c>
      <c r="X262">
        <v>2</v>
      </c>
      <c r="Z262">
        <v>0</v>
      </c>
    </row>
    <row r="263" spans="1:26" x14ac:dyDescent="0.25">
      <c r="A263">
        <v>-124.02</v>
      </c>
      <c r="B263">
        <v>54.03</v>
      </c>
      <c r="C263" t="s">
        <v>1</v>
      </c>
      <c r="D263" t="s">
        <v>0</v>
      </c>
      <c r="E263" s="1">
        <v>36787</v>
      </c>
      <c r="F263">
        <v>2000</v>
      </c>
      <c r="G263">
        <v>9</v>
      </c>
      <c r="H263">
        <v>18</v>
      </c>
      <c r="J263">
        <v>19</v>
      </c>
      <c r="L263">
        <v>5</v>
      </c>
      <c r="N263">
        <v>12</v>
      </c>
      <c r="P263">
        <v>6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-124.02</v>
      </c>
      <c r="B264">
        <v>54.03</v>
      </c>
      <c r="C264" t="s">
        <v>1</v>
      </c>
      <c r="D264" t="s">
        <v>0</v>
      </c>
      <c r="E264" s="1">
        <v>36788</v>
      </c>
      <c r="F264">
        <v>2000</v>
      </c>
      <c r="G264">
        <v>9</v>
      </c>
      <c r="H264">
        <v>19</v>
      </c>
      <c r="J264">
        <v>15</v>
      </c>
      <c r="L264">
        <v>3</v>
      </c>
      <c r="N264">
        <v>9</v>
      </c>
      <c r="P264">
        <v>9</v>
      </c>
      <c r="R264">
        <v>0</v>
      </c>
      <c r="T264">
        <v>1.4</v>
      </c>
      <c r="V264">
        <v>0</v>
      </c>
      <c r="X264">
        <v>1.4</v>
      </c>
      <c r="Z264">
        <v>0</v>
      </c>
    </row>
    <row r="265" spans="1:26" x14ac:dyDescent="0.25">
      <c r="A265">
        <v>-124.02</v>
      </c>
      <c r="B265">
        <v>54.03</v>
      </c>
      <c r="C265" t="s">
        <v>1</v>
      </c>
      <c r="D265" t="s">
        <v>0</v>
      </c>
      <c r="E265" s="1">
        <v>36789</v>
      </c>
      <c r="F265">
        <v>2000</v>
      </c>
      <c r="G265">
        <v>9</v>
      </c>
      <c r="H265">
        <v>20</v>
      </c>
      <c r="J265">
        <v>13</v>
      </c>
      <c r="L265">
        <v>8</v>
      </c>
      <c r="N265">
        <v>10.5</v>
      </c>
      <c r="P265">
        <v>7.5</v>
      </c>
      <c r="R265">
        <v>0</v>
      </c>
      <c r="T265">
        <v>0.8</v>
      </c>
      <c r="V265">
        <v>0</v>
      </c>
      <c r="X265">
        <v>0.8</v>
      </c>
      <c r="Z265">
        <v>0</v>
      </c>
    </row>
    <row r="266" spans="1:26" x14ac:dyDescent="0.25">
      <c r="A266">
        <v>-124.02</v>
      </c>
      <c r="B266">
        <v>54.03</v>
      </c>
      <c r="C266" t="s">
        <v>1</v>
      </c>
      <c r="D266" t="s">
        <v>0</v>
      </c>
      <c r="E266" s="1">
        <v>36790</v>
      </c>
      <c r="F266">
        <v>2000</v>
      </c>
      <c r="G266">
        <v>9</v>
      </c>
      <c r="H266">
        <v>21</v>
      </c>
      <c r="J266">
        <v>11.5</v>
      </c>
      <c r="L266">
        <v>-2</v>
      </c>
      <c r="N266">
        <v>4.8</v>
      </c>
      <c r="P266">
        <v>13.2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-124.02</v>
      </c>
      <c r="B267">
        <v>54.03</v>
      </c>
      <c r="C267" t="s">
        <v>1</v>
      </c>
      <c r="D267" t="s">
        <v>0</v>
      </c>
      <c r="E267" s="1">
        <v>36791</v>
      </c>
      <c r="F267">
        <v>2000</v>
      </c>
      <c r="G267">
        <v>9</v>
      </c>
      <c r="H267">
        <v>22</v>
      </c>
      <c r="J267">
        <v>15.5</v>
      </c>
      <c r="L267">
        <v>-4</v>
      </c>
      <c r="N267">
        <v>5.8</v>
      </c>
      <c r="P267">
        <v>12.2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-124.02</v>
      </c>
      <c r="B268">
        <v>54.03</v>
      </c>
      <c r="C268" t="s">
        <v>1</v>
      </c>
      <c r="D268" t="s">
        <v>0</v>
      </c>
      <c r="E268" s="1">
        <v>36792</v>
      </c>
      <c r="F268">
        <v>2000</v>
      </c>
      <c r="G268">
        <v>9</v>
      </c>
      <c r="H268">
        <v>23</v>
      </c>
      <c r="J268">
        <v>19</v>
      </c>
      <c r="L268">
        <v>-4</v>
      </c>
      <c r="N268">
        <v>7.5</v>
      </c>
      <c r="P268">
        <v>10.5</v>
      </c>
      <c r="R268">
        <v>0</v>
      </c>
      <c r="T268">
        <v>0</v>
      </c>
      <c r="V268">
        <v>0</v>
      </c>
      <c r="X268">
        <v>0</v>
      </c>
      <c r="Z268">
        <v>0</v>
      </c>
    </row>
    <row r="269" spans="1:26" x14ac:dyDescent="0.25">
      <c r="A269">
        <v>-124.02</v>
      </c>
      <c r="B269">
        <v>54.03</v>
      </c>
      <c r="C269" t="s">
        <v>1</v>
      </c>
      <c r="D269" t="s">
        <v>0</v>
      </c>
      <c r="E269" s="1">
        <v>36793</v>
      </c>
      <c r="F269">
        <v>2000</v>
      </c>
      <c r="G269">
        <v>9</v>
      </c>
      <c r="H269">
        <v>24</v>
      </c>
      <c r="J269">
        <v>22.5</v>
      </c>
      <c r="L269">
        <v>-2</v>
      </c>
      <c r="N269">
        <v>10.3</v>
      </c>
      <c r="P269">
        <v>7.7</v>
      </c>
      <c r="R269">
        <v>0</v>
      </c>
      <c r="T269">
        <v>0</v>
      </c>
      <c r="V269">
        <v>0</v>
      </c>
      <c r="X269">
        <v>0</v>
      </c>
      <c r="Z269">
        <v>0</v>
      </c>
    </row>
    <row r="270" spans="1:26" x14ac:dyDescent="0.25">
      <c r="A270">
        <v>-124.02</v>
      </c>
      <c r="B270">
        <v>54.03</v>
      </c>
      <c r="C270" t="s">
        <v>1</v>
      </c>
      <c r="D270" t="s">
        <v>0</v>
      </c>
      <c r="E270" s="1">
        <v>36794</v>
      </c>
      <c r="F270">
        <v>2000</v>
      </c>
      <c r="G270">
        <v>9</v>
      </c>
      <c r="H270">
        <v>25</v>
      </c>
      <c r="J270">
        <v>23.5</v>
      </c>
      <c r="L270">
        <v>2</v>
      </c>
      <c r="N270">
        <v>12.8</v>
      </c>
      <c r="P270">
        <v>5.2</v>
      </c>
      <c r="R270">
        <v>0</v>
      </c>
      <c r="T270">
        <v>0</v>
      </c>
      <c r="V270">
        <v>0</v>
      </c>
      <c r="X270">
        <v>0</v>
      </c>
      <c r="Z270">
        <v>0</v>
      </c>
    </row>
    <row r="271" spans="1:26" x14ac:dyDescent="0.25">
      <c r="A271">
        <v>-124.02</v>
      </c>
      <c r="B271">
        <v>54.03</v>
      </c>
      <c r="C271" t="s">
        <v>1</v>
      </c>
      <c r="D271" t="s">
        <v>0</v>
      </c>
      <c r="E271" s="1">
        <v>36795</v>
      </c>
      <c r="F271">
        <v>2000</v>
      </c>
      <c r="G271">
        <v>9</v>
      </c>
      <c r="H271">
        <v>26</v>
      </c>
      <c r="J271">
        <v>24</v>
      </c>
      <c r="L271">
        <v>1</v>
      </c>
      <c r="N271">
        <v>12.5</v>
      </c>
      <c r="P271">
        <v>5.5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-124.02</v>
      </c>
      <c r="B272">
        <v>54.03</v>
      </c>
      <c r="C272" t="s">
        <v>1</v>
      </c>
      <c r="D272" t="s">
        <v>0</v>
      </c>
      <c r="E272" s="1">
        <v>36796</v>
      </c>
      <c r="F272">
        <v>2000</v>
      </c>
      <c r="G272">
        <v>9</v>
      </c>
      <c r="H272">
        <v>27</v>
      </c>
      <c r="J272">
        <v>22</v>
      </c>
      <c r="L272">
        <v>0</v>
      </c>
      <c r="N272">
        <v>11</v>
      </c>
      <c r="P272">
        <v>7</v>
      </c>
      <c r="R272">
        <v>0</v>
      </c>
      <c r="T272">
        <v>0</v>
      </c>
      <c r="V272">
        <v>0</v>
      </c>
      <c r="X272">
        <v>0</v>
      </c>
      <c r="Z272">
        <v>0</v>
      </c>
    </row>
    <row r="273" spans="1:27" x14ac:dyDescent="0.25">
      <c r="A273">
        <v>-124.02</v>
      </c>
      <c r="B273">
        <v>54.03</v>
      </c>
      <c r="C273" t="s">
        <v>1</v>
      </c>
      <c r="D273" t="s">
        <v>0</v>
      </c>
      <c r="E273" s="1">
        <v>36797</v>
      </c>
      <c r="F273">
        <v>2000</v>
      </c>
      <c r="G273">
        <v>9</v>
      </c>
      <c r="H273">
        <v>28</v>
      </c>
      <c r="J273">
        <v>19</v>
      </c>
      <c r="L273">
        <v>3</v>
      </c>
      <c r="N273">
        <v>11</v>
      </c>
      <c r="P273">
        <v>7</v>
      </c>
      <c r="R273">
        <v>0</v>
      </c>
      <c r="T273">
        <v>1.6</v>
      </c>
      <c r="V273">
        <v>0</v>
      </c>
      <c r="X273">
        <v>1.6</v>
      </c>
      <c r="Z273">
        <v>0</v>
      </c>
    </row>
    <row r="274" spans="1:27" x14ac:dyDescent="0.25">
      <c r="A274">
        <v>-124.02</v>
      </c>
      <c r="B274">
        <v>54.03</v>
      </c>
      <c r="C274" t="s">
        <v>1</v>
      </c>
      <c r="D274" t="s">
        <v>0</v>
      </c>
      <c r="E274" s="1">
        <v>36798</v>
      </c>
      <c r="F274">
        <v>2000</v>
      </c>
      <c r="G274">
        <v>9</v>
      </c>
      <c r="H274">
        <v>29</v>
      </c>
      <c r="J274">
        <v>18</v>
      </c>
      <c r="L274">
        <v>8</v>
      </c>
      <c r="N274">
        <v>13</v>
      </c>
      <c r="P274">
        <v>5</v>
      </c>
      <c r="R274">
        <v>0</v>
      </c>
      <c r="T274">
        <v>0.4</v>
      </c>
      <c r="V274">
        <v>0</v>
      </c>
      <c r="X274">
        <v>0.4</v>
      </c>
      <c r="Z274">
        <v>0</v>
      </c>
    </row>
    <row r="275" spans="1:27" x14ac:dyDescent="0.25">
      <c r="A275">
        <v>-124.02</v>
      </c>
      <c r="B275">
        <v>54.03</v>
      </c>
      <c r="C275" t="s">
        <v>1</v>
      </c>
      <c r="D275" t="s">
        <v>0</v>
      </c>
      <c r="E275" s="1">
        <v>36799</v>
      </c>
      <c r="F275">
        <v>2000</v>
      </c>
      <c r="G275">
        <v>9</v>
      </c>
      <c r="H275">
        <v>30</v>
      </c>
      <c r="J275">
        <v>12</v>
      </c>
      <c r="L275">
        <v>5</v>
      </c>
      <c r="N275">
        <v>8.5</v>
      </c>
      <c r="P275">
        <v>9.5</v>
      </c>
      <c r="R275">
        <v>0</v>
      </c>
      <c r="U275" t="s">
        <v>35</v>
      </c>
      <c r="V275">
        <v>0</v>
      </c>
      <c r="Y275" t="s">
        <v>35</v>
      </c>
      <c r="Z275">
        <v>0</v>
      </c>
    </row>
    <row r="276" spans="1:27" x14ac:dyDescent="0.25">
      <c r="A276">
        <v>-124.02</v>
      </c>
      <c r="B276">
        <v>54.03</v>
      </c>
      <c r="C276" t="s">
        <v>1</v>
      </c>
      <c r="D276" t="s">
        <v>0</v>
      </c>
      <c r="E276" s="1">
        <v>36800</v>
      </c>
      <c r="F276">
        <v>2000</v>
      </c>
      <c r="G276">
        <v>10</v>
      </c>
      <c r="H276">
        <v>1</v>
      </c>
      <c r="K276" t="s">
        <v>35</v>
      </c>
      <c r="M276" t="s">
        <v>37</v>
      </c>
      <c r="O276" t="s">
        <v>35</v>
      </c>
      <c r="Q276" t="s">
        <v>35</v>
      </c>
      <c r="S276" t="s">
        <v>35</v>
      </c>
      <c r="U276" t="s">
        <v>35</v>
      </c>
      <c r="V276">
        <v>0</v>
      </c>
      <c r="Y276" t="s">
        <v>35</v>
      </c>
      <c r="Z276">
        <v>0</v>
      </c>
    </row>
    <row r="277" spans="1:27" x14ac:dyDescent="0.25">
      <c r="A277">
        <v>-124.02</v>
      </c>
      <c r="B277">
        <v>54.03</v>
      </c>
      <c r="C277" t="s">
        <v>1</v>
      </c>
      <c r="D277" t="s">
        <v>0</v>
      </c>
      <c r="E277" s="1">
        <v>36801</v>
      </c>
      <c r="F277">
        <v>2000</v>
      </c>
      <c r="G277">
        <v>10</v>
      </c>
      <c r="H277">
        <v>2</v>
      </c>
      <c r="K277" t="s">
        <v>35</v>
      </c>
      <c r="M277" t="s">
        <v>36</v>
      </c>
      <c r="O277" t="s">
        <v>35</v>
      </c>
      <c r="Q277" t="s">
        <v>35</v>
      </c>
      <c r="S277" t="s">
        <v>35</v>
      </c>
      <c r="U277" t="s">
        <v>35</v>
      </c>
      <c r="W277" t="s">
        <v>35</v>
      </c>
      <c r="Y277" t="s">
        <v>35</v>
      </c>
      <c r="Z277">
        <v>0</v>
      </c>
    </row>
    <row r="278" spans="1:27" x14ac:dyDescent="0.25">
      <c r="A278">
        <v>-124.02</v>
      </c>
      <c r="B278">
        <v>54.03</v>
      </c>
      <c r="C278" t="s">
        <v>1</v>
      </c>
      <c r="D278" t="s">
        <v>0</v>
      </c>
      <c r="E278" s="1">
        <v>36802</v>
      </c>
      <c r="F278">
        <v>2000</v>
      </c>
      <c r="G278">
        <v>10</v>
      </c>
      <c r="H278">
        <v>3</v>
      </c>
      <c r="K278" t="s">
        <v>35</v>
      </c>
      <c r="M278" t="s">
        <v>36</v>
      </c>
      <c r="O278" t="s">
        <v>35</v>
      </c>
      <c r="Q278" t="s">
        <v>35</v>
      </c>
      <c r="S278" t="s">
        <v>35</v>
      </c>
      <c r="U278" t="s">
        <v>35</v>
      </c>
      <c r="W278" t="s">
        <v>35</v>
      </c>
      <c r="Y278" t="s">
        <v>35</v>
      </c>
      <c r="AA278" t="s">
        <v>35</v>
      </c>
    </row>
    <row r="279" spans="1:27" x14ac:dyDescent="0.25">
      <c r="A279">
        <v>-124.02</v>
      </c>
      <c r="B279">
        <v>54.03</v>
      </c>
      <c r="C279" t="s">
        <v>1</v>
      </c>
      <c r="D279" t="s">
        <v>0</v>
      </c>
      <c r="E279" s="1">
        <v>36803</v>
      </c>
      <c r="F279">
        <v>2000</v>
      </c>
      <c r="G279">
        <v>10</v>
      </c>
      <c r="H279">
        <v>4</v>
      </c>
      <c r="K279" t="s">
        <v>35</v>
      </c>
      <c r="M279" t="s">
        <v>36</v>
      </c>
      <c r="O279" t="s">
        <v>35</v>
      </c>
      <c r="Q279" t="s">
        <v>35</v>
      </c>
      <c r="S279" t="s">
        <v>35</v>
      </c>
      <c r="U279" t="s">
        <v>35</v>
      </c>
      <c r="W279" t="s">
        <v>35</v>
      </c>
      <c r="Y279" t="s">
        <v>35</v>
      </c>
      <c r="AA279" t="s">
        <v>35</v>
      </c>
    </row>
    <row r="280" spans="1:27" x14ac:dyDescent="0.25">
      <c r="A280">
        <v>-124.02</v>
      </c>
      <c r="B280">
        <v>54.03</v>
      </c>
      <c r="C280" t="s">
        <v>1</v>
      </c>
      <c r="D280" t="s">
        <v>0</v>
      </c>
      <c r="E280" s="1">
        <v>36804</v>
      </c>
      <c r="F280">
        <v>2000</v>
      </c>
      <c r="G280">
        <v>10</v>
      </c>
      <c r="H280">
        <v>5</v>
      </c>
      <c r="K280" t="s">
        <v>35</v>
      </c>
      <c r="M280" t="s">
        <v>36</v>
      </c>
      <c r="O280" t="s">
        <v>35</v>
      </c>
      <c r="Q280" t="s">
        <v>35</v>
      </c>
      <c r="S280" t="s">
        <v>35</v>
      </c>
      <c r="U280" t="s">
        <v>35</v>
      </c>
      <c r="V280">
        <v>0</v>
      </c>
      <c r="Y280" t="s">
        <v>35</v>
      </c>
      <c r="AA280" t="s">
        <v>35</v>
      </c>
    </row>
    <row r="281" spans="1:27" x14ac:dyDescent="0.25">
      <c r="A281">
        <v>-124.02</v>
      </c>
      <c r="B281">
        <v>54.03</v>
      </c>
      <c r="C281" t="s">
        <v>1</v>
      </c>
      <c r="D281" t="s">
        <v>0</v>
      </c>
      <c r="E281" s="1">
        <v>36805</v>
      </c>
      <c r="F281">
        <v>2000</v>
      </c>
      <c r="G281">
        <v>10</v>
      </c>
      <c r="H281">
        <v>6</v>
      </c>
      <c r="K281" t="s">
        <v>35</v>
      </c>
      <c r="M281" t="s">
        <v>36</v>
      </c>
      <c r="O281" t="s">
        <v>35</v>
      </c>
      <c r="Q281" t="s">
        <v>35</v>
      </c>
      <c r="S281" t="s">
        <v>35</v>
      </c>
      <c r="U281" t="s">
        <v>35</v>
      </c>
      <c r="V281">
        <v>0</v>
      </c>
      <c r="Y281" t="s">
        <v>35</v>
      </c>
      <c r="AA281" t="s">
        <v>35</v>
      </c>
    </row>
    <row r="282" spans="1:27" x14ac:dyDescent="0.25">
      <c r="A282">
        <v>-124.02</v>
      </c>
      <c r="B282">
        <v>54.03</v>
      </c>
      <c r="C282" t="s">
        <v>1</v>
      </c>
      <c r="D282" t="s">
        <v>0</v>
      </c>
      <c r="E282" s="1">
        <v>36806</v>
      </c>
      <c r="F282">
        <v>2000</v>
      </c>
      <c r="G282">
        <v>10</v>
      </c>
      <c r="H282">
        <v>7</v>
      </c>
      <c r="K282" t="s">
        <v>35</v>
      </c>
      <c r="M282" t="s">
        <v>36</v>
      </c>
      <c r="O282" t="s">
        <v>35</v>
      </c>
      <c r="Q282" t="s">
        <v>35</v>
      </c>
      <c r="S282" t="s">
        <v>35</v>
      </c>
      <c r="U282" t="s">
        <v>35</v>
      </c>
      <c r="V282">
        <v>0</v>
      </c>
      <c r="Y282" t="s">
        <v>35</v>
      </c>
      <c r="AA282" t="s">
        <v>35</v>
      </c>
    </row>
    <row r="283" spans="1:27" x14ac:dyDescent="0.25">
      <c r="A283">
        <v>-124.02</v>
      </c>
      <c r="B283">
        <v>54.03</v>
      </c>
      <c r="C283" t="s">
        <v>1</v>
      </c>
      <c r="D283" t="s">
        <v>0</v>
      </c>
      <c r="E283" s="1">
        <v>36807</v>
      </c>
      <c r="F283">
        <v>2000</v>
      </c>
      <c r="G283">
        <v>10</v>
      </c>
      <c r="H283">
        <v>8</v>
      </c>
      <c r="K283" t="s">
        <v>35</v>
      </c>
      <c r="M283" t="s">
        <v>37</v>
      </c>
      <c r="O283" t="s">
        <v>35</v>
      </c>
      <c r="Q283" t="s">
        <v>35</v>
      </c>
      <c r="S283" t="s">
        <v>35</v>
      </c>
      <c r="U283" t="s">
        <v>35</v>
      </c>
      <c r="V283">
        <v>0</v>
      </c>
      <c r="Y283" t="s">
        <v>35</v>
      </c>
      <c r="Z283">
        <v>0</v>
      </c>
    </row>
    <row r="284" spans="1:27" x14ac:dyDescent="0.25">
      <c r="A284">
        <v>-124.02</v>
      </c>
      <c r="B284">
        <v>54.03</v>
      </c>
      <c r="C284" t="s">
        <v>1</v>
      </c>
      <c r="D284" t="s">
        <v>0</v>
      </c>
      <c r="E284" s="1">
        <v>36808</v>
      </c>
      <c r="F284">
        <v>2000</v>
      </c>
      <c r="G284">
        <v>10</v>
      </c>
      <c r="H284">
        <v>9</v>
      </c>
      <c r="K284" t="s">
        <v>35</v>
      </c>
      <c r="M284" t="s">
        <v>36</v>
      </c>
      <c r="O284" t="s">
        <v>35</v>
      </c>
      <c r="Q284" t="s">
        <v>35</v>
      </c>
      <c r="S284" t="s">
        <v>35</v>
      </c>
      <c r="U284" t="s">
        <v>35</v>
      </c>
      <c r="V284">
        <v>0</v>
      </c>
      <c r="Y284" t="s">
        <v>35</v>
      </c>
      <c r="Z284">
        <v>0</v>
      </c>
    </row>
    <row r="285" spans="1:27" x14ac:dyDescent="0.25">
      <c r="A285">
        <v>-124.02</v>
      </c>
      <c r="B285">
        <v>54.03</v>
      </c>
      <c r="C285" t="s">
        <v>1</v>
      </c>
      <c r="D285" t="s">
        <v>0</v>
      </c>
      <c r="E285" s="1">
        <v>36809</v>
      </c>
      <c r="F285">
        <v>2000</v>
      </c>
      <c r="G285">
        <v>10</v>
      </c>
      <c r="H285">
        <v>10</v>
      </c>
      <c r="K285" t="s">
        <v>35</v>
      </c>
      <c r="M285" t="s">
        <v>37</v>
      </c>
      <c r="O285" t="s">
        <v>35</v>
      </c>
      <c r="Q285" t="s">
        <v>35</v>
      </c>
      <c r="S285" t="s">
        <v>35</v>
      </c>
      <c r="U285" t="s">
        <v>35</v>
      </c>
      <c r="V285">
        <v>0</v>
      </c>
      <c r="Y285" t="s">
        <v>35</v>
      </c>
      <c r="Z285">
        <v>0</v>
      </c>
    </row>
    <row r="286" spans="1:27" x14ac:dyDescent="0.25">
      <c r="A286">
        <v>-124.02</v>
      </c>
      <c r="B286">
        <v>54.03</v>
      </c>
      <c r="C286" t="s">
        <v>1</v>
      </c>
      <c r="D286" t="s">
        <v>0</v>
      </c>
      <c r="E286" s="1">
        <v>36810</v>
      </c>
      <c r="F286">
        <v>2000</v>
      </c>
      <c r="G286">
        <v>10</v>
      </c>
      <c r="H286">
        <v>11</v>
      </c>
      <c r="K286" t="s">
        <v>35</v>
      </c>
      <c r="M286" t="s">
        <v>36</v>
      </c>
      <c r="O286" t="s">
        <v>35</v>
      </c>
      <c r="Q286" t="s">
        <v>35</v>
      </c>
      <c r="S286" t="s">
        <v>35</v>
      </c>
      <c r="U286" t="s">
        <v>35</v>
      </c>
      <c r="V286">
        <v>0</v>
      </c>
      <c r="Y286" t="s">
        <v>35</v>
      </c>
      <c r="Z286">
        <v>0</v>
      </c>
    </row>
    <row r="287" spans="1:27" x14ac:dyDescent="0.25">
      <c r="A287">
        <v>-124.02</v>
      </c>
      <c r="B287">
        <v>54.03</v>
      </c>
      <c r="C287" t="s">
        <v>1</v>
      </c>
      <c r="D287" t="s">
        <v>0</v>
      </c>
      <c r="E287" s="1">
        <v>36811</v>
      </c>
      <c r="F287">
        <v>2000</v>
      </c>
      <c r="G287">
        <v>10</v>
      </c>
      <c r="H287">
        <v>12</v>
      </c>
      <c r="K287" t="s">
        <v>35</v>
      </c>
      <c r="M287" t="s">
        <v>36</v>
      </c>
      <c r="O287" t="s">
        <v>35</v>
      </c>
      <c r="Q287" t="s">
        <v>35</v>
      </c>
      <c r="S287" t="s">
        <v>35</v>
      </c>
      <c r="U287" t="s">
        <v>35</v>
      </c>
      <c r="V287">
        <v>0</v>
      </c>
      <c r="Y287" t="s">
        <v>35</v>
      </c>
      <c r="Z287">
        <v>0</v>
      </c>
    </row>
    <row r="288" spans="1:27" x14ac:dyDescent="0.25">
      <c r="A288">
        <v>-124.02</v>
      </c>
      <c r="B288">
        <v>54.03</v>
      </c>
      <c r="C288" t="s">
        <v>1</v>
      </c>
      <c r="D288" t="s">
        <v>0</v>
      </c>
      <c r="E288" s="1">
        <v>36812</v>
      </c>
      <c r="F288">
        <v>2000</v>
      </c>
      <c r="G288">
        <v>10</v>
      </c>
      <c r="H288">
        <v>13</v>
      </c>
      <c r="J288">
        <v>14</v>
      </c>
      <c r="L288">
        <v>1</v>
      </c>
      <c r="N288">
        <v>7.5</v>
      </c>
      <c r="P288">
        <v>10.5</v>
      </c>
      <c r="R288">
        <v>0</v>
      </c>
      <c r="T288">
        <v>0</v>
      </c>
      <c r="V288">
        <v>0</v>
      </c>
      <c r="X288">
        <v>0</v>
      </c>
      <c r="Z288">
        <v>0</v>
      </c>
    </row>
    <row r="289" spans="1:26" x14ac:dyDescent="0.25">
      <c r="A289">
        <v>-124.02</v>
      </c>
      <c r="B289">
        <v>54.03</v>
      </c>
      <c r="C289" t="s">
        <v>1</v>
      </c>
      <c r="D289" t="s">
        <v>0</v>
      </c>
      <c r="E289" s="1">
        <v>36813</v>
      </c>
      <c r="F289">
        <v>2000</v>
      </c>
      <c r="G289">
        <v>10</v>
      </c>
      <c r="H289">
        <v>14</v>
      </c>
      <c r="J289">
        <v>13</v>
      </c>
      <c r="L289">
        <v>-4</v>
      </c>
      <c r="N289">
        <v>4.5</v>
      </c>
      <c r="P289">
        <v>13.5</v>
      </c>
      <c r="R289">
        <v>0</v>
      </c>
      <c r="T289">
        <v>0</v>
      </c>
      <c r="V289">
        <v>0</v>
      </c>
      <c r="X289">
        <v>0</v>
      </c>
      <c r="Z289">
        <v>0</v>
      </c>
    </row>
    <row r="290" spans="1:26" x14ac:dyDescent="0.25">
      <c r="A290">
        <v>-124.02</v>
      </c>
      <c r="B290">
        <v>54.03</v>
      </c>
      <c r="C290" t="s">
        <v>1</v>
      </c>
      <c r="D290" t="s">
        <v>0</v>
      </c>
      <c r="E290" s="1">
        <v>36814</v>
      </c>
      <c r="F290">
        <v>2000</v>
      </c>
      <c r="G290">
        <v>10</v>
      </c>
      <c r="H290">
        <v>15</v>
      </c>
      <c r="K290" t="s">
        <v>35</v>
      </c>
      <c r="L290">
        <v>-1</v>
      </c>
      <c r="O290" t="s">
        <v>35</v>
      </c>
      <c r="Q290" t="s">
        <v>35</v>
      </c>
      <c r="S290" t="s">
        <v>35</v>
      </c>
      <c r="T290">
        <v>0.2</v>
      </c>
      <c r="V290">
        <v>0</v>
      </c>
      <c r="X290">
        <v>0.2</v>
      </c>
      <c r="Z290">
        <v>0</v>
      </c>
    </row>
    <row r="291" spans="1:26" x14ac:dyDescent="0.25">
      <c r="A291">
        <v>-124.02</v>
      </c>
      <c r="B291">
        <v>54.03</v>
      </c>
      <c r="C291" t="s">
        <v>1</v>
      </c>
      <c r="D291" t="s">
        <v>0</v>
      </c>
      <c r="E291" s="1">
        <v>36815</v>
      </c>
      <c r="F291">
        <v>2000</v>
      </c>
      <c r="G291">
        <v>10</v>
      </c>
      <c r="H291">
        <v>16</v>
      </c>
      <c r="J291">
        <v>14</v>
      </c>
      <c r="L291">
        <v>-2</v>
      </c>
      <c r="N291">
        <v>6</v>
      </c>
      <c r="P291">
        <v>12</v>
      </c>
      <c r="R291">
        <v>0</v>
      </c>
      <c r="T291">
        <v>0.4</v>
      </c>
      <c r="V291">
        <v>0</v>
      </c>
      <c r="X291">
        <v>0.4</v>
      </c>
      <c r="Z291">
        <v>0</v>
      </c>
    </row>
    <row r="292" spans="1:26" x14ac:dyDescent="0.25">
      <c r="A292">
        <v>-124.02</v>
      </c>
      <c r="B292">
        <v>54.03</v>
      </c>
      <c r="C292" t="s">
        <v>1</v>
      </c>
      <c r="D292" t="s">
        <v>0</v>
      </c>
      <c r="E292" s="1">
        <v>36816</v>
      </c>
      <c r="F292">
        <v>2000</v>
      </c>
      <c r="G292">
        <v>10</v>
      </c>
      <c r="H292">
        <v>17</v>
      </c>
      <c r="J292">
        <v>7</v>
      </c>
      <c r="L292">
        <v>3</v>
      </c>
      <c r="N292">
        <v>5</v>
      </c>
      <c r="P292">
        <v>13</v>
      </c>
      <c r="R292">
        <v>0</v>
      </c>
      <c r="T292">
        <v>9.6</v>
      </c>
      <c r="V292">
        <v>0</v>
      </c>
      <c r="X292">
        <v>9.6</v>
      </c>
      <c r="Z292">
        <v>0</v>
      </c>
    </row>
    <row r="293" spans="1:26" x14ac:dyDescent="0.25">
      <c r="A293">
        <v>-124.02</v>
      </c>
      <c r="B293">
        <v>54.03</v>
      </c>
      <c r="C293" t="s">
        <v>1</v>
      </c>
      <c r="D293" t="s">
        <v>0</v>
      </c>
      <c r="E293" s="1">
        <v>36817</v>
      </c>
      <c r="F293">
        <v>2000</v>
      </c>
      <c r="G293">
        <v>10</v>
      </c>
      <c r="H293">
        <v>18</v>
      </c>
      <c r="J293">
        <v>12</v>
      </c>
      <c r="L293">
        <v>6</v>
      </c>
      <c r="N293">
        <v>9</v>
      </c>
      <c r="P293">
        <v>9</v>
      </c>
      <c r="R293">
        <v>0</v>
      </c>
      <c r="T293">
        <v>0</v>
      </c>
      <c r="V293">
        <v>0</v>
      </c>
      <c r="X293">
        <v>0</v>
      </c>
      <c r="Z293">
        <v>0</v>
      </c>
    </row>
    <row r="294" spans="1:26" x14ac:dyDescent="0.25">
      <c r="A294">
        <v>-124.02</v>
      </c>
      <c r="B294">
        <v>54.03</v>
      </c>
      <c r="C294" t="s">
        <v>1</v>
      </c>
      <c r="D294" t="s">
        <v>0</v>
      </c>
      <c r="E294" s="1">
        <v>36818</v>
      </c>
      <c r="F294">
        <v>2000</v>
      </c>
      <c r="G294">
        <v>10</v>
      </c>
      <c r="H294">
        <v>19</v>
      </c>
      <c r="J294">
        <v>6</v>
      </c>
      <c r="L294">
        <v>-2</v>
      </c>
      <c r="N294">
        <v>2</v>
      </c>
      <c r="P294">
        <v>16</v>
      </c>
      <c r="R294">
        <v>0</v>
      </c>
      <c r="T294">
        <v>21</v>
      </c>
      <c r="V294">
        <v>0</v>
      </c>
      <c r="X294">
        <v>21</v>
      </c>
      <c r="Z294">
        <v>0</v>
      </c>
    </row>
    <row r="295" spans="1:26" x14ac:dyDescent="0.25">
      <c r="A295">
        <v>-124.02</v>
      </c>
      <c r="B295">
        <v>54.03</v>
      </c>
      <c r="C295" t="s">
        <v>1</v>
      </c>
      <c r="D295" t="s">
        <v>0</v>
      </c>
      <c r="E295" s="1">
        <v>36819</v>
      </c>
      <c r="F295">
        <v>2000</v>
      </c>
      <c r="G295">
        <v>10</v>
      </c>
      <c r="H295">
        <v>20</v>
      </c>
      <c r="J295">
        <v>7</v>
      </c>
      <c r="L295">
        <v>2</v>
      </c>
      <c r="N295">
        <v>4.5</v>
      </c>
      <c r="P295">
        <v>13.5</v>
      </c>
      <c r="R295">
        <v>0</v>
      </c>
      <c r="T295">
        <v>1.2</v>
      </c>
      <c r="V295">
        <v>0</v>
      </c>
      <c r="X295">
        <v>1.2</v>
      </c>
      <c r="Z295">
        <v>0</v>
      </c>
    </row>
    <row r="296" spans="1:26" x14ac:dyDescent="0.25">
      <c r="A296">
        <v>-124.02</v>
      </c>
      <c r="B296">
        <v>54.03</v>
      </c>
      <c r="C296" t="s">
        <v>1</v>
      </c>
      <c r="D296" t="s">
        <v>0</v>
      </c>
      <c r="E296" s="1">
        <v>36820</v>
      </c>
      <c r="F296">
        <v>2000</v>
      </c>
      <c r="G296">
        <v>10</v>
      </c>
      <c r="H296">
        <v>21</v>
      </c>
      <c r="J296">
        <v>8.5</v>
      </c>
      <c r="L296">
        <v>-1</v>
      </c>
      <c r="N296">
        <v>3.8</v>
      </c>
      <c r="P296">
        <v>14.2</v>
      </c>
      <c r="R296">
        <v>0</v>
      </c>
      <c r="T296">
        <v>2.4</v>
      </c>
      <c r="V296">
        <v>0</v>
      </c>
      <c r="X296">
        <v>2.4</v>
      </c>
      <c r="Z296">
        <v>0</v>
      </c>
    </row>
    <row r="297" spans="1:26" x14ac:dyDescent="0.25">
      <c r="A297">
        <v>-124.02</v>
      </c>
      <c r="B297">
        <v>54.03</v>
      </c>
      <c r="C297" t="s">
        <v>1</v>
      </c>
      <c r="D297" t="s">
        <v>0</v>
      </c>
      <c r="E297" s="1">
        <v>36821</v>
      </c>
      <c r="F297">
        <v>2000</v>
      </c>
      <c r="G297">
        <v>10</v>
      </c>
      <c r="H297">
        <v>22</v>
      </c>
      <c r="J297">
        <v>14</v>
      </c>
      <c r="L297">
        <v>3</v>
      </c>
      <c r="N297">
        <v>8.5</v>
      </c>
      <c r="P297">
        <v>9.5</v>
      </c>
      <c r="R297">
        <v>0</v>
      </c>
      <c r="T297">
        <v>2.4</v>
      </c>
      <c r="V297">
        <v>0</v>
      </c>
      <c r="X297">
        <v>2.4</v>
      </c>
      <c r="Z297">
        <v>0</v>
      </c>
    </row>
    <row r="298" spans="1:26" x14ac:dyDescent="0.25">
      <c r="A298">
        <v>-124.02</v>
      </c>
      <c r="B298">
        <v>54.03</v>
      </c>
      <c r="C298" t="s">
        <v>1</v>
      </c>
      <c r="D298" t="s">
        <v>0</v>
      </c>
      <c r="E298" s="1">
        <v>36822</v>
      </c>
      <c r="F298">
        <v>2000</v>
      </c>
      <c r="G298">
        <v>10</v>
      </c>
      <c r="H298">
        <v>23</v>
      </c>
      <c r="J298">
        <v>8</v>
      </c>
      <c r="L298">
        <v>6</v>
      </c>
      <c r="N298">
        <v>7</v>
      </c>
      <c r="P298">
        <v>11</v>
      </c>
      <c r="R298">
        <v>0</v>
      </c>
      <c r="T298">
        <v>12.2</v>
      </c>
      <c r="V298">
        <v>0</v>
      </c>
      <c r="X298">
        <v>12.2</v>
      </c>
      <c r="Z298">
        <v>0</v>
      </c>
    </row>
    <row r="299" spans="1:26" x14ac:dyDescent="0.25">
      <c r="A299">
        <v>-124.02</v>
      </c>
      <c r="B299">
        <v>54.03</v>
      </c>
      <c r="C299" t="s">
        <v>1</v>
      </c>
      <c r="D299" t="s">
        <v>0</v>
      </c>
      <c r="E299" s="1">
        <v>36823</v>
      </c>
      <c r="F299">
        <v>2000</v>
      </c>
      <c r="G299">
        <v>10</v>
      </c>
      <c r="H299">
        <v>24</v>
      </c>
      <c r="J299">
        <v>7</v>
      </c>
      <c r="L299">
        <v>4</v>
      </c>
      <c r="N299">
        <v>5.5</v>
      </c>
      <c r="P299">
        <v>12.5</v>
      </c>
      <c r="R299">
        <v>0</v>
      </c>
      <c r="T299">
        <v>1</v>
      </c>
      <c r="V299">
        <v>0</v>
      </c>
      <c r="X299">
        <v>1</v>
      </c>
      <c r="Z299">
        <v>0</v>
      </c>
    </row>
    <row r="300" spans="1:26" x14ac:dyDescent="0.25">
      <c r="A300">
        <v>-124.02</v>
      </c>
      <c r="B300">
        <v>54.03</v>
      </c>
      <c r="C300" t="s">
        <v>1</v>
      </c>
      <c r="D300" t="s">
        <v>0</v>
      </c>
      <c r="E300" s="1">
        <v>36824</v>
      </c>
      <c r="F300">
        <v>2000</v>
      </c>
      <c r="G300">
        <v>10</v>
      </c>
      <c r="H300">
        <v>25</v>
      </c>
      <c r="J300">
        <v>3.5</v>
      </c>
      <c r="L300">
        <v>0</v>
      </c>
      <c r="N300">
        <v>1.8</v>
      </c>
      <c r="P300">
        <v>16.2</v>
      </c>
      <c r="R300">
        <v>0</v>
      </c>
      <c r="T300">
        <v>2.6</v>
      </c>
      <c r="V300">
        <v>0</v>
      </c>
      <c r="X300">
        <v>2.6</v>
      </c>
      <c r="Z300">
        <v>0</v>
      </c>
    </row>
    <row r="301" spans="1:26" x14ac:dyDescent="0.25">
      <c r="A301">
        <v>-124.02</v>
      </c>
      <c r="B301">
        <v>54.03</v>
      </c>
      <c r="C301" t="s">
        <v>1</v>
      </c>
      <c r="D301" t="s">
        <v>0</v>
      </c>
      <c r="E301" s="1">
        <v>36825</v>
      </c>
      <c r="F301">
        <v>2000</v>
      </c>
      <c r="G301">
        <v>10</v>
      </c>
      <c r="H301">
        <v>26</v>
      </c>
      <c r="J301">
        <v>3.5</v>
      </c>
      <c r="L301">
        <v>2</v>
      </c>
      <c r="N301">
        <v>2.8</v>
      </c>
      <c r="P301">
        <v>15.2</v>
      </c>
      <c r="R301">
        <v>0</v>
      </c>
      <c r="T301">
        <v>4</v>
      </c>
      <c r="V301">
        <v>0</v>
      </c>
      <c r="X301">
        <v>4</v>
      </c>
      <c r="Z301">
        <v>0</v>
      </c>
    </row>
    <row r="302" spans="1:26" x14ac:dyDescent="0.25">
      <c r="A302">
        <v>-124.02</v>
      </c>
      <c r="B302">
        <v>54.03</v>
      </c>
      <c r="C302" t="s">
        <v>1</v>
      </c>
      <c r="D302" t="s">
        <v>0</v>
      </c>
      <c r="E302" s="1">
        <v>36826</v>
      </c>
      <c r="F302">
        <v>2000</v>
      </c>
      <c r="G302">
        <v>10</v>
      </c>
      <c r="H302">
        <v>27</v>
      </c>
      <c r="J302">
        <v>7</v>
      </c>
      <c r="L302">
        <v>1</v>
      </c>
      <c r="N302">
        <v>4</v>
      </c>
      <c r="P302">
        <v>14</v>
      </c>
      <c r="R302">
        <v>0</v>
      </c>
      <c r="T302">
        <v>0.8</v>
      </c>
      <c r="V302">
        <v>0</v>
      </c>
      <c r="X302">
        <v>0.8</v>
      </c>
      <c r="Z302">
        <v>0</v>
      </c>
    </row>
    <row r="303" spans="1:26" x14ac:dyDescent="0.25">
      <c r="A303">
        <v>-124.02</v>
      </c>
      <c r="B303">
        <v>54.03</v>
      </c>
      <c r="C303" t="s">
        <v>1</v>
      </c>
      <c r="D303" t="s">
        <v>0</v>
      </c>
      <c r="E303" s="1">
        <v>36827</v>
      </c>
      <c r="F303">
        <v>2000</v>
      </c>
      <c r="G303">
        <v>10</v>
      </c>
      <c r="H303">
        <v>28</v>
      </c>
      <c r="J303">
        <v>7.5</v>
      </c>
      <c r="L303">
        <v>4</v>
      </c>
      <c r="N303">
        <v>5.8</v>
      </c>
      <c r="P303">
        <v>12.2</v>
      </c>
      <c r="R303">
        <v>0</v>
      </c>
      <c r="T303">
        <v>1</v>
      </c>
      <c r="V303">
        <v>0</v>
      </c>
      <c r="X303">
        <v>1</v>
      </c>
      <c r="Z303">
        <v>0</v>
      </c>
    </row>
    <row r="304" spans="1:26" x14ac:dyDescent="0.25">
      <c r="A304">
        <v>-124.02</v>
      </c>
      <c r="B304">
        <v>54.03</v>
      </c>
      <c r="C304" t="s">
        <v>1</v>
      </c>
      <c r="D304" t="s">
        <v>0</v>
      </c>
      <c r="E304" s="1">
        <v>36828</v>
      </c>
      <c r="F304">
        <v>2000</v>
      </c>
      <c r="G304">
        <v>10</v>
      </c>
      <c r="H304">
        <v>29</v>
      </c>
      <c r="J304">
        <v>5</v>
      </c>
      <c r="L304">
        <v>1</v>
      </c>
      <c r="N304">
        <v>3</v>
      </c>
      <c r="P304">
        <v>15</v>
      </c>
      <c r="R304">
        <v>0</v>
      </c>
      <c r="T304">
        <v>0.6</v>
      </c>
      <c r="V304">
        <v>0</v>
      </c>
      <c r="X304">
        <v>0.6</v>
      </c>
      <c r="Z304">
        <v>0</v>
      </c>
    </row>
    <row r="305" spans="1:27" x14ac:dyDescent="0.25">
      <c r="A305">
        <v>-124.02</v>
      </c>
      <c r="B305">
        <v>54.03</v>
      </c>
      <c r="C305" t="s">
        <v>1</v>
      </c>
      <c r="D305" t="s">
        <v>0</v>
      </c>
      <c r="E305" s="1">
        <v>36829</v>
      </c>
      <c r="F305">
        <v>2000</v>
      </c>
      <c r="G305">
        <v>10</v>
      </c>
      <c r="H305">
        <v>30</v>
      </c>
      <c r="J305">
        <v>8</v>
      </c>
      <c r="L305">
        <v>3</v>
      </c>
      <c r="N305">
        <v>5.5</v>
      </c>
      <c r="P305">
        <v>12.5</v>
      </c>
      <c r="R305">
        <v>0</v>
      </c>
      <c r="T305">
        <v>11</v>
      </c>
      <c r="V305">
        <v>0</v>
      </c>
      <c r="X305">
        <v>11</v>
      </c>
      <c r="Z305">
        <v>0</v>
      </c>
    </row>
    <row r="306" spans="1:27" x14ac:dyDescent="0.25">
      <c r="A306">
        <v>-124.02</v>
      </c>
      <c r="B306">
        <v>54.03</v>
      </c>
      <c r="C306" t="s">
        <v>1</v>
      </c>
      <c r="D306" t="s">
        <v>0</v>
      </c>
      <c r="E306" s="1">
        <v>36830</v>
      </c>
      <c r="F306">
        <v>2000</v>
      </c>
      <c r="G306">
        <v>10</v>
      </c>
      <c r="H306">
        <v>31</v>
      </c>
      <c r="J306">
        <v>8</v>
      </c>
      <c r="L306">
        <v>1</v>
      </c>
      <c r="N306">
        <v>4.5</v>
      </c>
      <c r="P306">
        <v>13.5</v>
      </c>
      <c r="R306">
        <v>0</v>
      </c>
      <c r="T306">
        <v>0</v>
      </c>
      <c r="V306">
        <v>0</v>
      </c>
      <c r="X306">
        <v>0</v>
      </c>
      <c r="Z306">
        <v>0</v>
      </c>
    </row>
    <row r="307" spans="1:27" x14ac:dyDescent="0.25">
      <c r="A307">
        <v>-124.02</v>
      </c>
      <c r="B307">
        <v>54.03</v>
      </c>
      <c r="C307" t="s">
        <v>1</v>
      </c>
      <c r="D307" t="s">
        <v>0</v>
      </c>
      <c r="E307" s="1">
        <v>36831</v>
      </c>
      <c r="F307">
        <v>2000</v>
      </c>
      <c r="G307">
        <v>11</v>
      </c>
      <c r="H307">
        <v>1</v>
      </c>
      <c r="J307">
        <v>8</v>
      </c>
      <c r="K307" t="s">
        <v>38</v>
      </c>
      <c r="L307">
        <v>0</v>
      </c>
      <c r="M307" t="s">
        <v>38</v>
      </c>
      <c r="N307">
        <v>4</v>
      </c>
      <c r="O307" t="s">
        <v>38</v>
      </c>
      <c r="P307">
        <v>14</v>
      </c>
      <c r="Q307" t="s">
        <v>38</v>
      </c>
      <c r="R307">
        <v>0</v>
      </c>
      <c r="S307" t="s">
        <v>38</v>
      </c>
      <c r="T307">
        <v>2.6</v>
      </c>
      <c r="V307">
        <v>0</v>
      </c>
      <c r="X307">
        <v>2.6</v>
      </c>
      <c r="Z307">
        <v>0</v>
      </c>
    </row>
    <row r="308" spans="1:27" x14ac:dyDescent="0.25">
      <c r="A308">
        <v>-124.02</v>
      </c>
      <c r="B308">
        <v>54.03</v>
      </c>
      <c r="C308" t="s">
        <v>1</v>
      </c>
      <c r="D308" t="s">
        <v>0</v>
      </c>
      <c r="E308" s="1">
        <v>36832</v>
      </c>
      <c r="F308">
        <v>2000</v>
      </c>
      <c r="G308">
        <v>11</v>
      </c>
      <c r="H308">
        <v>2</v>
      </c>
      <c r="J308">
        <v>10.5</v>
      </c>
      <c r="L308">
        <v>-2</v>
      </c>
      <c r="N308">
        <v>4.3</v>
      </c>
      <c r="P308">
        <v>13.7</v>
      </c>
      <c r="R308">
        <v>0</v>
      </c>
      <c r="T308">
        <v>7</v>
      </c>
      <c r="V308">
        <v>0</v>
      </c>
      <c r="X308">
        <v>7</v>
      </c>
      <c r="Z308">
        <v>0</v>
      </c>
    </row>
    <row r="309" spans="1:27" x14ac:dyDescent="0.25">
      <c r="A309">
        <v>-124.02</v>
      </c>
      <c r="B309">
        <v>54.03</v>
      </c>
      <c r="C309" t="s">
        <v>1</v>
      </c>
      <c r="D309" t="s">
        <v>0</v>
      </c>
      <c r="E309" s="1">
        <v>36833</v>
      </c>
      <c r="F309">
        <v>2000</v>
      </c>
      <c r="G309">
        <v>11</v>
      </c>
      <c r="H309">
        <v>3</v>
      </c>
      <c r="J309">
        <v>10</v>
      </c>
      <c r="L309">
        <v>5</v>
      </c>
      <c r="N309">
        <v>7.5</v>
      </c>
      <c r="P309">
        <v>10.5</v>
      </c>
      <c r="R309">
        <v>0</v>
      </c>
      <c r="T309">
        <v>10</v>
      </c>
      <c r="V309">
        <v>0</v>
      </c>
      <c r="X309">
        <v>10</v>
      </c>
      <c r="Z309">
        <v>0</v>
      </c>
    </row>
    <row r="310" spans="1:27" x14ac:dyDescent="0.25">
      <c r="A310">
        <v>-124.02</v>
      </c>
      <c r="B310">
        <v>54.03</v>
      </c>
      <c r="C310" t="s">
        <v>1</v>
      </c>
      <c r="D310" t="s">
        <v>0</v>
      </c>
      <c r="E310" s="1">
        <v>36834</v>
      </c>
      <c r="F310">
        <v>2000</v>
      </c>
      <c r="G310">
        <v>11</v>
      </c>
      <c r="H310">
        <v>4</v>
      </c>
      <c r="J310">
        <v>9.5</v>
      </c>
      <c r="L310">
        <v>1</v>
      </c>
      <c r="N310">
        <v>5.3</v>
      </c>
      <c r="P310">
        <v>12.7</v>
      </c>
      <c r="R310">
        <v>0</v>
      </c>
      <c r="T310">
        <v>0.8</v>
      </c>
      <c r="V310">
        <v>0</v>
      </c>
      <c r="X310">
        <v>0.8</v>
      </c>
      <c r="Z310">
        <v>0</v>
      </c>
    </row>
    <row r="311" spans="1:27" x14ac:dyDescent="0.25">
      <c r="A311">
        <v>-124.02</v>
      </c>
      <c r="B311">
        <v>54.03</v>
      </c>
      <c r="C311" t="s">
        <v>1</v>
      </c>
      <c r="D311" t="s">
        <v>0</v>
      </c>
      <c r="E311" s="1">
        <v>36835</v>
      </c>
      <c r="F311">
        <v>2000</v>
      </c>
      <c r="G311">
        <v>11</v>
      </c>
      <c r="H311">
        <v>5</v>
      </c>
      <c r="J311">
        <v>1</v>
      </c>
      <c r="L311">
        <v>-4</v>
      </c>
      <c r="N311">
        <v>-1.5</v>
      </c>
      <c r="P311">
        <v>19.5</v>
      </c>
      <c r="R311">
        <v>0</v>
      </c>
      <c r="T311">
        <v>0</v>
      </c>
      <c r="V311">
        <v>0</v>
      </c>
      <c r="X311">
        <v>0</v>
      </c>
      <c r="Z311">
        <v>0</v>
      </c>
    </row>
    <row r="312" spans="1:27" x14ac:dyDescent="0.25">
      <c r="A312">
        <v>-124.02</v>
      </c>
      <c r="B312">
        <v>54.03</v>
      </c>
      <c r="C312" t="s">
        <v>1</v>
      </c>
      <c r="D312" t="s">
        <v>0</v>
      </c>
      <c r="E312" s="1">
        <v>36836</v>
      </c>
      <c r="F312">
        <v>2000</v>
      </c>
      <c r="G312">
        <v>11</v>
      </c>
      <c r="H312">
        <v>6</v>
      </c>
      <c r="J312">
        <v>3</v>
      </c>
      <c r="L312">
        <v>0</v>
      </c>
      <c r="N312">
        <v>1.5</v>
      </c>
      <c r="P312">
        <v>16.5</v>
      </c>
      <c r="R312">
        <v>0</v>
      </c>
      <c r="T312">
        <v>0.4</v>
      </c>
      <c r="V312">
        <v>0</v>
      </c>
      <c r="X312">
        <v>0.4</v>
      </c>
      <c r="Z312">
        <v>0</v>
      </c>
    </row>
    <row r="313" spans="1:27" x14ac:dyDescent="0.25">
      <c r="A313">
        <v>-124.02</v>
      </c>
      <c r="B313">
        <v>54.03</v>
      </c>
      <c r="C313" t="s">
        <v>1</v>
      </c>
      <c r="D313" t="s">
        <v>0</v>
      </c>
      <c r="E313" s="1">
        <v>36837</v>
      </c>
      <c r="F313">
        <v>2000</v>
      </c>
      <c r="G313">
        <v>11</v>
      </c>
      <c r="H313">
        <v>7</v>
      </c>
      <c r="J313">
        <v>7</v>
      </c>
      <c r="L313">
        <v>1</v>
      </c>
      <c r="N313">
        <v>4</v>
      </c>
      <c r="P313">
        <v>14</v>
      </c>
      <c r="R313">
        <v>0</v>
      </c>
      <c r="T313">
        <v>0</v>
      </c>
      <c r="V313">
        <v>0</v>
      </c>
      <c r="X313">
        <v>0</v>
      </c>
      <c r="Z313">
        <v>0</v>
      </c>
    </row>
    <row r="314" spans="1:27" x14ac:dyDescent="0.25">
      <c r="A314">
        <v>-124.02</v>
      </c>
      <c r="B314">
        <v>54.03</v>
      </c>
      <c r="C314" t="s">
        <v>1</v>
      </c>
      <c r="D314" t="s">
        <v>0</v>
      </c>
      <c r="E314" s="1">
        <v>36838</v>
      </c>
      <c r="F314">
        <v>2000</v>
      </c>
      <c r="G314">
        <v>11</v>
      </c>
      <c r="H314">
        <v>8</v>
      </c>
      <c r="J314">
        <v>4</v>
      </c>
      <c r="L314">
        <v>-5</v>
      </c>
      <c r="N314">
        <v>-0.5</v>
      </c>
      <c r="P314">
        <v>18.5</v>
      </c>
      <c r="R314">
        <v>0</v>
      </c>
      <c r="T314">
        <v>0</v>
      </c>
      <c r="V314">
        <v>0</v>
      </c>
      <c r="X314">
        <v>0</v>
      </c>
      <c r="Z314">
        <v>0</v>
      </c>
    </row>
    <row r="315" spans="1:27" x14ac:dyDescent="0.25">
      <c r="A315">
        <v>-124.02</v>
      </c>
      <c r="B315">
        <v>54.03</v>
      </c>
      <c r="C315" t="s">
        <v>1</v>
      </c>
      <c r="D315" t="s">
        <v>0</v>
      </c>
      <c r="E315" s="1">
        <v>36839</v>
      </c>
      <c r="F315">
        <v>2000</v>
      </c>
      <c r="G315">
        <v>11</v>
      </c>
      <c r="H315">
        <v>9</v>
      </c>
      <c r="J315">
        <v>-3.5</v>
      </c>
      <c r="L315">
        <v>-7.5</v>
      </c>
      <c r="N315">
        <v>-5.5</v>
      </c>
      <c r="P315">
        <v>23.5</v>
      </c>
      <c r="R315">
        <v>0</v>
      </c>
      <c r="T315">
        <v>0</v>
      </c>
      <c r="V315">
        <v>0</v>
      </c>
      <c r="X315">
        <v>0</v>
      </c>
      <c r="Z315">
        <v>0</v>
      </c>
    </row>
    <row r="316" spans="1:27" x14ac:dyDescent="0.25">
      <c r="A316">
        <v>-124.02</v>
      </c>
      <c r="B316">
        <v>54.03</v>
      </c>
      <c r="C316" t="s">
        <v>1</v>
      </c>
      <c r="D316" t="s">
        <v>0</v>
      </c>
      <c r="E316" s="1">
        <v>36840</v>
      </c>
      <c r="F316">
        <v>2000</v>
      </c>
      <c r="G316">
        <v>11</v>
      </c>
      <c r="H316">
        <v>10</v>
      </c>
      <c r="J316">
        <v>0</v>
      </c>
      <c r="K316" t="s">
        <v>38</v>
      </c>
      <c r="L316">
        <v>-8.5</v>
      </c>
      <c r="N316">
        <v>-4.3</v>
      </c>
      <c r="O316" t="s">
        <v>38</v>
      </c>
      <c r="P316">
        <v>22.3</v>
      </c>
      <c r="Q316" t="s">
        <v>38</v>
      </c>
      <c r="R316">
        <v>0</v>
      </c>
      <c r="S316" t="s">
        <v>38</v>
      </c>
      <c r="T316">
        <v>0</v>
      </c>
      <c r="V316">
        <v>0</v>
      </c>
      <c r="X316">
        <v>0</v>
      </c>
      <c r="Z316">
        <v>0</v>
      </c>
    </row>
    <row r="317" spans="1:27" x14ac:dyDescent="0.25">
      <c r="A317">
        <v>-124.02</v>
      </c>
      <c r="B317">
        <v>54.03</v>
      </c>
      <c r="C317" t="s">
        <v>1</v>
      </c>
      <c r="D317" t="s">
        <v>0</v>
      </c>
      <c r="E317" s="1">
        <v>36841</v>
      </c>
      <c r="F317">
        <v>2000</v>
      </c>
      <c r="G317">
        <v>11</v>
      </c>
      <c r="H317">
        <v>11</v>
      </c>
      <c r="J317">
        <v>1.5</v>
      </c>
      <c r="L317">
        <v>-12.5</v>
      </c>
      <c r="N317">
        <v>-5.5</v>
      </c>
      <c r="P317">
        <v>23.5</v>
      </c>
      <c r="R317">
        <v>0</v>
      </c>
      <c r="T317">
        <v>0</v>
      </c>
      <c r="V317">
        <v>0</v>
      </c>
      <c r="X317">
        <v>0</v>
      </c>
      <c r="Z317">
        <v>0</v>
      </c>
    </row>
    <row r="318" spans="1:27" x14ac:dyDescent="0.25">
      <c r="A318">
        <v>-124.02</v>
      </c>
      <c r="B318">
        <v>54.03</v>
      </c>
      <c r="C318" t="s">
        <v>1</v>
      </c>
      <c r="D318" t="s">
        <v>0</v>
      </c>
      <c r="E318" s="1">
        <v>36842</v>
      </c>
      <c r="F318">
        <v>2000</v>
      </c>
      <c r="G318">
        <v>11</v>
      </c>
      <c r="H318">
        <v>12</v>
      </c>
      <c r="J318">
        <v>1</v>
      </c>
      <c r="L318">
        <v>-7</v>
      </c>
      <c r="N318">
        <v>-3</v>
      </c>
      <c r="P318">
        <v>21</v>
      </c>
      <c r="R318">
        <v>0</v>
      </c>
      <c r="T318">
        <v>0</v>
      </c>
      <c r="V318">
        <v>0</v>
      </c>
      <c r="W318" t="s">
        <v>3</v>
      </c>
      <c r="X318">
        <v>0</v>
      </c>
      <c r="Y318" t="s">
        <v>3</v>
      </c>
      <c r="Z318">
        <v>0</v>
      </c>
    </row>
    <row r="319" spans="1:27" x14ac:dyDescent="0.25">
      <c r="A319">
        <v>-124.02</v>
      </c>
      <c r="B319">
        <v>54.03</v>
      </c>
      <c r="C319" t="s">
        <v>1</v>
      </c>
      <c r="D319" t="s">
        <v>0</v>
      </c>
      <c r="E319" s="1">
        <v>36843</v>
      </c>
      <c r="F319">
        <v>2000</v>
      </c>
      <c r="G319">
        <v>11</v>
      </c>
      <c r="H319">
        <v>13</v>
      </c>
      <c r="J319">
        <v>0</v>
      </c>
      <c r="L319">
        <v>-7</v>
      </c>
      <c r="N319">
        <v>-3.5</v>
      </c>
      <c r="P319">
        <v>21.5</v>
      </c>
      <c r="R319">
        <v>0</v>
      </c>
      <c r="T319">
        <v>0</v>
      </c>
      <c r="V319">
        <v>0</v>
      </c>
      <c r="X319">
        <v>0</v>
      </c>
      <c r="AA319" t="s">
        <v>35</v>
      </c>
    </row>
    <row r="320" spans="1:27" x14ac:dyDescent="0.25">
      <c r="A320">
        <v>-124.02</v>
      </c>
      <c r="B320">
        <v>54.03</v>
      </c>
      <c r="C320" t="s">
        <v>1</v>
      </c>
      <c r="D320" t="s">
        <v>0</v>
      </c>
      <c r="E320" s="1">
        <v>36844</v>
      </c>
      <c r="F320">
        <v>2000</v>
      </c>
      <c r="G320">
        <v>11</v>
      </c>
      <c r="H320">
        <v>14</v>
      </c>
      <c r="J320">
        <v>0</v>
      </c>
      <c r="L320">
        <v>-5</v>
      </c>
      <c r="N320">
        <v>-2.5</v>
      </c>
      <c r="P320">
        <v>20.5</v>
      </c>
      <c r="R320">
        <v>0</v>
      </c>
      <c r="T320">
        <v>0</v>
      </c>
      <c r="V320">
        <v>0</v>
      </c>
      <c r="X320">
        <v>0</v>
      </c>
      <c r="Z320">
        <v>0</v>
      </c>
    </row>
    <row r="321" spans="1:27" x14ac:dyDescent="0.25">
      <c r="A321">
        <v>-124.02</v>
      </c>
      <c r="B321">
        <v>54.03</v>
      </c>
      <c r="C321" t="s">
        <v>1</v>
      </c>
      <c r="D321" t="s">
        <v>0</v>
      </c>
      <c r="E321" s="1">
        <v>36845</v>
      </c>
      <c r="F321">
        <v>2000</v>
      </c>
      <c r="G321">
        <v>11</v>
      </c>
      <c r="H321">
        <v>15</v>
      </c>
      <c r="J321">
        <v>-1</v>
      </c>
      <c r="L321">
        <v>-1.5</v>
      </c>
      <c r="N321">
        <v>-1.3</v>
      </c>
      <c r="P321">
        <v>19.3</v>
      </c>
      <c r="R321">
        <v>0</v>
      </c>
      <c r="T321">
        <v>0</v>
      </c>
      <c r="V321">
        <v>0</v>
      </c>
      <c r="X321">
        <v>0</v>
      </c>
      <c r="Z321">
        <v>0</v>
      </c>
    </row>
    <row r="322" spans="1:27" x14ac:dyDescent="0.25">
      <c r="A322">
        <v>-124.02</v>
      </c>
      <c r="B322">
        <v>54.03</v>
      </c>
      <c r="C322" t="s">
        <v>1</v>
      </c>
      <c r="D322" t="s">
        <v>0</v>
      </c>
      <c r="E322" s="1">
        <v>36846</v>
      </c>
      <c r="F322">
        <v>2000</v>
      </c>
      <c r="G322">
        <v>11</v>
      </c>
      <c r="H322">
        <v>16</v>
      </c>
      <c r="J322">
        <v>-1.5</v>
      </c>
      <c r="L322">
        <v>-4</v>
      </c>
      <c r="N322">
        <v>-2.8</v>
      </c>
      <c r="P322">
        <v>20.8</v>
      </c>
      <c r="R322">
        <v>0</v>
      </c>
      <c r="T322">
        <v>0</v>
      </c>
      <c r="V322">
        <v>0</v>
      </c>
      <c r="W322" t="s">
        <v>3</v>
      </c>
      <c r="X322">
        <v>0</v>
      </c>
      <c r="Y322" t="s">
        <v>3</v>
      </c>
      <c r="Z322">
        <v>0</v>
      </c>
    </row>
    <row r="323" spans="1:27" x14ac:dyDescent="0.25">
      <c r="A323">
        <v>-124.02</v>
      </c>
      <c r="B323">
        <v>54.03</v>
      </c>
      <c r="C323" t="s">
        <v>1</v>
      </c>
      <c r="D323" t="s">
        <v>0</v>
      </c>
      <c r="E323" s="1">
        <v>36847</v>
      </c>
      <c r="F323">
        <v>2000</v>
      </c>
      <c r="G323">
        <v>11</v>
      </c>
      <c r="H323">
        <v>17</v>
      </c>
      <c r="J323">
        <v>3.5</v>
      </c>
      <c r="L323">
        <v>-5</v>
      </c>
      <c r="N323">
        <v>-0.8</v>
      </c>
      <c r="P323">
        <v>18.8</v>
      </c>
      <c r="R323">
        <v>0</v>
      </c>
      <c r="T323">
        <v>0</v>
      </c>
      <c r="V323">
        <v>0</v>
      </c>
      <c r="W323" t="s">
        <v>3</v>
      </c>
      <c r="X323">
        <v>0</v>
      </c>
      <c r="Y323" t="s">
        <v>3</v>
      </c>
      <c r="AA323" t="s">
        <v>35</v>
      </c>
    </row>
    <row r="324" spans="1:27" x14ac:dyDescent="0.25">
      <c r="A324">
        <v>-124.02</v>
      </c>
      <c r="B324">
        <v>54.03</v>
      </c>
      <c r="C324" t="s">
        <v>1</v>
      </c>
      <c r="D324" t="s">
        <v>0</v>
      </c>
      <c r="E324" s="1">
        <v>36848</v>
      </c>
      <c r="F324">
        <v>2000</v>
      </c>
      <c r="G324">
        <v>11</v>
      </c>
      <c r="H324">
        <v>18</v>
      </c>
      <c r="J324">
        <v>3</v>
      </c>
      <c r="L324">
        <v>-5</v>
      </c>
      <c r="N324">
        <v>-1</v>
      </c>
      <c r="P324">
        <v>19</v>
      </c>
      <c r="R324">
        <v>0</v>
      </c>
      <c r="T324">
        <v>0</v>
      </c>
      <c r="V324">
        <v>0</v>
      </c>
      <c r="X324">
        <v>0</v>
      </c>
      <c r="AA324" t="s">
        <v>35</v>
      </c>
    </row>
    <row r="325" spans="1:27" x14ac:dyDescent="0.25">
      <c r="A325">
        <v>-124.02</v>
      </c>
      <c r="B325">
        <v>54.03</v>
      </c>
      <c r="C325" t="s">
        <v>1</v>
      </c>
      <c r="D325" t="s">
        <v>0</v>
      </c>
      <c r="E325" s="1">
        <v>36849</v>
      </c>
      <c r="F325">
        <v>2000</v>
      </c>
      <c r="G325">
        <v>11</v>
      </c>
      <c r="H325">
        <v>19</v>
      </c>
      <c r="J325">
        <v>3.5</v>
      </c>
      <c r="L325">
        <v>-1</v>
      </c>
      <c r="N325">
        <v>1.3</v>
      </c>
      <c r="P325">
        <v>16.7</v>
      </c>
      <c r="R325">
        <v>0</v>
      </c>
      <c r="T325">
        <v>0</v>
      </c>
      <c r="V325">
        <v>0</v>
      </c>
      <c r="X325">
        <v>0</v>
      </c>
      <c r="Z325">
        <v>0</v>
      </c>
    </row>
    <row r="326" spans="1:27" x14ac:dyDescent="0.25">
      <c r="A326">
        <v>-124.02</v>
      </c>
      <c r="B326">
        <v>54.03</v>
      </c>
      <c r="C326" t="s">
        <v>1</v>
      </c>
      <c r="D326" t="s">
        <v>0</v>
      </c>
      <c r="E326" s="1">
        <v>36850</v>
      </c>
      <c r="F326">
        <v>2000</v>
      </c>
      <c r="G326">
        <v>11</v>
      </c>
      <c r="H326">
        <v>20</v>
      </c>
      <c r="J326">
        <v>1.5</v>
      </c>
      <c r="L326">
        <v>-5</v>
      </c>
      <c r="N326">
        <v>-1.8</v>
      </c>
      <c r="P326">
        <v>19.8</v>
      </c>
      <c r="R326">
        <v>0</v>
      </c>
      <c r="T326">
        <v>0</v>
      </c>
      <c r="V326">
        <v>0</v>
      </c>
      <c r="X326">
        <v>0</v>
      </c>
      <c r="Z326">
        <v>0</v>
      </c>
    </row>
    <row r="327" spans="1:27" x14ac:dyDescent="0.25">
      <c r="A327">
        <v>-124.02</v>
      </c>
      <c r="B327">
        <v>54.03</v>
      </c>
      <c r="C327" t="s">
        <v>1</v>
      </c>
      <c r="D327" t="s">
        <v>0</v>
      </c>
      <c r="E327" s="1">
        <v>36851</v>
      </c>
      <c r="F327">
        <v>2000</v>
      </c>
      <c r="G327">
        <v>11</v>
      </c>
      <c r="H327">
        <v>21</v>
      </c>
      <c r="J327">
        <v>5</v>
      </c>
      <c r="L327">
        <v>-4</v>
      </c>
      <c r="N327">
        <v>0.5</v>
      </c>
      <c r="P327">
        <v>17.5</v>
      </c>
      <c r="R327">
        <v>0</v>
      </c>
      <c r="T327">
        <v>0</v>
      </c>
      <c r="V327">
        <v>0</v>
      </c>
      <c r="X327">
        <v>0</v>
      </c>
      <c r="Z327">
        <v>0</v>
      </c>
    </row>
    <row r="328" spans="1:27" x14ac:dyDescent="0.25">
      <c r="A328">
        <v>-124.02</v>
      </c>
      <c r="B328">
        <v>54.03</v>
      </c>
      <c r="C328" t="s">
        <v>1</v>
      </c>
      <c r="D328" t="s">
        <v>0</v>
      </c>
      <c r="E328" s="1">
        <v>36852</v>
      </c>
      <c r="F328">
        <v>2000</v>
      </c>
      <c r="G328">
        <v>11</v>
      </c>
      <c r="H328">
        <v>22</v>
      </c>
      <c r="J328">
        <v>4</v>
      </c>
      <c r="L328">
        <v>-6</v>
      </c>
      <c r="N328">
        <v>-1</v>
      </c>
      <c r="P328">
        <v>19</v>
      </c>
      <c r="R328">
        <v>0</v>
      </c>
      <c r="T328">
        <v>0</v>
      </c>
      <c r="V328">
        <v>0</v>
      </c>
      <c r="X328">
        <v>0</v>
      </c>
      <c r="Z328">
        <v>0</v>
      </c>
    </row>
    <row r="329" spans="1:27" x14ac:dyDescent="0.25">
      <c r="A329">
        <v>-124.02</v>
      </c>
      <c r="B329">
        <v>54.03</v>
      </c>
      <c r="C329" t="s">
        <v>1</v>
      </c>
      <c r="D329" t="s">
        <v>0</v>
      </c>
      <c r="E329" s="1">
        <v>36853</v>
      </c>
      <c r="F329">
        <v>2000</v>
      </c>
      <c r="G329">
        <v>11</v>
      </c>
      <c r="H329">
        <v>23</v>
      </c>
      <c r="J329">
        <v>7</v>
      </c>
      <c r="L329">
        <v>-4</v>
      </c>
      <c r="N329">
        <v>1.5</v>
      </c>
      <c r="P329">
        <v>16.5</v>
      </c>
      <c r="R329">
        <v>0</v>
      </c>
      <c r="T329">
        <v>0</v>
      </c>
      <c r="V329">
        <v>0</v>
      </c>
      <c r="X329">
        <v>0</v>
      </c>
      <c r="Z329">
        <v>0</v>
      </c>
    </row>
    <row r="330" spans="1:27" x14ac:dyDescent="0.25">
      <c r="A330">
        <v>-124.02</v>
      </c>
      <c r="B330">
        <v>54.03</v>
      </c>
      <c r="C330" t="s">
        <v>1</v>
      </c>
      <c r="D330" t="s">
        <v>0</v>
      </c>
      <c r="E330" s="1">
        <v>36854</v>
      </c>
      <c r="F330">
        <v>2000</v>
      </c>
      <c r="G330">
        <v>11</v>
      </c>
      <c r="H330">
        <v>24</v>
      </c>
      <c r="J330">
        <v>5</v>
      </c>
      <c r="L330">
        <v>-6</v>
      </c>
      <c r="N330">
        <v>-0.5</v>
      </c>
      <c r="P330">
        <v>18.5</v>
      </c>
      <c r="R330">
        <v>0</v>
      </c>
      <c r="T330">
        <v>0</v>
      </c>
      <c r="V330">
        <v>0</v>
      </c>
      <c r="X330">
        <v>0</v>
      </c>
      <c r="Z330">
        <v>0</v>
      </c>
    </row>
    <row r="331" spans="1:27" x14ac:dyDescent="0.25">
      <c r="A331">
        <v>-124.02</v>
      </c>
      <c r="B331">
        <v>54.03</v>
      </c>
      <c r="C331" t="s">
        <v>1</v>
      </c>
      <c r="D331" t="s">
        <v>0</v>
      </c>
      <c r="E331" s="1">
        <v>36855</v>
      </c>
      <c r="F331">
        <v>2000</v>
      </c>
      <c r="G331">
        <v>11</v>
      </c>
      <c r="H331">
        <v>25</v>
      </c>
      <c r="J331">
        <v>9</v>
      </c>
      <c r="L331">
        <v>1</v>
      </c>
      <c r="N331">
        <v>5</v>
      </c>
      <c r="P331">
        <v>13</v>
      </c>
      <c r="R331">
        <v>0</v>
      </c>
      <c r="T331">
        <v>0</v>
      </c>
      <c r="V331">
        <v>0</v>
      </c>
      <c r="X331">
        <v>0</v>
      </c>
      <c r="Z331">
        <v>0</v>
      </c>
    </row>
    <row r="332" spans="1:27" x14ac:dyDescent="0.25">
      <c r="A332">
        <v>-124.02</v>
      </c>
      <c r="B332">
        <v>54.03</v>
      </c>
      <c r="C332" t="s">
        <v>1</v>
      </c>
      <c r="D332" t="s">
        <v>0</v>
      </c>
      <c r="E332" s="1">
        <v>36856</v>
      </c>
      <c r="F332">
        <v>2000</v>
      </c>
      <c r="G332">
        <v>11</v>
      </c>
      <c r="H332">
        <v>26</v>
      </c>
      <c r="J332">
        <v>1</v>
      </c>
      <c r="L332">
        <v>-3</v>
      </c>
      <c r="N332">
        <v>-1</v>
      </c>
      <c r="P332">
        <v>19</v>
      </c>
      <c r="R332">
        <v>0</v>
      </c>
      <c r="T332">
        <v>0</v>
      </c>
      <c r="V332">
        <v>0</v>
      </c>
      <c r="X332">
        <v>0</v>
      </c>
      <c r="Z332">
        <v>0</v>
      </c>
    </row>
    <row r="333" spans="1:27" x14ac:dyDescent="0.25">
      <c r="A333">
        <v>-124.02</v>
      </c>
      <c r="B333">
        <v>54.03</v>
      </c>
      <c r="C333" t="s">
        <v>1</v>
      </c>
      <c r="D333" t="s">
        <v>0</v>
      </c>
      <c r="E333" s="1">
        <v>36857</v>
      </c>
      <c r="F333">
        <v>2000</v>
      </c>
      <c r="G333">
        <v>11</v>
      </c>
      <c r="H333">
        <v>27</v>
      </c>
      <c r="J333">
        <v>4</v>
      </c>
      <c r="L333">
        <v>-6</v>
      </c>
      <c r="N333">
        <v>-1</v>
      </c>
      <c r="P333">
        <v>19</v>
      </c>
      <c r="R333">
        <v>0</v>
      </c>
      <c r="T333">
        <v>0</v>
      </c>
      <c r="V333">
        <v>0</v>
      </c>
      <c r="X333">
        <v>0</v>
      </c>
      <c r="Z333">
        <v>0</v>
      </c>
    </row>
    <row r="334" spans="1:27" x14ac:dyDescent="0.25">
      <c r="A334">
        <v>-124.02</v>
      </c>
      <c r="B334">
        <v>54.03</v>
      </c>
      <c r="C334" t="s">
        <v>1</v>
      </c>
      <c r="D334" t="s">
        <v>0</v>
      </c>
      <c r="E334" s="1">
        <v>36858</v>
      </c>
      <c r="F334">
        <v>2000</v>
      </c>
      <c r="G334">
        <v>11</v>
      </c>
      <c r="H334">
        <v>28</v>
      </c>
      <c r="J334">
        <v>1</v>
      </c>
      <c r="L334">
        <v>-9</v>
      </c>
      <c r="N334">
        <v>-4</v>
      </c>
      <c r="P334">
        <v>22</v>
      </c>
      <c r="R334">
        <v>0</v>
      </c>
      <c r="T334">
        <v>0</v>
      </c>
      <c r="V334">
        <v>0</v>
      </c>
      <c r="X334">
        <v>0</v>
      </c>
      <c r="Z334">
        <v>0</v>
      </c>
    </row>
    <row r="335" spans="1:27" x14ac:dyDescent="0.25">
      <c r="A335">
        <v>-124.02</v>
      </c>
      <c r="B335">
        <v>54.03</v>
      </c>
      <c r="C335" t="s">
        <v>1</v>
      </c>
      <c r="D335" t="s">
        <v>0</v>
      </c>
      <c r="E335" s="1">
        <v>36859</v>
      </c>
      <c r="F335">
        <v>2000</v>
      </c>
      <c r="G335">
        <v>11</v>
      </c>
      <c r="H335">
        <v>29</v>
      </c>
      <c r="J335">
        <v>-1</v>
      </c>
      <c r="L335">
        <v>-8</v>
      </c>
      <c r="N335">
        <v>-4.5</v>
      </c>
      <c r="P335">
        <v>22.5</v>
      </c>
      <c r="R335">
        <v>0</v>
      </c>
      <c r="T335">
        <v>0</v>
      </c>
      <c r="V335">
        <v>6.5</v>
      </c>
      <c r="X335">
        <v>6.5</v>
      </c>
      <c r="Z335">
        <v>0</v>
      </c>
    </row>
    <row r="336" spans="1:27" x14ac:dyDescent="0.25">
      <c r="A336">
        <v>-124.02</v>
      </c>
      <c r="B336">
        <v>54.03</v>
      </c>
      <c r="C336" t="s">
        <v>1</v>
      </c>
      <c r="D336" t="s">
        <v>0</v>
      </c>
      <c r="E336" s="1">
        <v>36860</v>
      </c>
      <c r="F336">
        <v>2000</v>
      </c>
      <c r="G336">
        <v>11</v>
      </c>
      <c r="H336">
        <v>30</v>
      </c>
      <c r="J336">
        <v>1</v>
      </c>
      <c r="L336">
        <v>-5</v>
      </c>
      <c r="N336">
        <v>-2</v>
      </c>
      <c r="P336">
        <v>20</v>
      </c>
      <c r="R336">
        <v>0</v>
      </c>
      <c r="T336">
        <v>0</v>
      </c>
      <c r="V336">
        <v>0</v>
      </c>
      <c r="W336" t="s">
        <v>3</v>
      </c>
      <c r="X336">
        <v>0</v>
      </c>
      <c r="Y336" t="s">
        <v>3</v>
      </c>
      <c r="AA336" t="s">
        <v>35</v>
      </c>
    </row>
    <row r="337" spans="1:25" x14ac:dyDescent="0.25">
      <c r="A337">
        <v>-124.02</v>
      </c>
      <c r="B337">
        <v>54.03</v>
      </c>
      <c r="C337" t="s">
        <v>1</v>
      </c>
      <c r="D337" t="s">
        <v>0</v>
      </c>
      <c r="E337" s="1">
        <v>36861</v>
      </c>
      <c r="F337">
        <v>2000</v>
      </c>
      <c r="G337">
        <v>12</v>
      </c>
      <c r="H337">
        <v>1</v>
      </c>
      <c r="J337">
        <v>6</v>
      </c>
      <c r="L337">
        <v>3</v>
      </c>
      <c r="N337">
        <v>4.5</v>
      </c>
      <c r="P337">
        <v>13.5</v>
      </c>
      <c r="R337">
        <v>0</v>
      </c>
      <c r="T337">
        <v>0</v>
      </c>
      <c r="V337">
        <v>0</v>
      </c>
      <c r="X337">
        <v>0</v>
      </c>
    </row>
    <row r="338" spans="1:25" x14ac:dyDescent="0.25">
      <c r="A338">
        <v>-124.02</v>
      </c>
      <c r="B338">
        <v>54.03</v>
      </c>
      <c r="C338" t="s">
        <v>1</v>
      </c>
      <c r="D338" t="s">
        <v>0</v>
      </c>
      <c r="E338" s="1">
        <v>36862</v>
      </c>
      <c r="F338">
        <v>2000</v>
      </c>
      <c r="G338">
        <v>12</v>
      </c>
      <c r="H338">
        <v>2</v>
      </c>
      <c r="J338">
        <v>6</v>
      </c>
      <c r="L338">
        <v>-2</v>
      </c>
      <c r="N338">
        <v>2</v>
      </c>
      <c r="P338">
        <v>16</v>
      </c>
      <c r="R338">
        <v>0</v>
      </c>
      <c r="T338">
        <v>0</v>
      </c>
      <c r="V338">
        <v>0</v>
      </c>
      <c r="X338">
        <v>0</v>
      </c>
    </row>
    <row r="339" spans="1:25" x14ac:dyDescent="0.25">
      <c r="A339">
        <v>-124.02</v>
      </c>
      <c r="B339">
        <v>54.03</v>
      </c>
      <c r="C339" t="s">
        <v>1</v>
      </c>
      <c r="D339" t="s">
        <v>0</v>
      </c>
      <c r="E339" s="1">
        <v>36863</v>
      </c>
      <c r="F339">
        <v>2000</v>
      </c>
      <c r="G339">
        <v>12</v>
      </c>
      <c r="H339">
        <v>3</v>
      </c>
      <c r="J339">
        <v>4.5</v>
      </c>
      <c r="L339">
        <v>-6.5</v>
      </c>
      <c r="N339">
        <v>-1</v>
      </c>
      <c r="P339">
        <v>19</v>
      </c>
      <c r="R339">
        <v>0</v>
      </c>
      <c r="T339">
        <v>0</v>
      </c>
      <c r="V339">
        <v>0</v>
      </c>
      <c r="X339">
        <v>0</v>
      </c>
    </row>
    <row r="340" spans="1:25" x14ac:dyDescent="0.25">
      <c r="A340">
        <v>-124.02</v>
      </c>
      <c r="B340">
        <v>54.03</v>
      </c>
      <c r="C340" t="s">
        <v>1</v>
      </c>
      <c r="D340" t="s">
        <v>0</v>
      </c>
      <c r="E340" s="1">
        <v>36864</v>
      </c>
      <c r="F340">
        <v>2000</v>
      </c>
      <c r="G340">
        <v>12</v>
      </c>
      <c r="H340">
        <v>4</v>
      </c>
      <c r="J340">
        <v>-3</v>
      </c>
      <c r="L340">
        <v>-10</v>
      </c>
      <c r="N340">
        <v>-6.5</v>
      </c>
      <c r="P340">
        <v>24.5</v>
      </c>
      <c r="R340">
        <v>0</v>
      </c>
      <c r="T340">
        <v>0</v>
      </c>
      <c r="V340">
        <v>0.4</v>
      </c>
      <c r="X340">
        <v>0.4</v>
      </c>
    </row>
    <row r="341" spans="1:25" x14ac:dyDescent="0.25">
      <c r="A341">
        <v>-124.02</v>
      </c>
      <c r="B341">
        <v>54.03</v>
      </c>
      <c r="C341" t="s">
        <v>1</v>
      </c>
      <c r="D341" t="s">
        <v>0</v>
      </c>
      <c r="E341" s="1">
        <v>36865</v>
      </c>
      <c r="F341">
        <v>2000</v>
      </c>
      <c r="G341">
        <v>12</v>
      </c>
      <c r="H341">
        <v>5</v>
      </c>
      <c r="J341">
        <v>2</v>
      </c>
      <c r="L341">
        <v>-5</v>
      </c>
      <c r="N341">
        <v>-1.5</v>
      </c>
      <c r="P341">
        <v>19.5</v>
      </c>
      <c r="R341">
        <v>0</v>
      </c>
      <c r="T341">
        <v>0</v>
      </c>
      <c r="V341">
        <v>0</v>
      </c>
      <c r="X341">
        <v>0</v>
      </c>
    </row>
    <row r="342" spans="1:25" x14ac:dyDescent="0.25">
      <c r="A342">
        <v>-124.02</v>
      </c>
      <c r="B342">
        <v>54.03</v>
      </c>
      <c r="C342" t="s">
        <v>1</v>
      </c>
      <c r="D342" t="s">
        <v>0</v>
      </c>
      <c r="E342" s="1">
        <v>36866</v>
      </c>
      <c r="F342">
        <v>2000</v>
      </c>
      <c r="G342">
        <v>12</v>
      </c>
      <c r="H342">
        <v>6</v>
      </c>
      <c r="J342">
        <v>5</v>
      </c>
      <c r="L342">
        <v>-3</v>
      </c>
      <c r="N342">
        <v>1</v>
      </c>
      <c r="P342">
        <v>17</v>
      </c>
      <c r="R342">
        <v>0</v>
      </c>
      <c r="T342">
        <v>0</v>
      </c>
      <c r="V342">
        <v>0</v>
      </c>
      <c r="X342">
        <v>0</v>
      </c>
    </row>
    <row r="343" spans="1:25" x14ac:dyDescent="0.25">
      <c r="A343">
        <v>-124.02</v>
      </c>
      <c r="B343">
        <v>54.03</v>
      </c>
      <c r="C343" t="s">
        <v>1</v>
      </c>
      <c r="D343" t="s">
        <v>0</v>
      </c>
      <c r="E343" s="1">
        <v>36867</v>
      </c>
      <c r="F343">
        <v>2000</v>
      </c>
      <c r="G343">
        <v>12</v>
      </c>
      <c r="H343">
        <v>7</v>
      </c>
      <c r="J343">
        <v>-4</v>
      </c>
      <c r="L343">
        <v>-9</v>
      </c>
      <c r="N343">
        <v>-6.5</v>
      </c>
      <c r="P343">
        <v>24.5</v>
      </c>
      <c r="R343">
        <v>0</v>
      </c>
      <c r="T343">
        <v>0</v>
      </c>
      <c r="V343">
        <v>0</v>
      </c>
      <c r="X343">
        <v>0</v>
      </c>
    </row>
    <row r="344" spans="1:25" x14ac:dyDescent="0.25">
      <c r="A344">
        <v>-124.02</v>
      </c>
      <c r="B344">
        <v>54.03</v>
      </c>
      <c r="C344" t="s">
        <v>1</v>
      </c>
      <c r="D344" t="s">
        <v>0</v>
      </c>
      <c r="E344" s="1">
        <v>36868</v>
      </c>
      <c r="F344">
        <v>2000</v>
      </c>
      <c r="G344">
        <v>12</v>
      </c>
      <c r="H344">
        <v>8</v>
      </c>
      <c r="J344">
        <v>-2.5</v>
      </c>
      <c r="L344">
        <v>-9</v>
      </c>
      <c r="N344">
        <v>-5.8</v>
      </c>
      <c r="P344">
        <v>23.8</v>
      </c>
      <c r="R344">
        <v>0</v>
      </c>
      <c r="T344">
        <v>0</v>
      </c>
      <c r="V344">
        <v>4.4000000000000004</v>
      </c>
      <c r="X344">
        <v>4.4000000000000004</v>
      </c>
    </row>
    <row r="345" spans="1:25" x14ac:dyDescent="0.25">
      <c r="A345">
        <v>-124.02</v>
      </c>
      <c r="B345">
        <v>54.03</v>
      </c>
      <c r="C345" t="s">
        <v>1</v>
      </c>
      <c r="D345" t="s">
        <v>0</v>
      </c>
      <c r="E345" s="1">
        <v>36869</v>
      </c>
      <c r="F345">
        <v>2000</v>
      </c>
      <c r="G345">
        <v>12</v>
      </c>
      <c r="H345">
        <v>9</v>
      </c>
      <c r="J345">
        <v>-5.5</v>
      </c>
      <c r="L345">
        <v>-24</v>
      </c>
      <c r="N345">
        <v>-14.8</v>
      </c>
      <c r="P345">
        <v>32.799999999999997</v>
      </c>
      <c r="R345">
        <v>0</v>
      </c>
      <c r="T345">
        <v>0</v>
      </c>
      <c r="V345">
        <v>0</v>
      </c>
      <c r="X345">
        <v>0</v>
      </c>
    </row>
    <row r="346" spans="1:25" x14ac:dyDescent="0.25">
      <c r="A346">
        <v>-124.02</v>
      </c>
      <c r="B346">
        <v>54.03</v>
      </c>
      <c r="C346" t="s">
        <v>1</v>
      </c>
      <c r="D346" t="s">
        <v>0</v>
      </c>
      <c r="E346" s="1">
        <v>36870</v>
      </c>
      <c r="F346">
        <v>2000</v>
      </c>
      <c r="G346">
        <v>12</v>
      </c>
      <c r="H346">
        <v>10</v>
      </c>
      <c r="J346">
        <v>-16</v>
      </c>
      <c r="L346">
        <v>-28</v>
      </c>
      <c r="N346">
        <v>-22</v>
      </c>
      <c r="P346">
        <v>40</v>
      </c>
      <c r="R346">
        <v>0</v>
      </c>
      <c r="T346">
        <v>0</v>
      </c>
      <c r="V346">
        <v>0</v>
      </c>
      <c r="X346">
        <v>0</v>
      </c>
    </row>
    <row r="347" spans="1:25" x14ac:dyDescent="0.25">
      <c r="A347">
        <v>-124.02</v>
      </c>
      <c r="B347">
        <v>54.03</v>
      </c>
      <c r="C347" t="s">
        <v>1</v>
      </c>
      <c r="D347" t="s">
        <v>0</v>
      </c>
      <c r="E347" s="1">
        <v>36871</v>
      </c>
      <c r="F347">
        <v>2000</v>
      </c>
      <c r="G347">
        <v>12</v>
      </c>
      <c r="H347">
        <v>11</v>
      </c>
      <c r="J347">
        <v>-16</v>
      </c>
      <c r="L347">
        <v>-26</v>
      </c>
      <c r="N347">
        <v>-21</v>
      </c>
      <c r="P347">
        <v>39</v>
      </c>
      <c r="R347">
        <v>0</v>
      </c>
      <c r="T347">
        <v>0</v>
      </c>
      <c r="V347">
        <v>0</v>
      </c>
      <c r="X347">
        <v>0</v>
      </c>
    </row>
    <row r="348" spans="1:25" x14ac:dyDescent="0.25">
      <c r="A348">
        <v>-124.02</v>
      </c>
      <c r="B348">
        <v>54.03</v>
      </c>
      <c r="C348" t="s">
        <v>1</v>
      </c>
      <c r="D348" t="s">
        <v>0</v>
      </c>
      <c r="E348" s="1">
        <v>36872</v>
      </c>
      <c r="F348">
        <v>2000</v>
      </c>
      <c r="G348">
        <v>12</v>
      </c>
      <c r="H348">
        <v>12</v>
      </c>
      <c r="J348">
        <v>-14</v>
      </c>
      <c r="L348">
        <v>-24</v>
      </c>
      <c r="N348">
        <v>-19</v>
      </c>
      <c r="P348">
        <v>37</v>
      </c>
      <c r="R348">
        <v>0</v>
      </c>
      <c r="T348">
        <v>0</v>
      </c>
      <c r="V348">
        <v>0</v>
      </c>
      <c r="W348" t="s">
        <v>3</v>
      </c>
      <c r="X348">
        <v>0</v>
      </c>
      <c r="Y348" t="s">
        <v>3</v>
      </c>
    </row>
    <row r="349" spans="1:25" x14ac:dyDescent="0.25">
      <c r="A349">
        <v>-124.02</v>
      </c>
      <c r="B349">
        <v>54.03</v>
      </c>
      <c r="C349" t="s">
        <v>1</v>
      </c>
      <c r="D349" t="s">
        <v>0</v>
      </c>
      <c r="E349" s="1">
        <v>36873</v>
      </c>
      <c r="F349">
        <v>2000</v>
      </c>
      <c r="G349">
        <v>12</v>
      </c>
      <c r="H349">
        <v>13</v>
      </c>
      <c r="J349">
        <v>-16</v>
      </c>
      <c r="L349">
        <v>-27</v>
      </c>
      <c r="N349">
        <v>-21.5</v>
      </c>
      <c r="P349">
        <v>39.5</v>
      </c>
      <c r="R349">
        <v>0</v>
      </c>
      <c r="T349">
        <v>0</v>
      </c>
      <c r="V349">
        <v>0</v>
      </c>
      <c r="W349" t="s">
        <v>3</v>
      </c>
      <c r="X349">
        <v>0</v>
      </c>
      <c r="Y349" t="s">
        <v>3</v>
      </c>
    </row>
    <row r="350" spans="1:25" x14ac:dyDescent="0.25">
      <c r="A350">
        <v>-124.02</v>
      </c>
      <c r="B350">
        <v>54.03</v>
      </c>
      <c r="C350" t="s">
        <v>1</v>
      </c>
      <c r="D350" t="s">
        <v>0</v>
      </c>
      <c r="E350" s="1">
        <v>36874</v>
      </c>
      <c r="F350">
        <v>2000</v>
      </c>
      <c r="G350">
        <v>12</v>
      </c>
      <c r="H350">
        <v>14</v>
      </c>
      <c r="J350">
        <v>-18</v>
      </c>
      <c r="L350">
        <v>-24</v>
      </c>
      <c r="N350">
        <v>-21</v>
      </c>
      <c r="P350">
        <v>39</v>
      </c>
      <c r="R350">
        <v>0</v>
      </c>
      <c r="T350">
        <v>0</v>
      </c>
      <c r="V350">
        <v>0</v>
      </c>
      <c r="W350" t="s">
        <v>40</v>
      </c>
      <c r="X350">
        <v>0</v>
      </c>
      <c r="Y350" t="s">
        <v>40</v>
      </c>
    </row>
    <row r="351" spans="1:25" x14ac:dyDescent="0.25">
      <c r="A351">
        <v>-124.02</v>
      </c>
      <c r="B351">
        <v>54.03</v>
      </c>
      <c r="C351" t="s">
        <v>1</v>
      </c>
      <c r="D351" t="s">
        <v>0</v>
      </c>
      <c r="E351" s="1">
        <v>36875</v>
      </c>
      <c r="F351">
        <v>2000</v>
      </c>
      <c r="G351">
        <v>12</v>
      </c>
      <c r="H351">
        <v>15</v>
      </c>
      <c r="J351">
        <v>-13</v>
      </c>
      <c r="L351">
        <v>-27</v>
      </c>
      <c r="N351">
        <v>-20</v>
      </c>
      <c r="P351">
        <v>38</v>
      </c>
      <c r="R351">
        <v>0</v>
      </c>
      <c r="T351">
        <v>0</v>
      </c>
      <c r="V351">
        <v>0</v>
      </c>
      <c r="W351" t="s">
        <v>40</v>
      </c>
      <c r="X351">
        <v>0</v>
      </c>
      <c r="Y351" t="s">
        <v>40</v>
      </c>
    </row>
    <row r="352" spans="1:25" x14ac:dyDescent="0.25">
      <c r="A352">
        <v>-124.02</v>
      </c>
      <c r="B352">
        <v>54.03</v>
      </c>
      <c r="C352" t="s">
        <v>1</v>
      </c>
      <c r="D352" t="s">
        <v>0</v>
      </c>
      <c r="E352" s="1">
        <v>36876</v>
      </c>
      <c r="F352">
        <v>2000</v>
      </c>
      <c r="G352">
        <v>12</v>
      </c>
      <c r="H352">
        <v>16</v>
      </c>
      <c r="J352">
        <v>-10</v>
      </c>
      <c r="L352">
        <v>-18</v>
      </c>
      <c r="N352">
        <v>-14</v>
      </c>
      <c r="P352">
        <v>32</v>
      </c>
      <c r="R352">
        <v>0</v>
      </c>
      <c r="T352">
        <v>0</v>
      </c>
      <c r="V352">
        <v>12.5</v>
      </c>
      <c r="W352" t="s">
        <v>39</v>
      </c>
      <c r="X352">
        <v>12.5</v>
      </c>
      <c r="Y352" t="s">
        <v>39</v>
      </c>
    </row>
    <row r="353" spans="1:25" x14ac:dyDescent="0.25">
      <c r="A353">
        <v>-124.02</v>
      </c>
      <c r="B353">
        <v>54.03</v>
      </c>
      <c r="C353" t="s">
        <v>1</v>
      </c>
      <c r="D353" t="s">
        <v>0</v>
      </c>
      <c r="E353" s="1">
        <v>36877</v>
      </c>
      <c r="F353">
        <v>2000</v>
      </c>
      <c r="G353">
        <v>12</v>
      </c>
      <c r="H353">
        <v>17</v>
      </c>
      <c r="J353">
        <v>-2</v>
      </c>
      <c r="L353">
        <v>-15</v>
      </c>
      <c r="N353">
        <v>-8.5</v>
      </c>
      <c r="P353">
        <v>26.5</v>
      </c>
      <c r="R353">
        <v>0</v>
      </c>
      <c r="T353">
        <v>0</v>
      </c>
      <c r="V353">
        <v>0</v>
      </c>
      <c r="X353">
        <v>0</v>
      </c>
    </row>
    <row r="354" spans="1:25" x14ac:dyDescent="0.25">
      <c r="A354">
        <v>-124.02</v>
      </c>
      <c r="B354">
        <v>54.03</v>
      </c>
      <c r="C354" t="s">
        <v>1</v>
      </c>
      <c r="D354" t="s">
        <v>0</v>
      </c>
      <c r="E354" s="1">
        <v>36878</v>
      </c>
      <c r="F354">
        <v>2000</v>
      </c>
      <c r="G354">
        <v>12</v>
      </c>
      <c r="H354">
        <v>18</v>
      </c>
      <c r="J354">
        <v>1.5</v>
      </c>
      <c r="L354">
        <v>-5</v>
      </c>
      <c r="N354">
        <v>-1.8</v>
      </c>
      <c r="P354">
        <v>19.8</v>
      </c>
      <c r="R354">
        <v>0</v>
      </c>
      <c r="T354">
        <v>0</v>
      </c>
      <c r="V354">
        <v>0</v>
      </c>
      <c r="X354">
        <v>0</v>
      </c>
    </row>
    <row r="355" spans="1:25" x14ac:dyDescent="0.25">
      <c r="A355">
        <v>-124.02</v>
      </c>
      <c r="B355">
        <v>54.03</v>
      </c>
      <c r="C355" t="s">
        <v>1</v>
      </c>
      <c r="D355" t="s">
        <v>0</v>
      </c>
      <c r="E355" s="1">
        <v>36879</v>
      </c>
      <c r="F355">
        <v>2000</v>
      </c>
      <c r="G355">
        <v>12</v>
      </c>
      <c r="H355">
        <v>19</v>
      </c>
      <c r="J355">
        <v>1</v>
      </c>
      <c r="L355">
        <v>-10</v>
      </c>
      <c r="N355">
        <v>-4.5</v>
      </c>
      <c r="P355">
        <v>22.5</v>
      </c>
      <c r="R355">
        <v>0</v>
      </c>
      <c r="T355">
        <v>0</v>
      </c>
      <c r="V355">
        <v>0</v>
      </c>
      <c r="X355">
        <v>0</v>
      </c>
    </row>
    <row r="356" spans="1:25" x14ac:dyDescent="0.25">
      <c r="A356">
        <v>-124.02</v>
      </c>
      <c r="B356">
        <v>54.03</v>
      </c>
      <c r="C356" t="s">
        <v>1</v>
      </c>
      <c r="D356" t="s">
        <v>0</v>
      </c>
      <c r="E356" s="1">
        <v>36880</v>
      </c>
      <c r="F356">
        <v>2000</v>
      </c>
      <c r="G356">
        <v>12</v>
      </c>
      <c r="H356">
        <v>20</v>
      </c>
      <c r="J356">
        <v>-11</v>
      </c>
      <c r="L356">
        <v>-20</v>
      </c>
      <c r="N356">
        <v>-15.5</v>
      </c>
      <c r="P356">
        <v>33.5</v>
      </c>
      <c r="R356">
        <v>0</v>
      </c>
      <c r="T356">
        <v>0</v>
      </c>
      <c r="V356">
        <v>0</v>
      </c>
      <c r="X356">
        <v>0</v>
      </c>
    </row>
    <row r="357" spans="1:25" x14ac:dyDescent="0.25">
      <c r="A357">
        <v>-124.02</v>
      </c>
      <c r="B357">
        <v>54.03</v>
      </c>
      <c r="C357" t="s">
        <v>1</v>
      </c>
      <c r="D357" t="s">
        <v>0</v>
      </c>
      <c r="E357" s="1">
        <v>36881</v>
      </c>
      <c r="F357">
        <v>2000</v>
      </c>
      <c r="G357">
        <v>12</v>
      </c>
      <c r="H357">
        <v>21</v>
      </c>
      <c r="J357">
        <v>-11</v>
      </c>
      <c r="L357">
        <v>-21</v>
      </c>
      <c r="N357">
        <v>-16</v>
      </c>
      <c r="P357">
        <v>34</v>
      </c>
      <c r="R357">
        <v>0</v>
      </c>
      <c r="T357">
        <v>0</v>
      </c>
      <c r="V357">
        <v>0.4</v>
      </c>
      <c r="X357">
        <v>0.4</v>
      </c>
    </row>
    <row r="358" spans="1:25" x14ac:dyDescent="0.25">
      <c r="A358">
        <v>-124.02</v>
      </c>
      <c r="B358">
        <v>54.03</v>
      </c>
      <c r="C358" t="s">
        <v>1</v>
      </c>
      <c r="D358" t="s">
        <v>0</v>
      </c>
      <c r="E358" s="1">
        <v>36882</v>
      </c>
      <c r="F358">
        <v>2000</v>
      </c>
      <c r="G358">
        <v>12</v>
      </c>
      <c r="H358">
        <v>22</v>
      </c>
      <c r="J358">
        <v>-8</v>
      </c>
      <c r="L358">
        <v>-13</v>
      </c>
      <c r="N358">
        <v>-10.5</v>
      </c>
      <c r="P358">
        <v>28.5</v>
      </c>
      <c r="R358">
        <v>0</v>
      </c>
      <c r="T358">
        <v>0</v>
      </c>
      <c r="V358">
        <v>0</v>
      </c>
      <c r="X358">
        <v>0</v>
      </c>
    </row>
    <row r="359" spans="1:25" x14ac:dyDescent="0.25">
      <c r="A359">
        <v>-124.02</v>
      </c>
      <c r="B359">
        <v>54.03</v>
      </c>
      <c r="C359" t="s">
        <v>1</v>
      </c>
      <c r="D359" t="s">
        <v>0</v>
      </c>
      <c r="E359" s="1">
        <v>36883</v>
      </c>
      <c r="F359">
        <v>2000</v>
      </c>
      <c r="G359">
        <v>12</v>
      </c>
      <c r="H359">
        <v>23</v>
      </c>
      <c r="J359">
        <v>-5</v>
      </c>
      <c r="L359">
        <v>-8</v>
      </c>
      <c r="N359">
        <v>-6.5</v>
      </c>
      <c r="P359">
        <v>24.5</v>
      </c>
      <c r="R359">
        <v>0</v>
      </c>
      <c r="T359">
        <v>0</v>
      </c>
      <c r="V359">
        <v>0</v>
      </c>
      <c r="X359">
        <v>0</v>
      </c>
    </row>
    <row r="360" spans="1:25" x14ac:dyDescent="0.25">
      <c r="A360">
        <v>-124.02</v>
      </c>
      <c r="B360">
        <v>54.03</v>
      </c>
      <c r="C360" t="s">
        <v>1</v>
      </c>
      <c r="D360" t="s">
        <v>0</v>
      </c>
      <c r="E360" s="1">
        <v>36884</v>
      </c>
      <c r="F360">
        <v>2000</v>
      </c>
      <c r="G360">
        <v>12</v>
      </c>
      <c r="H360">
        <v>24</v>
      </c>
      <c r="J360">
        <v>0</v>
      </c>
      <c r="L360">
        <v>-6</v>
      </c>
      <c r="N360">
        <v>-3</v>
      </c>
      <c r="P360">
        <v>21</v>
      </c>
      <c r="R360">
        <v>0</v>
      </c>
      <c r="T360">
        <v>0</v>
      </c>
      <c r="V360">
        <v>10</v>
      </c>
      <c r="X360">
        <v>10</v>
      </c>
    </row>
    <row r="361" spans="1:25" x14ac:dyDescent="0.25">
      <c r="A361">
        <v>-124.02</v>
      </c>
      <c r="B361">
        <v>54.03</v>
      </c>
      <c r="C361" t="s">
        <v>1</v>
      </c>
      <c r="D361" t="s">
        <v>0</v>
      </c>
      <c r="E361" s="1">
        <v>36885</v>
      </c>
      <c r="F361">
        <v>2000</v>
      </c>
      <c r="G361">
        <v>12</v>
      </c>
      <c r="H361">
        <v>25</v>
      </c>
      <c r="J361">
        <v>2</v>
      </c>
      <c r="L361">
        <v>-3</v>
      </c>
      <c r="N361">
        <v>-0.5</v>
      </c>
      <c r="P361">
        <v>18.5</v>
      </c>
      <c r="R361">
        <v>0</v>
      </c>
      <c r="T361">
        <v>0</v>
      </c>
      <c r="U361" t="s">
        <v>3</v>
      </c>
      <c r="V361">
        <v>0</v>
      </c>
      <c r="W361" t="s">
        <v>40</v>
      </c>
      <c r="X361">
        <v>0</v>
      </c>
      <c r="Y361" t="s">
        <v>40</v>
      </c>
    </row>
    <row r="362" spans="1:25" x14ac:dyDescent="0.25">
      <c r="A362">
        <v>-124.02</v>
      </c>
      <c r="B362">
        <v>54.03</v>
      </c>
      <c r="C362" t="s">
        <v>1</v>
      </c>
      <c r="D362" t="s">
        <v>0</v>
      </c>
      <c r="E362" s="1">
        <v>36886</v>
      </c>
      <c r="F362">
        <v>2000</v>
      </c>
      <c r="G362">
        <v>12</v>
      </c>
      <c r="H362">
        <v>26</v>
      </c>
      <c r="J362">
        <v>-1</v>
      </c>
      <c r="L362">
        <v>-6</v>
      </c>
      <c r="N362">
        <v>-3.5</v>
      </c>
      <c r="P362">
        <v>21.5</v>
      </c>
      <c r="R362">
        <v>0</v>
      </c>
      <c r="T362">
        <v>0</v>
      </c>
      <c r="V362">
        <v>2</v>
      </c>
      <c r="W362" t="s">
        <v>41</v>
      </c>
      <c r="X362">
        <v>2</v>
      </c>
      <c r="Y362" t="s">
        <v>41</v>
      </c>
    </row>
    <row r="363" spans="1:25" x14ac:dyDescent="0.25">
      <c r="A363">
        <v>-124.02</v>
      </c>
      <c r="B363">
        <v>54.03</v>
      </c>
      <c r="C363" t="s">
        <v>1</v>
      </c>
      <c r="D363" t="s">
        <v>0</v>
      </c>
      <c r="E363" s="1">
        <v>36887</v>
      </c>
      <c r="F363">
        <v>2000</v>
      </c>
      <c r="G363">
        <v>12</v>
      </c>
      <c r="H363">
        <v>27</v>
      </c>
      <c r="J363">
        <v>-4</v>
      </c>
      <c r="L363">
        <v>-14</v>
      </c>
      <c r="N363">
        <v>-9</v>
      </c>
      <c r="P363">
        <v>27</v>
      </c>
      <c r="R363">
        <v>0</v>
      </c>
      <c r="T363">
        <v>0</v>
      </c>
      <c r="V363">
        <v>0</v>
      </c>
      <c r="X363">
        <v>0</v>
      </c>
    </row>
    <row r="364" spans="1:25" x14ac:dyDescent="0.25">
      <c r="A364">
        <v>-124.02</v>
      </c>
      <c r="B364">
        <v>54.03</v>
      </c>
      <c r="C364" t="s">
        <v>1</v>
      </c>
      <c r="D364" t="s">
        <v>0</v>
      </c>
      <c r="E364" s="1">
        <v>36888</v>
      </c>
      <c r="F364">
        <v>2000</v>
      </c>
      <c r="G364">
        <v>12</v>
      </c>
      <c r="H364">
        <v>28</v>
      </c>
      <c r="J364">
        <v>-3</v>
      </c>
      <c r="L364">
        <v>-9</v>
      </c>
      <c r="N364">
        <v>-6</v>
      </c>
      <c r="P364">
        <v>24</v>
      </c>
      <c r="R364">
        <v>0</v>
      </c>
      <c r="T364">
        <v>0</v>
      </c>
      <c r="V364">
        <v>5</v>
      </c>
      <c r="X364">
        <v>5</v>
      </c>
    </row>
    <row r="365" spans="1:25" x14ac:dyDescent="0.25">
      <c r="A365">
        <v>-124.02</v>
      </c>
      <c r="B365">
        <v>54.03</v>
      </c>
      <c r="C365" t="s">
        <v>1</v>
      </c>
      <c r="D365" t="s">
        <v>0</v>
      </c>
      <c r="E365" s="1">
        <v>36889</v>
      </c>
      <c r="F365">
        <v>2000</v>
      </c>
      <c r="G365">
        <v>12</v>
      </c>
      <c r="H365">
        <v>29</v>
      </c>
      <c r="J365">
        <v>-1</v>
      </c>
      <c r="L365">
        <v>-6</v>
      </c>
      <c r="N365">
        <v>-3.5</v>
      </c>
      <c r="P365">
        <v>21.5</v>
      </c>
      <c r="R365">
        <v>0</v>
      </c>
      <c r="T365">
        <v>0</v>
      </c>
      <c r="V365">
        <v>1.2</v>
      </c>
      <c r="X365">
        <v>1.2</v>
      </c>
    </row>
    <row r="366" spans="1:25" x14ac:dyDescent="0.25">
      <c r="A366">
        <v>-124.02</v>
      </c>
      <c r="B366">
        <v>54.03</v>
      </c>
      <c r="C366" t="s">
        <v>1</v>
      </c>
      <c r="D366" t="s">
        <v>0</v>
      </c>
      <c r="E366" s="1">
        <v>36890</v>
      </c>
      <c r="F366">
        <v>2000</v>
      </c>
      <c r="G366">
        <v>12</v>
      </c>
      <c r="H366">
        <v>30</v>
      </c>
      <c r="J366">
        <v>-1.5</v>
      </c>
      <c r="L366">
        <v>-5</v>
      </c>
      <c r="N366">
        <v>-3.3</v>
      </c>
      <c r="P366">
        <v>21.3</v>
      </c>
      <c r="R366">
        <v>0</v>
      </c>
      <c r="T366">
        <v>0</v>
      </c>
      <c r="V366">
        <v>0</v>
      </c>
      <c r="X366">
        <v>0</v>
      </c>
    </row>
    <row r="367" spans="1:25" x14ac:dyDescent="0.25">
      <c r="A367">
        <v>-124.02</v>
      </c>
      <c r="B367">
        <v>54.03</v>
      </c>
      <c r="C367" t="s">
        <v>1</v>
      </c>
      <c r="D367" t="s">
        <v>0</v>
      </c>
      <c r="E367" s="1">
        <v>36891</v>
      </c>
      <c r="F367">
        <v>2000</v>
      </c>
      <c r="G367">
        <v>12</v>
      </c>
      <c r="H367">
        <v>31</v>
      </c>
      <c r="J367">
        <v>1.5</v>
      </c>
      <c r="L367">
        <v>-7</v>
      </c>
      <c r="N367">
        <v>-2.8</v>
      </c>
      <c r="P367">
        <v>20.8</v>
      </c>
      <c r="R367">
        <v>0</v>
      </c>
      <c r="T367">
        <v>0</v>
      </c>
      <c r="V367">
        <v>0</v>
      </c>
      <c r="X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 Summary</vt:lpstr>
      <vt:lpstr>Summary - Rainfall</vt:lpstr>
      <vt:lpstr>Summary - Snowfall</vt:lpstr>
      <vt:lpstr>Summary - Max Temp</vt:lpstr>
      <vt:lpstr>Summary - Min Temp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Paul</dc:creator>
  <cp:lastModifiedBy>Riley Paul</cp:lastModifiedBy>
  <dcterms:created xsi:type="dcterms:W3CDTF">2020-08-21T23:07:59Z</dcterms:created>
  <dcterms:modified xsi:type="dcterms:W3CDTF">2020-10-19T15:48:13Z</dcterms:modified>
</cp:coreProperties>
</file>