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U\FALL2019\DataViz\Exercise2\"/>
    </mc:Choice>
  </mc:AlternateContent>
  <xr:revisionPtr revIDLastSave="0" documentId="13_ncr:1_{43DCAC8B-62CC-43E9-A488-71621B566044}" xr6:coauthVersionLast="45" xr6:coauthVersionMax="45" xr10:uidLastSave="{00000000-0000-0000-0000-000000000000}"/>
  <bookViews>
    <workbookView xWindow="-108" yWindow="-108" windowWidth="23256" windowHeight="12576" activeTab="8" xr2:uid="{00000000-000D-0000-FFFF-FFFF00000000}"/>
  </bookViews>
  <sheets>
    <sheet name="ANOVA" sheetId="7" r:id="rId1"/>
    <sheet name="Sheet4" sheetId="8" r:id="rId2"/>
    <sheet name="Sheet5" sheetId="9" r:id="rId3"/>
    <sheet name="responses (2)" sheetId="6" r:id="rId4"/>
    <sheet name="responses" sheetId="1" r:id="rId5"/>
    <sheet name="transposed" sheetId="4" r:id="rId6"/>
    <sheet name="mutated" sheetId="3" r:id="rId7"/>
    <sheet name="Sheet1" sheetId="5" r:id="rId8"/>
    <sheet name="Sheet6" sheetId="10" r:id="rId9"/>
  </sheets>
  <definedNames>
    <definedName name="_xlchart.v1.0" hidden="1">Sheet5!$A$2:$A$113</definedName>
    <definedName name="_xlchart.v1.1" hidden="1">Sheet5!$B$1</definedName>
    <definedName name="_xlchart.v1.2" hidden="1">Sheet5!$B$2:$B$113</definedName>
    <definedName name="_xlchart.v1.3" hidden="1">Sheet5!$A$2:$A$113</definedName>
    <definedName name="_xlchart.v1.4" hidden="1">Sheet5!$B$1</definedName>
    <definedName name="_xlchart.v1.5" hidden="1">Sheet5!$B$2:$B$113</definedName>
    <definedName name="ExternalData_1" localSheetId="2" hidden="1">Sheet5!$A$1:$B$113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5" i="7"/>
  <c r="B23" i="6"/>
  <c r="C23" i="6"/>
  <c r="D23" i="6"/>
  <c r="E23" i="6"/>
  <c r="F23" i="6"/>
  <c r="G23" i="6"/>
  <c r="H23" i="6"/>
  <c r="B24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D11" i="6"/>
  <c r="E11" i="6"/>
  <c r="F11" i="6"/>
  <c r="G11" i="6"/>
  <c r="H11" i="6"/>
  <c r="I11" i="6"/>
  <c r="J11" i="6"/>
  <c r="K11" i="6"/>
  <c r="L11" i="6"/>
  <c r="M11" i="6"/>
  <c r="N11" i="6"/>
  <c r="D12" i="6"/>
  <c r="E12" i="6"/>
  <c r="B25" i="6" s="1"/>
  <c r="F12" i="6"/>
  <c r="G12" i="6"/>
  <c r="H12" i="6"/>
  <c r="I12" i="6"/>
  <c r="I14" i="6" s="1"/>
  <c r="J12" i="6"/>
  <c r="K12" i="6"/>
  <c r="L12" i="6"/>
  <c r="M12" i="6"/>
  <c r="N12" i="6"/>
  <c r="H13" i="6"/>
  <c r="I13" i="6"/>
  <c r="J13" i="6"/>
  <c r="J15" i="6" s="1"/>
  <c r="K13" i="6"/>
  <c r="K15" i="6" s="1"/>
  <c r="K17" i="6" s="1"/>
  <c r="N13" i="6"/>
  <c r="J14" i="6"/>
  <c r="K14" i="6"/>
  <c r="C11" i="6"/>
  <c r="C12" i="6"/>
  <c r="B12" i="6"/>
  <c r="B13" i="6"/>
  <c r="B14" i="6"/>
  <c r="B11" i="6"/>
  <c r="D14" i="6" l="1"/>
  <c r="I15" i="6"/>
  <c r="I17" i="6" s="1"/>
  <c r="J17" i="6"/>
  <c r="B16" i="6"/>
  <c r="K16" i="6"/>
  <c r="K18" i="6" s="1"/>
  <c r="H16" i="6"/>
  <c r="H18" i="6" s="1"/>
  <c r="J16" i="6"/>
  <c r="G13" i="6"/>
  <c r="G17" i="6" s="1"/>
  <c r="I16" i="6"/>
  <c r="F13" i="6"/>
  <c r="E13" i="6"/>
  <c r="I18" i="6"/>
  <c r="F15" i="6"/>
  <c r="E14" i="6"/>
  <c r="B27" i="6" s="1"/>
  <c r="D13" i="6"/>
  <c r="D16" i="6" s="1"/>
  <c r="H15" i="6"/>
  <c r="J18" i="6"/>
  <c r="N14" i="6"/>
  <c r="M13" i="6"/>
  <c r="M15" i="6" s="1"/>
  <c r="H14" i="6"/>
  <c r="H17" i="6" s="1"/>
  <c r="F14" i="6"/>
  <c r="F16" i="6" s="1"/>
  <c r="N15" i="6"/>
  <c r="M14" i="6"/>
  <c r="L13" i="6"/>
  <c r="G15" i="6"/>
  <c r="L14" i="6"/>
  <c r="G14" i="6"/>
  <c r="G16" i="6" s="1"/>
  <c r="C14" i="6"/>
  <c r="C13" i="6"/>
  <c r="B15" i="6"/>
  <c r="B17" i="6" s="1"/>
  <c r="E15" i="6" l="1"/>
  <c r="B28" i="6" s="1"/>
  <c r="B26" i="6"/>
  <c r="D15" i="6"/>
  <c r="D18" i="6" s="1"/>
  <c r="C16" i="6"/>
  <c r="F18" i="6"/>
  <c r="G18" i="6"/>
  <c r="F17" i="6"/>
  <c r="E16" i="6"/>
  <c r="B29" i="6" s="1"/>
  <c r="L16" i="6"/>
  <c r="N17" i="6"/>
  <c r="N16" i="6"/>
  <c r="N18" i="6" s="1"/>
  <c r="M17" i="6"/>
  <c r="L15" i="6"/>
  <c r="L17" i="6" s="1"/>
  <c r="M16" i="6"/>
  <c r="M18" i="6" s="1"/>
  <c r="C15" i="6"/>
  <c r="B18" i="6"/>
  <c r="E17" i="6" l="1"/>
  <c r="B30" i="6" s="1"/>
  <c r="E18" i="6"/>
  <c r="B31" i="6" s="1"/>
  <c r="D17" i="6"/>
  <c r="C18" i="6"/>
  <c r="L18" i="6"/>
  <c r="C1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97634A-5CD1-45B2-8168-275D6323EE2B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<sst xmlns="http://schemas.openxmlformats.org/spreadsheetml/2006/main" count="511" uniqueCount="84">
  <si>
    <t>The general outline of the page is easy to follow.</t>
  </si>
  <si>
    <t>The "Data Abstraction" section gives a high-level look at what will be analyzed.</t>
  </si>
  <si>
    <t>The "Task Abstraction" section is intuitive and easily understandable.</t>
  </si>
  <si>
    <t xml:space="preserve">The "Moving Average" vizualization is easy to comprehend and interpret. </t>
  </si>
  <si>
    <t>The Parallel Coordinate Plots (with and without box plots) helped identify a trend.</t>
  </si>
  <si>
    <t>The heat map was helpful in identifying similarities between Months and Years.</t>
  </si>
  <si>
    <t>The stacked bar chart was helpful in comparing monthly trends for each decade.</t>
  </si>
  <si>
    <t>The stacked area chart was helpful in indentifying changes in snowfall per month over time.</t>
  </si>
  <si>
    <t>The side by side bar charts made it easy to compare 1910 snowfall per month with 2010.</t>
  </si>
  <si>
    <t>The 10 year forecast visualization matches expectation.</t>
  </si>
  <si>
    <t>The forecast vizualization and explanation was easy to comprehend.</t>
  </si>
  <si>
    <t>Each section answered the question that was asked.</t>
  </si>
  <si>
    <t>This analyses in this page all match my expectations of snowfall in Houghton County.</t>
  </si>
  <si>
    <t>Agree</t>
  </si>
  <si>
    <t>Strongly agree</t>
  </si>
  <si>
    <t>Neutral</t>
  </si>
  <si>
    <t>Disagree</t>
  </si>
  <si>
    <t>Netural</t>
  </si>
  <si>
    <t>Strongly disagree</t>
  </si>
  <si>
    <t>Question</t>
  </si>
  <si>
    <t>"MA"</t>
  </si>
  <si>
    <t>"ParCord"</t>
  </si>
  <si>
    <t>HM</t>
  </si>
  <si>
    <t>sbar</t>
  </si>
  <si>
    <t>sarea</t>
  </si>
  <si>
    <t>sbsbar</t>
  </si>
  <si>
    <t>forecast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</si>
  <si>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</si>
  <si>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</si>
  <si>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</si>
  <si>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</si>
  <si>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</si>
  <si>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</si>
  <si>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</si>
  <si>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</si>
  <si>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</si>
  <si>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</si>
  <si>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</si>
  <si>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</si>
  <si>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</si>
  <si>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</si>
  <si>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</si>
  <si>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</si>
  <si>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</si>
  <si>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</si>
  <si>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SE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</si>
  <si>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</si>
  <si>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</si>
  <si>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</si>
  <si>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</si>
  <si>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</si>
  <si>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</si>
  <si>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</si>
  <si>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</si>
  <si>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</si>
  <si>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</si>
  <si>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</si>
  <si>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</si>
  <si>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</si>
  <si>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Heatmap of Spearman's Ranked Correlation</t>
  </si>
  <si>
    <t>S1</t>
  </si>
  <si>
    <t>S2</t>
  </si>
  <si>
    <t>S3</t>
  </si>
  <si>
    <t>S4</t>
  </si>
  <si>
    <t>S5</t>
  </si>
  <si>
    <t>S6</t>
  </si>
  <si>
    <t>S7</t>
  </si>
  <si>
    <t>S8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</si>
  <si>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</si>
  <si>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</si>
  <si>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</si>
  <si>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</si>
  <si>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</si>
  <si>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</si>
  <si>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</si>
  <si>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</si>
  <si>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</si>
  <si>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</si>
  <si>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</si>
  <si>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</si>
  <si>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</si>
  <si>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Column1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</si>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</sst>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ANOVA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ANOVA!$F$5:$F$11</c:f>
                <c:numCache>
                  <c:formatCode>General</c:formatCode>
                  <c:ptCount val="7"/>
                  <c:pt idx="0">
                    <c:v>0.48123260636470949</c:v>
                  </c:pt>
                  <c:pt idx="1">
                    <c:v>0.51538820320220757</c:v>
                  </c:pt>
                  <c:pt idx="2">
                    <c:v>0.53816404163998699</c:v>
                  </c:pt>
                  <c:pt idx="3">
                    <c:v>0.40089186286863659</c:v>
                  </c:pt>
                  <c:pt idx="4">
                    <c:v>0.42717406121091739</c:v>
                  </c:pt>
                  <c:pt idx="5">
                    <c:v>0.45316348358748287</c:v>
                  </c:pt>
                  <c:pt idx="6">
                    <c:v>0.30527358923712067</c:v>
                  </c:pt>
                </c:numCache>
              </c:numRef>
            </c:plus>
            <c:minus>
              <c:numRef>
                <c:f>ANOVA!$F$5:$F$11</c:f>
                <c:numCache>
                  <c:formatCode>General</c:formatCode>
                  <c:ptCount val="7"/>
                  <c:pt idx="0">
                    <c:v>0.48123260636470949</c:v>
                  </c:pt>
                  <c:pt idx="1">
                    <c:v>0.51538820320220757</c:v>
                  </c:pt>
                  <c:pt idx="2">
                    <c:v>0.53816404163998699</c:v>
                  </c:pt>
                  <c:pt idx="3">
                    <c:v>0.40089186286863659</c:v>
                  </c:pt>
                  <c:pt idx="4">
                    <c:v>0.42717406121091739</c:v>
                  </c:pt>
                  <c:pt idx="5">
                    <c:v>0.45316348358748287</c:v>
                  </c:pt>
                  <c:pt idx="6">
                    <c:v>0.30527358923712067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ANOVA!$D$5:$D$11</c:f>
              <c:numCache>
                <c:formatCode>General</c:formatCode>
                <c:ptCount val="7"/>
                <c:pt idx="0">
                  <c:v>3.1875</c:v>
                </c:pt>
                <c:pt idx="1">
                  <c:v>2.875</c:v>
                </c:pt>
                <c:pt idx="2">
                  <c:v>4.9375</c:v>
                </c:pt>
                <c:pt idx="3">
                  <c:v>2.5</c:v>
                </c:pt>
                <c:pt idx="4">
                  <c:v>3.5625</c:v>
                </c:pt>
                <c:pt idx="5">
                  <c:v>4.75</c:v>
                </c:pt>
                <c:pt idx="6">
                  <c:v>5.0625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A-45A2-B56C-E8DEB4E47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859280"/>
        <c:axId val="927859600"/>
      </c:barChart>
      <c:catAx>
        <c:axId val="92785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7859600"/>
        <c:crosses val="autoZero"/>
        <c:auto val="1"/>
        <c:lblAlgn val="ctr"/>
        <c:lblOffset val="100"/>
        <c:noMultiLvlLbl val="0"/>
      </c:catAx>
      <c:valAx>
        <c:axId val="9278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5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stacked area chart was helpful in indentifying changes in snowfall per month over time.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mutated!$A$9</c:f>
              <c:strCache>
                <c:ptCount val="1"/>
                <c:pt idx="0">
                  <c:v>The stacked area chart was helpful in indentifying changes in snowfall per month over time.</c:v>
                </c:pt>
              </c:strCache>
            </c:strRef>
          </c:cat>
          <c:val>
            <c:numRef>
              <c:f>mutated!$B$9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4-45F4-B188-27A702725E1E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1444-45F4-B188-27A702725E1E}"/>
              </c:ext>
            </c:extLst>
          </c:dPt>
          <c:cat>
            <c:strRef>
              <c:f>mutated!$A$9</c:f>
              <c:strCache>
                <c:ptCount val="1"/>
                <c:pt idx="0">
                  <c:v>The stacked area chart was helpful in indentifying changes in snowfall per month over time.</c:v>
                </c:pt>
              </c:strCache>
            </c:strRef>
          </c:cat>
          <c:val>
            <c:numRef>
              <c:f>mutated!$C$9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4-45F4-B188-27A702725E1E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mutated!$A$9</c:f>
              <c:strCache>
                <c:ptCount val="1"/>
                <c:pt idx="0">
                  <c:v>The stacked area chart was helpful in indentifying changes in snowfall per month over time.</c:v>
                </c:pt>
              </c:strCache>
            </c:strRef>
          </c:cat>
          <c:val>
            <c:numRef>
              <c:f>mutated!$D$9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4-45F4-B188-27A702725E1E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mutated!$A$9</c:f>
              <c:strCache>
                <c:ptCount val="1"/>
                <c:pt idx="0">
                  <c:v>The stacked area chart was helpful in indentifying changes in snowfall per month over time.</c:v>
                </c:pt>
              </c:strCache>
            </c:strRef>
          </c:cat>
          <c:val>
            <c:numRef>
              <c:f>mutated!$E$9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4-45F4-B188-27A702725E1E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mutated!$A$9</c:f>
              <c:strCache>
                <c:ptCount val="1"/>
                <c:pt idx="0">
                  <c:v>The stacked area chart was helpful in indentifying changes in snowfall per month over time.</c:v>
                </c:pt>
              </c:strCache>
            </c:strRef>
          </c:cat>
          <c:val>
            <c:numRef>
              <c:f>mutated!$F$9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4-45F4-B188-27A702725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245560"/>
        <c:axId val="487242680"/>
        <c:axId val="0"/>
      </c:bar3DChart>
      <c:catAx>
        <c:axId val="487245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242680"/>
        <c:crosses val="autoZero"/>
        <c:auto val="1"/>
        <c:lblAlgn val="ctr"/>
        <c:lblOffset val="100"/>
        <c:noMultiLvlLbl val="0"/>
      </c:catAx>
      <c:valAx>
        <c:axId val="48724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side by side bar charts made it easy to compare 1910 snowfall per month with 2010.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mutated!$A$10</c:f>
              <c:strCache>
                <c:ptCount val="1"/>
                <c:pt idx="0">
                  <c:v>The side by side bar charts made it easy to compare 1910 snowfall per month with 2010.</c:v>
                </c:pt>
              </c:strCache>
            </c:strRef>
          </c:cat>
          <c:val>
            <c:numRef>
              <c:f>mutated!$B$10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5-462F-BD02-11A08DEC9CAA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mutated!$A$10</c:f>
              <c:strCache>
                <c:ptCount val="1"/>
                <c:pt idx="0">
                  <c:v>The side by side bar charts made it easy to compare 1910 snowfall per month with 2010.</c:v>
                </c:pt>
              </c:strCache>
            </c:strRef>
          </c:cat>
          <c:val>
            <c:numRef>
              <c:f>mutated!$C$10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5-462F-BD02-11A08DEC9CAA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mutated!$A$10</c:f>
              <c:strCache>
                <c:ptCount val="1"/>
                <c:pt idx="0">
                  <c:v>The side by side bar charts made it easy to compare 1910 snowfall per month with 2010.</c:v>
                </c:pt>
              </c:strCache>
            </c:strRef>
          </c:cat>
          <c:val>
            <c:numRef>
              <c:f>mutated!$D$10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5-462F-BD02-11A08DEC9CAA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mutated!$A$10</c:f>
              <c:strCache>
                <c:ptCount val="1"/>
                <c:pt idx="0">
                  <c:v>The side by side bar charts made it easy to compare 1910 snowfall per month with 2010.</c:v>
                </c:pt>
              </c:strCache>
            </c:strRef>
          </c:cat>
          <c:val>
            <c:numRef>
              <c:f>mutated!$E$10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5-462F-BD02-11A08DEC9CAA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mutated!$A$10</c:f>
              <c:strCache>
                <c:ptCount val="1"/>
                <c:pt idx="0">
                  <c:v>The side by side bar charts made it easy to compare 1910 snowfall per month with 2010.</c:v>
                </c:pt>
              </c:strCache>
            </c:strRef>
          </c:cat>
          <c:val>
            <c:numRef>
              <c:f>mutated!$F$10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5-462F-BD02-11A08DEC9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719504"/>
        <c:axId val="525718864"/>
        <c:axId val="0"/>
      </c:bar3DChart>
      <c:catAx>
        <c:axId val="525719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5718864"/>
        <c:crosses val="autoZero"/>
        <c:auto val="1"/>
        <c:lblAlgn val="ctr"/>
        <c:lblOffset val="100"/>
        <c:noMultiLvlLbl val="0"/>
      </c:catAx>
      <c:valAx>
        <c:axId val="5257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10</a:t>
            </a:r>
            <a:r>
              <a:rPr lang="en-US" baseline="0"/>
              <a:t> year forecast viz matches expectation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mutated!$A$11</c:f>
              <c:strCache>
                <c:ptCount val="1"/>
                <c:pt idx="0">
                  <c:v>The 10 year forecast visualization matches expectation.</c:v>
                </c:pt>
              </c:strCache>
            </c:strRef>
          </c:cat>
          <c:val>
            <c:numRef>
              <c:f>mutated!$B$11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0-4CBB-8F5C-6BB31BE018F7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mutated!$A$11</c:f>
              <c:strCache>
                <c:ptCount val="1"/>
                <c:pt idx="0">
                  <c:v>The 10 year forecast visualization matches expectation.</c:v>
                </c:pt>
              </c:strCache>
            </c:strRef>
          </c:cat>
          <c:val>
            <c:numRef>
              <c:f>mutated!$C$11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0-4CBB-8F5C-6BB31BE018F7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mutated!$A$11</c:f>
              <c:strCache>
                <c:ptCount val="1"/>
                <c:pt idx="0">
                  <c:v>The 10 year forecast visualization matches expectation.</c:v>
                </c:pt>
              </c:strCache>
            </c:strRef>
          </c:cat>
          <c:val>
            <c:numRef>
              <c:f>mutated!$D$11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0-4CBB-8F5C-6BB31BE018F7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mutated!$A$11</c:f>
              <c:strCache>
                <c:ptCount val="1"/>
                <c:pt idx="0">
                  <c:v>The 10 year forecast visualization matches expectation.</c:v>
                </c:pt>
              </c:strCache>
            </c:strRef>
          </c:cat>
          <c:val>
            <c:numRef>
              <c:f>mutated!$E$11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0-4CBB-8F5C-6BB31BE018F7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mutated!$A$11</c:f>
              <c:strCache>
                <c:ptCount val="1"/>
                <c:pt idx="0">
                  <c:v>The 10 year forecast visualization matches expectation.</c:v>
                </c:pt>
              </c:strCache>
            </c:strRef>
          </c:cat>
          <c:val>
            <c:numRef>
              <c:f>mutated!$F$11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A0-4CBB-8F5C-6BB31BE0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246200"/>
        <c:axId val="487248760"/>
        <c:axId val="0"/>
      </c:bar3DChart>
      <c:catAx>
        <c:axId val="487246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248760"/>
        <c:crosses val="autoZero"/>
        <c:auto val="1"/>
        <c:lblAlgn val="ctr"/>
        <c:lblOffset val="100"/>
        <c:noMultiLvlLbl val="0"/>
      </c:catAx>
      <c:valAx>
        <c:axId val="48724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forecast vizualization and explanation was easy to comprehend.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mutated!$A$12</c:f>
              <c:strCache>
                <c:ptCount val="1"/>
                <c:pt idx="0">
                  <c:v>The forecast vizualization and explanation was easy to comprehend.</c:v>
                </c:pt>
              </c:strCache>
            </c:strRef>
          </c:cat>
          <c:val>
            <c:numRef>
              <c:f>mutated!$B$12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E-4260-9B64-CBF66709FDD2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mutated!$A$12</c:f>
              <c:strCache>
                <c:ptCount val="1"/>
                <c:pt idx="0">
                  <c:v>The forecast vizualization and explanation was easy to comprehend.</c:v>
                </c:pt>
              </c:strCache>
            </c:strRef>
          </c:cat>
          <c:val>
            <c:numRef>
              <c:f>mutated!$C$12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E-4260-9B64-CBF66709FDD2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mutated!$A$12</c:f>
              <c:strCache>
                <c:ptCount val="1"/>
                <c:pt idx="0">
                  <c:v>The forecast vizualization and explanation was easy to comprehend.</c:v>
                </c:pt>
              </c:strCache>
            </c:strRef>
          </c:cat>
          <c:val>
            <c:numRef>
              <c:f>mutated!$D$12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E-4260-9B64-CBF66709FDD2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mutated!$A$12</c:f>
              <c:strCache>
                <c:ptCount val="1"/>
                <c:pt idx="0">
                  <c:v>The forecast vizualization and explanation was easy to comprehend.</c:v>
                </c:pt>
              </c:strCache>
            </c:strRef>
          </c:cat>
          <c:val>
            <c:numRef>
              <c:f>mutated!$E$12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E-4260-9B64-CBF66709FDD2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mutated!$A$12</c:f>
              <c:strCache>
                <c:ptCount val="1"/>
                <c:pt idx="0">
                  <c:v>The forecast vizualization and explanation was easy to comprehend.</c:v>
                </c:pt>
              </c:strCache>
            </c:strRef>
          </c:cat>
          <c:val>
            <c:numRef>
              <c:f>mutated!$F$12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E-4260-9B64-CBF66709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443064"/>
        <c:axId val="487451384"/>
        <c:axId val="0"/>
      </c:bar3DChart>
      <c:catAx>
        <c:axId val="487443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51384"/>
        <c:crosses val="autoZero"/>
        <c:auto val="1"/>
        <c:lblAlgn val="ctr"/>
        <c:lblOffset val="100"/>
        <c:noMultiLvlLbl val="0"/>
      </c:catAx>
      <c:valAx>
        <c:axId val="4874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Each section answered the question that was asked.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mutated!$A$13</c:f>
              <c:strCache>
                <c:ptCount val="1"/>
                <c:pt idx="0">
                  <c:v>Each section answered the question that was asked.</c:v>
                </c:pt>
              </c:strCache>
            </c:strRef>
          </c:cat>
          <c:val>
            <c:numRef>
              <c:f>mutated!$B$13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0-4ADE-873B-7D4B5A6A280E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mutated!$A$13</c:f>
              <c:strCache>
                <c:ptCount val="1"/>
                <c:pt idx="0">
                  <c:v>Each section answered the question that was asked.</c:v>
                </c:pt>
              </c:strCache>
            </c:strRef>
          </c:cat>
          <c:val>
            <c:numRef>
              <c:f>mutated!$C$13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0-4ADE-873B-7D4B5A6A280E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mutated!$A$13</c:f>
              <c:strCache>
                <c:ptCount val="1"/>
                <c:pt idx="0">
                  <c:v>Each section answered the question that was asked.</c:v>
                </c:pt>
              </c:strCache>
            </c:strRef>
          </c:cat>
          <c:val>
            <c:numRef>
              <c:f>mutated!$D$13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0-4ADE-873B-7D4B5A6A280E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mutated!$A$13</c:f>
              <c:strCache>
                <c:ptCount val="1"/>
                <c:pt idx="0">
                  <c:v>Each section answered the question that was asked.</c:v>
                </c:pt>
              </c:strCache>
            </c:strRef>
          </c:cat>
          <c:val>
            <c:numRef>
              <c:f>mutated!$E$13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0-4ADE-873B-7D4B5A6A280E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CD0-4ADE-873B-7D4B5A6A280E}"/>
              </c:ext>
            </c:extLst>
          </c:dPt>
          <c:cat>
            <c:strRef>
              <c:f>mutated!$A$13</c:f>
              <c:strCache>
                <c:ptCount val="1"/>
                <c:pt idx="0">
                  <c:v>Each section answered the question that was asked.</c:v>
                </c:pt>
              </c:strCache>
            </c:strRef>
          </c:cat>
          <c:val>
            <c:numRef>
              <c:f>mutated!$F$13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D0-4ADE-873B-7D4B5A6A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0896440"/>
        <c:axId val="250038832"/>
        <c:axId val="0"/>
      </c:bar3DChart>
      <c:catAx>
        <c:axId val="490896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0038832"/>
        <c:crosses val="autoZero"/>
        <c:auto val="1"/>
        <c:lblAlgn val="ctr"/>
        <c:lblOffset val="100"/>
        <c:noMultiLvlLbl val="0"/>
      </c:catAx>
      <c:valAx>
        <c:axId val="2500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This analyses in this page all match my expectations of snowfall in Houghton County.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mutated!$A$14</c:f>
              <c:strCache>
                <c:ptCount val="1"/>
                <c:pt idx="0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mutated!$B$14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5-49ED-A73C-B40CE0D37A16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mutated!$A$14</c:f>
              <c:strCache>
                <c:ptCount val="1"/>
                <c:pt idx="0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mutated!$C$14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5-49ED-A73C-B40CE0D37A16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mutated!$A$14</c:f>
              <c:strCache>
                <c:ptCount val="1"/>
                <c:pt idx="0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mutated!$D$14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5-49ED-A73C-B40CE0D37A16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mutated!$A$14</c:f>
              <c:strCache>
                <c:ptCount val="1"/>
                <c:pt idx="0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mutated!$E$14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5-49ED-A73C-B40CE0D37A16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mutated!$A$14</c:f>
              <c:strCache>
                <c:ptCount val="1"/>
                <c:pt idx="0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mutated!$F$14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15-49ED-A73C-B40CE0D3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726224"/>
        <c:axId val="525723984"/>
        <c:axId val="0"/>
      </c:bar3DChart>
      <c:catAx>
        <c:axId val="525726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5723984"/>
        <c:crosses val="autoZero"/>
        <c:auto val="1"/>
        <c:lblAlgn val="ctr"/>
        <c:lblOffset val="100"/>
        <c:noMultiLvlLbl val="0"/>
      </c:catAx>
      <c:valAx>
        <c:axId val="5257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mutated!$A$2:$A$14</c:f>
              <c:strCache>
                <c:ptCount val="13"/>
                <c:pt idx="0">
                  <c:v>The general outline of the page is easy to follow.</c:v>
                </c:pt>
                <c:pt idx="1">
                  <c:v>The "Data Abstraction" section gives a high-level look at what will be analyzed.</c:v>
                </c:pt>
                <c:pt idx="2">
                  <c:v>The "Task Abstraction" section is intuitive and easily understandable.</c:v>
                </c:pt>
                <c:pt idx="3">
                  <c:v>The "Moving Average" vizualization is easy to comprehend and interpret. </c:v>
                </c:pt>
                <c:pt idx="4">
                  <c:v>The Parallel Coordinate Plots (with and without box plots) helped identify a trend.</c:v>
                </c:pt>
                <c:pt idx="5">
                  <c:v>The heat map was helpful in identifying similarities between Months and Years.</c:v>
                </c:pt>
                <c:pt idx="6">
                  <c:v>The stacked bar chart was helpful in comparing monthly trends for each decade.</c:v>
                </c:pt>
                <c:pt idx="7">
                  <c:v>The stacked area chart was helpful in indentifying changes in snowfall per month over time.</c:v>
                </c:pt>
                <c:pt idx="8">
                  <c:v>The side by side bar charts made it easy to compare 1910 snowfall per month with 2010.</c:v>
                </c:pt>
                <c:pt idx="9">
                  <c:v>The 10 year forecast visualization matches expectation.</c:v>
                </c:pt>
                <c:pt idx="10">
                  <c:v>The forecast vizualization and explanation was easy to comprehend.</c:v>
                </c:pt>
                <c:pt idx="11">
                  <c:v>Each section answered the question that was asked.</c:v>
                </c:pt>
                <c:pt idx="12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mutated!$B$2:$B$14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B75-93F9-910446FB83E0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mutated!$A$2:$A$14</c:f>
              <c:strCache>
                <c:ptCount val="13"/>
                <c:pt idx="0">
                  <c:v>The general outline of the page is easy to follow.</c:v>
                </c:pt>
                <c:pt idx="1">
                  <c:v>The "Data Abstraction" section gives a high-level look at what will be analyzed.</c:v>
                </c:pt>
                <c:pt idx="2">
                  <c:v>The "Task Abstraction" section is intuitive and easily understandable.</c:v>
                </c:pt>
                <c:pt idx="3">
                  <c:v>The "Moving Average" vizualization is easy to comprehend and interpret. </c:v>
                </c:pt>
                <c:pt idx="4">
                  <c:v>The Parallel Coordinate Plots (with and without box plots) helped identify a trend.</c:v>
                </c:pt>
                <c:pt idx="5">
                  <c:v>The heat map was helpful in identifying similarities between Months and Years.</c:v>
                </c:pt>
                <c:pt idx="6">
                  <c:v>The stacked bar chart was helpful in comparing monthly trends for each decade.</c:v>
                </c:pt>
                <c:pt idx="7">
                  <c:v>The stacked area chart was helpful in indentifying changes in snowfall per month over time.</c:v>
                </c:pt>
                <c:pt idx="8">
                  <c:v>The side by side bar charts made it easy to compare 1910 snowfall per month with 2010.</c:v>
                </c:pt>
                <c:pt idx="9">
                  <c:v>The 10 year forecast visualization matches expectation.</c:v>
                </c:pt>
                <c:pt idx="10">
                  <c:v>The forecast vizualization and explanation was easy to comprehend.</c:v>
                </c:pt>
                <c:pt idx="11">
                  <c:v>Each section answered the question that was asked.</c:v>
                </c:pt>
                <c:pt idx="12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B75-93F9-910446FB83E0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mutated!$A$2:$A$14</c:f>
              <c:strCache>
                <c:ptCount val="13"/>
                <c:pt idx="0">
                  <c:v>The general outline of the page is easy to follow.</c:v>
                </c:pt>
                <c:pt idx="1">
                  <c:v>The "Data Abstraction" section gives a high-level look at what will be analyzed.</c:v>
                </c:pt>
                <c:pt idx="2">
                  <c:v>The "Task Abstraction" section is intuitive and easily understandable.</c:v>
                </c:pt>
                <c:pt idx="3">
                  <c:v>The "Moving Average" vizualization is easy to comprehend and interpret. </c:v>
                </c:pt>
                <c:pt idx="4">
                  <c:v>The Parallel Coordinate Plots (with and without box plots) helped identify a trend.</c:v>
                </c:pt>
                <c:pt idx="5">
                  <c:v>The heat map was helpful in identifying similarities between Months and Years.</c:v>
                </c:pt>
                <c:pt idx="6">
                  <c:v>The stacked bar chart was helpful in comparing monthly trends for each decade.</c:v>
                </c:pt>
                <c:pt idx="7">
                  <c:v>The stacked area chart was helpful in indentifying changes in snowfall per month over time.</c:v>
                </c:pt>
                <c:pt idx="8">
                  <c:v>The side by side bar charts made it easy to compare 1910 snowfall per month with 2010.</c:v>
                </c:pt>
                <c:pt idx="9">
                  <c:v>The 10 year forecast visualization matches expectation.</c:v>
                </c:pt>
                <c:pt idx="10">
                  <c:v>The forecast vizualization and explanation was easy to comprehend.</c:v>
                </c:pt>
                <c:pt idx="11">
                  <c:v>Each section answered the question that was asked.</c:v>
                </c:pt>
                <c:pt idx="12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B-4B75-93F9-910446FB83E0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mutated!$A$2:$A$14</c:f>
              <c:strCache>
                <c:ptCount val="13"/>
                <c:pt idx="0">
                  <c:v>The general outline of the page is easy to follow.</c:v>
                </c:pt>
                <c:pt idx="1">
                  <c:v>The "Data Abstraction" section gives a high-level look at what will be analyzed.</c:v>
                </c:pt>
                <c:pt idx="2">
                  <c:v>The "Task Abstraction" section is intuitive and easily understandable.</c:v>
                </c:pt>
                <c:pt idx="3">
                  <c:v>The "Moving Average" vizualization is easy to comprehend and interpret. </c:v>
                </c:pt>
                <c:pt idx="4">
                  <c:v>The Parallel Coordinate Plots (with and without box plots) helped identify a trend.</c:v>
                </c:pt>
                <c:pt idx="5">
                  <c:v>The heat map was helpful in identifying similarities between Months and Years.</c:v>
                </c:pt>
                <c:pt idx="6">
                  <c:v>The stacked bar chart was helpful in comparing monthly trends for each decade.</c:v>
                </c:pt>
                <c:pt idx="7">
                  <c:v>The stacked area chart was helpful in indentifying changes in snowfall per month over time.</c:v>
                </c:pt>
                <c:pt idx="8">
                  <c:v>The side by side bar charts made it easy to compare 1910 snowfall per month with 2010.</c:v>
                </c:pt>
                <c:pt idx="9">
                  <c:v>The 10 year forecast visualization matches expectation.</c:v>
                </c:pt>
                <c:pt idx="10">
                  <c:v>The forecast vizualization and explanation was easy to comprehend.</c:v>
                </c:pt>
                <c:pt idx="11">
                  <c:v>Each section answered the question that was asked.</c:v>
                </c:pt>
                <c:pt idx="12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mutated!$E$2:$E$14</c:f>
              <c:numCache>
                <c:formatCode>General</c:formatCode>
                <c:ptCount val="13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B-4B75-93F9-910446FB83E0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mutated!$A$2:$A$14</c:f>
              <c:strCache>
                <c:ptCount val="13"/>
                <c:pt idx="0">
                  <c:v>The general outline of the page is easy to follow.</c:v>
                </c:pt>
                <c:pt idx="1">
                  <c:v>The "Data Abstraction" section gives a high-level look at what will be analyzed.</c:v>
                </c:pt>
                <c:pt idx="2">
                  <c:v>The "Task Abstraction" section is intuitive and easily understandable.</c:v>
                </c:pt>
                <c:pt idx="3">
                  <c:v>The "Moving Average" vizualization is easy to comprehend and interpret. </c:v>
                </c:pt>
                <c:pt idx="4">
                  <c:v>The Parallel Coordinate Plots (with and without box plots) helped identify a trend.</c:v>
                </c:pt>
                <c:pt idx="5">
                  <c:v>The heat map was helpful in identifying similarities between Months and Years.</c:v>
                </c:pt>
                <c:pt idx="6">
                  <c:v>The stacked bar chart was helpful in comparing monthly trends for each decade.</c:v>
                </c:pt>
                <c:pt idx="7">
                  <c:v>The stacked area chart was helpful in indentifying changes in snowfall per month over time.</c:v>
                </c:pt>
                <c:pt idx="8">
                  <c:v>The side by side bar charts made it easy to compare 1910 snowfall per month with 2010.</c:v>
                </c:pt>
                <c:pt idx="9">
                  <c:v>The 10 year forecast visualization matches expectation.</c:v>
                </c:pt>
                <c:pt idx="10">
                  <c:v>The forecast vizualization and explanation was easy to comprehend.</c:v>
                </c:pt>
                <c:pt idx="11">
                  <c:v>Each section answered the question that was asked.</c:v>
                </c:pt>
                <c:pt idx="12">
                  <c:v>This analyses in this page all match my expectations of snowfall in Houghton County.</c:v>
                </c:pt>
              </c:strCache>
            </c:strRef>
          </c:cat>
          <c:val>
            <c:numRef>
              <c:f>mutated!$F$2:$F$14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7B-4B75-93F9-910446FB8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8127504"/>
        <c:axId val="508128144"/>
        <c:axId val="0"/>
      </c:bar3DChart>
      <c:catAx>
        <c:axId val="5081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28144"/>
        <c:crosses val="autoZero"/>
        <c:auto val="1"/>
        <c:lblAlgn val="ctr"/>
        <c:lblOffset val="100"/>
        <c:noMultiLvlLbl val="0"/>
      </c:catAx>
      <c:valAx>
        <c:axId val="5081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ANOVA with</a:t>
            </a:r>
            <a:r>
              <a:rPr lang="en-US" baseline="0"/>
              <a:t> SE</a:t>
            </a:r>
          </a:p>
          <a:p>
            <a:pPr>
              <a:defRPr/>
            </a:pPr>
            <a:r>
              <a:rPr lang="en-US" sz="700" baseline="0"/>
              <a:t>p-value=0.0002</a:t>
            </a:r>
            <a:endParaRPr lang="en-US" sz="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ANOVA!$F$5</c:f>
                <c:numCache>
                  <c:formatCode>General</c:formatCode>
                  <c:ptCount val="1"/>
                  <c:pt idx="0">
                    <c:v>0.48123260636470949</c:v>
                  </c:pt>
                </c:numCache>
              </c:numRef>
            </c:plus>
            <c:minus>
              <c:numRef>
                <c:f>ANOVA!$F$5</c:f>
                <c:numCache>
                  <c:formatCode>General</c:formatCode>
                  <c:ptCount val="1"/>
                  <c:pt idx="0">
                    <c:v>0.48123260636470949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ANOVA!$D$5</c:f>
              <c:numCache>
                <c:formatCode>General</c:formatCode>
                <c:ptCount val="1"/>
                <c:pt idx="0">
                  <c:v>3.1875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C0-4F91-A116-9FA2523B8EFA}"/>
            </c:ext>
          </c:extLst>
        </c:ser>
        <c:ser>
          <c:idx val="1"/>
          <c:order val="1"/>
          <c:tx>
            <c:v>PC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ANOVA!$F$6</c:f>
                <c:numCache>
                  <c:formatCode>General</c:formatCode>
                  <c:ptCount val="1"/>
                  <c:pt idx="0">
                    <c:v>0.51538820320220757</c:v>
                  </c:pt>
                </c:numCache>
              </c:numRef>
            </c:plus>
            <c:minus>
              <c:numRef>
                <c:f>ANOVA!$F$6</c:f>
                <c:numCache>
                  <c:formatCode>General</c:formatCode>
                  <c:ptCount val="1"/>
                  <c:pt idx="0">
                    <c:v>0.51538820320220757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ANOVA!$D$6</c:f>
              <c:numCache>
                <c:formatCode>General</c:formatCode>
                <c:ptCount val="1"/>
                <c:pt idx="0">
                  <c:v>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E0C0-4F91-A116-9FA2523B8EFA}"/>
            </c:ext>
          </c:extLst>
        </c:ser>
        <c:ser>
          <c:idx val="2"/>
          <c:order val="2"/>
          <c:tx>
            <c:v>HM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ANOVA!$F$7</c:f>
                <c:numCache>
                  <c:formatCode>General</c:formatCode>
                  <c:ptCount val="1"/>
                  <c:pt idx="0">
                    <c:v>0.53816404163998699</c:v>
                  </c:pt>
                </c:numCache>
              </c:numRef>
            </c:plus>
            <c:minus>
              <c:numRef>
                <c:f>ANOVA!$F$7</c:f>
                <c:numCache>
                  <c:formatCode>General</c:formatCode>
                  <c:ptCount val="1"/>
                  <c:pt idx="0">
                    <c:v>0.53816404163998699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ANOVA!$D$7</c:f>
              <c:numCache>
                <c:formatCode>General</c:formatCode>
                <c:ptCount val="1"/>
                <c:pt idx="0">
                  <c:v>4.9375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0C0-4F91-A116-9FA2523B8EFA}"/>
            </c:ext>
          </c:extLst>
        </c:ser>
        <c:ser>
          <c:idx val="3"/>
          <c:order val="3"/>
          <c:tx>
            <c:v>SBC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ANOVA!$F$8</c:f>
                <c:numCache>
                  <c:formatCode>General</c:formatCode>
                  <c:ptCount val="1"/>
                  <c:pt idx="0">
                    <c:v>0.40089186286863659</c:v>
                  </c:pt>
                </c:numCache>
              </c:numRef>
            </c:plus>
            <c:minus>
              <c:numRef>
                <c:f>ANOVA!$F$8</c:f>
                <c:numCache>
                  <c:formatCode>General</c:formatCode>
                  <c:ptCount val="1"/>
                  <c:pt idx="0">
                    <c:v>0.40089186286863659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ANOVA!$D$8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E0C0-4F91-A116-9FA2523B8EFA}"/>
            </c:ext>
          </c:extLst>
        </c:ser>
        <c:ser>
          <c:idx val="4"/>
          <c:order val="4"/>
          <c:tx>
            <c:v>SAC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ANOVA!$F$9</c:f>
                <c:numCache>
                  <c:formatCode>General</c:formatCode>
                  <c:ptCount val="1"/>
                  <c:pt idx="0">
                    <c:v>0.42717406121091739</c:v>
                  </c:pt>
                </c:numCache>
              </c:numRef>
            </c:plus>
            <c:minus>
              <c:numRef>
                <c:f>ANOVA!$F$9</c:f>
                <c:numCache>
                  <c:formatCode>General</c:formatCode>
                  <c:ptCount val="1"/>
                  <c:pt idx="0">
                    <c:v>0.42717406121091739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ANOVA!$D$9</c:f>
              <c:numCache>
                <c:formatCode>General</c:formatCode>
                <c:ptCount val="1"/>
                <c:pt idx="0">
                  <c:v>3.5625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E0C0-4F91-A116-9FA2523B8EFA}"/>
            </c:ext>
          </c:extLst>
        </c:ser>
        <c:ser>
          <c:idx val="5"/>
          <c:order val="5"/>
          <c:tx>
            <c:v>SBS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ANOVA!$F$10</c:f>
                <c:numCache>
                  <c:formatCode>General</c:formatCode>
                  <c:ptCount val="1"/>
                  <c:pt idx="0">
                    <c:v>0.45316348358748287</c:v>
                  </c:pt>
                </c:numCache>
              </c:numRef>
            </c:plus>
            <c:minus>
              <c:numRef>
                <c:f>ANOVA!$F$10</c:f>
                <c:numCache>
                  <c:formatCode>General</c:formatCode>
                  <c:ptCount val="1"/>
                  <c:pt idx="0">
                    <c:v>0.45316348358748287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ANOVA!$D$10</c:f>
              <c:numCache>
                <c:formatCode>General</c:formatCode>
                <c:ptCount val="1"/>
                <c:pt idx="0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E0C0-4F91-A116-9FA2523B8EFA}"/>
            </c:ext>
          </c:extLst>
        </c:ser>
        <c:ser>
          <c:idx val="6"/>
          <c:order val="6"/>
          <c:tx>
            <c:v>FCST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ANOVA!$F$11</c:f>
                <c:numCache>
                  <c:formatCode>General</c:formatCode>
                  <c:ptCount val="1"/>
                  <c:pt idx="0">
                    <c:v>0.30527358923712067</c:v>
                  </c:pt>
                </c:numCache>
              </c:numRef>
            </c:plus>
            <c:minus>
              <c:numRef>
                <c:f>ANOVA!$F$11</c:f>
                <c:numCache>
                  <c:formatCode>General</c:formatCode>
                  <c:ptCount val="1"/>
                  <c:pt idx="0">
                    <c:v>0.30527358923712067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ANOVA!$D$11</c:f>
              <c:numCache>
                <c:formatCode>General</c:formatCode>
                <c:ptCount val="1"/>
                <c:pt idx="0">
                  <c:v>5.0625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0C0-4F91-A116-9FA2523B8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412432"/>
        <c:axId val="1028412752"/>
      </c:barChart>
      <c:catAx>
        <c:axId val="1028412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8412752"/>
        <c:crosses val="autoZero"/>
        <c:auto val="1"/>
        <c:lblAlgn val="ctr"/>
        <c:lblOffset val="100"/>
        <c:noMultiLvlLbl val="0"/>
      </c:catAx>
      <c:valAx>
        <c:axId val="1028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general outline of the page is easy to follow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mutated!$A$2</c:f>
              <c:strCache>
                <c:ptCount val="1"/>
                <c:pt idx="0">
                  <c:v>The general outline of the page is easy to follow.</c:v>
                </c:pt>
              </c:strCache>
            </c:strRef>
          </c:cat>
          <c:val>
            <c:numRef>
              <c:f>mutated!$B$2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6-4538-A322-65DEE0BD8E12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mutated!$A$2</c:f>
              <c:strCache>
                <c:ptCount val="1"/>
                <c:pt idx="0">
                  <c:v>The general outline of the page is easy to follow.</c:v>
                </c:pt>
              </c:strCache>
            </c:strRef>
          </c:cat>
          <c:val>
            <c:numRef>
              <c:f>mutated!$C$2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6-4538-A322-65DEE0BD8E12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mutated!$A$2</c:f>
              <c:strCache>
                <c:ptCount val="1"/>
                <c:pt idx="0">
                  <c:v>The general outline of the page is easy to follow.</c:v>
                </c:pt>
              </c:strCache>
            </c:strRef>
          </c:cat>
          <c:val>
            <c:numRef>
              <c:f>mutated!$D$2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6-4538-A322-65DEE0BD8E12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mutated!$A$2</c:f>
              <c:strCache>
                <c:ptCount val="1"/>
                <c:pt idx="0">
                  <c:v>The general outline of the page is easy to follow.</c:v>
                </c:pt>
              </c:strCache>
            </c:strRef>
          </c:cat>
          <c:val>
            <c:numRef>
              <c:f>mutated!$E$2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6-4538-A322-65DEE0BD8E12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mutated!$A$2</c:f>
              <c:strCache>
                <c:ptCount val="1"/>
                <c:pt idx="0">
                  <c:v>The general outline of the page is easy to follow.</c:v>
                </c:pt>
              </c:strCache>
            </c:strRef>
          </c:cat>
          <c:val>
            <c:numRef>
              <c:f>mutated!$F$2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6-4538-A322-65DEE0BD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306096"/>
        <c:axId val="409310256"/>
        <c:axId val="0"/>
      </c:bar3DChart>
      <c:catAx>
        <c:axId val="40930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310256"/>
        <c:crosses val="autoZero"/>
        <c:auto val="1"/>
        <c:lblAlgn val="ctr"/>
        <c:lblOffset val="100"/>
        <c:noMultiLvlLbl val="0"/>
      </c:catAx>
      <c:valAx>
        <c:axId val="4093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 "Data Abstraction" section gives a high-level look at what will be analyzed.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mutated!$A$3</c:f>
              <c:strCache>
                <c:ptCount val="1"/>
                <c:pt idx="0">
                  <c:v>The "Data Abstraction" section gives a high-level look at what will be analyzed.</c:v>
                </c:pt>
              </c:strCache>
            </c:strRef>
          </c:cat>
          <c:val>
            <c:numRef>
              <c:f>mutated!$B$3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A-415E-BAEB-7980B212B375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mutated!$A$3</c:f>
              <c:strCache>
                <c:ptCount val="1"/>
                <c:pt idx="0">
                  <c:v>The "Data Abstraction" section gives a high-level look at what will be analyzed.</c:v>
                </c:pt>
              </c:strCache>
            </c:strRef>
          </c:cat>
          <c:val>
            <c:numRef>
              <c:f>mutated!$C$3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A-415E-BAEB-7980B212B375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mutated!$A$3</c:f>
              <c:strCache>
                <c:ptCount val="1"/>
                <c:pt idx="0">
                  <c:v>The "Data Abstraction" section gives a high-level look at what will be analyzed.</c:v>
                </c:pt>
              </c:strCache>
            </c:strRef>
          </c:cat>
          <c:val>
            <c:numRef>
              <c:f>mutated!$D$3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A-415E-BAEB-7980B212B375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mutated!$A$3</c:f>
              <c:strCache>
                <c:ptCount val="1"/>
                <c:pt idx="0">
                  <c:v>The "Data Abstraction" section gives a high-level look at what will be analyzed.</c:v>
                </c:pt>
              </c:strCache>
            </c:strRef>
          </c:cat>
          <c:val>
            <c:numRef>
              <c:f>mutated!$E$3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3A-415E-BAEB-7980B212B375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E3A-415E-BAEB-7980B212B375}"/>
              </c:ext>
            </c:extLst>
          </c:dPt>
          <c:cat>
            <c:strRef>
              <c:f>mutated!$A$3</c:f>
              <c:strCache>
                <c:ptCount val="1"/>
                <c:pt idx="0">
                  <c:v>The "Data Abstraction" section gives a high-level look at what will be analyzed.</c:v>
                </c:pt>
              </c:strCache>
            </c:strRef>
          </c:cat>
          <c:val>
            <c:numRef>
              <c:f>mutated!$F$3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3A-415E-BAEB-7980B212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3955248"/>
        <c:axId val="473954928"/>
        <c:axId val="0"/>
      </c:bar3DChart>
      <c:catAx>
        <c:axId val="473955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3954928"/>
        <c:crosses val="autoZero"/>
        <c:auto val="1"/>
        <c:lblAlgn val="ctr"/>
        <c:lblOffset val="100"/>
        <c:noMultiLvlLbl val="0"/>
      </c:catAx>
      <c:valAx>
        <c:axId val="4739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"Task Abstraction" section is intuitive and easily understandable.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mutated!$A$4</c:f>
              <c:strCache>
                <c:ptCount val="1"/>
                <c:pt idx="0">
                  <c:v>The "Task Abstraction" section is intuitive and easily understandable.</c:v>
                </c:pt>
              </c:strCache>
            </c:strRef>
          </c:cat>
          <c:val>
            <c:numRef>
              <c:f>mutated!$B$4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1-4A26-9499-5F929EEFACA5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mutated!$A$4</c:f>
              <c:strCache>
                <c:ptCount val="1"/>
                <c:pt idx="0">
                  <c:v>The "Task Abstraction" section is intuitive and easily understandable.</c:v>
                </c:pt>
              </c:strCache>
            </c:strRef>
          </c:cat>
          <c:val>
            <c:numRef>
              <c:f>mutated!$C$4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1-4A26-9499-5F929EEFACA5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mutated!$A$4</c:f>
              <c:strCache>
                <c:ptCount val="1"/>
                <c:pt idx="0">
                  <c:v>The "Task Abstraction" section is intuitive and easily understandable.</c:v>
                </c:pt>
              </c:strCache>
            </c:strRef>
          </c:cat>
          <c:val>
            <c:numRef>
              <c:f>mutated!$D$4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1-4A26-9499-5F929EEFACA5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mutated!$A$4</c:f>
              <c:strCache>
                <c:ptCount val="1"/>
                <c:pt idx="0">
                  <c:v>The "Task Abstraction" section is intuitive and easily understandable.</c:v>
                </c:pt>
              </c:strCache>
            </c:strRef>
          </c:cat>
          <c:val>
            <c:numRef>
              <c:f>mutated!$E$4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1-4A26-9499-5F929EEFACA5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mutated!$A$4</c:f>
              <c:strCache>
                <c:ptCount val="1"/>
                <c:pt idx="0">
                  <c:v>The "Task Abstraction" section is intuitive and easily understandable.</c:v>
                </c:pt>
              </c:strCache>
            </c:strRef>
          </c:cat>
          <c:val>
            <c:numRef>
              <c:f>mutated!$F$4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1-4A26-9499-5F929EEF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00563384"/>
        <c:axId val="458373424"/>
        <c:axId val="0"/>
      </c:bar3DChart>
      <c:catAx>
        <c:axId val="600563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8373424"/>
        <c:crosses val="autoZero"/>
        <c:auto val="1"/>
        <c:lblAlgn val="ctr"/>
        <c:lblOffset val="100"/>
        <c:noMultiLvlLbl val="0"/>
      </c:catAx>
      <c:valAx>
        <c:axId val="4583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"Moving Average" vizualization is easy to comprehend and interpret.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mutated!$A$5</c:f>
              <c:strCache>
                <c:ptCount val="1"/>
                <c:pt idx="0">
                  <c:v>The "Moving Average" vizualization is easy to comprehend and interpret. </c:v>
                </c:pt>
              </c:strCache>
            </c:strRef>
          </c:cat>
          <c:val>
            <c:numRef>
              <c:f>mutated!$B$5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E-4DAD-9BF0-156DBCEA8248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mutated!$A$5</c:f>
              <c:strCache>
                <c:ptCount val="1"/>
                <c:pt idx="0">
                  <c:v>The "Moving Average" vizualization is easy to comprehend and interpret. </c:v>
                </c:pt>
              </c:strCache>
            </c:strRef>
          </c:cat>
          <c:val>
            <c:numRef>
              <c:f>mutated!$C$5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E-4DAD-9BF0-156DBCEA8248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mutated!$A$5</c:f>
              <c:strCache>
                <c:ptCount val="1"/>
                <c:pt idx="0">
                  <c:v>The "Moving Average" vizualization is easy to comprehend and interpret. </c:v>
                </c:pt>
              </c:strCache>
            </c:strRef>
          </c:cat>
          <c:val>
            <c:numRef>
              <c:f>mutated!$D$5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E-4DAD-9BF0-156DBCEA8248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mutated!$A$5</c:f>
              <c:strCache>
                <c:ptCount val="1"/>
                <c:pt idx="0">
                  <c:v>The "Moving Average" vizualization is easy to comprehend and interpret. </c:v>
                </c:pt>
              </c:strCache>
            </c:strRef>
          </c:cat>
          <c:val>
            <c:numRef>
              <c:f>mutated!$E$5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E-4DAD-9BF0-156DBCEA8248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mutated!$A$5</c:f>
              <c:strCache>
                <c:ptCount val="1"/>
                <c:pt idx="0">
                  <c:v>The "Moving Average" vizualization is easy to comprehend and interpret. </c:v>
                </c:pt>
              </c:strCache>
            </c:strRef>
          </c:cat>
          <c:val>
            <c:numRef>
              <c:f>mutated!$F$5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E-4DAD-9BF0-156DBCEA8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307056"/>
        <c:axId val="420461808"/>
        <c:axId val="0"/>
      </c:bar3DChart>
      <c:catAx>
        <c:axId val="40930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461808"/>
        <c:crosses val="autoZero"/>
        <c:auto val="1"/>
        <c:lblAlgn val="ctr"/>
        <c:lblOffset val="100"/>
        <c:noMultiLvlLbl val="0"/>
      </c:catAx>
      <c:valAx>
        <c:axId val="4204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0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Parallel Coordinate Plots (with and without box plots) helped identify a trend.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mutated!$A$6</c:f>
              <c:strCache>
                <c:ptCount val="1"/>
                <c:pt idx="0">
                  <c:v>The Parallel Coordinate Plots (with and without box plots) helped identify a trend.</c:v>
                </c:pt>
              </c:strCache>
            </c:strRef>
          </c:cat>
          <c:val>
            <c:numRef>
              <c:f>mutated!$B$6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B-4440-AA40-AE544A8C2066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mutated!$A$6</c:f>
              <c:strCache>
                <c:ptCount val="1"/>
                <c:pt idx="0">
                  <c:v>The Parallel Coordinate Plots (with and without box plots) helped identify a trend.</c:v>
                </c:pt>
              </c:strCache>
            </c:strRef>
          </c:cat>
          <c:val>
            <c:numRef>
              <c:f>mutated!$C$6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B-4440-AA40-AE544A8C2066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mutated!$A$6</c:f>
              <c:strCache>
                <c:ptCount val="1"/>
                <c:pt idx="0">
                  <c:v>The Parallel Coordinate Plots (with and without box plots) helped identify a trend.</c:v>
                </c:pt>
              </c:strCache>
            </c:strRef>
          </c:cat>
          <c:val>
            <c:numRef>
              <c:f>mutated!$D$6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B-4440-AA40-AE544A8C2066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mutated!$A$6</c:f>
              <c:strCache>
                <c:ptCount val="1"/>
                <c:pt idx="0">
                  <c:v>The Parallel Coordinate Plots (with and without box plots) helped identify a trend.</c:v>
                </c:pt>
              </c:strCache>
            </c:strRef>
          </c:cat>
          <c:val>
            <c:numRef>
              <c:f>mutated!$E$6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B-4440-AA40-AE544A8C2066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mutated!$A$6</c:f>
              <c:strCache>
                <c:ptCount val="1"/>
                <c:pt idx="0">
                  <c:v>The Parallel Coordinate Plots (with and without box plots) helped identify a trend.</c:v>
                </c:pt>
              </c:strCache>
            </c:strRef>
          </c:cat>
          <c:val>
            <c:numRef>
              <c:f>mutated!$F$6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B-4440-AA40-AE544A8C2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238520"/>
        <c:axId val="487237880"/>
        <c:axId val="0"/>
      </c:bar3DChart>
      <c:catAx>
        <c:axId val="487238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237880"/>
        <c:crosses val="autoZero"/>
        <c:auto val="1"/>
        <c:lblAlgn val="ctr"/>
        <c:lblOffset val="100"/>
        <c:noMultiLvlLbl val="0"/>
      </c:catAx>
      <c:valAx>
        <c:axId val="4872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3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heat map was helpful in identifying similarities between Months and Years.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mutated!$A$7</c:f>
              <c:strCache>
                <c:ptCount val="1"/>
                <c:pt idx="0">
                  <c:v>The heat map was helpful in identifying similarities between Months and Years.</c:v>
                </c:pt>
              </c:strCache>
            </c:strRef>
          </c:cat>
          <c:val>
            <c:numRef>
              <c:f>mutated!$B$7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1-4AE7-A55A-6B4405669CE5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mutated!$A$7</c:f>
              <c:strCache>
                <c:ptCount val="1"/>
                <c:pt idx="0">
                  <c:v>The heat map was helpful in identifying similarities between Months and Years.</c:v>
                </c:pt>
              </c:strCache>
            </c:strRef>
          </c:cat>
          <c:val>
            <c:numRef>
              <c:f>mutated!$C$7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1-4AE7-A55A-6B4405669CE5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mutated!$A$7</c:f>
              <c:strCache>
                <c:ptCount val="1"/>
                <c:pt idx="0">
                  <c:v>The heat map was helpful in identifying similarities between Months and Years.</c:v>
                </c:pt>
              </c:strCache>
            </c:strRef>
          </c:cat>
          <c:val>
            <c:numRef>
              <c:f>mutated!$D$7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C1-4AE7-A55A-6B4405669CE5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mutated!$A$7</c:f>
              <c:strCache>
                <c:ptCount val="1"/>
                <c:pt idx="0">
                  <c:v>The heat map was helpful in identifying similarities between Months and Years.</c:v>
                </c:pt>
              </c:strCache>
            </c:strRef>
          </c:cat>
          <c:val>
            <c:numRef>
              <c:f>mutated!$E$7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C1-4AE7-A55A-6B4405669CE5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mutated!$A$7</c:f>
              <c:strCache>
                <c:ptCount val="1"/>
                <c:pt idx="0">
                  <c:v>The heat map was helpful in identifying similarities between Months and Years.</c:v>
                </c:pt>
              </c:strCache>
            </c:strRef>
          </c:cat>
          <c:val>
            <c:numRef>
              <c:f>mutated!$F$7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C1-4AE7-A55A-6B440566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437624"/>
        <c:axId val="487436344"/>
        <c:axId val="0"/>
      </c:bar3DChart>
      <c:catAx>
        <c:axId val="487437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7436344"/>
        <c:crosses val="autoZero"/>
        <c:auto val="1"/>
        <c:lblAlgn val="ctr"/>
        <c:lblOffset val="100"/>
        <c:noMultiLvlLbl val="0"/>
      </c:catAx>
      <c:valAx>
        <c:axId val="4874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3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stacked bar chart was helpful in comparing monthly trends for each decade.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mutated!$B$1</c:f>
              <c:strCache>
                <c:ptCount val="1"/>
                <c:pt idx="0">
                  <c:v>Strongly disagree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mutated!$A$8</c:f>
              <c:strCache>
                <c:ptCount val="1"/>
                <c:pt idx="0">
                  <c:v>The stacked bar chart was helpful in comparing monthly trends for each decade.</c:v>
                </c:pt>
              </c:strCache>
            </c:strRef>
          </c:cat>
          <c:val>
            <c:numRef>
              <c:f>mutated!$B$8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3-4B57-BF64-7116983CAF00}"/>
            </c:ext>
          </c:extLst>
        </c:ser>
        <c:ser>
          <c:idx val="1"/>
          <c:order val="1"/>
          <c:tx>
            <c:strRef>
              <c:f>mutated!$C$1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mutated!$A$8</c:f>
              <c:strCache>
                <c:ptCount val="1"/>
                <c:pt idx="0">
                  <c:v>The stacked bar chart was helpful in comparing monthly trends for each decade.</c:v>
                </c:pt>
              </c:strCache>
            </c:strRef>
          </c:cat>
          <c:val>
            <c:numRef>
              <c:f>mutated!$C$8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3-4B57-BF64-7116983CAF00}"/>
            </c:ext>
          </c:extLst>
        </c:ser>
        <c:ser>
          <c:idx val="2"/>
          <c:order val="2"/>
          <c:tx>
            <c:strRef>
              <c:f>mutated!$D$1</c:f>
              <c:strCache>
                <c:ptCount val="1"/>
                <c:pt idx="0">
                  <c:v>Netural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mutated!$A$8</c:f>
              <c:strCache>
                <c:ptCount val="1"/>
                <c:pt idx="0">
                  <c:v>The stacked bar chart was helpful in comparing monthly trends for each decade.</c:v>
                </c:pt>
              </c:strCache>
            </c:strRef>
          </c:cat>
          <c:val>
            <c:numRef>
              <c:f>mutated!$D$8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3-4B57-BF64-7116983CAF00}"/>
            </c:ext>
          </c:extLst>
        </c:ser>
        <c:ser>
          <c:idx val="3"/>
          <c:order val="3"/>
          <c:tx>
            <c:strRef>
              <c:f>mutated!$E$1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mutated!$A$8</c:f>
              <c:strCache>
                <c:ptCount val="1"/>
                <c:pt idx="0">
                  <c:v>The stacked bar chart was helpful in comparing monthly trends for each decade.</c:v>
                </c:pt>
              </c:strCache>
            </c:strRef>
          </c:cat>
          <c:val>
            <c:numRef>
              <c:f>mutated!$E$8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3-4B57-BF64-7116983CAF00}"/>
            </c:ext>
          </c:extLst>
        </c:ser>
        <c:ser>
          <c:idx val="4"/>
          <c:order val="4"/>
          <c:tx>
            <c:strRef>
              <c:f>mutated!$F$1</c:f>
              <c:strCache>
                <c:ptCount val="1"/>
                <c:pt idx="0">
                  <c:v>Strongly agree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mutated!$A$8</c:f>
              <c:strCache>
                <c:ptCount val="1"/>
                <c:pt idx="0">
                  <c:v>The stacked bar chart was helpful in comparing monthly trends for each decade.</c:v>
                </c:pt>
              </c:strCache>
            </c:strRef>
          </c:cat>
          <c:val>
            <c:numRef>
              <c:f>mutated!$F$8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93-4B57-BF64-7116983CA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7446904"/>
        <c:axId val="487452344"/>
        <c:axId val="0"/>
      </c:bar3DChart>
      <c:catAx>
        <c:axId val="487446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7452344"/>
        <c:crosses val="autoZero"/>
        <c:auto val="1"/>
        <c:lblAlgn val="ctr"/>
        <c:lblOffset val="100"/>
        <c:noMultiLvlLbl val="0"/>
      </c:catAx>
      <c:valAx>
        <c:axId val="4874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Treemap of Student Responses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Treemap of Student Responses</a:t>
          </a:r>
        </a:p>
      </cx:txPr>
    </cx:title>
    <cx:plotArea>
      <cx:plotAreaRegion>
        <cx:series layoutId="treemap" uniqueId="{34B5B4A7-383D-4078-B7DA-8784AB4D52DB}">
          <cx:tx>
            <cx:txData>
              <cx:f>_xlchart.v1.4</cx:f>
              <cx:v>Value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3810</xdr:rowOff>
    </xdr:from>
    <xdr:to>
      <xdr:col>15</xdr:col>
      <xdr:colOff>312420</xdr:colOff>
      <xdr:row>14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64461-2302-4CEA-81BC-73B7F8B3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605118</xdr:colOff>
      <xdr:row>16</xdr:row>
      <xdr:rowOff>8964</xdr:rowOff>
    </xdr:from>
    <xdr:to>
      <xdr:col>19</xdr:col>
      <xdr:colOff>600636</xdr:colOff>
      <xdr:row>36</xdr:row>
      <xdr:rowOff>170329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002C3C-89CD-462A-BFB7-CE095D21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26670</xdr:rowOff>
    </xdr:from>
    <xdr:to>
      <xdr:col>20</xdr:col>
      <xdr:colOff>480060</xdr:colOff>
      <xdr:row>25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0EBC4F-8C01-4171-B0A2-D5158E3ACC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1880" y="392430"/>
              <a:ext cx="9128760" cy="4354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12382</xdr:rowOff>
    </xdr:from>
    <xdr:to>
      <xdr:col>0</xdr:col>
      <xdr:colOff>4573905</xdr:colOff>
      <xdr:row>30</xdr:row>
      <xdr:rowOff>37147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6B5EE-0A40-408A-86CD-442745465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4847272</xdr:colOff>
      <xdr:row>14</xdr:row>
      <xdr:rowOff>178117</xdr:rowOff>
    </xdr:from>
    <xdr:to>
      <xdr:col>4</xdr:col>
      <xdr:colOff>856297</xdr:colOff>
      <xdr:row>30</xdr:row>
      <xdr:rowOff>21907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32E7F-0E88-4BB5-8AF6-9996B6AA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84772</xdr:colOff>
      <xdr:row>14</xdr:row>
      <xdr:rowOff>168592</xdr:rowOff>
    </xdr:from>
    <xdr:to>
      <xdr:col>10</xdr:col>
      <xdr:colOff>351472</xdr:colOff>
      <xdr:row>30</xdr:row>
      <xdr:rowOff>12382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5D7F8A-12F9-4876-B38C-CA5578D1E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</xdr:colOff>
      <xdr:row>32</xdr:row>
      <xdr:rowOff>6667</xdr:rowOff>
    </xdr:from>
    <xdr:to>
      <xdr:col>0</xdr:col>
      <xdr:colOff>4590097</xdr:colOff>
      <xdr:row>47</xdr:row>
      <xdr:rowOff>31432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43B46A-473B-4BCF-B08E-6CA304AEC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4837747</xdr:colOff>
      <xdr:row>32</xdr:row>
      <xdr:rowOff>35242</xdr:rowOff>
    </xdr:from>
    <xdr:to>
      <xdr:col>4</xdr:col>
      <xdr:colOff>846772</xdr:colOff>
      <xdr:row>47</xdr:row>
      <xdr:rowOff>60007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C33823-236D-43F5-B14E-1EFFFF73F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91439</xdr:colOff>
      <xdr:row>31</xdr:row>
      <xdr:rowOff>162196</xdr:rowOff>
    </xdr:from>
    <xdr:to>
      <xdr:col>10</xdr:col>
      <xdr:colOff>353785</xdr:colOff>
      <xdr:row>47</xdr:row>
      <xdr:rowOff>77016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077F08-F3E9-48FC-B5DF-D64723683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169719</xdr:rowOff>
    </xdr:from>
    <xdr:to>
      <xdr:col>0</xdr:col>
      <xdr:colOff>4564380</xdr:colOff>
      <xdr:row>64</xdr:row>
      <xdr:rowOff>145820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EB0B3D-FE6C-4FBC-8F6C-977A26BE7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4998201</xdr:colOff>
      <xdr:row>49</xdr:row>
      <xdr:rowOff>33079</xdr:rowOff>
    </xdr:from>
    <xdr:to>
      <xdr:col>5</xdr:col>
      <xdr:colOff>91441</xdr:colOff>
      <xdr:row>65</xdr:row>
      <xdr:rowOff>3465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2CCE26-AF3C-4929-A912-98005457E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532015</xdr:colOff>
      <xdr:row>49</xdr:row>
      <xdr:rowOff>83128</xdr:rowOff>
    </xdr:from>
    <xdr:to>
      <xdr:col>11</xdr:col>
      <xdr:colOff>212667</xdr:colOff>
      <xdr:row>65</xdr:row>
      <xdr:rowOff>59229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E276D2-2C2C-4C4F-921A-06D924E0F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65</xdr:row>
      <xdr:rowOff>100446</xdr:rowOff>
    </xdr:from>
    <xdr:to>
      <xdr:col>0</xdr:col>
      <xdr:colOff>4564380</xdr:colOff>
      <xdr:row>81</xdr:row>
      <xdr:rowOff>76547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215616-7769-4686-9A0F-0569B9F6E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4965468</xdr:colOff>
      <xdr:row>66</xdr:row>
      <xdr:rowOff>48491</xdr:rowOff>
    </xdr:from>
    <xdr:to>
      <xdr:col>5</xdr:col>
      <xdr:colOff>56803</xdr:colOff>
      <xdr:row>82</xdr:row>
      <xdr:rowOff>24592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63334CF-A5E5-41C6-835D-192A975A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549333</xdr:colOff>
      <xdr:row>66</xdr:row>
      <xdr:rowOff>100446</xdr:rowOff>
    </xdr:from>
    <xdr:to>
      <xdr:col>11</xdr:col>
      <xdr:colOff>229985</xdr:colOff>
      <xdr:row>82</xdr:row>
      <xdr:rowOff>76547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156B87-6FD9-4245-B7B9-BA7CC3E53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82</xdr:row>
      <xdr:rowOff>100446</xdr:rowOff>
    </xdr:from>
    <xdr:to>
      <xdr:col>0</xdr:col>
      <xdr:colOff>4564380</xdr:colOff>
      <xdr:row>98</xdr:row>
      <xdr:rowOff>76547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8DB2217-7E50-4281-ABD2-D986B926D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319818</xdr:colOff>
      <xdr:row>15</xdr:row>
      <xdr:rowOff>12519</xdr:rowOff>
    </xdr:from>
    <xdr:to>
      <xdr:col>19</xdr:col>
      <xdr:colOff>30826</xdr:colOff>
      <xdr:row>30</xdr:row>
      <xdr:rowOff>175038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CFB693-040C-4E9B-BC0A-E2FFF124B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959FC2-0902-469A-B770-14BDB0413AAC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19615F-C5FE-45DB-B983-F85CD5BFFEAD}" name="Table1_2" displayName="Table1_2" ref="A1:B113" tableType="queryTable" totalsRowShown="0">
  <autoFilter ref="A1:B113" xr:uid="{B0313B82-46E2-49A3-83DC-7204CE11F5C5}"/>
  <tableColumns count="2">
    <tableColumn id="1" xr3:uid="{7FD801B2-5D2B-4BCF-8E39-A43CC9053A3D}" uniqueName="1" name="Attribute" queryTableFieldId="1" dataDxfId="0"/>
    <tableColumn id="2" xr3:uid="{7DBBE4FE-7A26-4EF3-AE31-863B4B2EBA3E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0E299-A532-4793-8DDD-DF6998DF0433}" name="Table1" displayName="Table1" ref="A36:N44" totalsRowShown="0" headerRowDxfId="1" dataDxfId="2">
  <autoFilter ref="A36:N44" xr:uid="{2A0C7218-4148-45B8-8E36-3B15D09D54C9}"/>
  <tableColumns count="14">
    <tableColumn id="1" xr3:uid="{8FDD942A-DD5E-4547-A41D-1942DF24E5C6}" name="Column1" dataDxfId="16"/>
    <tableColumn id="2" xr3:uid="{5AEE317D-358F-4142-8FDB-963A9A3F3A10}" name="Q1" dataDxfId="15"/>
    <tableColumn id="3" xr3:uid="{9A8912D1-8219-4736-90DD-02E7A406560C}" name="Q2" dataDxfId="14"/>
    <tableColumn id="4" xr3:uid="{92CAC89A-8B76-4A92-A191-E2DCAA162DD9}" name="Q3" dataDxfId="13"/>
    <tableColumn id="5" xr3:uid="{F9E8D06C-531D-4553-8627-AAE219D8C666}" name="Q4" dataDxfId="12"/>
    <tableColumn id="6" xr3:uid="{98E31B4E-798A-4A2C-9855-6D998706AA04}" name="Q5" dataDxfId="11"/>
    <tableColumn id="7" xr3:uid="{229005DC-85A5-4A2F-9DA7-8F2EF19BDBD1}" name="Q6" dataDxfId="10"/>
    <tableColumn id="8" xr3:uid="{E7E8C432-0A95-4BBF-9B15-6541CE29F87E}" name="Q7" dataDxfId="9"/>
    <tableColumn id="9" xr3:uid="{EA9D828B-E50E-4DA4-9AAD-64A49D23B0CC}" name="Q8" dataDxfId="8"/>
    <tableColumn id="10" xr3:uid="{FD155F85-435B-42AF-9D24-7561549E9F88}" name="Q9" dataDxfId="7"/>
    <tableColumn id="11" xr3:uid="{5EA904B9-F8DE-4633-BA38-264DC3F6900C}" name="Q10" dataDxfId="6"/>
    <tableColumn id="12" xr3:uid="{7CD0C2EB-44B3-4CFA-80FD-D2CADE8BB26B}" name="Q11" dataDxfId="5"/>
    <tableColumn id="13" xr3:uid="{1078F2A4-1175-4CFB-97AE-2DE55A9E85D8}" name="Q12" dataDxfId="4"/>
    <tableColumn id="14" xr3:uid="{50635A58-4358-400F-AA77-432507DD528B}" name="Q1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5D36-1F2F-4596-8993-BF81F16AC97A}">
  <dimension ref="A1:G19"/>
  <sheetViews>
    <sheetView zoomScale="85" zoomScaleNormal="85" workbookViewId="0">
      <selection activeCell="D26" sqref="D26"/>
    </sheetView>
  </sheetViews>
  <sheetFormatPr defaultRowHeight="14.4" x14ac:dyDescent="0.3"/>
  <cols>
    <col min="1" max="1" width="39.88671875" customWidth="1"/>
  </cols>
  <sheetData>
    <row r="1" spans="1:7" x14ac:dyDescent="0.3">
      <c r="A1" t="s">
        <v>27</v>
      </c>
    </row>
    <row r="3" spans="1:7" ht="15" thickBot="1" x14ac:dyDescent="0.35">
      <c r="A3" t="s">
        <v>28</v>
      </c>
    </row>
    <row r="4" spans="1:7" x14ac:dyDescent="0.3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4" t="s">
        <v>45</v>
      </c>
    </row>
    <row r="5" spans="1:7" x14ac:dyDescent="0.3">
      <c r="A5" s="1" t="s">
        <v>3</v>
      </c>
      <c r="B5" s="1">
        <v>8</v>
      </c>
      <c r="C5" s="1">
        <v>25.5</v>
      </c>
      <c r="D5" s="1">
        <v>3.1875</v>
      </c>
      <c r="E5" s="1">
        <v>1.8526785714285714</v>
      </c>
      <c r="F5">
        <f>SQRT(E5/B5)</f>
        <v>0.48123260636470949</v>
      </c>
    </row>
    <row r="6" spans="1:7" x14ac:dyDescent="0.3">
      <c r="A6" s="1" t="s">
        <v>4</v>
      </c>
      <c r="B6" s="1">
        <v>8</v>
      </c>
      <c r="C6" s="1">
        <v>23</v>
      </c>
      <c r="D6" s="1">
        <v>2.875</v>
      </c>
      <c r="E6" s="1">
        <v>2.125</v>
      </c>
      <c r="F6">
        <f t="shared" ref="F6:F11" si="0">SQRT(E6/B6)</f>
        <v>0.51538820320220757</v>
      </c>
    </row>
    <row r="7" spans="1:7" x14ac:dyDescent="0.3">
      <c r="A7" s="1" t="s">
        <v>5</v>
      </c>
      <c r="B7" s="1">
        <v>8</v>
      </c>
      <c r="C7" s="1">
        <v>39.5</v>
      </c>
      <c r="D7" s="1">
        <v>4.9375</v>
      </c>
      <c r="E7" s="1">
        <v>2.3169642857142856</v>
      </c>
      <c r="F7">
        <f t="shared" si="0"/>
        <v>0.53816404163998699</v>
      </c>
    </row>
    <row r="8" spans="1:7" x14ac:dyDescent="0.3">
      <c r="A8" s="1" t="s">
        <v>6</v>
      </c>
      <c r="B8" s="1">
        <v>8</v>
      </c>
      <c r="C8" s="1">
        <v>20</v>
      </c>
      <c r="D8" s="1">
        <v>2.5</v>
      </c>
      <c r="E8" s="1">
        <v>1.2857142857142858</v>
      </c>
      <c r="F8">
        <f t="shared" si="0"/>
        <v>0.40089186286863659</v>
      </c>
    </row>
    <row r="9" spans="1:7" x14ac:dyDescent="0.3">
      <c r="A9" s="1" t="s">
        <v>7</v>
      </c>
      <c r="B9" s="1">
        <v>8</v>
      </c>
      <c r="C9" s="1">
        <v>28.5</v>
      </c>
      <c r="D9" s="1">
        <v>3.5625</v>
      </c>
      <c r="E9" s="1">
        <v>1.4598214285714286</v>
      </c>
      <c r="F9">
        <f t="shared" si="0"/>
        <v>0.42717406121091739</v>
      </c>
    </row>
    <row r="10" spans="1:7" x14ac:dyDescent="0.3">
      <c r="A10" s="1" t="s">
        <v>8</v>
      </c>
      <c r="B10" s="1">
        <v>8</v>
      </c>
      <c r="C10" s="1">
        <v>38</v>
      </c>
      <c r="D10" s="1">
        <v>4.75</v>
      </c>
      <c r="E10" s="1">
        <v>1.6428571428571428</v>
      </c>
      <c r="F10">
        <f t="shared" si="0"/>
        <v>0.45316348358748287</v>
      </c>
    </row>
    <row r="11" spans="1:7" ht="15" thickBot="1" x14ac:dyDescent="0.35">
      <c r="A11" s="2" t="s">
        <v>9</v>
      </c>
      <c r="B11" s="2">
        <v>8</v>
      </c>
      <c r="C11" s="2">
        <v>40.5</v>
      </c>
      <c r="D11" s="2">
        <v>5.0625</v>
      </c>
      <c r="E11" s="2">
        <v>0.7455357142857143</v>
      </c>
      <c r="F11">
        <f t="shared" si="0"/>
        <v>0.30527358923712067</v>
      </c>
    </row>
    <row r="14" spans="1:7" ht="15" thickBot="1" x14ac:dyDescent="0.35">
      <c r="A14" t="s">
        <v>34</v>
      </c>
    </row>
    <row r="15" spans="1:7" x14ac:dyDescent="0.3">
      <c r="A15" s="3" t="s">
        <v>35</v>
      </c>
      <c r="B15" s="3" t="s">
        <v>36</v>
      </c>
      <c r="C15" s="3" t="s">
        <v>37</v>
      </c>
      <c r="D15" s="3" t="s">
        <v>38</v>
      </c>
      <c r="E15" s="3" t="s">
        <v>39</v>
      </c>
      <c r="F15" s="3" t="s">
        <v>40</v>
      </c>
      <c r="G15" s="3" t="s">
        <v>41</v>
      </c>
    </row>
    <row r="16" spans="1:7" x14ac:dyDescent="0.3">
      <c r="A16" s="1" t="s">
        <v>42</v>
      </c>
      <c r="B16" s="1">
        <v>54.053571428571445</v>
      </c>
      <c r="C16" s="1">
        <v>6</v>
      </c>
      <c r="D16" s="1">
        <v>9.0089285714285747</v>
      </c>
      <c r="E16" s="1">
        <v>5.5179687500000023</v>
      </c>
      <c r="F16" s="1">
        <v>1.983548097033303E-4</v>
      </c>
      <c r="G16" s="1">
        <v>2.2904317834251797</v>
      </c>
    </row>
    <row r="17" spans="1:7" x14ac:dyDescent="0.3">
      <c r="A17" s="1" t="s">
        <v>43</v>
      </c>
      <c r="B17" s="1">
        <v>80</v>
      </c>
      <c r="C17" s="1">
        <v>49</v>
      </c>
      <c r="D17" s="1">
        <v>1.6326530612244898</v>
      </c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ht="15" thickBot="1" x14ac:dyDescent="0.35">
      <c r="A19" s="2" t="s">
        <v>44</v>
      </c>
      <c r="B19" s="2">
        <v>134.05357142857144</v>
      </c>
      <c r="C19" s="2">
        <v>55</v>
      </c>
      <c r="D19" s="2"/>
      <c r="E19" s="2"/>
      <c r="F19" s="2"/>
      <c r="G1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5F16-A1A6-49A1-948E-34A17E7D9E5C}">
  <dimension ref="A1:N15"/>
  <sheetViews>
    <sheetView workbookViewId="0">
      <selection activeCell="H18" sqref="H18"/>
    </sheetView>
  </sheetViews>
  <sheetFormatPr defaultRowHeight="14.4" x14ac:dyDescent="0.3"/>
  <cols>
    <col min="1" max="1" width="10.33203125" bestFit="1" customWidth="1"/>
    <col min="2" max="9" width="12.6640625" bestFit="1" customWidth="1"/>
    <col min="10" max="13" width="12" bestFit="1" customWidth="1"/>
    <col min="14" max="14" width="10.33203125" bestFit="1" customWidth="1"/>
  </cols>
  <sheetData>
    <row r="1" spans="1:14" x14ac:dyDescent="0.3">
      <c r="A1" s="5" t="s">
        <v>59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3">
      <c r="A2" s="6"/>
      <c r="B2" s="8" t="s">
        <v>46</v>
      </c>
      <c r="C2" s="8" t="s">
        <v>47</v>
      </c>
      <c r="D2" s="8" t="s">
        <v>48</v>
      </c>
      <c r="E2" s="8" t="s">
        <v>49</v>
      </c>
      <c r="F2" s="8" t="s">
        <v>50</v>
      </c>
      <c r="G2" s="8" t="s">
        <v>51</v>
      </c>
      <c r="H2" s="8" t="s">
        <v>52</v>
      </c>
      <c r="I2" s="8" t="s">
        <v>53</v>
      </c>
      <c r="J2" s="8" t="s">
        <v>54</v>
      </c>
      <c r="K2" s="8" t="s">
        <v>55</v>
      </c>
      <c r="L2" s="8" t="s">
        <v>56</v>
      </c>
      <c r="M2" s="8" t="s">
        <v>57</v>
      </c>
      <c r="N2" s="8" t="s">
        <v>58</v>
      </c>
    </row>
    <row r="3" spans="1:14" x14ac:dyDescent="0.3">
      <c r="A3" s="7" t="s">
        <v>46</v>
      </c>
      <c r="B3" s="7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3">
      <c r="A4" s="7" t="s">
        <v>47</v>
      </c>
      <c r="B4" s="7">
        <v>0.11566298639324807</v>
      </c>
      <c r="C4" s="7">
        <v>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3">
      <c r="A5" s="7" t="s">
        <v>48</v>
      </c>
      <c r="B5" s="7">
        <v>0.11566298639324807</v>
      </c>
      <c r="C5" s="7">
        <v>1.0000000000000002</v>
      </c>
      <c r="D5" s="7">
        <v>1</v>
      </c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3">
      <c r="A6" s="7" t="s">
        <v>49</v>
      </c>
      <c r="B6" s="7">
        <v>-0.53096865335288257</v>
      </c>
      <c r="C6" s="7">
        <v>-0.74719661155728101</v>
      </c>
      <c r="D6" s="7">
        <v>-0.74719661155728101</v>
      </c>
      <c r="E6" s="7">
        <v>1</v>
      </c>
      <c r="F6" s="9"/>
      <c r="G6" s="9"/>
      <c r="H6" s="9"/>
      <c r="I6" s="9"/>
      <c r="J6" s="9"/>
      <c r="K6" s="9"/>
      <c r="L6" s="9"/>
      <c r="M6" s="9"/>
      <c r="N6" s="9"/>
    </row>
    <row r="7" spans="1:14" x14ac:dyDescent="0.3">
      <c r="A7" s="7" t="s">
        <v>50</v>
      </c>
      <c r="B7" s="7">
        <v>-0.83901317969852041</v>
      </c>
      <c r="C7" s="7">
        <v>-0.42051866994464493</v>
      </c>
      <c r="D7" s="7">
        <v>-0.42051866994464493</v>
      </c>
      <c r="E7" s="7">
        <v>0.87747970851635826</v>
      </c>
      <c r="F7" s="7">
        <v>1</v>
      </c>
      <c r="G7" s="9"/>
      <c r="H7" s="9"/>
      <c r="I7" s="9"/>
      <c r="J7" s="9"/>
      <c r="K7" s="9"/>
      <c r="L7" s="9"/>
      <c r="M7" s="9"/>
      <c r="N7" s="9"/>
    </row>
    <row r="8" spans="1:14" x14ac:dyDescent="0.3">
      <c r="A8" s="7" t="s">
        <v>51</v>
      </c>
      <c r="B8" s="7">
        <v>0.49914704184136288</v>
      </c>
      <c r="C8" s="7">
        <v>0.75967965453557385</v>
      </c>
      <c r="D8" s="7">
        <v>0.75967965453557385</v>
      </c>
      <c r="E8" s="7">
        <v>-0.97609137383827038</v>
      </c>
      <c r="F8" s="7">
        <v>-0.84098669786968094</v>
      </c>
      <c r="G8" s="7">
        <v>1</v>
      </c>
      <c r="H8" s="9"/>
      <c r="I8" s="9"/>
      <c r="J8" s="9"/>
      <c r="K8" s="9"/>
      <c r="L8" s="9"/>
      <c r="M8" s="9"/>
      <c r="N8" s="9"/>
    </row>
    <row r="9" spans="1:14" x14ac:dyDescent="0.3">
      <c r="A9" s="7" t="s">
        <v>52</v>
      </c>
      <c r="B9" s="7">
        <v>-0.81715056307576694</v>
      </c>
      <c r="C9" s="7">
        <v>7.3720978077448582E-2</v>
      </c>
      <c r="D9" s="7">
        <v>7.3720978077448582E-2</v>
      </c>
      <c r="E9" s="7">
        <v>0.16198236471681213</v>
      </c>
      <c r="F9" s="7">
        <v>0.51856297884173164</v>
      </c>
      <c r="G9" s="7">
        <v>-6.2077085524420088E-2</v>
      </c>
      <c r="H9" s="7">
        <v>1</v>
      </c>
      <c r="I9" s="9"/>
      <c r="J9" s="9"/>
      <c r="K9" s="9"/>
      <c r="L9" s="9"/>
      <c r="M9" s="9"/>
      <c r="N9" s="9"/>
    </row>
    <row r="10" spans="1:14" x14ac:dyDescent="0.3">
      <c r="A10" s="7" t="s">
        <v>53</v>
      </c>
      <c r="B10" s="7">
        <v>-1.533749547184478E-2</v>
      </c>
      <c r="C10" s="7">
        <v>-0.95706249597086934</v>
      </c>
      <c r="D10" s="7">
        <v>-0.95706249597086934</v>
      </c>
      <c r="E10" s="7">
        <v>0.75193767355603525</v>
      </c>
      <c r="F10" s="7">
        <v>0.39034027894813911</v>
      </c>
      <c r="G10" s="7">
        <v>-0.71608480901444116</v>
      </c>
      <c r="H10" s="7">
        <v>-0.13034364783429583</v>
      </c>
      <c r="I10" s="7">
        <v>1</v>
      </c>
      <c r="J10" s="9"/>
      <c r="K10" s="9"/>
      <c r="L10" s="9"/>
      <c r="M10" s="9"/>
      <c r="N10" s="9"/>
    </row>
    <row r="11" spans="1:14" x14ac:dyDescent="0.3">
      <c r="A11" s="7" t="s">
        <v>54</v>
      </c>
      <c r="B11" s="7">
        <v>0.11566298639324807</v>
      </c>
      <c r="C11" s="7">
        <v>1.0000000000000002</v>
      </c>
      <c r="D11" s="7">
        <v>1.0000000000000002</v>
      </c>
      <c r="E11" s="7">
        <v>-0.74719661155728101</v>
      </c>
      <c r="F11" s="7">
        <v>-0.42051866994464493</v>
      </c>
      <c r="G11" s="7">
        <v>0.75967965453557385</v>
      </c>
      <c r="H11" s="7">
        <v>7.3720978077448582E-2</v>
      </c>
      <c r="I11" s="7">
        <v>-0.95706249597086934</v>
      </c>
      <c r="J11" s="7">
        <v>1</v>
      </c>
      <c r="K11" s="9"/>
      <c r="L11" s="9"/>
      <c r="M11" s="9"/>
      <c r="N11" s="9"/>
    </row>
    <row r="12" spans="1:14" x14ac:dyDescent="0.3">
      <c r="A12" s="7" t="s">
        <v>55</v>
      </c>
      <c r="B12" s="7">
        <v>0.40777790398381047</v>
      </c>
      <c r="C12" s="7">
        <v>0.27430060645653198</v>
      </c>
      <c r="D12" s="7">
        <v>0.27430060645653198</v>
      </c>
      <c r="E12" s="7">
        <v>1.8992744258363586E-2</v>
      </c>
      <c r="F12" s="7">
        <v>-7.8029885365251087E-2</v>
      </c>
      <c r="G12" s="7">
        <v>-7.8124260867824508E-2</v>
      </c>
      <c r="H12" s="7">
        <v>-0.69308916320847158</v>
      </c>
      <c r="I12" s="7">
        <v>-0.17544934241467031</v>
      </c>
      <c r="J12" s="7">
        <v>0.27430060645653198</v>
      </c>
      <c r="K12" s="7">
        <v>1</v>
      </c>
      <c r="L12" s="9"/>
      <c r="M12" s="9"/>
      <c r="N12" s="9"/>
    </row>
    <row r="13" spans="1:14" x14ac:dyDescent="0.3">
      <c r="A13" s="7" t="s">
        <v>56</v>
      </c>
      <c r="B13" s="7">
        <v>0.11566298639324807</v>
      </c>
      <c r="C13" s="7">
        <v>1.0000000000000002</v>
      </c>
      <c r="D13" s="7">
        <v>1.0000000000000002</v>
      </c>
      <c r="E13" s="7">
        <v>-0.74719661155728101</v>
      </c>
      <c r="F13" s="7">
        <v>-0.42051866994464493</v>
      </c>
      <c r="G13" s="7">
        <v>0.75967965453557385</v>
      </c>
      <c r="H13" s="7">
        <v>7.3720978077448582E-2</v>
      </c>
      <c r="I13" s="7">
        <v>-0.95706249597086934</v>
      </c>
      <c r="J13" s="7">
        <v>1.0000000000000002</v>
      </c>
      <c r="K13" s="7">
        <v>0.27430060645653198</v>
      </c>
      <c r="L13" s="7">
        <v>1</v>
      </c>
      <c r="M13" s="9"/>
      <c r="N13" s="9"/>
    </row>
    <row r="14" spans="1:14" x14ac:dyDescent="0.3">
      <c r="A14" s="7" t="s">
        <v>57</v>
      </c>
      <c r="B14" s="7">
        <v>0.40777790398381047</v>
      </c>
      <c r="C14" s="7">
        <v>0.27430060645653198</v>
      </c>
      <c r="D14" s="7">
        <v>0.27430060645653198</v>
      </c>
      <c r="E14" s="7">
        <v>1.8992744258363586E-2</v>
      </c>
      <c r="F14" s="7">
        <v>-7.8029885365251087E-2</v>
      </c>
      <c r="G14" s="7">
        <v>-7.8124260867824508E-2</v>
      </c>
      <c r="H14" s="7">
        <v>-0.69308916320847158</v>
      </c>
      <c r="I14" s="7">
        <v>-0.17544934241467031</v>
      </c>
      <c r="J14" s="7">
        <v>0.27430060645653198</v>
      </c>
      <c r="K14" s="7">
        <v>1</v>
      </c>
      <c r="L14" s="7">
        <v>0.27430060645653198</v>
      </c>
      <c r="M14" s="7">
        <v>1</v>
      </c>
      <c r="N14" s="9"/>
    </row>
    <row r="15" spans="1:14" x14ac:dyDescent="0.3">
      <c r="A15" s="7" t="s">
        <v>58</v>
      </c>
      <c r="B15" s="7">
        <v>0.11566298639324807</v>
      </c>
      <c r="C15" s="7">
        <v>1.0000000000000002</v>
      </c>
      <c r="D15" s="7">
        <v>1.0000000000000002</v>
      </c>
      <c r="E15" s="7">
        <v>-0.74719661155728101</v>
      </c>
      <c r="F15" s="7">
        <v>-0.42051866994464493</v>
      </c>
      <c r="G15" s="7">
        <v>0.75967965453557385</v>
      </c>
      <c r="H15" s="7">
        <v>7.3720978077448582E-2</v>
      </c>
      <c r="I15" s="7">
        <v>-0.95706249597086934</v>
      </c>
      <c r="J15" s="7">
        <v>1.0000000000000002</v>
      </c>
      <c r="K15" s="7">
        <v>0.27430060645653198</v>
      </c>
      <c r="L15" s="7">
        <v>1.0000000000000002</v>
      </c>
      <c r="M15" s="7">
        <v>0.27430060645653198</v>
      </c>
      <c r="N15" s="7">
        <v>1</v>
      </c>
    </row>
  </sheetData>
  <mergeCells count="1">
    <mergeCell ref="A1:N1"/>
  </mergeCells>
  <phoneticPr fontId="19" type="noConversion"/>
  <conditionalFormatting sqref="B3:N15">
    <cfRule type="colorScale" priority="1">
      <colorScale>
        <cfvo type="num" val="-1"/>
        <cfvo type="num" val="0"/>
        <cfvo type="num" val="1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248F-6916-4862-A147-92E2735DF0E0}">
  <dimension ref="A1:B113"/>
  <sheetViews>
    <sheetView zoomScaleNormal="100" workbookViewId="0">
      <selection activeCell="N27" sqref="N27"/>
    </sheetView>
  </sheetViews>
  <sheetFormatPr defaultRowHeight="14.4" x14ac:dyDescent="0.3"/>
  <cols>
    <col min="1" max="1" width="10.77734375" bestFit="1" customWidth="1"/>
    <col min="2" max="2" width="8" bestFit="1" customWidth="1"/>
  </cols>
  <sheetData>
    <row r="1" spans="1:2" x14ac:dyDescent="0.3">
      <c r="A1" t="s">
        <v>82</v>
      </c>
      <c r="B1" t="s">
        <v>83</v>
      </c>
    </row>
    <row r="2" spans="1:2" x14ac:dyDescent="0.3">
      <c r="A2" t="s">
        <v>60</v>
      </c>
    </row>
    <row r="3" spans="1:2" x14ac:dyDescent="0.3">
      <c r="A3" s="11" t="s">
        <v>68</v>
      </c>
      <c r="B3">
        <v>4</v>
      </c>
    </row>
    <row r="4" spans="1:2" x14ac:dyDescent="0.3">
      <c r="A4" s="11" t="s">
        <v>69</v>
      </c>
      <c r="B4">
        <v>4</v>
      </c>
    </row>
    <row r="5" spans="1:2" x14ac:dyDescent="0.3">
      <c r="A5" s="11" t="s">
        <v>70</v>
      </c>
      <c r="B5">
        <v>4</v>
      </c>
    </row>
    <row r="6" spans="1:2" x14ac:dyDescent="0.3">
      <c r="A6" s="11" t="s">
        <v>71</v>
      </c>
      <c r="B6">
        <v>5</v>
      </c>
    </row>
    <row r="7" spans="1:2" x14ac:dyDescent="0.3">
      <c r="A7" s="11" t="s">
        <v>72</v>
      </c>
      <c r="B7">
        <v>5</v>
      </c>
    </row>
    <row r="8" spans="1:2" x14ac:dyDescent="0.3">
      <c r="A8" s="11" t="s">
        <v>73</v>
      </c>
      <c r="B8">
        <v>3</v>
      </c>
    </row>
    <row r="9" spans="1:2" x14ac:dyDescent="0.3">
      <c r="A9" s="11" t="s">
        <v>74</v>
      </c>
      <c r="B9">
        <v>5</v>
      </c>
    </row>
    <row r="10" spans="1:2" x14ac:dyDescent="0.3">
      <c r="A10" s="11" t="s">
        <v>75</v>
      </c>
      <c r="B10">
        <v>4</v>
      </c>
    </row>
    <row r="11" spans="1:2" x14ac:dyDescent="0.3">
      <c r="A11" s="11" t="s">
        <v>76</v>
      </c>
      <c r="B11">
        <v>4</v>
      </c>
    </row>
    <row r="12" spans="1:2" x14ac:dyDescent="0.3">
      <c r="A12" s="11" t="s">
        <v>77</v>
      </c>
      <c r="B12">
        <v>4</v>
      </c>
    </row>
    <row r="13" spans="1:2" x14ac:dyDescent="0.3">
      <c r="A13" s="11" t="s">
        <v>78</v>
      </c>
      <c r="B13">
        <v>4</v>
      </c>
    </row>
    <row r="14" spans="1:2" x14ac:dyDescent="0.3">
      <c r="A14" s="11" t="s">
        <v>79</v>
      </c>
      <c r="B14">
        <v>4</v>
      </c>
    </row>
    <row r="15" spans="1:2" x14ac:dyDescent="0.3">
      <c r="A15" s="11" t="s">
        <v>80</v>
      </c>
      <c r="B15">
        <v>4</v>
      </c>
    </row>
    <row r="16" spans="1:2" x14ac:dyDescent="0.3">
      <c r="A16" t="s">
        <v>61</v>
      </c>
    </row>
    <row r="17" spans="1:2" x14ac:dyDescent="0.3">
      <c r="A17" s="11" t="s">
        <v>68</v>
      </c>
      <c r="B17">
        <v>4</v>
      </c>
    </row>
    <row r="18" spans="1:2" x14ac:dyDescent="0.3">
      <c r="A18" s="11" t="s">
        <v>69</v>
      </c>
      <c r="B18">
        <v>5</v>
      </c>
    </row>
    <row r="19" spans="1:2" x14ac:dyDescent="0.3">
      <c r="A19" s="11" t="s">
        <v>70</v>
      </c>
      <c r="B19">
        <v>5</v>
      </c>
    </row>
    <row r="20" spans="1:2" x14ac:dyDescent="0.3">
      <c r="A20" s="11" t="s">
        <v>71</v>
      </c>
      <c r="B20">
        <v>4</v>
      </c>
    </row>
    <row r="21" spans="1:2" x14ac:dyDescent="0.3">
      <c r="A21" s="11" t="s">
        <v>72</v>
      </c>
      <c r="B21">
        <v>4</v>
      </c>
    </row>
    <row r="22" spans="1:2" x14ac:dyDescent="0.3">
      <c r="A22" s="11" t="s">
        <v>73</v>
      </c>
      <c r="B22">
        <v>4</v>
      </c>
    </row>
    <row r="23" spans="1:2" x14ac:dyDescent="0.3">
      <c r="A23" s="11" t="s">
        <v>74</v>
      </c>
      <c r="B23">
        <v>5</v>
      </c>
    </row>
    <row r="24" spans="1:2" x14ac:dyDescent="0.3">
      <c r="A24" s="11" t="s">
        <v>75</v>
      </c>
      <c r="B24">
        <v>3</v>
      </c>
    </row>
    <row r="25" spans="1:2" x14ac:dyDescent="0.3">
      <c r="A25" s="11" t="s">
        <v>76</v>
      </c>
      <c r="B25">
        <v>5</v>
      </c>
    </row>
    <row r="26" spans="1:2" x14ac:dyDescent="0.3">
      <c r="A26" s="11" t="s">
        <v>77</v>
      </c>
      <c r="B26">
        <v>4</v>
      </c>
    </row>
    <row r="27" spans="1:2" x14ac:dyDescent="0.3">
      <c r="A27" s="11" t="s">
        <v>78</v>
      </c>
      <c r="B27">
        <v>5</v>
      </c>
    </row>
    <row r="28" spans="1:2" x14ac:dyDescent="0.3">
      <c r="A28" s="11" t="s">
        <v>79</v>
      </c>
      <c r="B28">
        <v>4</v>
      </c>
    </row>
    <row r="29" spans="1:2" x14ac:dyDescent="0.3">
      <c r="A29" s="11" t="s">
        <v>80</v>
      </c>
      <c r="B29">
        <v>5</v>
      </c>
    </row>
    <row r="30" spans="1:2" x14ac:dyDescent="0.3">
      <c r="A30" t="s">
        <v>62</v>
      </c>
    </row>
    <row r="31" spans="1:2" x14ac:dyDescent="0.3">
      <c r="A31" s="11" t="s">
        <v>68</v>
      </c>
      <c r="B31">
        <v>4</v>
      </c>
    </row>
    <row r="32" spans="1:2" x14ac:dyDescent="0.3">
      <c r="A32" s="11" t="s">
        <v>69</v>
      </c>
      <c r="B32">
        <v>4</v>
      </c>
    </row>
    <row r="33" spans="1:2" x14ac:dyDescent="0.3">
      <c r="A33" s="11" t="s">
        <v>70</v>
      </c>
      <c r="B33">
        <v>4</v>
      </c>
    </row>
    <row r="34" spans="1:2" x14ac:dyDescent="0.3">
      <c r="A34" s="11" t="s">
        <v>71</v>
      </c>
      <c r="B34">
        <v>5</v>
      </c>
    </row>
    <row r="35" spans="1:2" x14ac:dyDescent="0.3">
      <c r="A35" s="11" t="s">
        <v>72</v>
      </c>
      <c r="B35">
        <v>5</v>
      </c>
    </row>
    <row r="36" spans="1:2" x14ac:dyDescent="0.3">
      <c r="A36" s="11" t="s">
        <v>73</v>
      </c>
      <c r="B36">
        <v>3</v>
      </c>
    </row>
    <row r="37" spans="1:2" x14ac:dyDescent="0.3">
      <c r="A37" s="11" t="s">
        <v>74</v>
      </c>
      <c r="B37">
        <v>5</v>
      </c>
    </row>
    <row r="38" spans="1:2" x14ac:dyDescent="0.3">
      <c r="A38" s="11" t="s">
        <v>75</v>
      </c>
      <c r="B38">
        <v>4</v>
      </c>
    </row>
    <row r="39" spans="1:2" x14ac:dyDescent="0.3">
      <c r="A39" s="11" t="s">
        <v>76</v>
      </c>
      <c r="B39">
        <v>4</v>
      </c>
    </row>
    <row r="40" spans="1:2" x14ac:dyDescent="0.3">
      <c r="A40" s="11" t="s">
        <v>77</v>
      </c>
      <c r="B40">
        <v>4</v>
      </c>
    </row>
    <row r="41" spans="1:2" x14ac:dyDescent="0.3">
      <c r="A41" s="11" t="s">
        <v>78</v>
      </c>
      <c r="B41">
        <v>4</v>
      </c>
    </row>
    <row r="42" spans="1:2" x14ac:dyDescent="0.3">
      <c r="A42" s="11" t="s">
        <v>79</v>
      </c>
      <c r="B42">
        <v>4</v>
      </c>
    </row>
    <row r="43" spans="1:2" x14ac:dyDescent="0.3">
      <c r="A43" s="11" t="s">
        <v>80</v>
      </c>
      <c r="B43">
        <v>4</v>
      </c>
    </row>
    <row r="44" spans="1:2" x14ac:dyDescent="0.3">
      <c r="A44" t="s">
        <v>63</v>
      </c>
    </row>
    <row r="45" spans="1:2" x14ac:dyDescent="0.3">
      <c r="A45" s="11" t="s">
        <v>68</v>
      </c>
      <c r="B45">
        <v>5</v>
      </c>
    </row>
    <row r="46" spans="1:2" x14ac:dyDescent="0.3">
      <c r="A46" s="11" t="s">
        <v>69</v>
      </c>
      <c r="B46">
        <v>4</v>
      </c>
    </row>
    <row r="47" spans="1:2" x14ac:dyDescent="0.3">
      <c r="A47" s="11" t="s">
        <v>70</v>
      </c>
      <c r="B47">
        <v>4</v>
      </c>
    </row>
    <row r="48" spans="1:2" x14ac:dyDescent="0.3">
      <c r="A48" s="11" t="s">
        <v>71</v>
      </c>
      <c r="B48">
        <v>4</v>
      </c>
    </row>
    <row r="49" spans="1:2" x14ac:dyDescent="0.3">
      <c r="A49" s="11" t="s">
        <v>72</v>
      </c>
      <c r="B49">
        <v>3</v>
      </c>
    </row>
    <row r="50" spans="1:2" x14ac:dyDescent="0.3">
      <c r="A50" s="11" t="s">
        <v>73</v>
      </c>
      <c r="B50">
        <v>4</v>
      </c>
    </row>
    <row r="51" spans="1:2" x14ac:dyDescent="0.3">
      <c r="A51" s="11" t="s">
        <v>74</v>
      </c>
      <c r="B51">
        <v>4</v>
      </c>
    </row>
    <row r="52" spans="1:2" x14ac:dyDescent="0.3">
      <c r="A52" s="11" t="s">
        <v>75</v>
      </c>
      <c r="B52">
        <v>4</v>
      </c>
    </row>
    <row r="53" spans="1:2" x14ac:dyDescent="0.3">
      <c r="A53" s="11" t="s">
        <v>76</v>
      </c>
      <c r="B53">
        <v>4</v>
      </c>
    </row>
    <row r="54" spans="1:2" x14ac:dyDescent="0.3">
      <c r="A54" s="11" t="s">
        <v>77</v>
      </c>
      <c r="B54">
        <v>4</v>
      </c>
    </row>
    <row r="55" spans="1:2" x14ac:dyDescent="0.3">
      <c r="A55" s="11" t="s">
        <v>78</v>
      </c>
      <c r="B55">
        <v>4</v>
      </c>
    </row>
    <row r="56" spans="1:2" x14ac:dyDescent="0.3">
      <c r="A56" s="11" t="s">
        <v>79</v>
      </c>
      <c r="B56">
        <v>4</v>
      </c>
    </row>
    <row r="57" spans="1:2" x14ac:dyDescent="0.3">
      <c r="A57" s="11" t="s">
        <v>80</v>
      </c>
      <c r="B57">
        <v>4</v>
      </c>
    </row>
    <row r="58" spans="1:2" x14ac:dyDescent="0.3">
      <c r="A58" t="s">
        <v>64</v>
      </c>
    </row>
    <row r="59" spans="1:2" x14ac:dyDescent="0.3">
      <c r="A59" s="11" t="s">
        <v>68</v>
      </c>
      <c r="B59">
        <v>4</v>
      </c>
    </row>
    <row r="60" spans="1:2" x14ac:dyDescent="0.3">
      <c r="A60" s="11" t="s">
        <v>69</v>
      </c>
      <c r="B60">
        <v>4</v>
      </c>
    </row>
    <row r="61" spans="1:2" x14ac:dyDescent="0.3">
      <c r="A61" s="11" t="s">
        <v>70</v>
      </c>
      <c r="B61">
        <v>4</v>
      </c>
    </row>
    <row r="62" spans="1:2" x14ac:dyDescent="0.3">
      <c r="A62" s="11" t="s">
        <v>71</v>
      </c>
      <c r="B62">
        <v>5</v>
      </c>
    </row>
    <row r="63" spans="1:2" x14ac:dyDescent="0.3">
      <c r="A63" s="11" t="s">
        <v>72</v>
      </c>
      <c r="B63">
        <v>5</v>
      </c>
    </row>
    <row r="64" spans="1:2" x14ac:dyDescent="0.3">
      <c r="A64" s="11" t="s">
        <v>73</v>
      </c>
      <c r="B64">
        <v>3</v>
      </c>
    </row>
    <row r="65" spans="1:2" x14ac:dyDescent="0.3">
      <c r="A65" s="11" t="s">
        <v>74</v>
      </c>
      <c r="B65">
        <v>5</v>
      </c>
    </row>
    <row r="66" spans="1:2" x14ac:dyDescent="0.3">
      <c r="A66" s="11" t="s">
        <v>75</v>
      </c>
      <c r="B66">
        <v>4</v>
      </c>
    </row>
    <row r="67" spans="1:2" x14ac:dyDescent="0.3">
      <c r="A67" s="11" t="s">
        <v>76</v>
      </c>
      <c r="B67">
        <v>4</v>
      </c>
    </row>
    <row r="68" spans="1:2" x14ac:dyDescent="0.3">
      <c r="A68" s="11" t="s">
        <v>77</v>
      </c>
      <c r="B68">
        <v>4</v>
      </c>
    </row>
    <row r="69" spans="1:2" x14ac:dyDescent="0.3">
      <c r="A69" s="11" t="s">
        <v>78</v>
      </c>
      <c r="B69">
        <v>4</v>
      </c>
    </row>
    <row r="70" spans="1:2" x14ac:dyDescent="0.3">
      <c r="A70" s="11" t="s">
        <v>79</v>
      </c>
      <c r="B70">
        <v>4</v>
      </c>
    </row>
    <row r="71" spans="1:2" x14ac:dyDescent="0.3">
      <c r="A71" s="11" t="s">
        <v>80</v>
      </c>
      <c r="B71">
        <v>4</v>
      </c>
    </row>
    <row r="72" spans="1:2" x14ac:dyDescent="0.3">
      <c r="A72" t="s">
        <v>65</v>
      </c>
    </row>
    <row r="73" spans="1:2" x14ac:dyDescent="0.3">
      <c r="A73" s="11" t="s">
        <v>68</v>
      </c>
      <c r="B73">
        <v>4</v>
      </c>
    </row>
    <row r="74" spans="1:2" x14ac:dyDescent="0.3">
      <c r="A74" s="11" t="s">
        <v>69</v>
      </c>
      <c r="B74">
        <v>5</v>
      </c>
    </row>
    <row r="75" spans="1:2" x14ac:dyDescent="0.3">
      <c r="A75" s="11" t="s">
        <v>70</v>
      </c>
      <c r="B75">
        <v>5</v>
      </c>
    </row>
    <row r="76" spans="1:2" x14ac:dyDescent="0.3">
      <c r="A76" s="11" t="s">
        <v>71</v>
      </c>
      <c r="B76">
        <v>4</v>
      </c>
    </row>
    <row r="77" spans="1:2" x14ac:dyDescent="0.3">
      <c r="A77" s="11" t="s">
        <v>72</v>
      </c>
      <c r="B77">
        <v>4</v>
      </c>
    </row>
    <row r="78" spans="1:2" x14ac:dyDescent="0.3">
      <c r="A78" s="11" t="s">
        <v>73</v>
      </c>
      <c r="B78">
        <v>4</v>
      </c>
    </row>
    <row r="79" spans="1:2" x14ac:dyDescent="0.3">
      <c r="A79" s="11" t="s">
        <v>74</v>
      </c>
      <c r="B79">
        <v>5</v>
      </c>
    </row>
    <row r="80" spans="1:2" x14ac:dyDescent="0.3">
      <c r="A80" s="11" t="s">
        <v>75</v>
      </c>
      <c r="B80">
        <v>3</v>
      </c>
    </row>
    <row r="81" spans="1:2" x14ac:dyDescent="0.3">
      <c r="A81" s="11" t="s">
        <v>76</v>
      </c>
      <c r="B81">
        <v>5</v>
      </c>
    </row>
    <row r="82" spans="1:2" x14ac:dyDescent="0.3">
      <c r="A82" s="11" t="s">
        <v>77</v>
      </c>
      <c r="B82">
        <v>4</v>
      </c>
    </row>
    <row r="83" spans="1:2" x14ac:dyDescent="0.3">
      <c r="A83" s="11" t="s">
        <v>78</v>
      </c>
      <c r="B83">
        <v>5</v>
      </c>
    </row>
    <row r="84" spans="1:2" x14ac:dyDescent="0.3">
      <c r="A84" s="11" t="s">
        <v>79</v>
      </c>
      <c r="B84">
        <v>4</v>
      </c>
    </row>
    <row r="85" spans="1:2" x14ac:dyDescent="0.3">
      <c r="A85" s="11" t="s">
        <v>80</v>
      </c>
      <c r="B85">
        <v>5</v>
      </c>
    </row>
    <row r="86" spans="1:2" x14ac:dyDescent="0.3">
      <c r="A86" t="s">
        <v>66</v>
      </c>
    </row>
    <row r="87" spans="1:2" x14ac:dyDescent="0.3">
      <c r="A87" s="11" t="s">
        <v>68</v>
      </c>
      <c r="B87">
        <v>4</v>
      </c>
    </row>
    <row r="88" spans="1:2" x14ac:dyDescent="0.3">
      <c r="A88" s="11" t="s">
        <v>69</v>
      </c>
      <c r="B88">
        <v>5</v>
      </c>
    </row>
    <row r="89" spans="1:2" x14ac:dyDescent="0.3">
      <c r="A89" s="11" t="s">
        <v>70</v>
      </c>
      <c r="B89">
        <v>5</v>
      </c>
    </row>
    <row r="90" spans="1:2" x14ac:dyDescent="0.3">
      <c r="A90" s="11" t="s">
        <v>71</v>
      </c>
      <c r="B90">
        <v>4</v>
      </c>
    </row>
    <row r="91" spans="1:2" x14ac:dyDescent="0.3">
      <c r="A91" s="11" t="s">
        <v>72</v>
      </c>
      <c r="B91">
        <v>4</v>
      </c>
    </row>
    <row r="92" spans="1:2" x14ac:dyDescent="0.3">
      <c r="A92" s="11" t="s">
        <v>73</v>
      </c>
      <c r="B92">
        <v>4</v>
      </c>
    </row>
    <row r="93" spans="1:2" x14ac:dyDescent="0.3">
      <c r="A93" s="11" t="s">
        <v>74</v>
      </c>
      <c r="B93">
        <v>5</v>
      </c>
    </row>
    <row r="94" spans="1:2" x14ac:dyDescent="0.3">
      <c r="A94" s="11" t="s">
        <v>75</v>
      </c>
      <c r="B94">
        <v>3</v>
      </c>
    </row>
    <row r="95" spans="1:2" x14ac:dyDescent="0.3">
      <c r="A95" s="11" t="s">
        <v>76</v>
      </c>
      <c r="B95">
        <v>5</v>
      </c>
    </row>
    <row r="96" spans="1:2" x14ac:dyDescent="0.3">
      <c r="A96" s="11" t="s">
        <v>77</v>
      </c>
      <c r="B96">
        <v>4</v>
      </c>
    </row>
    <row r="97" spans="1:2" x14ac:dyDescent="0.3">
      <c r="A97" s="11" t="s">
        <v>78</v>
      </c>
      <c r="B97">
        <v>5</v>
      </c>
    </row>
    <row r="98" spans="1:2" x14ac:dyDescent="0.3">
      <c r="A98" s="11" t="s">
        <v>79</v>
      </c>
      <c r="B98">
        <v>4</v>
      </c>
    </row>
    <row r="99" spans="1:2" x14ac:dyDescent="0.3">
      <c r="A99" s="11" t="s">
        <v>80</v>
      </c>
      <c r="B99">
        <v>5</v>
      </c>
    </row>
    <row r="100" spans="1:2" x14ac:dyDescent="0.3">
      <c r="A100" t="s">
        <v>67</v>
      </c>
    </row>
    <row r="101" spans="1:2" x14ac:dyDescent="0.3">
      <c r="A101" s="11" t="s">
        <v>68</v>
      </c>
      <c r="B101">
        <v>5</v>
      </c>
    </row>
    <row r="102" spans="1:2" x14ac:dyDescent="0.3">
      <c r="A102" s="11" t="s">
        <v>69</v>
      </c>
      <c r="B102">
        <v>4</v>
      </c>
    </row>
    <row r="103" spans="1:2" x14ac:dyDescent="0.3">
      <c r="A103" s="11" t="s">
        <v>70</v>
      </c>
      <c r="B103">
        <v>4</v>
      </c>
    </row>
    <row r="104" spans="1:2" x14ac:dyDescent="0.3">
      <c r="A104" s="11" t="s">
        <v>71</v>
      </c>
      <c r="B104">
        <v>4</v>
      </c>
    </row>
    <row r="105" spans="1:2" x14ac:dyDescent="0.3">
      <c r="A105" s="11" t="s">
        <v>72</v>
      </c>
      <c r="B105">
        <v>3</v>
      </c>
    </row>
    <row r="106" spans="1:2" x14ac:dyDescent="0.3">
      <c r="A106" s="11" t="s">
        <v>73</v>
      </c>
      <c r="B106">
        <v>4</v>
      </c>
    </row>
    <row r="107" spans="1:2" x14ac:dyDescent="0.3">
      <c r="A107" s="11" t="s">
        <v>74</v>
      </c>
      <c r="B107">
        <v>4</v>
      </c>
    </row>
    <row r="108" spans="1:2" x14ac:dyDescent="0.3">
      <c r="A108" s="11" t="s">
        <v>75</v>
      </c>
      <c r="B108">
        <v>4</v>
      </c>
    </row>
    <row r="109" spans="1:2" x14ac:dyDescent="0.3">
      <c r="A109" s="11" t="s">
        <v>76</v>
      </c>
      <c r="B109">
        <v>4</v>
      </c>
    </row>
    <row r="110" spans="1:2" x14ac:dyDescent="0.3">
      <c r="A110" s="11" t="s">
        <v>77</v>
      </c>
      <c r="B110">
        <v>4</v>
      </c>
    </row>
    <row r="111" spans="1:2" x14ac:dyDescent="0.3">
      <c r="A111" s="11" t="s">
        <v>78</v>
      </c>
      <c r="B111">
        <v>4</v>
      </c>
    </row>
    <row r="112" spans="1:2" x14ac:dyDescent="0.3">
      <c r="A112" s="11" t="s">
        <v>79</v>
      </c>
      <c r="B112">
        <v>4</v>
      </c>
    </row>
    <row r="113" spans="1:2" x14ac:dyDescent="0.3">
      <c r="A113" s="11" t="s">
        <v>80</v>
      </c>
      <c r="B113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6AD3-12A8-4E25-8A26-E4BDE2E9BEF6}">
  <dimension ref="A1:N44"/>
  <sheetViews>
    <sheetView workbookViewId="0">
      <selection activeCell="N1" sqref="A1:N9"/>
    </sheetView>
  </sheetViews>
  <sheetFormatPr defaultColWidth="13.21875" defaultRowHeight="14.4" x14ac:dyDescent="0.3"/>
  <cols>
    <col min="1" max="1" width="10.44140625" customWidth="1"/>
    <col min="2" max="2" width="8.21875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60</v>
      </c>
      <c r="B2">
        <v>4</v>
      </c>
      <c r="C2">
        <v>4</v>
      </c>
      <c r="D2">
        <v>4</v>
      </c>
      <c r="E2">
        <v>5</v>
      </c>
      <c r="F2">
        <v>5</v>
      </c>
      <c r="G2">
        <v>3</v>
      </c>
      <c r="H2">
        <v>5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</row>
    <row r="3" spans="1:14" x14ac:dyDescent="0.3">
      <c r="A3" t="s">
        <v>61</v>
      </c>
      <c r="B3">
        <v>4</v>
      </c>
      <c r="C3">
        <v>5</v>
      </c>
      <c r="D3">
        <v>5</v>
      </c>
      <c r="E3">
        <v>4</v>
      </c>
      <c r="F3">
        <v>4</v>
      </c>
      <c r="G3">
        <v>4</v>
      </c>
      <c r="H3">
        <v>5</v>
      </c>
      <c r="I3">
        <v>3</v>
      </c>
      <c r="J3">
        <v>5</v>
      </c>
      <c r="K3">
        <v>4</v>
      </c>
      <c r="L3">
        <v>5</v>
      </c>
      <c r="M3">
        <v>4</v>
      </c>
      <c r="N3">
        <v>5</v>
      </c>
    </row>
    <row r="4" spans="1:14" x14ac:dyDescent="0.3">
      <c r="A4" t="s">
        <v>62</v>
      </c>
      <c r="B4">
        <v>4</v>
      </c>
      <c r="C4">
        <v>4</v>
      </c>
      <c r="D4">
        <v>4</v>
      </c>
      <c r="E4">
        <v>5</v>
      </c>
      <c r="F4">
        <v>5</v>
      </c>
      <c r="G4">
        <v>3</v>
      </c>
      <c r="H4">
        <v>5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</row>
    <row r="5" spans="1:14" x14ac:dyDescent="0.3">
      <c r="A5" t="s">
        <v>63</v>
      </c>
      <c r="B5">
        <v>5</v>
      </c>
      <c r="C5">
        <v>4</v>
      </c>
      <c r="D5">
        <v>4</v>
      </c>
      <c r="E5">
        <v>4</v>
      </c>
      <c r="F5">
        <v>3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</row>
    <row r="6" spans="1:14" x14ac:dyDescent="0.3">
      <c r="A6" t="s">
        <v>64</v>
      </c>
      <c r="B6">
        <v>4</v>
      </c>
      <c r="C6">
        <v>4</v>
      </c>
      <c r="D6">
        <v>4</v>
      </c>
      <c r="E6">
        <v>5</v>
      </c>
      <c r="F6">
        <v>5</v>
      </c>
      <c r="G6">
        <v>3</v>
      </c>
      <c r="H6">
        <v>5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</row>
    <row r="7" spans="1:14" x14ac:dyDescent="0.3">
      <c r="A7" t="s">
        <v>65</v>
      </c>
      <c r="B7">
        <v>4</v>
      </c>
      <c r="C7">
        <v>5</v>
      </c>
      <c r="D7">
        <v>5</v>
      </c>
      <c r="E7">
        <v>4</v>
      </c>
      <c r="F7">
        <v>4</v>
      </c>
      <c r="G7">
        <v>4</v>
      </c>
      <c r="H7">
        <v>5</v>
      </c>
      <c r="I7">
        <v>3</v>
      </c>
      <c r="J7">
        <v>5</v>
      </c>
      <c r="K7">
        <v>4</v>
      </c>
      <c r="L7">
        <v>5</v>
      </c>
      <c r="M7">
        <v>4</v>
      </c>
      <c r="N7">
        <v>5</v>
      </c>
    </row>
    <row r="8" spans="1:14" x14ac:dyDescent="0.3">
      <c r="A8" t="s">
        <v>66</v>
      </c>
      <c r="B8">
        <v>4</v>
      </c>
      <c r="C8">
        <v>5</v>
      </c>
      <c r="D8">
        <v>5</v>
      </c>
      <c r="E8">
        <v>4</v>
      </c>
      <c r="F8">
        <v>4</v>
      </c>
      <c r="G8">
        <v>4</v>
      </c>
      <c r="H8">
        <v>5</v>
      </c>
      <c r="I8">
        <v>3</v>
      </c>
      <c r="J8">
        <v>5</v>
      </c>
      <c r="K8">
        <v>4</v>
      </c>
      <c r="L8">
        <v>5</v>
      </c>
      <c r="M8">
        <v>4</v>
      </c>
      <c r="N8">
        <v>5</v>
      </c>
    </row>
    <row r="9" spans="1:14" x14ac:dyDescent="0.3">
      <c r="A9" t="s">
        <v>67</v>
      </c>
      <c r="B9">
        <v>5</v>
      </c>
      <c r="C9">
        <v>4</v>
      </c>
      <c r="D9">
        <v>4</v>
      </c>
      <c r="E9">
        <v>4</v>
      </c>
      <c r="F9">
        <v>3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</row>
    <row r="10" spans="1:14" x14ac:dyDescent="0.3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</row>
    <row r="11" spans="1:14" x14ac:dyDescent="0.3">
      <c r="B11">
        <f>_xlfn.RANK.AVG(B2,B2:B9,0)</f>
        <v>5.5</v>
      </c>
      <c r="C11">
        <f>_xlfn.RANK.AVG(C2,C2:C9,0)</f>
        <v>6</v>
      </c>
      <c r="D11">
        <f t="shared" ref="D11:N11" si="0">_xlfn.RANK.AVG(D2,D2:D9,0)</f>
        <v>6</v>
      </c>
      <c r="E11">
        <f t="shared" si="0"/>
        <v>2</v>
      </c>
      <c r="F11">
        <f t="shared" si="0"/>
        <v>2</v>
      </c>
      <c r="G11">
        <f t="shared" si="0"/>
        <v>7</v>
      </c>
      <c r="H11">
        <f t="shared" si="0"/>
        <v>3.5</v>
      </c>
      <c r="I11">
        <f t="shared" si="0"/>
        <v>3</v>
      </c>
      <c r="J11">
        <f t="shared" si="0"/>
        <v>6</v>
      </c>
      <c r="K11">
        <f t="shared" si="0"/>
        <v>4.5</v>
      </c>
      <c r="L11">
        <f t="shared" si="0"/>
        <v>6</v>
      </c>
      <c r="M11">
        <f t="shared" si="0"/>
        <v>4.5</v>
      </c>
      <c r="N11">
        <f t="shared" si="0"/>
        <v>6</v>
      </c>
    </row>
    <row r="12" spans="1:14" x14ac:dyDescent="0.3">
      <c r="B12">
        <f t="shared" ref="B12:C18" si="1">_xlfn.RANK.AVG(B3,B3:B10,0)</f>
        <v>5</v>
      </c>
      <c r="C12">
        <f t="shared" si="1"/>
        <v>2</v>
      </c>
      <c r="D12">
        <f t="shared" ref="D12:N12" si="2">_xlfn.RANK.AVG(D3,D3:D10,0)</f>
        <v>2</v>
      </c>
      <c r="E12">
        <f t="shared" si="2"/>
        <v>5</v>
      </c>
      <c r="F12">
        <f t="shared" si="2"/>
        <v>4</v>
      </c>
      <c r="G12">
        <f t="shared" si="2"/>
        <v>3</v>
      </c>
      <c r="H12">
        <f t="shared" si="2"/>
        <v>3</v>
      </c>
      <c r="I12">
        <f t="shared" si="2"/>
        <v>6</v>
      </c>
      <c r="J12">
        <f t="shared" si="2"/>
        <v>2</v>
      </c>
      <c r="K12">
        <f t="shared" si="2"/>
        <v>4</v>
      </c>
      <c r="L12">
        <f t="shared" si="2"/>
        <v>2</v>
      </c>
      <c r="M12">
        <f t="shared" si="2"/>
        <v>4</v>
      </c>
      <c r="N12">
        <f t="shared" si="2"/>
        <v>2</v>
      </c>
    </row>
    <row r="13" spans="1:14" x14ac:dyDescent="0.3">
      <c r="B13">
        <f t="shared" si="1"/>
        <v>5.5</v>
      </c>
      <c r="C13">
        <f t="shared" si="1"/>
        <v>5.5</v>
      </c>
      <c r="D13">
        <f t="shared" ref="D13:N13" si="3">_xlfn.RANK.AVG(D4,D4:D11,0)</f>
        <v>5.5</v>
      </c>
      <c r="E13">
        <f t="shared" si="3"/>
        <v>1.5</v>
      </c>
      <c r="F13">
        <f t="shared" si="3"/>
        <v>1.5</v>
      </c>
      <c r="G13">
        <f t="shared" si="3"/>
        <v>6.5</v>
      </c>
      <c r="H13">
        <f t="shared" si="3"/>
        <v>2.5</v>
      </c>
      <c r="I13">
        <f t="shared" si="3"/>
        <v>2.5</v>
      </c>
      <c r="J13">
        <f t="shared" si="3"/>
        <v>5.5</v>
      </c>
      <c r="K13">
        <f t="shared" si="3"/>
        <v>4.5</v>
      </c>
      <c r="L13">
        <f t="shared" si="3"/>
        <v>5.5</v>
      </c>
      <c r="M13">
        <f t="shared" si="3"/>
        <v>4.5</v>
      </c>
      <c r="N13">
        <f t="shared" si="3"/>
        <v>5.5</v>
      </c>
    </row>
    <row r="14" spans="1:14" x14ac:dyDescent="0.3">
      <c r="B14">
        <f t="shared" si="1"/>
        <v>3</v>
      </c>
      <c r="C14">
        <f t="shared" si="1"/>
        <v>5</v>
      </c>
      <c r="D14">
        <f t="shared" ref="D14:N14" si="4">_xlfn.RANK.AVG(D5,D5:D12,0)</f>
        <v>5</v>
      </c>
      <c r="E14">
        <f t="shared" si="4"/>
        <v>4.5</v>
      </c>
      <c r="F14">
        <f t="shared" si="4"/>
        <v>5.5</v>
      </c>
      <c r="G14">
        <f t="shared" si="4"/>
        <v>3.5</v>
      </c>
      <c r="H14">
        <f t="shared" si="4"/>
        <v>4.5</v>
      </c>
      <c r="I14">
        <f t="shared" si="4"/>
        <v>3</v>
      </c>
      <c r="J14">
        <f t="shared" si="4"/>
        <v>5</v>
      </c>
      <c r="K14">
        <f t="shared" si="4"/>
        <v>4.5</v>
      </c>
      <c r="L14">
        <f t="shared" si="4"/>
        <v>5</v>
      </c>
      <c r="M14">
        <f t="shared" si="4"/>
        <v>4.5</v>
      </c>
      <c r="N14">
        <f t="shared" si="4"/>
        <v>5</v>
      </c>
    </row>
    <row r="15" spans="1:14" x14ac:dyDescent="0.3">
      <c r="B15">
        <f t="shared" si="1"/>
        <v>6</v>
      </c>
      <c r="C15">
        <f t="shared" si="1"/>
        <v>5.5</v>
      </c>
      <c r="D15">
        <f t="shared" ref="D15:N15" si="5">_xlfn.RANK.AVG(D6,D6:D13,0)</f>
        <v>5.5</v>
      </c>
      <c r="E15">
        <f t="shared" si="5"/>
        <v>1.5</v>
      </c>
      <c r="F15">
        <f t="shared" si="5"/>
        <v>1</v>
      </c>
      <c r="G15">
        <f t="shared" si="5"/>
        <v>6.5</v>
      </c>
      <c r="H15">
        <f t="shared" si="5"/>
        <v>2</v>
      </c>
      <c r="I15">
        <f t="shared" si="5"/>
        <v>2.5</v>
      </c>
      <c r="J15">
        <f t="shared" si="5"/>
        <v>5.5</v>
      </c>
      <c r="K15">
        <f t="shared" si="5"/>
        <v>5</v>
      </c>
      <c r="L15">
        <f t="shared" si="5"/>
        <v>5.5</v>
      </c>
      <c r="M15">
        <f t="shared" si="5"/>
        <v>5</v>
      </c>
      <c r="N15">
        <f t="shared" si="5"/>
        <v>5.5</v>
      </c>
    </row>
    <row r="16" spans="1:14" x14ac:dyDescent="0.3">
      <c r="B16">
        <f t="shared" si="1"/>
        <v>5.5</v>
      </c>
      <c r="C16">
        <f t="shared" si="1"/>
        <v>4</v>
      </c>
      <c r="D16">
        <f t="shared" ref="D16:N16" si="6">_xlfn.RANK.AVG(D7,D7:D14,0)</f>
        <v>4</v>
      </c>
      <c r="E16">
        <f t="shared" si="6"/>
        <v>4</v>
      </c>
      <c r="F16">
        <f t="shared" si="6"/>
        <v>3</v>
      </c>
      <c r="G16">
        <f t="shared" si="6"/>
        <v>4</v>
      </c>
      <c r="H16">
        <f t="shared" si="6"/>
        <v>1.5</v>
      </c>
      <c r="I16">
        <f t="shared" si="6"/>
        <v>4.5</v>
      </c>
      <c r="J16">
        <f t="shared" si="6"/>
        <v>4</v>
      </c>
      <c r="K16">
        <f t="shared" si="6"/>
        <v>5.5</v>
      </c>
      <c r="L16">
        <f t="shared" si="6"/>
        <v>4</v>
      </c>
      <c r="M16">
        <f t="shared" si="6"/>
        <v>5.5</v>
      </c>
      <c r="N16">
        <f t="shared" si="6"/>
        <v>4</v>
      </c>
    </row>
    <row r="17" spans="2:14" x14ac:dyDescent="0.3">
      <c r="B17">
        <f t="shared" si="1"/>
        <v>6</v>
      </c>
      <c r="C17">
        <f t="shared" si="1"/>
        <v>4.5</v>
      </c>
      <c r="D17">
        <f t="shared" ref="D17:N17" si="7">_xlfn.RANK.AVG(D8,D8:D15,0)</f>
        <v>4.5</v>
      </c>
      <c r="E17">
        <f t="shared" si="7"/>
        <v>3.5</v>
      </c>
      <c r="F17">
        <f t="shared" si="7"/>
        <v>2.5</v>
      </c>
      <c r="G17">
        <f t="shared" si="7"/>
        <v>4.5</v>
      </c>
      <c r="H17">
        <f t="shared" si="7"/>
        <v>1</v>
      </c>
      <c r="I17">
        <f t="shared" si="7"/>
        <v>4</v>
      </c>
      <c r="J17">
        <f t="shared" si="7"/>
        <v>4.5</v>
      </c>
      <c r="K17">
        <f t="shared" si="7"/>
        <v>6</v>
      </c>
      <c r="L17">
        <f t="shared" si="7"/>
        <v>4.5</v>
      </c>
      <c r="M17">
        <f t="shared" si="7"/>
        <v>6</v>
      </c>
      <c r="N17">
        <f t="shared" si="7"/>
        <v>4.5</v>
      </c>
    </row>
    <row r="18" spans="2:14" x14ac:dyDescent="0.3">
      <c r="B18">
        <f t="shared" si="1"/>
        <v>5.5</v>
      </c>
      <c r="C18">
        <f t="shared" si="1"/>
        <v>5.5</v>
      </c>
      <c r="D18">
        <f t="shared" ref="D18:N18" si="8">_xlfn.RANK.AVG(D9,D9:D16,0)</f>
        <v>5.5</v>
      </c>
      <c r="E18">
        <f t="shared" si="8"/>
        <v>3.5</v>
      </c>
      <c r="F18">
        <f t="shared" si="8"/>
        <v>3.5</v>
      </c>
      <c r="G18">
        <f t="shared" si="8"/>
        <v>4.5</v>
      </c>
      <c r="H18">
        <f t="shared" si="8"/>
        <v>2</v>
      </c>
      <c r="I18">
        <f t="shared" si="8"/>
        <v>3</v>
      </c>
      <c r="J18">
        <f t="shared" si="8"/>
        <v>5.5</v>
      </c>
      <c r="K18">
        <f t="shared" si="8"/>
        <v>6.5</v>
      </c>
      <c r="L18">
        <f t="shared" si="8"/>
        <v>5.5</v>
      </c>
      <c r="M18">
        <f t="shared" si="8"/>
        <v>6.5</v>
      </c>
      <c r="N18">
        <f t="shared" si="8"/>
        <v>5.5</v>
      </c>
    </row>
    <row r="23" spans="2:14" x14ac:dyDescent="0.3">
      <c r="B23" t="str">
        <f t="shared" ref="B23:B31" si="9">E10</f>
        <v xml:space="preserve">The "Moving Average" vizualization is easy to comprehend and interpret. </v>
      </c>
      <c r="C23" t="str">
        <f t="shared" ref="C23:C31" si="10">F10</f>
        <v>The Parallel Coordinate Plots (with and without box plots) helped identify a trend.</v>
      </c>
      <c r="D23" t="str">
        <f t="shared" ref="D23:D31" si="11">G10</f>
        <v>The heat map was helpful in identifying similarities between Months and Years.</v>
      </c>
      <c r="E23" t="str">
        <f t="shared" ref="E23:E31" si="12">H10</f>
        <v>The stacked bar chart was helpful in comparing monthly trends for each decade.</v>
      </c>
      <c r="F23" t="str">
        <f t="shared" ref="F23:F31" si="13">I10</f>
        <v>The stacked area chart was helpful in indentifying changes in snowfall per month over time.</v>
      </c>
      <c r="G23" t="str">
        <f t="shared" ref="G23:G31" si="14">J10</f>
        <v>The side by side bar charts made it easy to compare 1910 snowfall per month with 2010.</v>
      </c>
      <c r="H23" t="str">
        <f t="shared" ref="H23:H31" si="15">K10</f>
        <v>The 10 year forecast visualization matches expectation.</v>
      </c>
    </row>
    <row r="24" spans="2:14" x14ac:dyDescent="0.3">
      <c r="B24">
        <f t="shared" si="9"/>
        <v>2</v>
      </c>
      <c r="C24">
        <f t="shared" si="10"/>
        <v>2</v>
      </c>
      <c r="D24">
        <f t="shared" si="11"/>
        <v>7</v>
      </c>
      <c r="E24">
        <f t="shared" si="12"/>
        <v>3.5</v>
      </c>
      <c r="F24">
        <f t="shared" si="13"/>
        <v>3</v>
      </c>
      <c r="G24">
        <f t="shared" si="14"/>
        <v>6</v>
      </c>
      <c r="H24">
        <f t="shared" si="15"/>
        <v>4.5</v>
      </c>
    </row>
    <row r="25" spans="2:14" x14ac:dyDescent="0.3">
      <c r="B25">
        <f t="shared" si="9"/>
        <v>5</v>
      </c>
      <c r="C25">
        <f t="shared" si="10"/>
        <v>4</v>
      </c>
      <c r="D25">
        <f t="shared" si="11"/>
        <v>3</v>
      </c>
      <c r="E25">
        <f t="shared" si="12"/>
        <v>3</v>
      </c>
      <c r="F25">
        <f t="shared" si="13"/>
        <v>6</v>
      </c>
      <c r="G25">
        <f t="shared" si="14"/>
        <v>2</v>
      </c>
      <c r="H25">
        <f t="shared" si="15"/>
        <v>4</v>
      </c>
    </row>
    <row r="26" spans="2:14" x14ac:dyDescent="0.3">
      <c r="B26">
        <f t="shared" si="9"/>
        <v>1.5</v>
      </c>
      <c r="C26">
        <f t="shared" si="10"/>
        <v>1.5</v>
      </c>
      <c r="D26">
        <f t="shared" si="11"/>
        <v>6.5</v>
      </c>
      <c r="E26">
        <f t="shared" si="12"/>
        <v>2.5</v>
      </c>
      <c r="F26">
        <f t="shared" si="13"/>
        <v>2.5</v>
      </c>
      <c r="G26">
        <f t="shared" si="14"/>
        <v>5.5</v>
      </c>
      <c r="H26">
        <f t="shared" si="15"/>
        <v>4.5</v>
      </c>
    </row>
    <row r="27" spans="2:14" x14ac:dyDescent="0.3">
      <c r="B27">
        <f t="shared" si="9"/>
        <v>4.5</v>
      </c>
      <c r="C27">
        <f t="shared" si="10"/>
        <v>5.5</v>
      </c>
      <c r="D27">
        <f t="shared" si="11"/>
        <v>3.5</v>
      </c>
      <c r="E27">
        <f t="shared" si="12"/>
        <v>4.5</v>
      </c>
      <c r="F27">
        <f t="shared" si="13"/>
        <v>3</v>
      </c>
      <c r="G27">
        <f t="shared" si="14"/>
        <v>5</v>
      </c>
      <c r="H27">
        <f t="shared" si="15"/>
        <v>4.5</v>
      </c>
    </row>
    <row r="28" spans="2:14" x14ac:dyDescent="0.3">
      <c r="B28">
        <f t="shared" si="9"/>
        <v>1.5</v>
      </c>
      <c r="C28">
        <f t="shared" si="10"/>
        <v>1</v>
      </c>
      <c r="D28">
        <f t="shared" si="11"/>
        <v>6.5</v>
      </c>
      <c r="E28">
        <f t="shared" si="12"/>
        <v>2</v>
      </c>
      <c r="F28">
        <f t="shared" si="13"/>
        <v>2.5</v>
      </c>
      <c r="G28">
        <f t="shared" si="14"/>
        <v>5.5</v>
      </c>
      <c r="H28">
        <f t="shared" si="15"/>
        <v>5</v>
      </c>
    </row>
    <row r="29" spans="2:14" x14ac:dyDescent="0.3">
      <c r="B29">
        <f t="shared" si="9"/>
        <v>4</v>
      </c>
      <c r="C29">
        <f t="shared" si="10"/>
        <v>3</v>
      </c>
      <c r="D29">
        <f t="shared" si="11"/>
        <v>4</v>
      </c>
      <c r="E29">
        <f t="shared" si="12"/>
        <v>1.5</v>
      </c>
      <c r="F29">
        <f t="shared" si="13"/>
        <v>4.5</v>
      </c>
      <c r="G29">
        <f t="shared" si="14"/>
        <v>4</v>
      </c>
      <c r="H29">
        <f t="shared" si="15"/>
        <v>5.5</v>
      </c>
    </row>
    <row r="30" spans="2:14" x14ac:dyDescent="0.3">
      <c r="B30">
        <f t="shared" si="9"/>
        <v>3.5</v>
      </c>
      <c r="C30">
        <f t="shared" si="10"/>
        <v>2.5</v>
      </c>
      <c r="D30">
        <f t="shared" si="11"/>
        <v>4.5</v>
      </c>
      <c r="E30">
        <f t="shared" si="12"/>
        <v>1</v>
      </c>
      <c r="F30">
        <f t="shared" si="13"/>
        <v>4</v>
      </c>
      <c r="G30">
        <f t="shared" si="14"/>
        <v>4.5</v>
      </c>
      <c r="H30">
        <f t="shared" si="15"/>
        <v>6</v>
      </c>
    </row>
    <row r="31" spans="2:14" x14ac:dyDescent="0.3">
      <c r="B31">
        <f t="shared" si="9"/>
        <v>3.5</v>
      </c>
      <c r="C31">
        <f t="shared" si="10"/>
        <v>3.5</v>
      </c>
      <c r="D31">
        <f t="shared" si="11"/>
        <v>4.5</v>
      </c>
      <c r="E31">
        <f t="shared" si="12"/>
        <v>2</v>
      </c>
      <c r="F31">
        <f t="shared" si="13"/>
        <v>3</v>
      </c>
      <c r="G31">
        <f t="shared" si="14"/>
        <v>5.5</v>
      </c>
      <c r="H31">
        <f t="shared" si="15"/>
        <v>6.5</v>
      </c>
    </row>
    <row r="36" spans="1:14" x14ac:dyDescent="0.3">
      <c r="A36" t="s">
        <v>81</v>
      </c>
      <c r="B36" s="10" t="s">
        <v>68</v>
      </c>
      <c r="C36" s="10" t="s">
        <v>69</v>
      </c>
      <c r="D36" s="10" t="s">
        <v>70</v>
      </c>
      <c r="E36" s="10" t="s">
        <v>71</v>
      </c>
      <c r="F36" s="10" t="s">
        <v>72</v>
      </c>
      <c r="G36" s="10" t="s">
        <v>73</v>
      </c>
      <c r="H36" s="10" t="s">
        <v>74</v>
      </c>
      <c r="I36" s="10" t="s">
        <v>75</v>
      </c>
      <c r="J36" s="10" t="s">
        <v>76</v>
      </c>
      <c r="K36" s="10" t="s">
        <v>77</v>
      </c>
      <c r="L36" s="10" t="s">
        <v>78</v>
      </c>
      <c r="M36" s="10" t="s">
        <v>79</v>
      </c>
      <c r="N36" s="10" t="s">
        <v>80</v>
      </c>
    </row>
    <row r="37" spans="1:14" x14ac:dyDescent="0.3">
      <c r="A37" s="10" t="s">
        <v>60</v>
      </c>
      <c r="B37" s="10">
        <v>4</v>
      </c>
      <c r="C37" s="10">
        <v>4</v>
      </c>
      <c r="D37" s="10">
        <v>4</v>
      </c>
      <c r="E37" s="10">
        <v>5</v>
      </c>
      <c r="F37" s="10">
        <v>5</v>
      </c>
      <c r="G37" s="10">
        <v>3</v>
      </c>
      <c r="H37" s="10">
        <v>5</v>
      </c>
      <c r="I37" s="10">
        <v>4</v>
      </c>
      <c r="J37" s="10">
        <v>4</v>
      </c>
      <c r="K37" s="10">
        <v>4</v>
      </c>
      <c r="L37" s="10">
        <v>4</v>
      </c>
      <c r="M37" s="10">
        <v>4</v>
      </c>
      <c r="N37" s="10">
        <v>4</v>
      </c>
    </row>
    <row r="38" spans="1:14" x14ac:dyDescent="0.3">
      <c r="A38" s="10" t="s">
        <v>61</v>
      </c>
      <c r="B38" s="10">
        <v>4</v>
      </c>
      <c r="C38" s="10">
        <v>5</v>
      </c>
      <c r="D38" s="10">
        <v>5</v>
      </c>
      <c r="E38" s="10">
        <v>4</v>
      </c>
      <c r="F38" s="10">
        <v>4</v>
      </c>
      <c r="G38" s="10">
        <v>4</v>
      </c>
      <c r="H38" s="10">
        <v>5</v>
      </c>
      <c r="I38" s="10">
        <v>3</v>
      </c>
      <c r="J38" s="10">
        <v>5</v>
      </c>
      <c r="K38" s="10">
        <v>4</v>
      </c>
      <c r="L38" s="10">
        <v>5</v>
      </c>
      <c r="M38" s="10">
        <v>4</v>
      </c>
      <c r="N38" s="10">
        <v>5</v>
      </c>
    </row>
    <row r="39" spans="1:14" x14ac:dyDescent="0.3">
      <c r="A39" s="10" t="s">
        <v>62</v>
      </c>
      <c r="B39" s="10">
        <v>4</v>
      </c>
      <c r="C39" s="10">
        <v>4</v>
      </c>
      <c r="D39" s="10">
        <v>4</v>
      </c>
      <c r="E39" s="10">
        <v>5</v>
      </c>
      <c r="F39" s="10">
        <v>5</v>
      </c>
      <c r="G39" s="10">
        <v>3</v>
      </c>
      <c r="H39" s="10">
        <v>5</v>
      </c>
      <c r="I39" s="10">
        <v>4</v>
      </c>
      <c r="J39" s="10">
        <v>4</v>
      </c>
      <c r="K39" s="10">
        <v>4</v>
      </c>
      <c r="L39" s="10">
        <v>4</v>
      </c>
      <c r="M39" s="10">
        <v>4</v>
      </c>
      <c r="N39" s="10">
        <v>4</v>
      </c>
    </row>
    <row r="40" spans="1:14" x14ac:dyDescent="0.3">
      <c r="A40" s="10" t="s">
        <v>63</v>
      </c>
      <c r="B40" s="10">
        <v>5</v>
      </c>
      <c r="C40" s="10">
        <v>4</v>
      </c>
      <c r="D40" s="10">
        <v>4</v>
      </c>
      <c r="E40" s="10">
        <v>4</v>
      </c>
      <c r="F40" s="10">
        <v>3</v>
      </c>
      <c r="G40" s="10">
        <v>4</v>
      </c>
      <c r="H40" s="10">
        <v>4</v>
      </c>
      <c r="I40" s="10">
        <v>4</v>
      </c>
      <c r="J40" s="10">
        <v>4</v>
      </c>
      <c r="K40" s="10">
        <v>4</v>
      </c>
      <c r="L40" s="10">
        <v>4</v>
      </c>
      <c r="M40" s="10">
        <v>4</v>
      </c>
      <c r="N40" s="10">
        <v>4</v>
      </c>
    </row>
    <row r="41" spans="1:14" x14ac:dyDescent="0.3">
      <c r="A41" s="10" t="s">
        <v>64</v>
      </c>
      <c r="B41" s="10">
        <v>4</v>
      </c>
      <c r="C41" s="10">
        <v>4</v>
      </c>
      <c r="D41" s="10">
        <v>4</v>
      </c>
      <c r="E41" s="10">
        <v>5</v>
      </c>
      <c r="F41" s="10">
        <v>5</v>
      </c>
      <c r="G41" s="10">
        <v>3</v>
      </c>
      <c r="H41" s="10">
        <v>5</v>
      </c>
      <c r="I41" s="10">
        <v>4</v>
      </c>
      <c r="J41" s="10">
        <v>4</v>
      </c>
      <c r="K41" s="10">
        <v>4</v>
      </c>
      <c r="L41" s="10">
        <v>4</v>
      </c>
      <c r="M41" s="10">
        <v>4</v>
      </c>
      <c r="N41" s="10">
        <v>4</v>
      </c>
    </row>
    <row r="42" spans="1:14" x14ac:dyDescent="0.3">
      <c r="A42" s="10" t="s">
        <v>65</v>
      </c>
      <c r="B42" s="10">
        <v>4</v>
      </c>
      <c r="C42" s="10">
        <v>5</v>
      </c>
      <c r="D42" s="10">
        <v>5</v>
      </c>
      <c r="E42" s="10">
        <v>4</v>
      </c>
      <c r="F42" s="10">
        <v>4</v>
      </c>
      <c r="G42" s="10">
        <v>4</v>
      </c>
      <c r="H42" s="10">
        <v>5</v>
      </c>
      <c r="I42" s="10">
        <v>3</v>
      </c>
      <c r="J42" s="10">
        <v>5</v>
      </c>
      <c r="K42" s="10">
        <v>4</v>
      </c>
      <c r="L42" s="10">
        <v>5</v>
      </c>
      <c r="M42" s="10">
        <v>4</v>
      </c>
      <c r="N42" s="10">
        <v>5</v>
      </c>
    </row>
    <row r="43" spans="1:14" x14ac:dyDescent="0.3">
      <c r="A43" s="10" t="s">
        <v>66</v>
      </c>
      <c r="B43" s="10">
        <v>4</v>
      </c>
      <c r="C43" s="10">
        <v>5</v>
      </c>
      <c r="D43" s="10">
        <v>5</v>
      </c>
      <c r="E43" s="10">
        <v>4</v>
      </c>
      <c r="F43" s="10">
        <v>4</v>
      </c>
      <c r="G43" s="10">
        <v>4</v>
      </c>
      <c r="H43" s="10">
        <v>5</v>
      </c>
      <c r="I43" s="10">
        <v>3</v>
      </c>
      <c r="J43" s="10">
        <v>5</v>
      </c>
      <c r="K43" s="10">
        <v>4</v>
      </c>
      <c r="L43" s="10">
        <v>5</v>
      </c>
      <c r="M43" s="10">
        <v>4</v>
      </c>
      <c r="N43" s="10">
        <v>5</v>
      </c>
    </row>
    <row r="44" spans="1:14" x14ac:dyDescent="0.3">
      <c r="A44" s="10" t="s">
        <v>67</v>
      </c>
      <c r="B44" s="10">
        <v>5</v>
      </c>
      <c r="C44" s="10">
        <v>4</v>
      </c>
      <c r="D44" s="10">
        <v>4</v>
      </c>
      <c r="E44" s="10">
        <v>4</v>
      </c>
      <c r="F44" s="10">
        <v>3</v>
      </c>
      <c r="G44" s="10">
        <v>4</v>
      </c>
      <c r="H44" s="10">
        <v>4</v>
      </c>
      <c r="I44" s="10">
        <v>4</v>
      </c>
      <c r="J44" s="10">
        <v>4</v>
      </c>
      <c r="K44" s="10">
        <v>4</v>
      </c>
      <c r="L44" s="10">
        <v>4</v>
      </c>
      <c r="M44" s="10">
        <v>4</v>
      </c>
      <c r="N44" s="10">
        <v>4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K14" sqref="K14"/>
    </sheetView>
  </sheetViews>
  <sheetFormatPr defaultColWidth="13.21875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13</v>
      </c>
      <c r="C2" t="s">
        <v>13</v>
      </c>
      <c r="D2" t="s">
        <v>14</v>
      </c>
      <c r="E2" t="s">
        <v>14</v>
      </c>
      <c r="F2" t="s">
        <v>15</v>
      </c>
      <c r="G2" t="s">
        <v>14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</row>
    <row r="3" spans="1:13" x14ac:dyDescent="0.3">
      <c r="A3" t="s">
        <v>13</v>
      </c>
      <c r="B3" t="s">
        <v>14</v>
      </c>
      <c r="C3" t="s">
        <v>14</v>
      </c>
      <c r="D3" t="s">
        <v>13</v>
      </c>
      <c r="E3" t="s">
        <v>13</v>
      </c>
      <c r="F3" t="s">
        <v>13</v>
      </c>
      <c r="G3" t="s">
        <v>14</v>
      </c>
      <c r="H3" t="s">
        <v>15</v>
      </c>
      <c r="I3" t="s">
        <v>14</v>
      </c>
      <c r="J3" t="s">
        <v>13</v>
      </c>
      <c r="K3" t="s">
        <v>14</v>
      </c>
      <c r="L3" t="s">
        <v>13</v>
      </c>
      <c r="M3" t="s">
        <v>14</v>
      </c>
    </row>
    <row r="4" spans="1:13" x14ac:dyDescent="0.3">
      <c r="A4" t="s">
        <v>13</v>
      </c>
      <c r="B4" t="s">
        <v>13</v>
      </c>
      <c r="C4" t="s">
        <v>13</v>
      </c>
      <c r="D4" t="s">
        <v>14</v>
      </c>
      <c r="E4" t="s">
        <v>14</v>
      </c>
      <c r="F4" t="s">
        <v>15</v>
      </c>
      <c r="G4" t="s">
        <v>14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</row>
    <row r="5" spans="1:13" x14ac:dyDescent="0.3">
      <c r="A5" t="s">
        <v>14</v>
      </c>
      <c r="B5" t="s">
        <v>13</v>
      </c>
      <c r="C5" t="s">
        <v>13</v>
      </c>
      <c r="D5" t="s">
        <v>13</v>
      </c>
      <c r="E5" t="s">
        <v>15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</row>
    <row r="6" spans="1:13" x14ac:dyDescent="0.3">
      <c r="A6" t="s">
        <v>13</v>
      </c>
      <c r="B6" t="s">
        <v>13</v>
      </c>
      <c r="C6" t="s">
        <v>13</v>
      </c>
      <c r="D6" t="s">
        <v>14</v>
      </c>
      <c r="E6" t="s">
        <v>14</v>
      </c>
      <c r="F6" t="s">
        <v>15</v>
      </c>
      <c r="G6" t="s">
        <v>14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</row>
    <row r="7" spans="1:13" x14ac:dyDescent="0.3">
      <c r="A7" t="s">
        <v>13</v>
      </c>
      <c r="B7" t="s">
        <v>14</v>
      </c>
      <c r="C7" t="s">
        <v>14</v>
      </c>
      <c r="D7" t="s">
        <v>13</v>
      </c>
      <c r="E7" t="s">
        <v>13</v>
      </c>
      <c r="F7" t="s">
        <v>13</v>
      </c>
      <c r="G7" t="s">
        <v>14</v>
      </c>
      <c r="H7" t="s">
        <v>15</v>
      </c>
      <c r="I7" t="s">
        <v>14</v>
      </c>
      <c r="J7" t="s">
        <v>13</v>
      </c>
      <c r="K7" t="s">
        <v>14</v>
      </c>
      <c r="L7" t="s">
        <v>13</v>
      </c>
      <c r="M7" t="s">
        <v>14</v>
      </c>
    </row>
    <row r="8" spans="1:13" x14ac:dyDescent="0.3">
      <c r="A8" t="s">
        <v>13</v>
      </c>
      <c r="B8" t="s">
        <v>14</v>
      </c>
      <c r="C8" t="s">
        <v>14</v>
      </c>
      <c r="D8" t="s">
        <v>13</v>
      </c>
      <c r="E8" t="s">
        <v>13</v>
      </c>
      <c r="F8" t="s">
        <v>13</v>
      </c>
      <c r="G8" t="s">
        <v>14</v>
      </c>
      <c r="H8" t="s">
        <v>15</v>
      </c>
      <c r="I8" t="s">
        <v>14</v>
      </c>
      <c r="J8" t="s">
        <v>13</v>
      </c>
      <c r="K8" t="s">
        <v>14</v>
      </c>
      <c r="L8" t="s">
        <v>13</v>
      </c>
      <c r="M8" t="s">
        <v>14</v>
      </c>
    </row>
    <row r="9" spans="1:13" x14ac:dyDescent="0.3">
      <c r="A9" t="s">
        <v>14</v>
      </c>
      <c r="B9" t="s">
        <v>13</v>
      </c>
      <c r="C9" t="s">
        <v>13</v>
      </c>
      <c r="D9" t="s">
        <v>13</v>
      </c>
      <c r="E9" t="s">
        <v>15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13</v>
      </c>
      <c r="L9" t="s">
        <v>13</v>
      </c>
      <c r="M9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>
      <selection activeCell="A28" sqref="A28"/>
    </sheetView>
  </sheetViews>
  <sheetFormatPr defaultRowHeight="14.4" x14ac:dyDescent="0.3"/>
  <cols>
    <col min="1" max="1" width="81.88671875" bestFit="1" customWidth="1"/>
    <col min="2" max="9" width="13.44140625" bestFit="1" customWidth="1"/>
  </cols>
  <sheetData>
    <row r="1" spans="1:9" x14ac:dyDescent="0.3">
      <c r="A1" t="s">
        <v>0</v>
      </c>
      <c r="B1" t="s">
        <v>13</v>
      </c>
      <c r="C1" t="s">
        <v>13</v>
      </c>
      <c r="D1" t="s">
        <v>13</v>
      </c>
      <c r="E1" t="s">
        <v>14</v>
      </c>
      <c r="F1" t="s">
        <v>13</v>
      </c>
      <c r="G1" t="s">
        <v>13</v>
      </c>
      <c r="H1" t="s">
        <v>13</v>
      </c>
      <c r="I1" t="s">
        <v>14</v>
      </c>
    </row>
    <row r="2" spans="1:9" x14ac:dyDescent="0.3">
      <c r="A2" t="s">
        <v>1</v>
      </c>
      <c r="B2" t="s">
        <v>13</v>
      </c>
      <c r="C2" t="s">
        <v>14</v>
      </c>
      <c r="D2" t="s">
        <v>13</v>
      </c>
      <c r="E2" t="s">
        <v>13</v>
      </c>
      <c r="F2" t="s">
        <v>13</v>
      </c>
      <c r="G2" t="s">
        <v>14</v>
      </c>
      <c r="H2" t="s">
        <v>14</v>
      </c>
      <c r="I2" t="s">
        <v>13</v>
      </c>
    </row>
    <row r="3" spans="1:9" x14ac:dyDescent="0.3">
      <c r="A3" t="s">
        <v>2</v>
      </c>
      <c r="B3" t="s">
        <v>13</v>
      </c>
      <c r="C3" t="s">
        <v>14</v>
      </c>
      <c r="D3" t="s">
        <v>13</v>
      </c>
      <c r="E3" t="s">
        <v>13</v>
      </c>
      <c r="F3" t="s">
        <v>13</v>
      </c>
      <c r="G3" t="s">
        <v>14</v>
      </c>
      <c r="H3" t="s">
        <v>14</v>
      </c>
      <c r="I3" t="s">
        <v>13</v>
      </c>
    </row>
    <row r="4" spans="1:9" x14ac:dyDescent="0.3">
      <c r="A4" t="s">
        <v>3</v>
      </c>
      <c r="B4" t="s">
        <v>14</v>
      </c>
      <c r="C4" t="s">
        <v>13</v>
      </c>
      <c r="D4" t="s">
        <v>14</v>
      </c>
      <c r="E4" t="s">
        <v>13</v>
      </c>
      <c r="F4" t="s">
        <v>14</v>
      </c>
      <c r="G4" t="s">
        <v>13</v>
      </c>
      <c r="H4" t="s">
        <v>13</v>
      </c>
      <c r="I4" t="s">
        <v>13</v>
      </c>
    </row>
    <row r="5" spans="1:9" x14ac:dyDescent="0.3">
      <c r="A5" t="s">
        <v>4</v>
      </c>
      <c r="B5" t="s">
        <v>14</v>
      </c>
      <c r="C5" t="s">
        <v>13</v>
      </c>
      <c r="D5" t="s">
        <v>14</v>
      </c>
      <c r="E5" t="s">
        <v>15</v>
      </c>
      <c r="F5" t="s">
        <v>14</v>
      </c>
      <c r="G5" t="s">
        <v>13</v>
      </c>
      <c r="H5" t="s">
        <v>13</v>
      </c>
      <c r="I5" t="s">
        <v>15</v>
      </c>
    </row>
    <row r="6" spans="1:9" x14ac:dyDescent="0.3">
      <c r="A6" t="s">
        <v>5</v>
      </c>
      <c r="B6" t="s">
        <v>15</v>
      </c>
      <c r="C6" t="s">
        <v>13</v>
      </c>
      <c r="D6" t="s">
        <v>15</v>
      </c>
      <c r="E6" t="s">
        <v>13</v>
      </c>
      <c r="F6" t="s">
        <v>15</v>
      </c>
      <c r="G6" t="s">
        <v>13</v>
      </c>
      <c r="H6" t="s">
        <v>13</v>
      </c>
      <c r="I6" t="s">
        <v>13</v>
      </c>
    </row>
    <row r="7" spans="1:9" x14ac:dyDescent="0.3">
      <c r="A7" t="s">
        <v>6</v>
      </c>
      <c r="B7" t="s">
        <v>14</v>
      </c>
      <c r="C7" t="s">
        <v>14</v>
      </c>
      <c r="D7" t="s">
        <v>14</v>
      </c>
      <c r="E7" t="s">
        <v>13</v>
      </c>
      <c r="F7" t="s">
        <v>14</v>
      </c>
      <c r="G7" t="s">
        <v>14</v>
      </c>
      <c r="H7" t="s">
        <v>14</v>
      </c>
      <c r="I7" t="s">
        <v>13</v>
      </c>
    </row>
    <row r="8" spans="1:9" x14ac:dyDescent="0.3">
      <c r="A8" t="s">
        <v>7</v>
      </c>
      <c r="B8" t="s">
        <v>13</v>
      </c>
      <c r="C8" t="s">
        <v>15</v>
      </c>
      <c r="D8" t="s">
        <v>13</v>
      </c>
      <c r="E8" t="s">
        <v>13</v>
      </c>
      <c r="F8" t="s">
        <v>13</v>
      </c>
      <c r="G8" t="s">
        <v>15</v>
      </c>
      <c r="H8" t="s">
        <v>15</v>
      </c>
      <c r="I8" t="s">
        <v>13</v>
      </c>
    </row>
    <row r="9" spans="1:9" x14ac:dyDescent="0.3">
      <c r="A9" t="s">
        <v>8</v>
      </c>
      <c r="B9" t="s">
        <v>13</v>
      </c>
      <c r="C9" t="s">
        <v>14</v>
      </c>
      <c r="D9" t="s">
        <v>13</v>
      </c>
      <c r="E9" t="s">
        <v>13</v>
      </c>
      <c r="F9" t="s">
        <v>13</v>
      </c>
      <c r="G9" t="s">
        <v>14</v>
      </c>
      <c r="H9" t="s">
        <v>14</v>
      </c>
      <c r="I9" t="s">
        <v>13</v>
      </c>
    </row>
    <row r="10" spans="1:9" x14ac:dyDescent="0.3">
      <c r="A10" t="s">
        <v>9</v>
      </c>
      <c r="B10" t="s">
        <v>13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</row>
    <row r="11" spans="1:9" x14ac:dyDescent="0.3">
      <c r="A11" t="s">
        <v>10</v>
      </c>
      <c r="B11" t="s">
        <v>13</v>
      </c>
      <c r="C11" t="s">
        <v>14</v>
      </c>
      <c r="D11" t="s">
        <v>13</v>
      </c>
      <c r="E11" t="s">
        <v>13</v>
      </c>
      <c r="F11" t="s">
        <v>13</v>
      </c>
      <c r="G11" t="s">
        <v>14</v>
      </c>
      <c r="H11" t="s">
        <v>14</v>
      </c>
      <c r="I11" t="s">
        <v>13</v>
      </c>
    </row>
    <row r="12" spans="1:9" x14ac:dyDescent="0.3">
      <c r="A12" t="s">
        <v>11</v>
      </c>
      <c r="B12" t="s">
        <v>13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</row>
    <row r="13" spans="1:9" x14ac:dyDescent="0.3">
      <c r="A13" t="s">
        <v>12</v>
      </c>
      <c r="B13" t="s">
        <v>13</v>
      </c>
      <c r="C13" t="s">
        <v>14</v>
      </c>
      <c r="D13" t="s">
        <v>13</v>
      </c>
      <c r="E13" t="s">
        <v>13</v>
      </c>
      <c r="F13" t="s">
        <v>13</v>
      </c>
      <c r="G13" t="s">
        <v>14</v>
      </c>
      <c r="H13" t="s">
        <v>14</v>
      </c>
      <c r="I13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zoomScale="115" zoomScaleNormal="115" workbookViewId="0">
      <selection activeCell="A7" sqref="A7"/>
    </sheetView>
  </sheetViews>
  <sheetFormatPr defaultRowHeight="14.4" x14ac:dyDescent="0.3"/>
  <cols>
    <col min="1" max="1" width="81.88671875" bestFit="1" customWidth="1"/>
    <col min="2" max="2" width="16" bestFit="1" customWidth="1"/>
    <col min="3" max="9" width="13.44140625" bestFit="1" customWidth="1"/>
  </cols>
  <sheetData>
    <row r="1" spans="1:6" x14ac:dyDescent="0.3">
      <c r="A1" t="s">
        <v>19</v>
      </c>
      <c r="B1" t="s">
        <v>18</v>
      </c>
      <c r="C1" t="s">
        <v>16</v>
      </c>
      <c r="D1" t="s">
        <v>17</v>
      </c>
      <c r="E1" t="s">
        <v>13</v>
      </c>
      <c r="F1" t="s">
        <v>14</v>
      </c>
    </row>
    <row r="2" spans="1:6" x14ac:dyDescent="0.3">
      <c r="A2" t="s">
        <v>0</v>
      </c>
      <c r="B2">
        <v>0</v>
      </c>
      <c r="C2">
        <v>0</v>
      </c>
      <c r="D2">
        <v>0</v>
      </c>
      <c r="E2">
        <v>6</v>
      </c>
      <c r="F2">
        <v>2</v>
      </c>
    </row>
    <row r="3" spans="1:6" x14ac:dyDescent="0.3">
      <c r="A3" t="s">
        <v>1</v>
      </c>
      <c r="B3">
        <v>0</v>
      </c>
      <c r="C3">
        <v>0</v>
      </c>
      <c r="D3">
        <v>0</v>
      </c>
      <c r="E3">
        <v>5</v>
      </c>
      <c r="F3">
        <v>3</v>
      </c>
    </row>
    <row r="4" spans="1:6" x14ac:dyDescent="0.3">
      <c r="A4" t="s">
        <v>2</v>
      </c>
      <c r="B4">
        <v>0</v>
      </c>
      <c r="C4">
        <v>0</v>
      </c>
      <c r="D4">
        <v>0</v>
      </c>
      <c r="E4">
        <v>5</v>
      </c>
      <c r="F4">
        <v>3</v>
      </c>
    </row>
    <row r="5" spans="1:6" x14ac:dyDescent="0.3">
      <c r="A5" t="s">
        <v>3</v>
      </c>
      <c r="B5">
        <v>0</v>
      </c>
      <c r="C5">
        <v>0</v>
      </c>
      <c r="D5">
        <v>0</v>
      </c>
      <c r="E5">
        <v>5</v>
      </c>
      <c r="F5">
        <v>3</v>
      </c>
    </row>
    <row r="6" spans="1:6" x14ac:dyDescent="0.3">
      <c r="A6" t="s">
        <v>4</v>
      </c>
      <c r="B6">
        <v>0</v>
      </c>
      <c r="C6">
        <v>0</v>
      </c>
      <c r="D6">
        <v>2</v>
      </c>
      <c r="E6">
        <v>3</v>
      </c>
      <c r="F6">
        <v>3</v>
      </c>
    </row>
    <row r="7" spans="1:6" x14ac:dyDescent="0.3">
      <c r="A7" t="s">
        <v>5</v>
      </c>
      <c r="B7">
        <v>0</v>
      </c>
      <c r="C7">
        <v>0</v>
      </c>
      <c r="D7">
        <v>3</v>
      </c>
      <c r="E7">
        <v>5</v>
      </c>
      <c r="F7">
        <v>0</v>
      </c>
    </row>
    <row r="8" spans="1:6" x14ac:dyDescent="0.3">
      <c r="A8" t="s">
        <v>6</v>
      </c>
      <c r="B8">
        <v>0</v>
      </c>
      <c r="C8">
        <v>0</v>
      </c>
      <c r="D8">
        <v>0</v>
      </c>
      <c r="E8">
        <v>2</v>
      </c>
      <c r="F8">
        <v>6</v>
      </c>
    </row>
    <row r="9" spans="1:6" x14ac:dyDescent="0.3">
      <c r="A9" t="s">
        <v>7</v>
      </c>
      <c r="B9">
        <v>0</v>
      </c>
      <c r="C9">
        <v>0</v>
      </c>
      <c r="D9">
        <v>3</v>
      </c>
      <c r="E9">
        <v>5</v>
      </c>
      <c r="F9">
        <v>0</v>
      </c>
    </row>
    <row r="10" spans="1:6" x14ac:dyDescent="0.3">
      <c r="A10" t="s">
        <v>8</v>
      </c>
      <c r="B10">
        <v>0</v>
      </c>
      <c r="C10">
        <v>0</v>
      </c>
      <c r="D10">
        <v>0</v>
      </c>
      <c r="E10">
        <v>5</v>
      </c>
      <c r="F10">
        <v>3</v>
      </c>
    </row>
    <row r="11" spans="1:6" x14ac:dyDescent="0.3">
      <c r="A11" t="s">
        <v>9</v>
      </c>
      <c r="B11">
        <v>0</v>
      </c>
      <c r="C11">
        <v>0</v>
      </c>
      <c r="D11">
        <v>0</v>
      </c>
      <c r="E11">
        <v>8</v>
      </c>
      <c r="F11">
        <v>0</v>
      </c>
    </row>
    <row r="12" spans="1:6" x14ac:dyDescent="0.3">
      <c r="A12" t="s">
        <v>10</v>
      </c>
      <c r="B12">
        <v>0</v>
      </c>
      <c r="C12">
        <v>0</v>
      </c>
      <c r="D12">
        <v>0</v>
      </c>
      <c r="E12">
        <v>5</v>
      </c>
      <c r="F12">
        <v>3</v>
      </c>
    </row>
    <row r="13" spans="1:6" x14ac:dyDescent="0.3">
      <c r="A13" t="s">
        <v>11</v>
      </c>
      <c r="B13">
        <v>0</v>
      </c>
      <c r="C13">
        <v>0</v>
      </c>
      <c r="D13">
        <v>0</v>
      </c>
      <c r="E13">
        <v>8</v>
      </c>
      <c r="F13">
        <v>0</v>
      </c>
    </row>
    <row r="14" spans="1:6" x14ac:dyDescent="0.3">
      <c r="A14" t="s">
        <v>12</v>
      </c>
      <c r="B14">
        <v>0</v>
      </c>
      <c r="C14">
        <v>0</v>
      </c>
      <c r="D14">
        <v>0</v>
      </c>
      <c r="E14">
        <v>5</v>
      </c>
      <c r="F14">
        <v>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9270-702C-44EF-88D9-240DA39D94F0}">
  <dimension ref="A1:G7"/>
  <sheetViews>
    <sheetView workbookViewId="0">
      <selection activeCell="A29" sqref="A29"/>
    </sheetView>
  </sheetViews>
  <sheetFormatPr defaultRowHeight="14.4" x14ac:dyDescent="0.3"/>
  <cols>
    <col min="1" max="1" width="76.5546875" bestFit="1" customWidth="1"/>
    <col min="2" max="2" width="9.44140625" customWidth="1"/>
  </cols>
  <sheetData>
    <row r="1" spans="1:7" x14ac:dyDescent="0.3">
      <c r="A1" t="s">
        <v>3</v>
      </c>
      <c r="B1" t="s">
        <v>20</v>
      </c>
      <c r="C1">
        <v>0</v>
      </c>
      <c r="D1">
        <v>0</v>
      </c>
      <c r="E1">
        <v>0</v>
      </c>
      <c r="F1">
        <v>5</v>
      </c>
      <c r="G1">
        <v>3</v>
      </c>
    </row>
    <row r="2" spans="1:7" x14ac:dyDescent="0.3">
      <c r="A2" t="s">
        <v>4</v>
      </c>
      <c r="B2" t="s">
        <v>21</v>
      </c>
      <c r="C2">
        <v>0</v>
      </c>
      <c r="D2">
        <v>0</v>
      </c>
      <c r="E2">
        <v>2</v>
      </c>
      <c r="F2">
        <v>3</v>
      </c>
      <c r="G2">
        <v>3</v>
      </c>
    </row>
    <row r="3" spans="1:7" x14ac:dyDescent="0.3">
      <c r="A3" t="s">
        <v>5</v>
      </c>
      <c r="B3" t="s">
        <v>22</v>
      </c>
      <c r="C3">
        <v>0</v>
      </c>
      <c r="D3">
        <v>0</v>
      </c>
      <c r="E3">
        <v>3</v>
      </c>
      <c r="F3">
        <v>5</v>
      </c>
      <c r="G3">
        <v>0</v>
      </c>
    </row>
    <row r="4" spans="1:7" x14ac:dyDescent="0.3">
      <c r="A4" t="s">
        <v>6</v>
      </c>
      <c r="B4" t="s">
        <v>23</v>
      </c>
      <c r="C4">
        <v>0</v>
      </c>
      <c r="D4">
        <v>0</v>
      </c>
      <c r="E4">
        <v>0</v>
      </c>
      <c r="F4">
        <v>2</v>
      </c>
      <c r="G4">
        <v>6</v>
      </c>
    </row>
    <row r="5" spans="1:7" x14ac:dyDescent="0.3">
      <c r="A5" t="s">
        <v>7</v>
      </c>
      <c r="B5" t="s">
        <v>24</v>
      </c>
      <c r="C5">
        <v>0</v>
      </c>
      <c r="D5">
        <v>0</v>
      </c>
      <c r="E5">
        <v>3</v>
      </c>
      <c r="F5">
        <v>5</v>
      </c>
      <c r="G5">
        <v>0</v>
      </c>
    </row>
    <row r="6" spans="1:7" x14ac:dyDescent="0.3">
      <c r="A6" t="s">
        <v>8</v>
      </c>
      <c r="B6" t="s">
        <v>25</v>
      </c>
      <c r="C6">
        <v>0</v>
      </c>
      <c r="D6">
        <v>0</v>
      </c>
      <c r="E6">
        <v>0</v>
      </c>
      <c r="F6">
        <v>5</v>
      </c>
      <c r="G6">
        <v>3</v>
      </c>
    </row>
    <row r="7" spans="1:7" x14ac:dyDescent="0.3">
      <c r="A7" t="s">
        <v>9</v>
      </c>
      <c r="B7" t="s">
        <v>26</v>
      </c>
      <c r="C7">
        <v>0</v>
      </c>
      <c r="D7">
        <v>0</v>
      </c>
      <c r="E7">
        <v>0</v>
      </c>
      <c r="F7">
        <v>8</v>
      </c>
      <c r="G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4C58-2706-4A6E-B3C5-AB14148DBB57}">
  <dimension ref="A1:N9"/>
  <sheetViews>
    <sheetView tabSelected="1" workbookViewId="0">
      <selection activeCell="N19" sqref="N19"/>
    </sheetView>
  </sheetViews>
  <sheetFormatPr defaultRowHeight="14.4" x14ac:dyDescent="0.3"/>
  <sheetData>
    <row r="1" spans="1:14" x14ac:dyDescent="0.3"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</row>
    <row r="2" spans="1:14" x14ac:dyDescent="0.3">
      <c r="A2" t="s">
        <v>60</v>
      </c>
      <c r="B2">
        <v>4</v>
      </c>
      <c r="C2">
        <v>4</v>
      </c>
      <c r="D2">
        <v>4</v>
      </c>
      <c r="E2">
        <v>5</v>
      </c>
      <c r="F2">
        <v>5</v>
      </c>
      <c r="G2">
        <v>3</v>
      </c>
      <c r="H2">
        <v>5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</row>
    <row r="3" spans="1:14" x14ac:dyDescent="0.3">
      <c r="A3" t="s">
        <v>61</v>
      </c>
      <c r="B3">
        <v>4</v>
      </c>
      <c r="C3">
        <v>5</v>
      </c>
      <c r="D3">
        <v>5</v>
      </c>
      <c r="E3">
        <v>4</v>
      </c>
      <c r="F3">
        <v>4</v>
      </c>
      <c r="G3">
        <v>4</v>
      </c>
      <c r="H3">
        <v>5</v>
      </c>
      <c r="I3">
        <v>3</v>
      </c>
      <c r="J3">
        <v>5</v>
      </c>
      <c r="K3">
        <v>4</v>
      </c>
      <c r="L3">
        <v>5</v>
      </c>
      <c r="M3">
        <v>4</v>
      </c>
      <c r="N3">
        <v>5</v>
      </c>
    </row>
    <row r="4" spans="1:14" x14ac:dyDescent="0.3">
      <c r="A4" t="s">
        <v>62</v>
      </c>
      <c r="B4">
        <v>4</v>
      </c>
      <c r="C4">
        <v>4</v>
      </c>
      <c r="D4">
        <v>4</v>
      </c>
      <c r="E4">
        <v>5</v>
      </c>
      <c r="F4">
        <v>5</v>
      </c>
      <c r="G4">
        <v>3</v>
      </c>
      <c r="H4">
        <v>5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</row>
    <row r="5" spans="1:14" x14ac:dyDescent="0.3">
      <c r="A5" t="s">
        <v>63</v>
      </c>
      <c r="B5">
        <v>5</v>
      </c>
      <c r="C5">
        <v>4</v>
      </c>
      <c r="D5">
        <v>4</v>
      </c>
      <c r="E5">
        <v>4</v>
      </c>
      <c r="F5">
        <v>3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</row>
    <row r="6" spans="1:14" x14ac:dyDescent="0.3">
      <c r="A6" t="s">
        <v>64</v>
      </c>
      <c r="B6">
        <v>4</v>
      </c>
      <c r="C6">
        <v>4</v>
      </c>
      <c r="D6">
        <v>4</v>
      </c>
      <c r="E6">
        <v>5</v>
      </c>
      <c r="F6">
        <v>5</v>
      </c>
      <c r="G6">
        <v>3</v>
      </c>
      <c r="H6">
        <v>5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</row>
    <row r="7" spans="1:14" x14ac:dyDescent="0.3">
      <c r="A7" t="s">
        <v>65</v>
      </c>
      <c r="B7">
        <v>4</v>
      </c>
      <c r="C7">
        <v>5</v>
      </c>
      <c r="D7">
        <v>5</v>
      </c>
      <c r="E7">
        <v>4</v>
      </c>
      <c r="F7">
        <v>4</v>
      </c>
      <c r="G7">
        <v>4</v>
      </c>
      <c r="H7">
        <v>5</v>
      </c>
      <c r="I7">
        <v>3</v>
      </c>
      <c r="J7">
        <v>5</v>
      </c>
      <c r="K7">
        <v>4</v>
      </c>
      <c r="L7">
        <v>5</v>
      </c>
      <c r="M7">
        <v>4</v>
      </c>
      <c r="N7">
        <v>5</v>
      </c>
    </row>
    <row r="8" spans="1:14" x14ac:dyDescent="0.3">
      <c r="A8" t="s">
        <v>66</v>
      </c>
      <c r="B8">
        <v>4</v>
      </c>
      <c r="C8">
        <v>5</v>
      </c>
      <c r="D8">
        <v>5</v>
      </c>
      <c r="E8">
        <v>4</v>
      </c>
      <c r="F8">
        <v>4</v>
      </c>
      <c r="G8">
        <v>4</v>
      </c>
      <c r="H8">
        <v>5</v>
      </c>
      <c r="I8">
        <v>3</v>
      </c>
      <c r="J8">
        <v>5</v>
      </c>
      <c r="K8">
        <v>4</v>
      </c>
      <c r="L8">
        <v>5</v>
      </c>
      <c r="M8">
        <v>4</v>
      </c>
      <c r="N8">
        <v>5</v>
      </c>
    </row>
    <row r="9" spans="1:14" x14ac:dyDescent="0.3">
      <c r="A9" t="s">
        <v>67</v>
      </c>
      <c r="B9">
        <v>5</v>
      </c>
      <c r="C9">
        <v>4</v>
      </c>
      <c r="D9">
        <v>4</v>
      </c>
      <c r="E9">
        <v>4</v>
      </c>
      <c r="F9">
        <v>3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A 4 N u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A 4 N u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D b k / 1 l 9 X v A A E A A E U C A A A T A B w A R m 9 y b X V s Y X M v U 2 V j d G l v b j E u b S C i G A A o o B Q A A A A A A A A A A A A A A A A A A A A A A A A A A A B 1 k U F L w 0 A Q h e + B / I d l v S Q Q g q u 1 V k o P E j x 4 U a S 1 H k o P m 3 Q 0 o c l u 2 c x K J e S / u + s W h T L u Z e F 7 M 2 + Y N z 1 U 2 G j F l u E X 8 z i K o 7 6 W B n Z s J c s W B F u w F j C O m H t L b U 0 F j j w c K 2 j z w h o D C t + 0 2 Z d a 7 5 N 0 2 D z J D h Y 8 d P L t u C m 0 Q l e y z Y L B B S 9 q q T 6 8 + d c B u H P 6 K c 1 X R q r + X Z u u 0 K 3 t l B f 7 J E z L h o E H K n j G 0 C k M 4 Y h j x g b + 4 t G j w u k k 9 y 2 B X R H s m m A T g t 0 Q b E q w W 4 L N C H Z H M H F J Q W o T Q a 0 i z n Y Z 0 9 9 s X 9 W h + d T o 0 g 2 B 9 X 8 B n 6 R n r M G c x O T s G M 7 d T e D 3 i K Y p L X r A 1 7 K 1 w N M 4 a t T / Q + b f U E s B A i 0 A F A A C A A g A A 4 N u T 9 e 9 W q K n A A A A + A A A A B I A A A A A A A A A A A A A A A A A A A A A A E N v b m Z p Z y 9 Q Y W N r Y W d l L n h t b F B L A Q I t A B Q A A g A I A A O D b k 8 P y u m r p A A A A O k A A A A T A A A A A A A A A A A A A A A A A P M A A A B b Q 2 9 u d G V u d F 9 U e X B l c 1 0 u e G 1 s U E s B A i 0 A F A A C A A g A A 4 N u T / W X 1 e 8 A A Q A A R Q I A A B M A A A A A A A A A A A A A A A A A 5 A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g A A A A A A A D a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R U M j E 6 M j Q 6 M D Y u O T k z N D M w N F o i I C 8 + P E V u d H J 5 I F R 5 c G U 9 I k Z p b G x D b 2 x 1 b W 5 U e X B l c y I g V m F s d W U 9 I n N C Z 0 E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Q X R 0 c m l i d X R l L D B 9 J n F 1 b 3 Q 7 L C Z x d W 9 0 O 1 N l Y 3 R p b 2 4 x L 1 R h Y m x l M S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1 V u c G l 2 b 3 R l Z C B D b 2 x 1 b W 5 z L n t B d H R y a W J 1 d G U s M H 0 m c X V v d D s s J n F 1 b 3 Q 7 U 2 V j d G l v b j E v V G F i b G U x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a w M + 1 f 7 V L p Z W m N o q c J q Q A A A A A A g A A A A A A E G Y A A A A B A A A g A A A A r x t P 7 M n U l 6 x M l T 2 C q w h 8 i K a 6 E 5 e 2 9 r q + Z a g X f G e 6 o N Y A A A A A D o A A A A A C A A A g A A A A b Z R 1 x u Z g d d / b V K C L 0 s 3 G + o 6 i a 3 4 R s V h r R n g b y j t h i 7 J Q A A A A v f i N L Z W N D v 2 + l 2 B j v M C C M p M j f 6 Z C T 3 J l O f 1 U r O + D 0 H x G r r 4 7 r M 3 C D 1 i I k E u G C I z X Y G t R 0 7 B v J 9 u 4 I Q M x o G u g G s B H o b Q Z M 2 h W K 0 X R L o L 1 E h x A A A A A s w b q t 9 1 i u E T X J o i 9 A 0 M j m 2 c Q c B d e O O U s / z I 7 u n z W Y a 5 r G 0 j m F 5 3 D X v 1 E A O j U q 7 x M u S a 5 3 o x r / x L m y 7 Y T P x 2 t Y A = = < / D a t a M a s h u p > 
</file>

<file path=customXml/itemProps1.xml><?xml version="1.0" encoding="utf-8"?>
<ds:datastoreItem xmlns:ds="http://schemas.openxmlformats.org/officeDocument/2006/customXml" ds:itemID="{BD60D46F-AB1E-4EFE-991C-D5C460BDBE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ANOVA</vt:lpstr>
      <vt:lpstr>Sheet4</vt:lpstr>
      <vt:lpstr>Sheet5</vt:lpstr>
      <vt:lpstr>responses (2)</vt:lpstr>
      <vt:lpstr>responses</vt:lpstr>
      <vt:lpstr>transposed</vt:lpstr>
      <vt:lpstr>mutated</vt:lpstr>
      <vt:lpstr>Sheet1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Pena</dc:creator>
  <cp:lastModifiedBy>Ruben Pena</cp:lastModifiedBy>
  <dcterms:created xsi:type="dcterms:W3CDTF">2019-10-31T18:59:33Z</dcterms:created>
  <dcterms:modified xsi:type="dcterms:W3CDTF">2019-11-15T00:06:35Z</dcterms:modified>
</cp:coreProperties>
</file>