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3" sheetId="2" r:id="rId4"/>
    <sheet state="visible" name="Dashboard" sheetId="3" r:id="rId5"/>
    <sheet state="visible" name="Genres" sheetId="4" r:id="rId6"/>
    <sheet state="visible" name="Directors" sheetId="5" r:id="rId7"/>
    <sheet state="visible" name="Actors" sheetId="6" r:id="rId8"/>
  </sheets>
  <definedNames>
    <definedName hidden="1" localSheetId="0" name="_xlnm._FilterDatabase">'Movie Data'!$A$1:$V$509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<sst xmlns="http://schemas.openxmlformats.org/spreadsheetml/2006/main" count="6551" uniqueCount="2847">
  <si>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</si>
  <si>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</si>
  <si>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</si>
  <si>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</si>
  <si>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</si>
  <si>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</si>
  <si>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</si>
  <si>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</si>
  <si>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</si>
  <si>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</si>
  <si>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</si>
  <si>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</si>
  <si>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</si>
  <si>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</si>
  <si>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</si>
  <si>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</si>
  <si>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</si>
  <si>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</si>
  <si>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</si>
  <si>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</si>
  <si>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</si>
  <si>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</si>
  <si>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</si>
  <si>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</si>
  <si>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</si>
  <si>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</si>
  <si>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</si>
  <si>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</si>
  <si>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</si>
  <si>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</si>
  <si>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</si>
  <si>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</si>
  <si>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</si>
  <si>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</si>
  <si>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</si>
  <si>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</si>
  <si>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</si>
  <si>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</si>
  <si>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</si>
  <si>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</si>
  <si>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</si>
  <si>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</si>
  <si>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</si>
  <si>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</si>
  <si>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</si>
  <si>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</si>
  <si>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</si>
  <si>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</si>
  <si>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</si>
  <si>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</si>
  <si>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</si>
  <si>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</si>
  <si>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</si>
  <si>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</si>
  <si>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</si>
  <si>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</si>
  <si>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</si>
  <si>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</si>
  <si>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</si>
  <si>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</si>
  <si>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</si>
  <si>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</si>
  <si>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</si>
  <si>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</si>
  <si>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</si>
  <si>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</si>
  <si>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</si>
  <si>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</si>
  <si>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</si>
  <si>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</si>
  <si>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</si>
  <si>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</si>
  <si>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</si>
  <si>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</si>
  <si>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</si>
  <si>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</si>
  <si>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</si>
  <si>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</si>
  <si>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</si>
  <si>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</si>
  <si>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</si>
  <si>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</si>
  <si>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</si>
  <si>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</si>
  <si>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</si>
  <si>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</si>
  <si>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</si>
  <si>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</si>
  <si>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</si>
  <si>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</si>
  <si>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</si>
  <si>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</si>
  <si>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</si>
  <si>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</si>
  <si>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</si>
  <si>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</si>
  <si>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</si>
  <si>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</si>
  <si>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</si>
  <si>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</si>
  <si>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</si>
  <si>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</si>
  <si>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</si>
  <si>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</si>
  <si>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</si>
  <si>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</si>
  <si>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</si>
  <si>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</si>
  <si>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</si>
  <si>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</si>
  <si>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</si>
  <si>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</si>
  <si>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</si>
  <si>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</si>
  <si>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</si>
  <si>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</si>
  <si>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</si>
  <si>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</si>
  <si>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</si>
  <si>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</si>
  <si>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</si>
  <si>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</si>
  <si>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</si>
  <si>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</si>
  <si>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</si>
  <si>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</si>
  <si>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</si>
  <si>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</si>
  <si>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</si>
  <si>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</si>
  <si>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</si>
  <si>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</si>
  <si>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</si>
  <si>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</si>
  <si>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</si>
  <si>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</si>
  <si>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</si>
  <si>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</si>
  <si>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</si>
  <si>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</si>
  <si>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</si>
  <si>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</si>
  <si>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</si>
  <si>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</si>
  <si>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</si>
  <si>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</si>
  <si>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</si>
  <si>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</si>
  <si>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</si>
  <si>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</si>
  <si>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</si>
  <si>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</si>
  <si>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</si>
  <si>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</si>
  <si>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</si>
  <si>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</si>
  <si>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</si>
  <si>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</si>
  <si>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</si>
  <si>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</si>
  <si>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</si>
  <si>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</si>
  <si>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</si>
  <si>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</si>
  <si>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</si>
  <si>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</si>
  <si>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</si>
  <si>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</si>
  <si>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</si>
  <si>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</si>
  <si>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</si>
  <si>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</si>
  <si>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</si>
  <si>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</si>
  <si>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</si>
  <si>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</si>
  <si>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</si>
  <si>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</si>
  <si>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</si>
  <si>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</si>
  <si>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</si>
  <si>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</si>
  <si>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</si>
  <si>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</si>
  <si>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</si>
  <si>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</si>
  <si>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</si>
  <si>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</si>
  <si>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</si>
  <si>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</si>
  <si>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</si>
  <si>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</si>
  <si>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</si>
  <si>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</si>
  <si>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</si>
  <si>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</si>
  <si>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</si>
  <si>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</si>
  <si>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</si>
  <si>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</si>
  <si>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</si>
  <si>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</si>
  <si>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</si>
  <si>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</si>
  <si>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</si>
  <si>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</si>
  <si>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</si>
  <si>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</si>
  <si>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</si>
  <si>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</si>
  <si>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</si>
  <si>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</si>
  <si>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</si>
  <si>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</si>
  <si>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</si>
  <si>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</si>
  <si>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</si>
  <si>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</si>
  <si>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</si>
  <si>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</si>
  <si>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</si>
  <si>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</si>
  <si>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</si>
  <si>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</si>
  <si>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</si>
  <si>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</si>
  <si>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</si>
  <si>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</si>
  <si>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</si>
  <si>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</si>
  <si>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</si>
  <si>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</si>
  <si>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</si>
  <si>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</si>
  <si>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</si>
  <si>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</si>
  <si>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</si>
  <si>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</si>
  <si>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</si>
  <si>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</si>
  <si>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</si>
  <si>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</si>
  <si>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</si>
  <si>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</si>
  <si>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</si>
  <si>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</si>
  <si>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</si>
  <si>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</si>
  <si>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</si>
  <si>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</si>
  <si>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</si>
  <si>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</si>
  <si>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</si>
  <si>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</si>
  <si>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</si>
  <si>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</si>
  <si>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</si>
  <si>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</si>
  <si>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</si>
  <si>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</si>
  <si>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</si>
  <si>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</si>
  <si>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</si>
  <si>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</si>
  <si>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</si>
  <si>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</si>
  <si>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</si>
  <si>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</si>
  <si>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</si>
  <si>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</si>
  <si>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</si>
  <si>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</si>
  <si>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</si>
  <si>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</si>
  <si>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</si>
  <si>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</si>
  <si>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</si>
  <si>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</si>
  <si>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</si>
  <si>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</si>
  <si>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</si>
  <si>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</si>
  <si>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</si>
  <si>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</si>
  <si>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</si>
  <si>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</si>
  <si>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</si>
  <si>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</si>
  <si>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</si>
  <si>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</si>
  <si>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</si>
  <si>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</si>
  <si>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</si>
  <si>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</si>
  <si>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</si>
  <si>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</si>
  <si>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</si>
  <si>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</si>
  <si>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</si>
  <si>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</si>
  <si>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</si>
  <si>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</si>
  <si>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</si>
  <si>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</si>
  <si>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</si>
  <si>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</si>
  <si>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</si>
  <si>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</si>
  <si>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</si>
  <si>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</si>
  <si>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</si>
  <si>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</si>
  <si>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</si>
  <si>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</si>
  <si>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</si>
  <si>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</si>
  <si>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</si>
  <si>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</si>
  <si>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</si>
  <si>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</si>
  <si>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</si>
  <si>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</si>
  <si>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</si>
  <si>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</si>
  <si>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</si>
  <si>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</si>
  <si>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</si>
  <si>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</si>
  <si>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</si>
  <si>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</si>
  <si>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</si>
  <si>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</si>
  <si>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</si>
  <si>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</si>
  <si>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</si>
  <si>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</si>
  <si>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</si>
  <si>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</si>
  <si>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</si>
  <si>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</si>
  <si>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</si>
  <si>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</si>
  <si>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</si>
  <si>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</si>
  <si>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</si>
  <si>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</si>
  <si>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</si>
  <si>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</si>
  <si>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</si>
  <si>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</si>
  <si>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</si>
  <si>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</si>
  <si>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</si>
  <si>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</si>
  <si>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</si>
  <si>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</si>
  <si>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</si>
  <si>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</si>
  <si>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</si>
  <si>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</si>
  <si>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</si>
  <si>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</si>
  <si>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</si>
  <si>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</si>
  <si>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</si>
  <si>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</si>
  <si>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</si>
  <si>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</si>
  <si>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</si>
  <si>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</si>
  <si>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</si>
  <si>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</si>
  <si>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</si>
  <si>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</si>
  <si>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</si>
  <si>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</si>
  <si>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</si>
  <si>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</si>
  <si>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</si>
  <si>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</si>
  <si>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</si>
  <si>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</si>
  <si>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</si>
  <si>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</si>
  <si>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</si>
  <si>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</si>
  <si>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</si>
  <si>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</si>
  <si>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</si>
  <si>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</si>
  <si>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</si>
  <si>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</si>
  <si>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</si>
  <si>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</si>
  <si>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</si>
  <si>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</si>
  <si>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</si>
  <si>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</si>
  <si>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</si>
  <si>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</si>
  <si>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</si>
  <si>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</si>
  <si>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</si>
  <si>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</si>
  <si>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</si>
  <si>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</si>
  <si>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</si>
  <si>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</si>
  <si>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</si>
  <si>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</si>
  <si>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</si>
  <si>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</si>
  <si>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</si>
  <si>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</si>
  <si>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</si>
  <si>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</si>
  <si>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</si>
  <si>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</si>
  <si>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</si>
  <si>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</si>
  <si>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</si>
  <si>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</si>
  <si>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</si>
  <si>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</si>
  <si>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</si>
  <si>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</si>
  <si>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</si>
  <si>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</si>
  <si>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</si>
  <si>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</si>
  <si>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</si>
  <si>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</si>
  <si>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</si>
  <si>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</si>
  <si>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</si>
  <si>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</si>
  <si>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</si>
  <si>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</si>
  <si>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</si>
  <si>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</si>
  <si>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</si>
  <si>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</si>
  <si>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</si>
  <si>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</si>
  <si>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</si>
  <si>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</si>
  <si>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</si>
  <si>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</si>
  <si>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</si>
  <si>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</si>
  <si>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</si>
  <si>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</si>
  <si>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</si>
  <si>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</si>
  <si>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</si>
  <si>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</si>
  <si>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</si>
  <si>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</si>
  <si>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</si>
  <si>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</si>
  <si>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</si>
  <si>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</si>
  <si>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</si>
  <si>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</si>
  <si>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</si>
  <si>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</si>
  <si>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</si>
  <si>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</si>
  <si>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</si>
  <si>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</si>
  <si>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</si>
  <si>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</si>
  <si>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</si>
  <si>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</si>
  <si>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</si>
  <si>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</si>
  <si>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</si>
  <si>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</si>
  <si>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</si>
  <si>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</si>
  <si>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</si>
  <si>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</si>
  <si>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</si>
  <si>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</si>
  <si>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</si>
  <si>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</si>
  <si>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</si>
  <si>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</si>
  <si>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</si>
  <si>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</si>
  <si>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</si>
  <si>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</si>
  <si>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</si>
  <si>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</si>
  <si>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</si>
  <si>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</si>
  <si>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</si>
  <si>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</si>
  <si>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</si>
  <si>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</si>
  <si>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</si>
  <si>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</si>
  <si>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</si>
  <si>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</si>
  <si>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</si>
  <si>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</si>
  <si>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</si>
  <si>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</si>
  <si>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</si>
  <si>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</si>
  <si>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</si>
  <si>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</si>
  <si>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</si>
  <si>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</si>
  <si>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</si>
  <si>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</si>
  <si>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</si>
  <si>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</si>
  <si>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</si>
  <si>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</si>
  <si>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</si>
  <si>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</si>
  <si>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</si>
  <si>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</si>
  <si>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</si>
  <si>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</si>
  <si>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</si>
  <si>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</si>
  <si>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</si>
  <si>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</si>
  <si>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</si>
  <si>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</si>
  <si>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</si>
  <si>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</si>
  <si>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</si>
  <si>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</si>
  <si>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</si>
  <si>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</si>
  <si>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</si>
  <si>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</si>
  <si>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</si>
  <si>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</si>
  <si>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</si>
  <si>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</si>
  <si>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</si>
  <si>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</si>
  <si>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</si>
  <si>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</si>
  <si>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</si>
  <si>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</si>
  <si>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</si>
  <si>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</si>
  <si>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</si>
  <si>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</si>
  <si>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</si>
  <si>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</si>
  <si>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</si>
  <si>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</si>
  <si>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</si>
  <si>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</si>
  <si>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</si>
  <si>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</si>
  <si>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</si>
  <si>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</si>
  <si>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</si>
  <si>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</si>
  <si>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</si>
  <si>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</si>
  <si>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</si>
  <si>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</si>
  <si>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</si>
  <si>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</si>
  <si>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</si>
  <si>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</si>
  <si>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</si>
  <si>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</si>
  <si>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</si>
  <si>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</si>
  <si>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</si>
  <si>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</si>
  <si>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</si>
  <si>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</si>
  <si>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</si>
  <si>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</si>
  <si>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</si>
  <si>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</si>
  <si>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</si>
  <si>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</si>
  <si>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</si>
  <si>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</si>
  <si>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</si>
  <si>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</si>
  <si>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</si>
  <si>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</si>
  <si>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</si>
  <si>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</si>
  <si>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</si>
  <si>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</si>
  <si>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</si>
  <si>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</si>
  <si>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</si>
  <si>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</si>
  <si>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</si>
  <si>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</si>
  <si>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</si>
  <si>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</si>
  <si>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</si>
  <si>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</si>
  <si>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</si>
  <si>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</si>
  <si>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</si>
  <si>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</si>
  <si>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</si>
  <si>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</si>
  <si>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</si>
  <si>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</si>
  <si>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</si>
  <si>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</si>
  <si>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</si>
  <si>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</si>
  <si>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</si>
  <si>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</si>
  <si>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</si>
  <si>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</si>
  <si>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</si>
  <si>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</si>
  <si>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</si>
  <si>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</si>
  <si>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</si>
  <si>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</si>
  <si>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</si>
  <si>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</si>
  <si>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</si>
  <si>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</si>
  <si>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</si>
  <si>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</si>
  <si>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</si>
  <si>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</si>
  <si>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</si>
  <si>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</si>
  <si>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</si>
  <si>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</si>
  <si>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</si>
  <si>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</si>
  <si>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</si>
  <si>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</si>
  <si>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</si>
  <si>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</si>
  <si>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</si>
  <si>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</si>
  <si>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</si>
  <si>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</si>
  <si>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</si>
  <si>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</si>
  <si>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</si>
  <si>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</si>
  <si>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</si>
  <si>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</si>
  <si>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</si>
  <si>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</si>
  <si>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</si>
  <si>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</si>
  <si>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</si>
  <si>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</si>
  <si>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</si>
  <si>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</si>
  <si>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</si>
  <si>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</si>
  <si>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</si>
  <si>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</si>
  <si>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</si>
  <si>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</si>
  <si>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</si>
  <si>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</si>
  <si>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</si>
  <si>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</si>
  <si>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</si>
  <si>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</si>
  <si>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</si>
  <si>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</si>
  <si>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</si>
  <si>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</si>
  <si>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</si>
  <si>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</si>
  <si>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</si>
  <si>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</si>
  <si>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</si>
  <si>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</si>
  <si>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</si>
  <si>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</si>
  <si>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</si>
  <si>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</si>
  <si>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</si>
  <si>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</si>
  <si>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</si>
  <si>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</si>
  <si>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</si>
  <si>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</si>
  <si>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</si>
  <si>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</si>
  <si>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</si>
  <si>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</si>
  <si>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</si>
  <si>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</si>
  <si>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</si>
  <si>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</si>
  <si>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</si>
  <si>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</si>
  <si>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</si>
  <si>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</si>
  <si>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</si>
  <si>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</si>
  <si>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</si>
  <si>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</si>
  <si>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</si>
  <si>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</si>
  <si>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</si>
  <si>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</si>
  <si>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</si>
  <si>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</si>
  <si>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</si>
  <si>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</si>
  <si>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</si>
  <si>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</si>
  <si>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</si>
  <si>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</si>
  <si>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</si>
  <si>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</si>
  <si>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</si>
  <si>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</si>
  <si>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</si>
  <si>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</si>
  <si>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</si>
  <si>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</si>
  <si>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</si>
  <si>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</si>
  <si>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</si>
  <si>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</si>
  <si>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</si>
  <si>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</si>
  <si>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</si>
  <si>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</si>
  <si>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</si>
  <si>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</si>
  <si>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</si>
  <si>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</si>
  <si>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</si>
  <si>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</si>
  <si>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</si>
  <si>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</si>
  <si>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</si>
  <si>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</si>
  <si>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</si>
  <si>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</si>
  <si>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</si>
  <si>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</si>
  <si>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</si>
  <si>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</si>
  <si>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</si>
  <si>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</si>
  <si>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</si>
  <si>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</si>
  <si>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</si>
  <si>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</si>
  <si>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</si>
  <si>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</si>
  <si>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</si>
  <si>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</si>
  <si>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</si>
  <si>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</si>
  <si>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</si>
  <si>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</si>
  <si>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</si>
  <si>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</si>
  <si>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</si>
  <si>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</si>
  <si>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</si>
  <si>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</si>
  <si>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</si>
  <si>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</si>
  <si>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</si>
  <si>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</si>
  <si>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</si>
  <si>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</si>
  <si>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</si>
  <si>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</si>
  <si>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</si>
  <si>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</si>
  <si>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</si>
  <si>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</si>
  <si>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</si>
  <si>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</si>
  <si>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</si>
  <si>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</si>
  <si>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</si>
  <si>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</si>
  <si>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</si>
  <si>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</si>
  <si>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</si>
  <si>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</si>
  <si>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</si>
  <si>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</si>
  <si>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</si>
  <si>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</si>
  <si>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</si>
  <si>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</si>
  <si>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</si>
  <si>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</si>
  <si>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</si>
  <si>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</si>
  <si>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</si>
  <si>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</si>
  <si>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</si>
  <si>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</si>
  <si>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</si>
  <si>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</si>
  <si>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</si>
  <si>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</si>
  <si>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</si>
  <si>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</si>
  <si>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</si>
  <si>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</si>
  <si>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</si>
  <si>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</si>
  <si>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</si>
  <si>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</si>
  <si>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</si>
  <si>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</si>
  <si>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</si>
  <si>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</si>
  <si>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</si>
  <si>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</si>
  <si>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</si>
  <si>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</si>
  <si>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</si>
  <si>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</si>
  <si>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</si>
  <si>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</si>
  <si>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</si>
  <si>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</si>
  <si>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</si>
  <si>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</si>
  <si>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</si>
  <si>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</si>
  <si>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</si>
  <si>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</si>
  <si>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</si>
  <si>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</si>
  <si>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</si>
  <si>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</si>
  <si>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</si>
  <si>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</si>
  <si>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</si>
  <si>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</si>
  <si>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</si>
  <si>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</si>
  <si>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</si>
  <si>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</si>
  <si>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</si>
  <si>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</si>
  <si>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</si>
  <si>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</si>
  <si>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</si>
  <si>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</si>
  <si>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</si>
  <si>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</si>
  <si>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</si>
  <si>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</si>
  <si>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</si>
  <si>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</si>
  <si>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</si>
  <si>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</si>
  <si>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</si>
  <si>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</si>
  <si>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</si>
  <si>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</si>
  <si>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</si>
  <si>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</si>
  <si>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</si>
  <si>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</si>
  <si>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</si>
  <si>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</si>
  <si>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</si>
  <si>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</si>
  <si>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</si>
  <si>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</si>
  <si>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</si>
  <si>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</si>
  <si>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</si>
  <si>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</si>
  <si>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</si>
  <si>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</si>
  <si>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</si>
  <si>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</si>
  <si>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</si>
  <si>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</si>
  <si>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</si>
  <si>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</si>
  <si>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</si>
  <si>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</si>
  <si>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</si>
  <si>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</si>
  <si>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</si>
  <si>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</si>
  <si>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</si>
  <si>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</si>
  <si>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</si>
  <si>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</si>
  <si>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</si>
  <si>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</si>
  <si>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</si>
  <si>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</si>
  <si>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</si>
  <si>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</si>
  <si>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</si>
  <si>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</si>
  <si>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</si>
  <si>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</si>
  <si>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</si>
  <si>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</si>
  <si>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</si>
  <si>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</si>
  <si>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</si>
  <si>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</si>
  <si>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</si>
  <si>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</si>
  <si>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</si>
  <si>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</si>
  <si>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</si>
  <si>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</si>
  <si>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</si>
  <si>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</si>
  <si>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</si>
  <si>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</si>
  <si>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</si>
  <si>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</si>
  <si>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</si>
  <si>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</si>
  <si>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</si>
  <si>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</si>
  <si>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</si>
  <si>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</si>
  <si>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</si>
  <si>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</si>
  <si>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</si>
  <si>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</si>
  <si>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</si>
  <si>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</si>
  <si>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</si>
  <si>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</si>
  <si>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</si>
  <si>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</si>
  <si>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</si>
  <si>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</si>
  <si>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</si>
  <si>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</si>
  <si>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</si>
  <si>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</si>
  <si>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</si>
  <si>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</si>
  <si>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</si>
  <si>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</si>
  <si>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</si>
  <si>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</si>
  <si>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</si>
  <si>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</si>
  <si>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</si>
  <si>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</si>
  <si>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</si>
  <si>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</si>
  <si>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</si>
  <si>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</si>
  <si>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</si>
  <si>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</si>
  <si>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</si>
  <si>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</si>
  <si>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</si>
  <si>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</si>
  <si>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</si>
  <si>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</si>
  <si>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</si>
  <si>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</si>
  <si>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</si>
  <si>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</si>
  <si>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</si>
  <si>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</si>
  <si>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</si>
  <si>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</si>
  <si>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</si>
  <si>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</si>
  <si>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</si>
  <si>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</si>
  <si>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</si>
  <si>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</si>
  <si>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</si>
  <si>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</si>
  <si>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</si>
  <si>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</si>
  <si>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</si>
  <si>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</si>
  <si>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</si>
  <si>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</si>
  <si>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</si>
  <si>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</si>
  <si>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</si>
  <si>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</si>
  <si>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</si>
  <si>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</si>
  <si>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</si>
  <si>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</si>
  <si>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</si>
  <si>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</si>
  <si>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</si>
  <si>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</si>
  <si>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</si>
  <si>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</si>
  <si>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</si>
  <si>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</si>
  <si>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</si>
  <si>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</si>
  <si>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</si>
  <si>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</si>
  <si>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</si>
  <si>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</si>
  <si>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</si>
  <si>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</si>
  <si>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</si>
  <si>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</si>
  <si>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</si>
  <si>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</si>
  <si>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</si>
  <si>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</si>
  <si>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</si>
  <si>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</si>
  <si>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</si>
  <si>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</si>
  <si>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</si>
  <si>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</si>
  <si>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</si>
  <si>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</si>
  <si>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</si>
  <si>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</si>
  <si>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</si>
  <si>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</si>
  <si>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</si>
  <si>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</si>
  <si>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</si>
  <si>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</si>
  <si>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</si>
  <si>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</si>
  <si>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</si>
  <si>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</si>
  <si>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</si>
  <si>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</si>
  <si>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</si>
  <si>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</si>
  <si>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</si>
  <si>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</si>
  <si>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</si>
  <si>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</si>
  <si>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</si>
  <si>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</si>
  <si>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</si>
  <si>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</si>
  <si>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</si>
  <si>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</si>
  <si>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</si>
  <si>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</si>
  <si>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</si>
  <si>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</si>
  <si>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</si>
  <si>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</si>
  <si>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</si>
  <si>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</si>
  <si>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</si>
  <si>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</si>
  <si>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</si>
  <si>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</si>
  <si>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</si>
  <si>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</si>
  <si>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</si>
  <si>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</si>
  <si>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</si>
  <si>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</si>
  <si>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</si>
  <si>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</si>
  <si>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</si>
  <si>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</si>
  <si>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</si>
  <si>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</si>
  <si>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</si>
  <si>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</si>
  <si>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</si>
  <si>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</si>
  <si>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</si>
  <si>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</si>
  <si>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</si>
  <si>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</si>
  <si>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</si>
  <si>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</si>
  <si>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</si>
  <si>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</si>
  <si>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</si>
  <si>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</si>
  <si>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</si>
  <si>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</si>
  <si>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</si>
  <si>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</si>
  <si>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</si>
  <si>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</si>
  <si>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</si>
  <si>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</si>
  <si>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</si>
  <si>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</si>
  <si>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</si>
  <si>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</si>
  <si>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</si>
  <si>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</si>
  <si>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</si>
  <si>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</si>
  <si>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</si>
  <si>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</si>
  <si>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</si>
  <si>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</si>
  <si>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</si>
  <si>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</si>
  <si>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</si>
  <si>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</si>
  <si>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</si>
  <si>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</si>
  <si>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</si>
  <si>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</si>
  <si>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</si>
  <si>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</si>
  <si>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</si>
  <si>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</si>
  <si>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</si>
  <si>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</si>
  <si>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</si>
  <si>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</si>
  <si>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</si>
  <si>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</si>
  <si>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</si>
  <si>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</si>
  <si>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</si>
  <si>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</si>
  <si>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</si>
  <si>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</si>
  <si>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</si>
  <si>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</si>
  <si>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</si>
  <si>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</si>
  <si>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</si>
  <si>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</si>
  <si>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</si>
  <si>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</si>
  <si>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</si>
  <si>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</si>
  <si>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</si>
  <si>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</si>
  <si>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</si>
  <si>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</si>
  <si>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</si>
  <si>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</si>
  <si>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</si>
  <si>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</si>
  <si>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</si>
  <si>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</si>
  <si>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</si>
  <si>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</si>
  <si>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</si>
  <si>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</si>
  <si>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</si>
  <si>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</si>
  <si>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</si>
  <si>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</si>
  <si>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</si>
  <si>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</si>
  <si>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</si>
  <si>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</si>
  <si>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</si>
  <si>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</si>
  <si>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</si>
  <si>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</si>
  <si>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</si>
  <si>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</si>
  <si>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</si>
  <si>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</si>
  <si>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</si>
  <si>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</si>
  <si>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</si>
  <si>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</si>
  <si>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</si>
  <si>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</si>
  <si>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</si>
  <si>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</si>
  <si>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</si>
  <si>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</si>
  <si>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</si>
  <si>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</si>
  <si>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</si>
  <si>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</si>
  <si>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</si>
  <si>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</si>
  <si>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</si>
  <si>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</si>
  <si>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</si>
  <si>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</si>
  <si>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</si>
  <si>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</si>
  <si>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</si>
  <si>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</si>
  <si>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</si>
  <si>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</si>
  <si>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</si>
  <si>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</si>
  <si>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</si>
  <si>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</si>
  <si>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</si>
  <si>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</si>
  <si>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</si>
  <si>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</si>
  <si>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</si>
  <si>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</si>
  <si>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</si>
  <si>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</si>
  <si>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</si>
  <si>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</si>
  <si>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</si>
  <si>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</si>
  <si>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</si>
  <si>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</si>
  <si>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</si>
  <si>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</si>
  <si>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</si>
  <si>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</si>
  <si>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</si>
  <si>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</si>
  <si>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</si>
  <si>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</si>
  <si>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</si>
  <si>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</si>
  <si>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</si>
  <si>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</si>
  <si>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</si>
  <si>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</si>
  <si>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</si>
  <si>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</si>
  <si>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</si>
  <si>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</si>
  <si>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</si>
  <si>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</si>
  <si>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</si>
  <si>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</si>
  <si>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</si>
  <si>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</si>
  <si>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</si>
  <si>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</si>
  <si>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</si>
  <si>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</si>
  <si>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</si>
  <si>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</si>
  <si>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</si>
  <si>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</si>
  <si>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</si>
  <si>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</si>
  <si>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</si>
  <si>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</si>
  <si>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</si>
  <si>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</si>
  <si>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</si>
  <si>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</si>
  <si>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</si>
  <si>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</si>
  <si>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</si>
  <si>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</si>
  <si>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</si>
  <si>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</si>
  <si>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</si>
  <si>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</si>
  <si>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</si>
  <si>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</si>
  <si>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</si>
  <si>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</si>
  <si>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</si>
  <si>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</si>
  <si>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</si>
  <si>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</si>
  <si>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</si>
  <si>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</si>
  <si>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</si>
  <si>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</si>
  <si>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</si>
  <si>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</si>
  <si>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</si>
  <si>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</si>
  <si>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</si>
  <si>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</si>
  <si>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</si>
  <si>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</si>
  <si>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</si>
  <si>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</si>
  <si>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</si>
  <si>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</si>
  <si>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</si>
  <si>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</si>
  <si>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</si>
  <si>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</si>
  <si>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</si>
  <si>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</si>
  <si>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</si>
  <si>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</si>
  <si>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</si>
  <si>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</si>
  <si>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</si>
  <si>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</si>
  <si>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</si>
  <si>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</si>
  <si>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</si>
  <si>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</si>
  <si>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</si>
  <si>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</si>
  <si>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</si>
  <si>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</si>
  <si>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</si>
  <si>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</si>
  <si>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</si>
  <si>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</si>
  <si>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</si>
  <si>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</si>
  <si>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</si>
  <si>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</si>
  <si>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</si>
  <si>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</si>
  <si>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</si>
  <si>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</si>
  <si>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</si>
  <si>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</si>
  <si>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</si>
  <si>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</si>
  <si>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</si>
  <si>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</si>
  <si>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</si>
  <si>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</si>
  <si>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</si>
  <si>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</si>
  <si>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</si>
  <si>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</si>
  <si>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</si>
  <si>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</si>
  <si>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</si>
  <si>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</si>
  <si>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</si>
  <si>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</si>
  <si>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</si>
  <si>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</si>
  <si>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</si>
  <si>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</si>
  <si>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</si>
  <si>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</si>
  <si>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</si>
  <si>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</si>
  <si>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</si>
  <si>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</si>
  <si>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</si>
  <si>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</si>
  <si>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</si>
  <si>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</si>
  <si>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</si>
  <si>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</si>
  <si>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</si>
  <si>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</si>
  <si>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</si>
  <si>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</si>
  <si>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</si>
  <si>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</si>
  <si>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</si>
  <si>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</si>
  <si>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</si>
  <si>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</si>
  <si>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</si>
  <si>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</si>
  <si>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</si>
  <si>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</si>
  <si>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</si>
  <si>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</si>
  <si>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</si>
  <si>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</si>
  <si>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</si>
  <si>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</si>
  <si>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</si>
  <si>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</si>
  <si>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</si>
  <si>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</si>
  <si>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</si>
  <si>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</si>
  <si>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</si>
  <si>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</si>
  <si>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</si>
  <si>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</si>
  <si>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</si>
  <si>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</si>
  <si>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</si>
  <si>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</si>
  <si>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</si>
  <si>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</si>
  <si>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</si>
  <si>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</si>
  <si>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</si>
  <si>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</si>
  <si>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</si>
  <si>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</si>
  <si>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</si>
  <si>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</si>
  <si>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</si>
  <si>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</si>
  <si>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</si>
  <si>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</si>
  <si>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</si>
  <si>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</si>
  <si>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</si>
  <si>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</si>
  <si>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</si>
  <si>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</si>
  <si>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</si>
  <si>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</si>
  <si>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</si>
  <si>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</si>
  <si>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</si>
  <si>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</si>
  <si>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</si>
  <si>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</si>
  <si>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</si>
  <si>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</si>
  <si>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</si>
  <si>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</si>
  <si>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</si>
  <si>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</si>
  <si>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</si>
  <si>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</si>
  <si>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</si>
  <si>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</si>
  <si>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</si>
  <si>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</si>
  <si>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</si>
  <si>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</si>
  <si>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</si>
  <si>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</si>
  <si>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</si>
  <si>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</si>
  <si>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</si>
  <si>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</si>
  <si>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</si>
  <si>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</si>
  <si>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</si>
  <si>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</si>
  <si>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</si>
  <si>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</si>
  <si>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</si>
  <si>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</si>
  <si>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</si>
  <si>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</si>
  <si>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</si>
  <si>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</si>
  <si>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</si>
  <si>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</si>
  <si>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</si>
  <si>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</si>
  <si>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</si>
  <si>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</si>
  <si>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</si>
  <si>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</si>
  <si>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</si>
  <si>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</si>
  <si>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</si>
  <si>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</si>
  <si>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</si>
  <si>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</si>
  <si>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</si>
  <si>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</si>
  <si>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</si>
  <si>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</si>
  <si>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</si>
  <si>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</si>
  <si>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</si>
  <si>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</si>
  <si>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</si>
  <si>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</si>
  <si>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</si>
  <si>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</si>
  <si>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</si>
  <si>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</si>
  <si>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</si>
  <si>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</si>
  <si>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</si>
  <si>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</si>
  <si>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</si>
  <si>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</si>
  <si>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</si>
  <si>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</si>
  <si>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</si>
  <si>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</si>
  <si>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</si>
  <si>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</si>
  <si>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</si>
  <si>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</si>
  <si>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</si>
  <si>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</si>
  <si>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</si>
  <si>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</si>
  <si>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</si>
  <si>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</si>
  <si>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</si>
  <si>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</si>
  <si>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</si>
  <si>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</si>
  <si>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</si>
  <si>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</si>
  <si>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</si>
  <si>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</si>
  <si>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</si>
  <si>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</si>
  <si>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</si>
  <si>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</si>
  <si>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</si>
  <si>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</si>
  <si>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</si>
  <si>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</si>
  <si>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</si>
  <si>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</si>
  <si>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</si>
  <si>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</si>
  <si>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</si>
  <si>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</si>
  <si>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</si>
  <si>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</si>
  <si>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</si>
  <si>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</si>
  <si>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</si>
  <si>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</si>
  <si>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</si>
  <si>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</si>
  <si>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</si>
  <si>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</si>
  <si>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</si>
  <si>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</si>
  <si>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</si>
  <si>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</si>
  <si>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</si>
  <si>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</si>
  <si>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</si>
  <si>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</si>
  <si>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</si>
  <si>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</si>
  <si>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</si>
  <si>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</si>
  <si>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</si>
  <si>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</si>
  <si>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</si>
  <si>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</si>
  <si>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</si>
  <si>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</si>
  <si>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</si>
  <si>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</si>
  <si>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</si>
  <si>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</si>
  <si>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</si>
  <si>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</si>
  <si>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</si>
  <si>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</si>
  <si>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</si>
  <si>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</si>
  <si>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</si>
  <si>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</si>
  <si>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</si>
  <si>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</si>
  <si>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</si>
  <si>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</si>
  <si>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</si>
  <si>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</si>
  <si>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</si>
  <si>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</si>
  <si>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</si>
  <si>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</si>
  <si>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</si>
  <si>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</si>
  <si>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</si>
  <si>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</si>
  <si>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</si>
  <si>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</si>
  <si>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</si>
  <si>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</si>
  <si>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</si>
  <si>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</si>
  <si>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</si>
  <si>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</si>
  <si>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</si>
  <si>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</si>
  <si>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</si>
  <si>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</si>
  <si>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</si>
  <si>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</si>
  <si>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</si>
  <si>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</si>
  <si>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</si>
  <si>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</si>
  <si>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</si>
  <si>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</si>
  <si>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</si>
  <si>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</si>
  <si>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</si>
  <si>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</si>
  <si>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</si>
  <si>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</si>
  <si>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</si>
  <si>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</si>
  <si>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</si>
  <si>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</si>
  <si>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</si>
  <si>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</si>
  <si>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</si>
  <si>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</si>
  <si>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</si>
  <si>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</si>
  <si>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</si>
  <si>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</si>
  <si>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</si>
  <si>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</si>
  <si>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</si>
  <si>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</si>
  <si>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</si>
  <si>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</si>
  <si>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</si>
  <si>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</si>
  <si>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</si>
  <si>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</si>
  <si>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</si>
  <si>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</si>
  <si>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</si>
  <si>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</si>
  <si>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</si>
  <si>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</si>
  <si>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</si>
  <si>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</si>
  <si>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</si>
  <si>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</si>
  <si>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</si>
  <si>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</si>
  <si>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</si>
  <si>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</si>
  <si>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</si>
  <si>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</si>
  <si>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</si>
  <si>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</si>
  <si>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</si>
  <si>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</si>
  <si>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</si>
  <si>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</si>
  <si>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</si>
  <si>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</si>
  <si>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</si>
  <si>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</si>
  <si>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</si>
  <si>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</si>
  <si>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</si>
  <si>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</si>
  <si>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</si>
  <si>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</si>
  <si>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</si>
  <si>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</si>
  <si>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</si>
  <si>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</si>
  <si>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</si>
  <si>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</si>
  <si>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</si>
  <si>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</si>
  <si>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</si>
  <si>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</si>
  <si>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</si>
  <si>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</si>
  <si>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</si>
  <si>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</si>
  <si>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</si>
  <si>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</si>
  <si>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</si>
  <si>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</si>
  <si>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</si>
  <si>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</si>
  <si>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</si>
  <si>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</si>
  <si>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</si>
  <si>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</si>
  <si>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</si>
  <si>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</si>
  <si>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</si>
  <si>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</si>
  <si>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</si>
  <si>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</si>
  <si>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</si>
  <si>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</si>
  <si>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</si>
  <si>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</si>
  <si>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</si>
  <si>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</si>
  <si>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</si>
  <si>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</si>
  <si>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</si>
  <si>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</si>
  <si>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</si>
  <si>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</si>
  <si>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</si>
  <si>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</si>
  <si>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</si>
  <si>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</si>
  <si>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</si>
  <si>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</si>
  <si>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</si>
  <si>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</si>
  <si>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</si>
  <si>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</si>
  <si>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</si>
  <si>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</si>
  <si>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</si>
  <si>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</si>
  <si>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</si>
  <si>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</si>
  <si>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</si>
  <si>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</si>
  <si>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</si>
  <si>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</si>
  <si>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</si>
  <si>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</si>
  <si>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</si>
  <si>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</si>
  <si>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</si>
  <si>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</si>
  <si>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</si>
  <si>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</si>
  <si>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</si>
  <si>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</si>
  <si>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</si>
  <si>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</si>
  <si>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</si>
  <si>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</si>
  <si>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</si>
  <si>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</si>
  <si>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</si>
  <si>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</si>
  <si>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</si>
  <si>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</si>
  <si>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</si>
  <si>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</si>
  <si>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</si>
  <si>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</si>
  <si>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</si>
  <si>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</si>
  <si>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</si>
  <si>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</si>
  <si>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</si>
  <si>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</si>
  <si>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</si>
  <si>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</si>
  <si>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</si>
  <si>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</si>
  <si>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</si>
  <si>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</si>
  <si>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</si>
  <si>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</si>
  <si>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</si>
  <si>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</si>
  <si>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</si>
  <si>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</si>
  <si>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</si>
  <si>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</si>
  <si>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</si>
  <si>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</si>
  <si>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</si>
  <si>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</si>
  <si>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</si>
  <si>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</si>
  <si>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</si>
  <si>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</si>
  <si>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</si>
  <si>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</si>
  <si>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</si>
  <si>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</si>
  <si>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</si>
  <si>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</si>
  <si>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</si>
  <si>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</si>
  <si>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</si>
  <si>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</si>
  <si>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</si>
  <si>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</si>
  <si>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</si>
  <si>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</si>
  <si>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</si>
  <si>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</si>
  <si>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</si>
  <si>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</si>
  <si>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</si>
  <si>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</si>
  <si>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</si>
  <si>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</si>
  <si>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</si>
  <si>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</si>
  <si>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</si>
  <si>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</si>
  <si>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</si>
  <si>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</si>
  <si>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</si>
  <si>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</si>
  <si>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</si>
  <si>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</si>
  <si>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</si>
  <si>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</si>
  <si>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</si>
  <si>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</si>
  <si>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</si>
  <si>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</si>
  <si>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</si>
  <si>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</si>
  <si>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</si>
  <si>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</si>
  <si>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</si>
  <si>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</si>
  <si>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</si>
  <si>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</si>
  <si>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</si>
  <si>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</si>
  <si>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</si>
  <si>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</si>
  <si>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</si>
  <si>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</si>
  <si>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</si>
  <si>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</si>
  <si>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</si>
  <si>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</si>
  <si>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</si>
  <si>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</si>
  <si>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</si>
  <si>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</si>
  <si>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</si>
  <si>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</si>
  <si>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</si>
  <si>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</si>
  <si>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</si>
  <si>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</si>
  <si>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</si>
  <si>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</si>
  <si>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</si>
  <si>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</si>
  <si>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</si>
  <si>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</si>
  <si>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</si>
  <si>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</si>
  <si>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</si>
  <si>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</si>
  <si>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</si>
  <si>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</si>
  <si>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</si>
  <si>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</si>
  <si>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</si>
  <si>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</si>
  <si>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</si>
  <si>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</si>
  <si>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</si>
  <si>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</si>
  <si>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</si>
  <si>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</si>
  <si>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</si>
  <si>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</si>
  <si>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</si>
  <si>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</si>
  <si>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</si>
  <si>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</si>
  <si>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</si>
  <si>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</si>
  <si>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</si>
  <si>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</si>
  <si>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</si>
  <si>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</si>
  <si>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</si>
  <si>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</si>
  <si>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</si>
  <si>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</si>
  <si>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</si>
  <si>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</si>
  <si>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</si>
  <si>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</si>
  <si>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</si>
  <si>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</si>
  <si>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</si>
  <si>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</si>
  <si>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</si>
  <si>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</si>
  <si>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</si>
  <si>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</si>
  <si>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</si>
  <si>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</si>
  <si>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</si>
  <si>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</si>
  <si>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</si>
  <si>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</si>
  <si>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</si>
  <si>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</si>
  <si>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</si>
  <si>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</si>
  <si>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</si>
  <si>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</si>
  <si>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</si>
  <si>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</si>
  <si>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</si>
  <si>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</si>
  <si>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</si>
  <si>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</si>
  <si>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</si>
  <si>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</si>
  <si>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</si>
  <si>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</si>
  <si>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</si>
  <si>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</si>
  <si>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</si>
  <si>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</si>
  <si>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</si>
  <si>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</si>
  <si>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</si>
  <si>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</si>
  <si>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</si>
  <si>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</si>
  <si>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</si>
  <si>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</si>
  <si>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</si>
  <si>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</si>
  <si>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</si>
  <si>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</si>
  <si>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</si>
  <si>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</si>
  <si>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</si>
  <si>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</si>
  <si>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</si>
  <si>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</si>
  <si>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</si>
  <si>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</si>
  <si>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</si>
  <si>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</si>
  <si>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</si>
  <si>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</si>
  <si>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</si>
  <si>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</si>
  <si>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</si>
  <si>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</si>
  <si>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</si>
  <si>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</si>
  <si>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</si>
  <si>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</si>
  <si>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</si>
  <si>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</si>
  <si>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</si>
  <si>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</si>
  <si>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</si>
  <si>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</si>
  <si>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</si>
  <si>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</si>
  <si>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</si>
  <si>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</si>
  <si>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</si>
  <si>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</si>
  <si>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</si>
  <si>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</si>
  <si>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</si>
  <si>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</si>
  <si>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</si>
  <si>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</si>
  <si>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</si>
  <si>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</si>
  <si>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</si>
  <si>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</si>
  <si>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</si>
  <si>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</si>
  <si>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</si>
  <si>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</si>
  <si>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</si>
  <si>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</si>
  <si>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</si>
  <si>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</si>
  <si>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</si>
  <si>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</si>
  <si>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</si>
  <si>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</si>
  <si>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</si>
  <si>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</si>
  <si>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</si>
  <si>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</si>
  <si>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</si>
  <si>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</si>
  <si>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</si>
  <si>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</si>
  <si>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</si>
  <si>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</si>
  <si>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</si>
  <si>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</si>
  <si>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</si>
  <si>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</si>
  <si>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</si>
  <si>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</si>
  <si>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</si>
  <si>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</si>
  <si>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</si>
  <si>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</si>
  <si>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</si>
  <si>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</si>
  <si>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</si>
  <si>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</si>
  <si>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</si>
  <si>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</si>
  <si>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</si>
  <si>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</si>
  <si>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</si>
  <si>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</si>
  <si>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</si>
  <si>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</si>
  <si>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</si>
  <si>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</si>
  <si>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</si>
  <si>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</si>
  <si>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</si>
  <si>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</si>
  <si>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</si>
  <si>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</si>
  <si>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</si>
  <si>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</si>
  <si>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</si>
  <si>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</si>
  <si>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</si>
  <si>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</si>
  <si>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</si>
  <si>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</si>
  <si>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</si>
  <si>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</si>
  <si>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</si>
  <si>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</si>
  <si>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</si>
  <si>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</si>
  <si>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</si>
  <si>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</si>
  <si>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</si>
  <si>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</si>
  <si>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</si>
  <si>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</si>
  <si>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</si>
  <si>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</si>
  <si>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</si>
  <si>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</si>
  <si>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</si>
  <si>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</si>
  <si>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</si>
  <si>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</si>
  <si>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</si>
  <si>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</si>
  <si>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</si>
  <si>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</si>
  <si>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</si>
  <si>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</si>
  <si>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</si>
  <si>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</si>
  <si>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</si>
  <si>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</si>
  <si>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</si>
  <si>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</si>
  <si>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</si>
  <si>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</si>
  <si>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</si>
  <si>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</si>
  <si>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</si>
  <si>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</si>
  <si>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</si>
  <si>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</si>
  <si>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</si>
  <si>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</si>
  <si>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</si>
  <si>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</si>
  <si>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</si>
  <si>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</si>
  <si>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</si>
  <si>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</si>
  <si>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</si>
  <si>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</si>
  <si>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</si>
  <si>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</si>
  <si>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</si>
  <si>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</si>
  <si>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</si>
  <si>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</si>
  <si>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</si>
  <si>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</si>
  <si>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</si>
  <si>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</si>
  <si>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</si>
  <si>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</si>
  <si>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</si>
  <si>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</si>
  <si>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</si>
  <si>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</si>
  <si>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</si>
  <si>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</si>
  <si>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</si>
  <si>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</si>
  <si>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</si>
  <si>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</si>
  <si>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</si>
  <si>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</si>
  <si>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</si>
  <si>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</si>
  <si>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</si>
  <si>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</si>
  <si>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</si>
  <si>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</si>
  <si>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</si>
  <si>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</si>
  <si>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</si>
  <si>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</si>
  <si>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</si>
  <si>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</si>
  <si>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</si>
  <si>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</si>
  <si>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</si>
  <si>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</si>
  <si>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</si>
  <si>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</si>
  <si>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</si>
  <si>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</si>
  <si>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</si>
  <si>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</si>
  <si>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</si>
  <si>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</si>
  <si>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</si>
  <si>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</si>
  <si>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</si>
  <si>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</si>
  <si>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</si>
  <si>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</si>
  <si>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</si>
  <si>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</si>
  <si>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</si>
  <si>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</si>
  <si>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</si>
  <si>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</si>
  <si>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</si>
  <si>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</si>
  <si>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</si>
  <si>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</si>
  <si>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</si>
  <si>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</si>
  <si>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</si>
  <si>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</si>
  <si>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</si>
  <si>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</si>
  <si>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</si>
  <si>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</si>
  <si>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</si>
  <si>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</si>
  <si>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</si>
  <si>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</si>
  <si>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</si>
  <si>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</si>
  <si>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</si>
  <si>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</si>
  <si>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</si>
  <si>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</si>
  <si>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</si>
  <si>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</si>
  <si>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</si>
  <si>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</si>
  <si>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</si>
  <si>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</si>
  <si>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</si>
  <si>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</si>
  <si>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</si>
  <si>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</si>
  <si>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</si>
  <si>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</si>
  <si>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</si>
  <si>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</si>
  <si>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</si>
  <si>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</si>
  <si>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</si>
  <si>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</si>
  <si>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</si>
  <si>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</si>
  <si>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</si>
  <si>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</si>
  <si>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</si>
  <si>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</si>
  <si>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</si>
  <si>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</si>
  <si>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</si>
  <si>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</si>
  <si>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</si>
  <si>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</si>
  <si>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</si>
  <si>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</si>
  <si>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</si>
  <si>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</si>
  <si>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</si>
  <si>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</si>
  <si>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</si>
  <si>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</si>
  <si>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</si>
  <si>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</si>
  <si>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</si>
  <si>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</si>
  <si>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</si>
  <si>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</si>
  <si>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</si>
  <si>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</si>
  <si>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</si>
  <si>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</si>
  <si>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</si>
  <si>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</si>
  <si>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</si>
  <si>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</si>
  <si>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</si>
  <si>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</si>
  <si>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</si>
  <si>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</si>
  <si>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</si>
  <si>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</si>
  <si>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</si>
  <si>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</si>
  <si>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</si>
  <si>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</si>
  <si>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</si>
  <si>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</si>
  <si>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</si>
  <si>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</si>
  <si>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</si>
  <si>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</si>
  <si>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</si>
  <si>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</si>
  <si>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</si>
  <si>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</si>
  <si>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</si>
  <si>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</si>
  <si>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</si>
  <si>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</si>
  <si>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</si>
  <si>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</si>
  <si>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</si>
  <si>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</si>
  <si>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</si>
  <si>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</si>
  <si>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</si>
  <si>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</si>
  <si>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</si>
  <si>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</si>
  <si>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</si>
  <si>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</si>
  <si>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</si>
  <si>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</si>
  <si>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</si>
  <si>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</si>
  <si>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</si>
  <si>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</si>
  <si>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</si>
  <si>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</si>
  <si>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</si>
  <si>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</si>
  <si>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</si>
  <si>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</si>
  <si>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</si>
  <si>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</si>
  <si>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</si>
  <si>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</si>
  <si>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</si>
  <si>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</si>
  <si>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</si>
  <si>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</si>
  <si>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</si>
  <si>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</si>
  <si>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</si>
  <si>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</si>
  <si>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</si>
  <si>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</si>
  <si>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</si>
  <si>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</si>
  <si>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</si>
  <si>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</si>
  <si>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</si>
  <si>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</si>
  <si>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</si>
  <si>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</si>
  <si>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</si>
  <si>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</si>
  <si>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</si>
  <si>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</si>
  <si>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</si>
  <si>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</si>
  <si>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</si>
  <si>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</si>
  <si>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</si>
  <si>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</si>
  <si>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</si>
  <si>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</si>
  <si>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</si>
  <si>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</si>
  <si>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</si>
  <si>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</si>
  <si>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</si>
  <si>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</si>
  <si>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</si>
  <si>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</si>
  <si>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</si>
  <si>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</si>
  <si>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</si>
  <si>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</si>
  <si>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</si>
  <si>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</si>
  <si>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</si>
  <si>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</si>
  <si>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</si>
  <si>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</si>
  <si>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</si>
  <si>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</si>
  <si>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</si>
  <si>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</si>
  <si>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</si>
  <si>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</si>
  <si>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</si>
  <si>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</si>
  <si>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</si>
  <si>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</si>
  <si>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</si>
  <si>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</si>
  <si>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</si>
  <si>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</si>
  <si>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</si>
  <si>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</si>
  <si>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</si>
  <si>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</si>
  <si>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</si>
  <si>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</si>
  <si>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</si>
  <si>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</si>
  <si>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</si>
  <si>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</si>
  <si>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</si>
  <si>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</si>
  <si>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</si>
  <si>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</si>
  <si>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</si>
  <si>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</si>
  <si>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</si>
  <si>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</si>
  <si>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</si>
  <si>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</si>
  <si>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</si>
  <si>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</si>
  <si>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</si>
  <si>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</si>
  <si>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</si>
  <si>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</si>
  <si>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</si>
  <si>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</si>
  <si>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</si>
  <si>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</si>
  <si>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</si>
  <si>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</si>
  <si>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</si>
  <si>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</si>
  <si>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</si>
  <si>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</si>
  <si>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</si>
  <si>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</si>
  <si>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</si>
  <si>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</si>
  <si>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</si>
  <si>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</si>
  <si>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</si>
  <si>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</si>
  <si>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</si>
  <si>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</si>
  <si>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</si>
  <si>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</si>
  <si>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</si>
  <si>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</si>
  <si>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</si>
  <si>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</si>
  <si>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</si>
  <si>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</si>
  <si>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</si>
  <si>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</si>
  <si>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</si>
  <si>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</si>
  <si>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</si>
  <si>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</si>
  <si>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</si>
  <si>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</si>
  <si>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</si>
  <si>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</si>
  <si>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</si>
  <si>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</si>
  <si>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</si>
  <si>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</si>
  <si>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</si>
  <si>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</si>
  <si>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</si>
  <si>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</si>
  <si>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</si>
  <si>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</si>
  <si>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</si>
  <si>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</si>
  <si>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</si>
  <si>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</si>
  <si>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</si>
  <si>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</si>
  <si>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</si>
  <si>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</si>
  <si>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</si>
  <si>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</si>
  <si>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</si>
  <si>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</si>
  <si>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</si>
  <si>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</si>
  <si>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</si>
  <si>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</si>
  <si>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</si>
  <si>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</si>
  <si>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</si>
  <si>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</si>
  <si>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</si>
  <si>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</si>
  <si>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</si>
  <si>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</si>
  <si>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</si>
  <si>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</si>
  <si>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</si>
  <si>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</si>
  <si>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</si>
  <si>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</si>
  <si>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</si>
  <si>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</si>
  <si>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</si>
  <si>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</si>
  <si>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</si>
  <si>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</si>
  <si>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</si>
  <si>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</si>
  <si>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</si>
  <si>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</si>
  <si>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</si>
  <si>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</si>
  <si>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</si>
  <si>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</si>
  <si>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</si>
  <si>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</si>
  <si>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</si>
  <si>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</si>
  <si>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</si>
  <si>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</si>
  <si>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</si>
  <si>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</si>
  <si>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</si>
  <si>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</si>
  <si>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</si>
  <si>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</si>
  <si>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</si>
  <si>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</si>
  <si>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</si>
  <si>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</si>
  <si>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</si>
  <si>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</si>
  <si>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</si>
  <si>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</si>
  <si>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</si>
  <si>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</si>
  <si>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</si>
  <si>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</si>
  <si>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</si>
  <si>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</si>
  <si>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</si>
  <si>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</si>
  <si>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</si>
  <si>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</si>
  <si>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</si>
  <si>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</si>
  <si>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</si>
  <si>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</si>
  <si>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</si>
  <si>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</si>
  <si>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</si>
  <si>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</si>
  <si>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</si>
  <si>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</si>
  <si>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</si>
  <si>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</si>
  <si>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</si>
  <si>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</si>
  <si>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</si>
  <si>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</si>
  <si>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</si>
  <si>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</si>
  <si>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</si>
  <si>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</si>
  <si>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</si>
  <si>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</si>
  <si>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</si>
  <si>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</si>
  <si>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</si>
  <si>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</si>
  <si>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</si>
  <si>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</si>
  <si>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</si>
  <si>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</si>
  <si>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</si>
  <si>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</si>
  <si>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</si>
  <si>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</si>
  <si>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</si>
  <si>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</si>
  <si>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</si>
  <si>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</si>
  <si>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</si>
  <si>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</si>
  <si>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</si>
  <si>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</si>
  <si>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</si>
  <si>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</si>
  <si>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</si>
  <si>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</si>
  <si>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</si>
  <si>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</si>
  <si>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</si>
  <si>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</si>
  <si>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</si>
  <si>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</si>
  <si>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</si>
  <si>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</si>
  <si>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</si>
  <si>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</si>
  <si>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</si>
  <si>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</si>
  <si>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</si>
  <si>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</si>
  <si>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</si>
  <si>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</si>
  <si>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</si>
  <si>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</si>
  <si>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</si>
  <si>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</si>
  <si>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</si>
  <si>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</si>
  <si>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</si>
  <si>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</si>
  <si>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</si>
  <si>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</si>
  <si>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</si>
  <si>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</si>
  <si>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</si>
  <si>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</si>
  <si>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</si>
  <si>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</si>
  <si>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</si>
  <si>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</si>
  <si>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</si>
  <si>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</si>
  <si>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</si>
  <si>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</si>
  <si>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</si>
  <si>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</si>
  <si>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</si>
  <si>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</si>
  <si>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</si>
  <si>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</si>
  <si>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</si>
  <si>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</si>
  <si>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</si>
  <si>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</si>
  <si>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</si>
  <si>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</si>
  <si>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</si>
  <si>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</si>
  <si>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</si>
  <si>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</si>
  <si>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</si>
  <si>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</si>
  <si>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</si>
  <si>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</si>
  <si>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</si>
  <si>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</si>
  <si>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</si>
  <si>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</si>
  <si>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</si>
  <si>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</si>
  <si>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</si>
  <si>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</si>
  <si>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</si>
  <si>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</si>
  <si>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</si>
  <si>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</si>
  <si>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</si>
  <si>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</si>
  <si>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</si>
  <si>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</si>
  <si>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</si>
  <si>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</si>
  <si>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</si>
  <si>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</si>
  <si>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</si>
  <si>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</si>
  <si>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</si>
  <si>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</si>
  <si>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</si>
  <si>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</si>
  <si>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</si>
  <si>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</si>
  <si>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</si>
  <si>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</si>
  <si>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</si>
  <si>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</si>
  <si>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</si>
  <si>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</si>
  <si>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</si>
  <si>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</si>
  <si>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</si>
  <si>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</si>
  <si>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</si>
  <si>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</si>
  <si>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</si>
  <si>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</si>
  <si>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</si>
  <si>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</si>
  <si>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</si>
  <si>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</si>
  <si>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</si>
  <si>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</si>
  <si>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</si>
  <si>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</si>
  <si>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</si>
  <si>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</si>
  <si>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</si>
  <si>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</si>
  <si>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</si>
  <si>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</si>
  <si>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</si>
  <si>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</si>
  <si>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</si>
  <si>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</si>
  <si>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</si>
  <si>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</si>
  <si>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</si>
  <si>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</si>
  <si>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</si>
  <si>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</si>
  <si>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</si>
  <si>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</si>
  <si>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</si>
  <si>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</si>
  <si>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</si>
  <si>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</si>
  <si>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</si>
  <si>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</si>
  <si>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</si>
  <si>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</si>
  <si>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</si>
  <si>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</si>
  <si>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</si>
  <si>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</si>
  <si>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</si>
  <si>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</si>
  <si>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</si>
  <si>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</si>
  <si>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</si>
  <si>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</si>
  <si>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</si>
  <si>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</si>
  <si>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</si>
  <si>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</si>
  <si>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</si>
  <si>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</si>
  <si>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</si>
  <si>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</si>
  <si>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</si>
  <si>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</si>
  <si>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</si>
  <si>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</si>
  <si>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</si>
  <si>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</si>
  <si>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</si>
  <si>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</si>
  <si>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</si>
  <si>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</si>
  <si>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</si>
  <si>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</si>
  <si>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</si>
  <si>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</si>
  <si>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</si>
  <si>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</si>
  <si>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</si>
  <si>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</si>
  <si>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</si>
  <si>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</si>
  <si>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</si>
  <si>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</si>
  <si>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</si>
  <si>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</si>
  <si>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</si>
  <si>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</si>
  <si>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</si>
  <si>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</si>
  <si>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</si>
  <si>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</si>
  <si>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</si>
  <si>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</si>
  <si>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</si>
  <si>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</si>
  <si>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</si>
  <si>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</si>
  <si>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</si>
  <si>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</si>
  <si>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</si>
  <si>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</si>
  <si>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</si>
  <si>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</si>
  <si>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</si>
  <si>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</si>
  <si>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</si>
  <si>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</si>
  <si>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</si>
  <si>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</si>
  <si>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</si>
  <si>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</si>
  <si>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</si>
  <si>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</si>
  <si>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</si>
  <si>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</si>
  <si>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</si>
  <si>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</si>
  <si>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</si>
  <si>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</si>
  <si>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</si>
  <si>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</si>
  <si>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</si>
  <si>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</si>
  <si>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</si>
  <si>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</si>
  <si>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</si>
  <si>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</si>
  <si>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</si>
  <si>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</si>
  <si>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</si>
  <si>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</si>
  <si>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</si>
  <si>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</si>
  <si>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</si>
  <si>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</si>
  <si>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</si>
  <si>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</si>
  <si>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</si>
  <si>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</si>
  <si>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</si>
  <si>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</si>
  <si>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</si>
  <si>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</si>
  <si>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</si>
  <si>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</si>
  <si>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</si>
  <si>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</si>
  <si>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</si>
  <si>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</si>
  <si>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</si>
  <si>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</si>
  <si>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</si>
  <si>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</si>
  <si>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</si>
  <si>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</si>
  <si>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</si>
  <si>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</si>
  <si>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</si>
  <si>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</si>
  <si>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</si>
  <si>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</si>
  <si>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</si>
  <si>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</si>
  <si>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</si>
  <si>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</si>
  <si>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</si>
  <si>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</si>
  <si>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</si>
  <si>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</si>
  <si>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</si>
  <si>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</si>
  <si>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</si>
  <si>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</si>
  <si>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</si>
  <si>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</si>
  <si>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</si>
  <si>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</si>
  <si>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</si>
  <si>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</si>
  <si>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</si>
  <si>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</si>
  <si>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</si>
  <si>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</si>
  <si>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</si>
  <si>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</si>
  <si>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</si>
  <si>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</si>
  <si>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</si>
  <si>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</si>
  <si>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</si>
  <si>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</si>
  <si>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</si>
  <si>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</si>
  <si>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</si>
  <si>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</si>
  <si>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</si>
  <si>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</si>
  <si>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</si>
  <si>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</si>
  <si>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</si>
  <si>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</si>
  <si>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</si>
  <si>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</si>
  <si>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</si>
  <si>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</si>
  <si>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</si>
  <si>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</si>
  <si>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</si>
  <si>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</si>
  <si>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</si>
  <si>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</si>
  <si>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</si>
  <si>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</si>
  <si>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</si>
  <si>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</si>
  <si>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 xml:space="preserve">Genre </t>
  </si>
  <si>
    <t>Average of Box Office Revenue ($)</t>
  </si>
  <si>
    <t>Average of Budget ($)</t>
  </si>
  <si>
    <t>Average Profit</t>
  </si>
  <si>
    <t>Average Profit %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</si>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</sst>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&quot;$&quot;#,##0"/>
  </numFmts>
  <fonts count="7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color rgb="FFFFFFFF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/>
    </xf>
    <xf borderId="0" fillId="3" fontId="5" numFmtId="0" xfId="0" applyAlignment="1" applyFill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2" numFmtId="9" xfId="0" applyFont="1" applyNumberFormat="1"/>
    <xf borderId="1" fillId="0" fontId="2" numFmtId="9" xfId="0" applyBorder="1" applyFont="1" applyNumberFormat="1"/>
    <xf borderId="0" fillId="4" fontId="6" numFmtId="9" xfId="0" applyFill="1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Revenue to Budget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3'!$A$1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'Pivot Table 3'!$A$2:$A$18</c:f>
              <c:numCache/>
            </c:numRef>
          </c:val>
        </c:ser>
        <c:axId val="1548244857"/>
        <c:axId val="43705025"/>
      </c:barChart>
      <c:lineChart>
        <c:varyColors val="0"/>
        <c:ser>
          <c:idx val="1"/>
          <c:order val="1"/>
          <c:tx>
            <c:strRef>
              <c:f>'Pivot Table 3'!$B$1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'Pivot Table 3'!$B$2:$B$18</c:f>
              <c:numCache/>
            </c:numRef>
          </c:val>
          <c:smooth val="0"/>
        </c:ser>
        <c:axId val="1548244857"/>
        <c:axId val="43705025"/>
      </c:lineChart>
      <c:catAx>
        <c:axId val="1548244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705025"/>
      </c:catAx>
      <c:valAx>
        <c:axId val="43705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8244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Profit to Revenue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3'!$B$1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3'!$A$2:$A$18</c:f>
            </c:strRef>
          </c:cat>
          <c:val>
            <c:numRef>
              <c:f>'Pivot Table 3'!$B$2:$B$18</c:f>
              <c:numCache/>
            </c:numRef>
          </c:val>
        </c:ser>
        <c:overlap val="100"/>
        <c:axId val="1603818889"/>
        <c:axId val="1935773096"/>
      </c:barChart>
      <c:lineChart>
        <c:varyColors val="0"/>
        <c:ser>
          <c:idx val="1"/>
          <c:order val="1"/>
          <c:tx>
            <c:strRef>
              <c:f>'Pivot Table 3'!$D$1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'Pivot Table 3'!$A$2:$A$18</c:f>
            </c:strRef>
          </c:cat>
          <c:val>
            <c:numRef>
              <c:f>'Pivot Table 3'!$D$2:$D$18</c:f>
              <c:numCache/>
            </c:numRef>
          </c:val>
          <c:smooth val="0"/>
        </c:ser>
        <c:axId val="1603818889"/>
        <c:axId val="1935773096"/>
      </c:lineChart>
      <c:catAx>
        <c:axId val="1603818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5773096"/>
      </c:catAx>
      <c:valAx>
        <c:axId val="1935773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3818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Profit to Budget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3'!$C$1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3'!$A$2:$A$18</c:f>
            </c:strRef>
          </c:cat>
          <c:val>
            <c:numRef>
              <c:f>'Pivot Table 3'!$C$2:$C$18</c:f>
              <c:numCache/>
            </c:numRef>
          </c:val>
        </c:ser>
        <c:overlap val="100"/>
        <c:axId val="1467829819"/>
        <c:axId val="154920698"/>
      </c:barChart>
      <c:lineChart>
        <c:varyColors val="0"/>
        <c:ser>
          <c:idx val="1"/>
          <c:order val="1"/>
          <c:tx>
            <c:strRef>
              <c:f>'Pivot Table 3'!$D$1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'Pivot Table 3'!$A$2:$A$18</c:f>
            </c:strRef>
          </c:cat>
          <c:val>
            <c:numRef>
              <c:f>'Pivot Table 3'!$D$2:$D$18</c:f>
              <c:numCache/>
            </c:numRef>
          </c:val>
          <c:smooth val="0"/>
        </c:ser>
        <c:axId val="1467829819"/>
        <c:axId val="154920698"/>
      </c:lineChart>
      <c:catAx>
        <c:axId val="1467829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920698"/>
      </c:catAx>
      <c:valAx>
        <c:axId val="154920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7829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Revenue to Budget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3'!$A$1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'Pivot Table 3'!$A$2:$A$18</c:f>
              <c:numCache/>
            </c:numRef>
          </c:val>
        </c:ser>
        <c:axId val="724421274"/>
        <c:axId val="484667722"/>
      </c:barChart>
      <c:lineChart>
        <c:varyColors val="0"/>
        <c:ser>
          <c:idx val="1"/>
          <c:order val="1"/>
          <c:tx>
            <c:strRef>
              <c:f>'Pivot Table 3'!$B$1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'Pivot Table 3'!$B$2:$B$18</c:f>
              <c:numCache/>
            </c:numRef>
          </c:val>
          <c:smooth val="0"/>
        </c:ser>
        <c:axId val="724421274"/>
        <c:axId val="484667722"/>
      </c:lineChart>
      <c:catAx>
        <c:axId val="724421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4667722"/>
      </c:catAx>
      <c:valAx>
        <c:axId val="484667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4421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Profit to Budget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3'!$C$1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3'!$A$2:$A$18</c:f>
            </c:strRef>
          </c:cat>
          <c:val>
            <c:numRef>
              <c:f>'Pivot Table 3'!$C$2:$C$18</c:f>
              <c:numCache/>
            </c:numRef>
          </c:val>
        </c:ser>
        <c:overlap val="100"/>
        <c:axId val="273192102"/>
        <c:axId val="1634659561"/>
      </c:barChart>
      <c:lineChart>
        <c:varyColors val="0"/>
        <c:ser>
          <c:idx val="1"/>
          <c:order val="1"/>
          <c:tx>
            <c:strRef>
              <c:f>'Pivot Table 3'!$D$1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'Pivot Table 3'!$A$2:$A$18</c:f>
            </c:strRef>
          </c:cat>
          <c:val>
            <c:numRef>
              <c:f>'Pivot Table 3'!$D$2:$D$18</c:f>
              <c:numCache/>
            </c:numRef>
          </c:val>
          <c:smooth val="0"/>
        </c:ser>
        <c:axId val="273192102"/>
        <c:axId val="1634659561"/>
      </c:lineChart>
      <c:catAx>
        <c:axId val="273192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4659561"/>
      </c:catAx>
      <c:valAx>
        <c:axId val="1634659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3192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Profit to Revenue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3'!$B$1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3'!$A$2:$A$18</c:f>
            </c:strRef>
          </c:cat>
          <c:val>
            <c:numRef>
              <c:f>'Pivot Table 3'!$B$2:$B$18</c:f>
              <c:numCache/>
            </c:numRef>
          </c:val>
        </c:ser>
        <c:overlap val="100"/>
        <c:axId val="830503776"/>
        <c:axId val="57770041"/>
      </c:barChart>
      <c:lineChart>
        <c:varyColors val="0"/>
        <c:ser>
          <c:idx val="1"/>
          <c:order val="1"/>
          <c:tx>
            <c:strRef>
              <c:f>'Pivot Table 3'!$D$1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'Pivot Table 3'!$A$2:$A$18</c:f>
            </c:strRef>
          </c:cat>
          <c:val>
            <c:numRef>
              <c:f>'Pivot Table 3'!$D$2:$D$18</c:f>
              <c:numCache/>
            </c:numRef>
          </c:val>
          <c:smooth val="0"/>
        </c:ser>
        <c:axId val="830503776"/>
        <c:axId val="57770041"/>
      </c:lineChart>
      <c:catAx>
        <c:axId val="8305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770041"/>
      </c:catAx>
      <c:valAx>
        <c:axId val="57770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0503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885825</xdr:colOff>
      <xdr:row>20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1638300</xdr:colOff>
      <xdr:row>19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866775</xdr:colOff>
      <xdr:row>38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18</xdr:row>
      <xdr:rowOff>180975</xdr:rowOff>
    </xdr:from>
    <xdr:ext cx="7524750" cy="4019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904875</xdr:colOff>
      <xdr:row>0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autoFilter ref="$A$1:$V$509">
    <sortState ref="A1:V509">
      <sortCondition ref="A1:A509"/>
      <sortCondition descending="1" ref="N1:N509"/>
    </sortState>
  </autoFilter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6.88"/>
    <col customWidth="1" min="3" max="3" width="26.75"/>
    <col customWidth="1" min="4" max="4" width="27.38"/>
  </cols>
  <sheetData>
    <row r="1">
      <c r="E1" s="22" t="s">
        <v>2840</v>
      </c>
    </row>
    <row r="2">
      <c r="E2" s="24">
        <f t="shared" ref="E2:E19" si="1">D2/B2</f>
        <v>0.7316279142</v>
      </c>
    </row>
    <row r="3">
      <c r="E3" s="24">
        <f t="shared" si="1"/>
        <v>0.7103490697</v>
      </c>
    </row>
    <row r="4">
      <c r="E4" s="24">
        <f t="shared" si="1"/>
        <v>0.7445452029</v>
      </c>
    </row>
    <row r="5">
      <c r="E5" s="24">
        <f t="shared" si="1"/>
        <v>0.6753560222</v>
      </c>
    </row>
    <row r="6">
      <c r="E6" s="24">
        <f t="shared" si="1"/>
        <v>0.6279792322</v>
      </c>
    </row>
    <row r="7">
      <c r="E7" s="24">
        <f t="shared" si="1"/>
        <v>0.645868213</v>
      </c>
    </row>
    <row r="8">
      <c r="E8" s="24">
        <f t="shared" si="1"/>
        <v>0.7572341397</v>
      </c>
    </row>
    <row r="9">
      <c r="E9" s="24">
        <f t="shared" si="1"/>
        <v>0.6903846154</v>
      </c>
    </row>
    <row r="10">
      <c r="E10" s="24">
        <f t="shared" si="1"/>
        <v>0.6766577942</v>
      </c>
    </row>
    <row r="11">
      <c r="E11" s="24">
        <f t="shared" si="1"/>
        <v>0.7664806778</v>
      </c>
    </row>
    <row r="12">
      <c r="E12" s="24">
        <f t="shared" si="1"/>
        <v>0.8058288244</v>
      </c>
    </row>
    <row r="13">
      <c r="E13" s="24">
        <f t="shared" si="1"/>
        <v>0.8540145985</v>
      </c>
    </row>
    <row r="14">
      <c r="E14" s="24">
        <f t="shared" si="1"/>
        <v>0.6692697423</v>
      </c>
    </row>
    <row r="15">
      <c r="E15" s="24">
        <f t="shared" si="1"/>
        <v>0.6326109687</v>
      </c>
    </row>
    <row r="16">
      <c r="E16" s="24">
        <f t="shared" si="1"/>
        <v>0.5109398027</v>
      </c>
    </row>
    <row r="17">
      <c r="E17" s="24">
        <f t="shared" si="1"/>
        <v>0.4721049457</v>
      </c>
    </row>
    <row r="18">
      <c r="E18" s="25">
        <f t="shared" si="1"/>
        <v>0.7252321981</v>
      </c>
    </row>
    <row r="19">
      <c r="E19" s="26">
        <f t="shared" si="1"/>
        <v>0.6784421248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2842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2843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2844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7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7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7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7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7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2845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2846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