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Trial49_LoperamideCFUs/"/>
    </mc:Choice>
  </mc:AlternateContent>
  <xr:revisionPtr revIDLastSave="0" documentId="13_ncr:1_{858A210E-0078-6247-AB6B-77CAD99572E0}" xr6:coauthVersionLast="36" xr6:coauthVersionMax="36" xr10:uidLastSave="{00000000-0000-0000-0000-000000000000}"/>
  <bookViews>
    <workbookView xWindow="4820" yWindow="1940" windowWidth="44220" windowHeight="21660" activeTab="1" xr2:uid="{CB9E3B56-0EF2-9C4F-8254-AD82AD86A943}"/>
  </bookViews>
  <sheets>
    <sheet name="Fish" sheetId="1" r:id="rId1"/>
    <sheet name="FishMix" sheetId="3" r:id="rId2"/>
    <sheet name="Wate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3" l="1"/>
  <c r="Y38" i="3"/>
  <c r="Z38" i="3"/>
  <c r="AA38" i="3"/>
  <c r="AB38" i="3"/>
  <c r="AC38" i="3"/>
  <c r="X39" i="3"/>
  <c r="Y39" i="3"/>
  <c r="AC39" i="3" s="1"/>
  <c r="Z39" i="3"/>
  <c r="AA39" i="3"/>
  <c r="AB39" i="3"/>
  <c r="X40" i="3"/>
  <c r="Y40" i="3"/>
  <c r="Z40" i="3"/>
  <c r="AA40" i="3"/>
  <c r="AB40" i="3"/>
  <c r="X41" i="3"/>
  <c r="Y41" i="3"/>
  <c r="Z41" i="3"/>
  <c r="AA41" i="3"/>
  <c r="AB41" i="3"/>
  <c r="AC41" i="3"/>
  <c r="X42" i="3"/>
  <c r="Y42" i="3"/>
  <c r="Z42" i="3"/>
  <c r="AA42" i="3"/>
  <c r="AB42" i="3"/>
  <c r="X43" i="3"/>
  <c r="Y43" i="3"/>
  <c r="Z43" i="3"/>
  <c r="AA43" i="3"/>
  <c r="AB43" i="3"/>
  <c r="X44" i="3"/>
  <c r="Y44" i="3"/>
  <c r="Z44" i="3"/>
  <c r="AA44" i="3"/>
  <c r="AB44" i="3"/>
  <c r="AC44" i="3"/>
  <c r="X45" i="3"/>
  <c r="Y45" i="3"/>
  <c r="Z45" i="3"/>
  <c r="AA45" i="3"/>
  <c r="AB45" i="3"/>
  <c r="X46" i="3"/>
  <c r="Y46" i="3"/>
  <c r="Z46" i="3"/>
  <c r="AA46" i="3"/>
  <c r="AB46" i="3"/>
  <c r="X47" i="3"/>
  <c r="Y47" i="3"/>
  <c r="Z47" i="3"/>
  <c r="AA47" i="3"/>
  <c r="AB47" i="3"/>
  <c r="AC47" i="3"/>
  <c r="X48" i="3"/>
  <c r="Y48" i="3"/>
  <c r="Z48" i="3"/>
  <c r="AA48" i="3"/>
  <c r="AB48" i="3"/>
  <c r="X49" i="3"/>
  <c r="Y49" i="3"/>
  <c r="Z49" i="3"/>
  <c r="AA49" i="3"/>
  <c r="AB49" i="3"/>
  <c r="X50" i="3"/>
  <c r="Y50" i="3"/>
  <c r="AC50" i="3" s="1"/>
  <c r="Z50" i="3"/>
  <c r="AA50" i="3"/>
  <c r="AB50" i="3"/>
  <c r="X51" i="3"/>
  <c r="Y51" i="3"/>
  <c r="Z51" i="3"/>
  <c r="AA51" i="3"/>
  <c r="AB51" i="3"/>
  <c r="X52" i="3"/>
  <c r="Y52" i="3"/>
  <c r="Z52" i="3"/>
  <c r="AA52" i="3"/>
  <c r="AB52" i="3"/>
  <c r="X53" i="3"/>
  <c r="Y53" i="3"/>
  <c r="Z53" i="3"/>
  <c r="AA53" i="3"/>
  <c r="AB53" i="3"/>
  <c r="AC53" i="3"/>
  <c r="X54" i="3"/>
  <c r="Y54" i="3"/>
  <c r="Z54" i="3"/>
  <c r="AA54" i="3"/>
  <c r="AB54" i="3"/>
  <c r="X55" i="3"/>
  <c r="Y55" i="3"/>
  <c r="Z55" i="3"/>
  <c r="AA55" i="3"/>
  <c r="AB55" i="3"/>
  <c r="X56" i="3"/>
  <c r="Y56" i="3"/>
  <c r="Z56" i="3"/>
  <c r="AA56" i="3"/>
  <c r="AB56" i="3"/>
  <c r="AC56" i="3"/>
  <c r="X57" i="3"/>
  <c r="Y57" i="3"/>
  <c r="Z57" i="3"/>
  <c r="AA57" i="3"/>
  <c r="AB57" i="3"/>
  <c r="X58" i="3"/>
  <c r="Y58" i="3"/>
  <c r="Z58" i="3"/>
  <c r="AA58" i="3"/>
  <c r="AB58" i="3"/>
  <c r="X59" i="3"/>
  <c r="Y59" i="3"/>
  <c r="Z59" i="3"/>
  <c r="AA59" i="3"/>
  <c r="AB59" i="3"/>
  <c r="AC59" i="3"/>
  <c r="X60" i="3"/>
  <c r="Y60" i="3"/>
  <c r="Z60" i="3"/>
  <c r="AA60" i="3"/>
  <c r="AB60" i="3"/>
  <c r="X61" i="3"/>
  <c r="Y61" i="3"/>
  <c r="Z61" i="3"/>
  <c r="AA61" i="3"/>
  <c r="AB61" i="3"/>
  <c r="X62" i="3"/>
  <c r="Y62" i="3"/>
  <c r="Z62" i="3"/>
  <c r="AA62" i="3"/>
  <c r="AB62" i="3"/>
  <c r="AC62" i="3"/>
  <c r="X63" i="3"/>
  <c r="Y63" i="3"/>
  <c r="AC63" i="3" s="1"/>
  <c r="Z63" i="3"/>
  <c r="AA63" i="3"/>
  <c r="AB63" i="3"/>
  <c r="X64" i="3"/>
  <c r="Y64" i="3"/>
  <c r="Z64" i="3"/>
  <c r="AA64" i="3"/>
  <c r="AB64" i="3"/>
  <c r="AC64" i="3"/>
  <c r="X65" i="3"/>
  <c r="AC65" i="3" s="1"/>
  <c r="Y65" i="3"/>
  <c r="Z65" i="3"/>
  <c r="AA65" i="3"/>
  <c r="AB65" i="3"/>
  <c r="X66" i="3"/>
  <c r="Y66" i="3"/>
  <c r="Z66" i="3"/>
  <c r="AA66" i="3"/>
  <c r="AB66" i="3"/>
  <c r="X67" i="3"/>
  <c r="Y67" i="3"/>
  <c r="Z67" i="3"/>
  <c r="AA67" i="3"/>
  <c r="AB67" i="3"/>
  <c r="X68" i="3"/>
  <c r="Y68" i="3"/>
  <c r="Z68" i="3"/>
  <c r="AA68" i="3"/>
  <c r="AB68" i="3"/>
  <c r="X69" i="3"/>
  <c r="Y69" i="3"/>
  <c r="Z69" i="3"/>
  <c r="AA69" i="3"/>
  <c r="AB69" i="3"/>
  <c r="X70" i="3"/>
  <c r="AC70" i="3" s="1"/>
  <c r="Y70" i="3"/>
  <c r="Z70" i="3"/>
  <c r="AA70" i="3"/>
  <c r="AB70" i="3"/>
  <c r="X71" i="3"/>
  <c r="AC71" i="3" s="1"/>
  <c r="Y71" i="3"/>
  <c r="Z71" i="3"/>
  <c r="AA71" i="3"/>
  <c r="AB71" i="3"/>
  <c r="X72" i="3"/>
  <c r="Y72" i="3"/>
  <c r="Z72" i="3"/>
  <c r="AA72" i="3"/>
  <c r="AB72" i="3"/>
  <c r="X73" i="3"/>
  <c r="Y73" i="3"/>
  <c r="Z73" i="3"/>
  <c r="AA73" i="3"/>
  <c r="AB73" i="3"/>
  <c r="X74" i="3"/>
  <c r="AC74" i="3" s="1"/>
  <c r="Y74" i="3"/>
  <c r="Z74" i="3"/>
  <c r="AA74" i="3"/>
  <c r="AB74" i="3"/>
  <c r="X75" i="3"/>
  <c r="AC75" i="3" s="1"/>
  <c r="Y75" i="3"/>
  <c r="Z75" i="3"/>
  <c r="AA75" i="3"/>
  <c r="AB75" i="3"/>
  <c r="X76" i="3"/>
  <c r="AC76" i="3" s="1"/>
  <c r="Y76" i="3"/>
  <c r="Z76" i="3"/>
  <c r="AA76" i="3"/>
  <c r="AB76" i="3"/>
  <c r="X77" i="3"/>
  <c r="Y77" i="3"/>
  <c r="Z77" i="3"/>
  <c r="AA77" i="3"/>
  <c r="AB77" i="3"/>
  <c r="AC77" i="3"/>
  <c r="X78" i="3"/>
  <c r="Y78" i="3"/>
  <c r="Z78" i="3"/>
  <c r="AA78" i="3"/>
  <c r="AB78" i="3"/>
  <c r="AC78" i="3"/>
  <c r="X79" i="3"/>
  <c r="AC79" i="3" s="1"/>
  <c r="Y79" i="3"/>
  <c r="Z79" i="3"/>
  <c r="AA79" i="3"/>
  <c r="AB79" i="3"/>
  <c r="X80" i="3"/>
  <c r="AC80" i="3" s="1"/>
  <c r="Y80" i="3"/>
  <c r="Z80" i="3"/>
  <c r="AA80" i="3"/>
  <c r="AB80" i="3"/>
  <c r="X81" i="3"/>
  <c r="Y81" i="3"/>
  <c r="Z81" i="3"/>
  <c r="AA81" i="3"/>
  <c r="AB81" i="3"/>
  <c r="AC81" i="3"/>
  <c r="X82" i="3"/>
  <c r="Y82" i="3"/>
  <c r="AC82" i="3" s="1"/>
  <c r="Z82" i="3"/>
  <c r="AA82" i="3"/>
  <c r="AB82" i="3"/>
  <c r="X83" i="3"/>
  <c r="AC83" i="3" s="1"/>
  <c r="Y83" i="3"/>
  <c r="Z83" i="3"/>
  <c r="AA83" i="3"/>
  <c r="AB83" i="3"/>
  <c r="X84" i="3"/>
  <c r="AC84" i="3" s="1"/>
  <c r="Y84" i="3"/>
  <c r="Z84" i="3"/>
  <c r="AA84" i="3"/>
  <c r="AB84" i="3"/>
  <c r="X85" i="3"/>
  <c r="Y85" i="3"/>
  <c r="Z85" i="3"/>
  <c r="AA85" i="3"/>
  <c r="AB85" i="3"/>
  <c r="AC85" i="3"/>
  <c r="X86" i="3"/>
  <c r="AC86" i="3" s="1"/>
  <c r="Y86" i="3"/>
  <c r="Z86" i="3"/>
  <c r="AA86" i="3"/>
  <c r="AB86" i="3"/>
  <c r="X87" i="3"/>
  <c r="AC87" i="3" s="1"/>
  <c r="Y87" i="3"/>
  <c r="Z87" i="3"/>
  <c r="AA87" i="3"/>
  <c r="AB87" i="3"/>
  <c r="X88" i="3"/>
  <c r="AC88" i="3" s="1"/>
  <c r="Y88" i="3"/>
  <c r="Z88" i="3"/>
  <c r="AA88" i="3"/>
  <c r="AB88" i="3"/>
  <c r="X89" i="3"/>
  <c r="Y89" i="3"/>
  <c r="Z89" i="3"/>
  <c r="AA89" i="3"/>
  <c r="AB89" i="3"/>
  <c r="AC89" i="3"/>
  <c r="X90" i="3"/>
  <c r="AC90" i="3" s="1"/>
  <c r="Y90" i="3"/>
  <c r="Z90" i="3"/>
  <c r="AA90" i="3"/>
  <c r="AB90" i="3"/>
  <c r="X91" i="3"/>
  <c r="AC91" i="3" s="1"/>
  <c r="Y91" i="3"/>
  <c r="Z91" i="3"/>
  <c r="AA91" i="3"/>
  <c r="AB91" i="3"/>
  <c r="X92" i="3"/>
  <c r="AC92" i="3" s="1"/>
  <c r="Y92" i="3"/>
  <c r="Z92" i="3"/>
  <c r="AA92" i="3"/>
  <c r="AB92" i="3"/>
  <c r="X93" i="3"/>
  <c r="Y93" i="3"/>
  <c r="Z93" i="3"/>
  <c r="AA93" i="3"/>
  <c r="AB93" i="3"/>
  <c r="AC93" i="3"/>
  <c r="X94" i="3"/>
  <c r="AC94" i="3" s="1"/>
  <c r="Y94" i="3"/>
  <c r="Z94" i="3"/>
  <c r="AA94" i="3"/>
  <c r="AB94" i="3"/>
  <c r="X95" i="3"/>
  <c r="AC95" i="3" s="1"/>
  <c r="Y95" i="3"/>
  <c r="Z95" i="3"/>
  <c r="AA95" i="3"/>
  <c r="AB95" i="3"/>
  <c r="X96" i="3"/>
  <c r="AC96" i="3" s="1"/>
  <c r="Y96" i="3"/>
  <c r="Z96" i="3"/>
  <c r="AA96" i="3"/>
  <c r="AB96" i="3"/>
  <c r="X97" i="3"/>
  <c r="Y97" i="3"/>
  <c r="Z97" i="3"/>
  <c r="AA97" i="3"/>
  <c r="AB97" i="3"/>
  <c r="AC97" i="3"/>
  <c r="X98" i="3"/>
  <c r="AC98" i="3" s="1"/>
  <c r="Y98" i="3"/>
  <c r="Z98" i="3"/>
  <c r="AA98" i="3"/>
  <c r="AB98" i="3"/>
  <c r="X99" i="3"/>
  <c r="AC99" i="3" s="1"/>
  <c r="Y99" i="3"/>
  <c r="Z99" i="3"/>
  <c r="AA99" i="3"/>
  <c r="AB99" i="3"/>
  <c r="X100" i="3"/>
  <c r="AC100" i="3" s="1"/>
  <c r="Y100" i="3"/>
  <c r="Z100" i="3"/>
  <c r="AA100" i="3"/>
  <c r="AB100" i="3"/>
  <c r="X101" i="3"/>
  <c r="Y101" i="3"/>
  <c r="Z101" i="3"/>
  <c r="AA101" i="3"/>
  <c r="AB101" i="3"/>
  <c r="AC101" i="3"/>
  <c r="X102" i="3"/>
  <c r="AC102" i="3" s="1"/>
  <c r="Y102" i="3"/>
  <c r="Z102" i="3"/>
  <c r="AA102" i="3"/>
  <c r="AB102" i="3"/>
  <c r="X103" i="3"/>
  <c r="AC103" i="3" s="1"/>
  <c r="Y103" i="3"/>
  <c r="Z103" i="3"/>
  <c r="AA103" i="3"/>
  <c r="AB103" i="3"/>
  <c r="AC72" i="3" l="1"/>
  <c r="AC73" i="3"/>
  <c r="AC68" i="3"/>
  <c r="AC69" i="3"/>
  <c r="AC66" i="3"/>
  <c r="AC67" i="3"/>
  <c r="AC60" i="3"/>
  <c r="AC61" i="3"/>
  <c r="AC57" i="3"/>
  <c r="AC58" i="3"/>
  <c r="AC48" i="3"/>
  <c r="AC49" i="3"/>
  <c r="AC52" i="3"/>
  <c r="AC51" i="3"/>
  <c r="AC54" i="3"/>
  <c r="AC55" i="3"/>
  <c r="AC45" i="3"/>
  <c r="AC46" i="3"/>
  <c r="AC43" i="3"/>
  <c r="AC42" i="3"/>
  <c r="AC40" i="3"/>
  <c r="AC3" i="3" l="1"/>
  <c r="AC4" i="3"/>
  <c r="AB37" i="3" l="1"/>
  <c r="AA37" i="3"/>
  <c r="Z37" i="3"/>
  <c r="AC37" i="3" s="1"/>
  <c r="Y37" i="3"/>
  <c r="X37" i="3"/>
  <c r="AB36" i="3"/>
  <c r="AA36" i="3"/>
  <c r="Z36" i="3"/>
  <c r="Y36" i="3"/>
  <c r="X36" i="3"/>
  <c r="AB35" i="3"/>
  <c r="AA35" i="3"/>
  <c r="Z35" i="3"/>
  <c r="Y35" i="3"/>
  <c r="X35" i="3"/>
  <c r="AC35" i="3" s="1"/>
  <c r="AB34" i="3"/>
  <c r="AA34" i="3"/>
  <c r="Z34" i="3"/>
  <c r="Y34" i="3"/>
  <c r="X34" i="3"/>
  <c r="AB33" i="3"/>
  <c r="AA33" i="3"/>
  <c r="Z33" i="3"/>
  <c r="Y33" i="3"/>
  <c r="AC33" i="3" s="1"/>
  <c r="X33" i="3"/>
  <c r="AB32" i="3"/>
  <c r="AA32" i="3"/>
  <c r="Z32" i="3"/>
  <c r="Y32" i="3"/>
  <c r="X32" i="3"/>
  <c r="AC32" i="3" s="1"/>
  <c r="AB31" i="3"/>
  <c r="AA31" i="3"/>
  <c r="Z31" i="3"/>
  <c r="Y31" i="3"/>
  <c r="X31" i="3"/>
  <c r="AB30" i="3"/>
  <c r="AA30" i="3"/>
  <c r="Z30" i="3"/>
  <c r="Y30" i="3"/>
  <c r="X30" i="3"/>
  <c r="AB29" i="3"/>
  <c r="AA29" i="3"/>
  <c r="Z29" i="3"/>
  <c r="Y29" i="3"/>
  <c r="X29" i="3"/>
  <c r="AC29" i="3" s="1"/>
  <c r="AB28" i="3"/>
  <c r="AA28" i="3"/>
  <c r="Z28" i="3"/>
  <c r="Y28" i="3"/>
  <c r="X28" i="3"/>
  <c r="AC28" i="3" s="1"/>
  <c r="AB27" i="3"/>
  <c r="AA27" i="3"/>
  <c r="Z27" i="3"/>
  <c r="Y27" i="3"/>
  <c r="X27" i="3"/>
  <c r="AC26" i="3"/>
  <c r="AB26" i="3"/>
  <c r="AA26" i="3"/>
  <c r="Z26" i="3"/>
  <c r="Y26" i="3"/>
  <c r="X26" i="3"/>
  <c r="AB25" i="3"/>
  <c r="AA25" i="3"/>
  <c r="Z25" i="3"/>
  <c r="Y25" i="3"/>
  <c r="X25" i="3"/>
  <c r="AB24" i="3"/>
  <c r="AA24" i="3"/>
  <c r="Z24" i="3"/>
  <c r="Y24" i="3"/>
  <c r="X24" i="3"/>
  <c r="AC24" i="3" s="1"/>
  <c r="AC23" i="3"/>
  <c r="AB23" i="3"/>
  <c r="AA23" i="3"/>
  <c r="Z23" i="3"/>
  <c r="Y23" i="3"/>
  <c r="X23" i="3"/>
  <c r="AB22" i="3"/>
  <c r="AA22" i="3"/>
  <c r="Z22" i="3"/>
  <c r="Y22" i="3"/>
  <c r="X22" i="3"/>
  <c r="AB21" i="3"/>
  <c r="AA21" i="3"/>
  <c r="Z21" i="3"/>
  <c r="Y21" i="3"/>
  <c r="X21" i="3"/>
  <c r="AC20" i="3"/>
  <c r="AB20" i="3"/>
  <c r="AA20" i="3"/>
  <c r="Z20" i="3"/>
  <c r="Y20" i="3"/>
  <c r="X20" i="3"/>
  <c r="AB19" i="3"/>
  <c r="AA19" i="3"/>
  <c r="Z19" i="3"/>
  <c r="Y19" i="3"/>
  <c r="X19" i="3"/>
  <c r="AB18" i="3"/>
  <c r="AA18" i="3"/>
  <c r="Z18" i="3"/>
  <c r="Y18" i="3"/>
  <c r="X18" i="3"/>
  <c r="AC18" i="3" s="1"/>
  <c r="AC17" i="3"/>
  <c r="AB17" i="3"/>
  <c r="AA17" i="3"/>
  <c r="Z17" i="3"/>
  <c r="Y17" i="3"/>
  <c r="X17" i="3"/>
  <c r="AB16" i="3"/>
  <c r="AC16" i="3" s="1"/>
  <c r="AA16" i="3"/>
  <c r="Z16" i="3"/>
  <c r="Y16" i="3"/>
  <c r="X16" i="3"/>
  <c r="AB15" i="3"/>
  <c r="AA15" i="3"/>
  <c r="Z15" i="3"/>
  <c r="Y15" i="3"/>
  <c r="X15" i="3"/>
  <c r="AB14" i="3"/>
  <c r="AA14" i="3"/>
  <c r="Z14" i="3"/>
  <c r="Y14" i="3"/>
  <c r="X14" i="3"/>
  <c r="AC14" i="3" s="1"/>
  <c r="AB13" i="3"/>
  <c r="AA13" i="3"/>
  <c r="Z13" i="3"/>
  <c r="Y13" i="3"/>
  <c r="X13" i="3"/>
  <c r="AC12" i="3"/>
  <c r="AB12" i="3"/>
  <c r="AA12" i="3"/>
  <c r="Z12" i="3"/>
  <c r="Y12" i="3"/>
  <c r="X12" i="3"/>
  <c r="AB11" i="3"/>
  <c r="AA11" i="3"/>
  <c r="Z11" i="3"/>
  <c r="Y11" i="3"/>
  <c r="X11" i="3"/>
  <c r="AC11" i="3" s="1"/>
  <c r="AC10" i="3"/>
  <c r="AB10" i="3"/>
  <c r="AA10" i="3"/>
  <c r="Z10" i="3"/>
  <c r="Y10" i="3"/>
  <c r="X10" i="3"/>
  <c r="AB9" i="3"/>
  <c r="AA9" i="3"/>
  <c r="Z9" i="3"/>
  <c r="Y9" i="3"/>
  <c r="X9" i="3"/>
  <c r="AB8" i="3"/>
  <c r="AA8" i="3"/>
  <c r="Z8" i="3"/>
  <c r="Y8" i="3"/>
  <c r="X8" i="3"/>
  <c r="AC8" i="3" s="1"/>
  <c r="AB7" i="3"/>
  <c r="AA7" i="3"/>
  <c r="Z7" i="3"/>
  <c r="Y7" i="3"/>
  <c r="X7" i="3"/>
  <c r="AB6" i="3"/>
  <c r="AA6" i="3"/>
  <c r="Z6" i="3"/>
  <c r="Y6" i="3"/>
  <c r="X6" i="3"/>
  <c r="AB5" i="3"/>
  <c r="AA5" i="3"/>
  <c r="Z5" i="3"/>
  <c r="Y5" i="3"/>
  <c r="X5" i="3"/>
  <c r="AC5" i="3" s="1"/>
  <c r="AB4" i="3"/>
  <c r="AA4" i="3"/>
  <c r="Z4" i="3"/>
  <c r="Y4" i="3"/>
  <c r="X4" i="3"/>
  <c r="AB3" i="3"/>
  <c r="AA3" i="3"/>
  <c r="Z3" i="3"/>
  <c r="Y3" i="3"/>
  <c r="X3" i="3"/>
  <c r="AC2" i="3"/>
  <c r="AB2" i="3"/>
  <c r="AA2" i="3"/>
  <c r="Z2" i="3"/>
  <c r="Y2" i="3"/>
  <c r="X2" i="3"/>
  <c r="AC31" i="3" l="1"/>
  <c r="AC30" i="3"/>
  <c r="AC7" i="3"/>
  <c r="AC13" i="3"/>
  <c r="AC27" i="3"/>
  <c r="AC6" i="3"/>
  <c r="AC9" i="3"/>
  <c r="AC22" i="3"/>
  <c r="AC25" i="3"/>
  <c r="AC36" i="3"/>
  <c r="AC19" i="3"/>
  <c r="AC15" i="3"/>
  <c r="AC21" i="3"/>
  <c r="AC34" i="3"/>
  <c r="L197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L34" i="1" l="1"/>
  <c r="L14" i="1"/>
  <c r="L7" i="1"/>
  <c r="L6" i="1"/>
  <c r="L3" i="1"/>
  <c r="L4" i="1"/>
  <c r="L5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" i="1"/>
</calcChain>
</file>

<file path=xl/sharedStrings.xml><?xml version="1.0" encoding="utf-8"?>
<sst xmlns="http://schemas.openxmlformats.org/spreadsheetml/2006/main" count="1108" uniqueCount="44">
  <si>
    <t>Fish</t>
  </si>
  <si>
    <t>Treatment</t>
  </si>
  <si>
    <t>LoperamideTreatment</t>
  </si>
  <si>
    <t>FishNum</t>
  </si>
  <si>
    <t>Date</t>
  </si>
  <si>
    <t>TrialDay</t>
  </si>
  <si>
    <t>VolPlated_ul</t>
  </si>
  <si>
    <t>DF</t>
  </si>
  <si>
    <t>Rep1</t>
  </si>
  <si>
    <t>Rep2</t>
  </si>
  <si>
    <t>Rep3</t>
  </si>
  <si>
    <t>CFUs_perFish</t>
  </si>
  <si>
    <t>ax</t>
  </si>
  <si>
    <t>DMSO</t>
  </si>
  <si>
    <t>Loperamide 10 mg/L</t>
  </si>
  <si>
    <t>Bc1</t>
  </si>
  <si>
    <t>Bc2</t>
  </si>
  <si>
    <t>Bc3</t>
  </si>
  <si>
    <t>Bc4</t>
  </si>
  <si>
    <t>Bc10</t>
  </si>
  <si>
    <t>Bc1/Bc2/Bc3/Bc4/Bc10</t>
  </si>
  <si>
    <t>None</t>
  </si>
  <si>
    <t>Timepoint_hrs</t>
  </si>
  <si>
    <t>CFUs_permL</t>
  </si>
  <si>
    <t>bc1_1</t>
  </si>
  <si>
    <t>bc2_1</t>
  </si>
  <si>
    <t>bc3_1</t>
  </si>
  <si>
    <t>bc4_1</t>
  </si>
  <si>
    <t>bc10_2</t>
  </si>
  <si>
    <t>bc10_1</t>
  </si>
  <si>
    <t>bc1_2</t>
  </si>
  <si>
    <t>bc2_2</t>
  </si>
  <si>
    <t>bc3_2</t>
  </si>
  <si>
    <t>bc4_2</t>
  </si>
  <si>
    <t>bc1_3</t>
  </si>
  <si>
    <t>bc2_3</t>
  </si>
  <si>
    <t>bc3_3</t>
  </si>
  <si>
    <t>bc4_3</t>
  </si>
  <si>
    <t>bc10_3</t>
  </si>
  <si>
    <t>Bc4perFish</t>
  </si>
  <si>
    <t>Bc2perFish</t>
  </si>
  <si>
    <t>Bc10perFish</t>
  </si>
  <si>
    <t>Bc1perFish</t>
  </si>
  <si>
    <t>Bc3perFish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</si>
</sst>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</fills>
  <borders count="1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5" xfId="0" applyFont="1" applyFill="1" applyBorder="1"/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2" borderId="20" xfId="0" applyFont="1" applyFill="1" applyBorder="1"/>
    <xf numFmtId="0" fontId="1" fillId="0" borderId="21" xfId="0" applyFont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8" xfId="0" applyFont="1" applyFill="1" applyBorder="1"/>
    <xf numFmtId="0" fontId="1" fillId="3" borderId="15" xfId="0" applyFont="1" applyFill="1" applyBorder="1"/>
    <xf numFmtId="0" fontId="1" fillId="3" borderId="20" xfId="0" applyFont="1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1" fillId="4" borderId="20" xfId="0" applyFont="1" applyFill="1" applyBorder="1"/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19" xfId="0" applyFont="1" applyFill="1" applyBorder="1"/>
    <xf numFmtId="0" fontId="1" fillId="4" borderId="33" xfId="0" applyFont="1" applyFill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4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0" fontId="1" fillId="0" borderId="14" xfId="0" applyFont="1" applyFill="1" applyBorder="1"/>
    <xf numFmtId="11" fontId="2" fillId="0" borderId="3" xfId="0" applyNumberFormat="1" applyFont="1" applyBorder="1"/>
    <xf numFmtId="11" fontId="1" fillId="0" borderId="6" xfId="0" applyNumberFormat="1" applyFont="1" applyBorder="1"/>
    <xf numFmtId="11" fontId="1" fillId="0" borderId="11" xfId="0" applyNumberFormat="1" applyFont="1" applyBorder="1"/>
    <xf numFmtId="11" fontId="1" fillId="0" borderId="22" xfId="0" applyNumberFormat="1" applyFont="1" applyBorder="1"/>
    <xf numFmtId="11" fontId="1" fillId="0" borderId="17" xfId="0" applyNumberFormat="1" applyFont="1" applyBorder="1"/>
    <xf numFmtId="11" fontId="1" fillId="0" borderId="24" xfId="0" applyNumberFormat="1" applyFont="1" applyBorder="1" applyAlignment="1">
      <alignment horizontal="center" vertical="center"/>
    </xf>
    <xf numFmtId="11" fontId="1" fillId="0" borderId="26" xfId="0" applyNumberFormat="1" applyFont="1" applyBorder="1" applyAlignment="1">
      <alignment horizontal="center" vertical="center"/>
    </xf>
    <xf numFmtId="11" fontId="1" fillId="0" borderId="28" xfId="0" applyNumberFormat="1" applyFont="1" applyBorder="1" applyAlignment="1">
      <alignment horizontal="center" vertical="center"/>
    </xf>
    <xf numFmtId="11" fontId="1" fillId="0" borderId="32" xfId="0" applyNumberFormat="1" applyFont="1" applyBorder="1" applyAlignment="1">
      <alignment horizontal="center" vertical="center"/>
    </xf>
    <xf numFmtId="11" fontId="1" fillId="0" borderId="0" xfId="0" applyNumberFormat="1" applyFont="1"/>
    <xf numFmtId="11" fontId="0" fillId="0" borderId="0" xfId="0" applyNumberFormat="1"/>
    <xf numFmtId="0" fontId="2" fillId="0" borderId="36" xfId="0" applyFont="1" applyBorder="1"/>
    <xf numFmtId="11" fontId="2" fillId="0" borderId="38" xfId="0" applyNumberFormat="1" applyFont="1" applyBorder="1"/>
    <xf numFmtId="0" fontId="2" fillId="0" borderId="39" xfId="0" applyFont="1" applyBorder="1"/>
    <xf numFmtId="0" fontId="2" fillId="0" borderId="40" xfId="0" applyFont="1" applyBorder="1" applyAlignment="1">
      <alignment horizontal="left"/>
    </xf>
    <xf numFmtId="0" fontId="2" fillId="0" borderId="38" xfId="0" applyFont="1" applyBorder="1"/>
    <xf numFmtId="0" fontId="2" fillId="0" borderId="3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4" xfId="0" applyFont="1" applyFill="1" applyBorder="1"/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2" borderId="43" xfId="0" applyFont="1" applyFill="1" applyBorder="1"/>
    <xf numFmtId="0" fontId="1" fillId="0" borderId="42" xfId="0" applyFont="1" applyBorder="1" applyAlignment="1">
      <alignment horizontal="right" vertical="center"/>
    </xf>
    <xf numFmtId="0" fontId="1" fillId="0" borderId="44" xfId="0" applyFont="1" applyBorder="1" applyAlignment="1">
      <alignment horizontal="center" vertical="center"/>
    </xf>
    <xf numFmtId="11" fontId="1" fillId="0" borderId="45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1" fontId="1" fillId="0" borderId="47" xfId="0" applyNumberFormat="1" applyFont="1" applyBorder="1" applyAlignment="1">
      <alignment horizontal="center" vertical="center"/>
    </xf>
    <xf numFmtId="11" fontId="1" fillId="0" borderId="48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1" xfId="0" applyFont="1" applyBorder="1" applyAlignment="1">
      <alignment horizontal="right" vertical="center"/>
    </xf>
    <xf numFmtId="0" fontId="1" fillId="0" borderId="53" xfId="0" applyFont="1" applyBorder="1" applyAlignment="1">
      <alignment horizontal="center" vertical="center"/>
    </xf>
    <xf numFmtId="11" fontId="1" fillId="0" borderId="54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1" fillId="0" borderId="55" xfId="0" applyFont="1" applyBorder="1" applyAlignment="1">
      <alignment horizontal="center" vertical="center"/>
    </xf>
    <xf numFmtId="11" fontId="1" fillId="0" borderId="56" xfId="0" applyNumberFormat="1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1" fontId="1" fillId="0" borderId="58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11" fontId="1" fillId="0" borderId="60" xfId="0" applyNumberFormat="1" applyFont="1" applyBorder="1" applyAlignment="1">
      <alignment horizontal="center" vertical="center"/>
    </xf>
    <xf numFmtId="0" fontId="1" fillId="2" borderId="61" xfId="0" applyFont="1" applyFill="1" applyBorder="1"/>
    <xf numFmtId="0" fontId="1" fillId="3" borderId="14" xfId="0" applyFont="1" applyFill="1" applyBorder="1"/>
    <xf numFmtId="0" fontId="1" fillId="3" borderId="43" xfId="0" applyFont="1" applyFill="1" applyBorder="1"/>
    <xf numFmtId="0" fontId="1" fillId="3" borderId="52" xfId="0" applyFont="1" applyFill="1" applyBorder="1"/>
    <xf numFmtId="0" fontId="1" fillId="4" borderId="43" xfId="0" applyFont="1" applyFill="1" applyBorder="1"/>
    <xf numFmtId="0" fontId="1" fillId="4" borderId="62" xfId="0" applyFont="1" applyFill="1" applyBorder="1"/>
    <xf numFmtId="0" fontId="1" fillId="4" borderId="52" xfId="0" applyFont="1" applyFill="1" applyBorder="1"/>
    <xf numFmtId="0" fontId="1" fillId="4" borderId="63" xfId="0" applyFont="1" applyFill="1" applyBorder="1"/>
    <xf numFmtId="0" fontId="1" fillId="5" borderId="43" xfId="0" applyFont="1" applyFill="1" applyBorder="1"/>
    <xf numFmtId="0" fontId="1" fillId="5" borderId="62" xfId="0" applyFont="1" applyFill="1" applyBorder="1"/>
    <xf numFmtId="0" fontId="1" fillId="5" borderId="9" xfId="0" applyFont="1" applyFill="1" applyBorder="1"/>
    <xf numFmtId="0" fontId="1" fillId="5" borderId="33" xfId="0" applyFont="1" applyFill="1" applyBorder="1"/>
    <xf numFmtId="0" fontId="1" fillId="5" borderId="52" xfId="0" applyFont="1" applyFill="1" applyBorder="1"/>
    <xf numFmtId="0" fontId="1" fillId="5" borderId="63" xfId="0" applyFont="1" applyFill="1" applyBorder="1"/>
    <xf numFmtId="0" fontId="1" fillId="5" borderId="8" xfId="0" applyFont="1" applyFill="1" applyBorder="1"/>
    <xf numFmtId="0" fontId="1" fillId="5" borderId="34" xfId="0" applyFont="1" applyFill="1" applyBorder="1"/>
    <xf numFmtId="0" fontId="1" fillId="4" borderId="61" xfId="0" applyFont="1" applyFill="1" applyBorder="1"/>
    <xf numFmtId="0" fontId="1" fillId="4" borderId="64" xfId="0" applyFont="1" applyFill="1" applyBorder="1"/>
    <xf numFmtId="0" fontId="2" fillId="0" borderId="65" xfId="0" applyFont="1" applyBorder="1"/>
    <xf numFmtId="0" fontId="2" fillId="0" borderId="66" xfId="0" applyFont="1" applyBorder="1"/>
    <xf numFmtId="0" fontId="2" fillId="0" borderId="67" xfId="0" applyFont="1" applyFill="1" applyBorder="1"/>
    <xf numFmtId="0" fontId="1" fillId="0" borderId="69" xfId="0" applyFont="1" applyBorder="1"/>
    <xf numFmtId="0" fontId="1" fillId="0" borderId="70" xfId="0" applyFont="1" applyBorder="1"/>
    <xf numFmtId="0" fontId="1" fillId="2" borderId="70" xfId="0" applyFont="1" applyFill="1" applyBorder="1"/>
    <xf numFmtId="0" fontId="1" fillId="0" borderId="71" xfId="0" applyFont="1" applyBorder="1"/>
    <xf numFmtId="0" fontId="2" fillId="0" borderId="68" xfId="0" applyFont="1" applyBorder="1"/>
    <xf numFmtId="0" fontId="2" fillId="0" borderId="72" xfId="0" applyFont="1" applyBorder="1"/>
    <xf numFmtId="0" fontId="2" fillId="0" borderId="73" xfId="0" applyFont="1" applyBorder="1"/>
    <xf numFmtId="1" fontId="3" fillId="0" borderId="74" xfId="0" applyNumberFormat="1" applyFont="1" applyBorder="1" applyAlignment="1">
      <alignment horizontal="center"/>
    </xf>
    <xf numFmtId="1" fontId="3" fillId="0" borderId="75" xfId="0" applyNumberFormat="1" applyFont="1" applyBorder="1" applyAlignment="1">
      <alignment horizontal="center"/>
    </xf>
    <xf numFmtId="1" fontId="3" fillId="0" borderId="76" xfId="0" applyNumberFormat="1" applyFont="1" applyBorder="1" applyAlignment="1">
      <alignment horizontal="center"/>
    </xf>
    <xf numFmtId="1" fontId="0" fillId="0" borderId="77" xfId="0" applyNumberFormat="1" applyBorder="1"/>
    <xf numFmtId="0" fontId="1" fillId="0" borderId="78" xfId="0" applyFont="1" applyBorder="1"/>
    <xf numFmtId="0" fontId="1" fillId="0" borderId="79" xfId="0" applyFont="1" applyBorder="1"/>
    <xf numFmtId="0" fontId="1" fillId="2" borderId="79" xfId="0" applyFont="1" applyFill="1" applyBorder="1"/>
    <xf numFmtId="0" fontId="1" fillId="2" borderId="80" xfId="0" applyFont="1" applyFill="1" applyBorder="1"/>
    <xf numFmtId="0" fontId="1" fillId="0" borderId="81" xfId="0" applyFont="1" applyBorder="1"/>
    <xf numFmtId="0" fontId="1" fillId="0" borderId="82" xfId="0" applyFont="1" applyBorder="1"/>
    <xf numFmtId="0" fontId="1" fillId="0" borderId="83" xfId="0" applyFont="1" applyBorder="1"/>
    <xf numFmtId="0" fontId="1" fillId="0" borderId="84" xfId="0" applyFont="1" applyBorder="1"/>
    <xf numFmtId="0" fontId="0" fillId="0" borderId="85" xfId="0" applyBorder="1"/>
    <xf numFmtId="0" fontId="1" fillId="0" borderId="86" xfId="0" applyFont="1" applyBorder="1"/>
    <xf numFmtId="0" fontId="1" fillId="0" borderId="87" xfId="0" applyFont="1" applyBorder="1"/>
    <xf numFmtId="1" fontId="3" fillId="0" borderId="83" xfId="0" applyNumberFormat="1" applyFont="1" applyBorder="1" applyAlignment="1">
      <alignment horizontal="center"/>
    </xf>
    <xf numFmtId="1" fontId="3" fillId="0" borderId="84" xfId="0" applyNumberFormat="1" applyFont="1" applyBorder="1" applyAlignment="1">
      <alignment horizontal="center"/>
    </xf>
    <xf numFmtId="1" fontId="3" fillId="0" borderId="85" xfId="0" applyNumberFormat="1" applyFont="1" applyBorder="1" applyAlignment="1">
      <alignment horizontal="center"/>
    </xf>
    <xf numFmtId="1" fontId="0" fillId="0" borderId="88" xfId="0" applyNumberFormat="1" applyBorder="1"/>
    <xf numFmtId="0" fontId="1" fillId="0" borderId="89" xfId="0" applyFont="1" applyBorder="1"/>
    <xf numFmtId="0" fontId="1" fillId="0" borderId="90" xfId="0" applyFont="1" applyBorder="1"/>
    <xf numFmtId="0" fontId="1" fillId="2" borderId="90" xfId="0" applyFont="1" applyFill="1" applyBorder="1"/>
    <xf numFmtId="0" fontId="1" fillId="2" borderId="91" xfId="0" applyFont="1" applyFill="1" applyBorder="1"/>
    <xf numFmtId="0" fontId="1" fillId="0" borderId="92" xfId="0" applyFont="1" applyBorder="1"/>
    <xf numFmtId="0" fontId="1" fillId="0" borderId="93" xfId="0" applyFont="1" applyBorder="1"/>
    <xf numFmtId="0" fontId="1" fillId="0" borderId="94" xfId="0" applyFont="1" applyBorder="1"/>
    <xf numFmtId="0" fontId="1" fillId="0" borderId="95" xfId="0" applyFont="1" applyBorder="1"/>
    <xf numFmtId="0" fontId="0" fillId="0" borderId="96" xfId="0" applyBorder="1"/>
    <xf numFmtId="0" fontId="1" fillId="0" borderId="97" xfId="0" applyFont="1" applyBorder="1"/>
    <xf numFmtId="1" fontId="3" fillId="0" borderId="94" xfId="0" applyNumberFormat="1" applyFont="1" applyBorder="1" applyAlignment="1">
      <alignment horizontal="center"/>
    </xf>
    <xf numFmtId="1" fontId="3" fillId="0" borderId="95" xfId="0" applyNumberFormat="1" applyFont="1" applyBorder="1" applyAlignment="1">
      <alignment horizontal="center"/>
    </xf>
    <xf numFmtId="1" fontId="3" fillId="0" borderId="96" xfId="0" applyNumberFormat="1" applyFont="1" applyBorder="1" applyAlignment="1">
      <alignment horizontal="center"/>
    </xf>
    <xf numFmtId="1" fontId="0" fillId="0" borderId="93" xfId="0" applyNumberFormat="1" applyBorder="1"/>
    <xf numFmtId="0" fontId="1" fillId="0" borderId="74" xfId="0" applyFont="1" applyBorder="1"/>
    <xf numFmtId="0" fontId="1" fillId="0" borderId="75" xfId="0" applyFont="1" applyBorder="1"/>
    <xf numFmtId="0" fontId="0" fillId="0" borderId="76" xfId="0" applyBorder="1"/>
    <xf numFmtId="0" fontId="1" fillId="0" borderId="98" xfId="0" applyFont="1" applyBorder="1"/>
    <xf numFmtId="0" fontId="1" fillId="0" borderId="99" xfId="0" applyFont="1" applyBorder="1"/>
    <xf numFmtId="0" fontId="2" fillId="0" borderId="84" xfId="0" applyFont="1" applyBorder="1"/>
    <xf numFmtId="0" fontId="2" fillId="0" borderId="84" xfId="0" applyFont="1" applyFill="1" applyBorder="1"/>
    <xf numFmtId="0" fontId="1" fillId="0" borderId="100" xfId="0" applyFont="1" applyBorder="1"/>
    <xf numFmtId="0" fontId="0" fillId="0" borderId="100" xfId="0" applyBorder="1"/>
    <xf numFmtId="0" fontId="1" fillId="0" borderId="72" xfId="0" applyFont="1" applyBorder="1"/>
    <xf numFmtId="0" fontId="1" fillId="0" borderId="66" xfId="0" applyFont="1" applyBorder="1"/>
    <xf numFmtId="0" fontId="1" fillId="0" borderId="67" xfId="0" applyFont="1" applyFill="1" applyBorder="1"/>
    <xf numFmtId="0" fontId="1" fillId="0" borderId="65" xfId="0" applyFont="1" applyBorder="1"/>
    <xf numFmtId="0" fontId="1" fillId="0" borderId="73" xfId="0" applyFont="1" applyBorder="1"/>
    <xf numFmtId="0" fontId="0" fillId="0" borderId="85" xfId="0" applyFont="1" applyBorder="1"/>
    <xf numFmtId="0" fontId="0" fillId="0" borderId="96" xfId="0" applyFont="1" applyBorder="1"/>
    <xf numFmtId="0" fontId="0" fillId="0" borderId="76" xfId="0" applyFont="1" applyBorder="1"/>
    <xf numFmtId="0" fontId="1" fillId="6" borderId="70" xfId="0" applyFont="1" applyFill="1" applyBorder="1"/>
    <xf numFmtId="0" fontId="1" fillId="6" borderId="79" xfId="0" applyFont="1" applyFill="1" applyBorder="1"/>
    <xf numFmtId="0" fontId="1" fillId="6" borderId="80" xfId="0" applyFont="1" applyFill="1" applyBorder="1"/>
    <xf numFmtId="0" fontId="1" fillId="6" borderId="90" xfId="0" applyFont="1" applyFill="1" applyBorder="1"/>
    <xf numFmtId="0" fontId="1" fillId="6" borderId="9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6F2C-493E-564B-9661-44B74DF25D9C}">
  <dimension ref="A1:L322"/>
  <sheetViews>
    <sheetView zoomScale="110" zoomScaleNormal="110" workbookViewId="0">
      <pane ySplit="1" topLeftCell="A65" activePane="bottomLeft" state="frozen"/>
      <selection pane="bottomLeft" activeCell="J218" sqref="J218"/>
    </sheetView>
  </sheetViews>
  <sheetFormatPr baseColWidth="10" defaultRowHeight="16" x14ac:dyDescent="0.2"/>
  <cols>
    <col min="1" max="1" width="4.5" bestFit="1" customWidth="1"/>
    <col min="2" max="2" width="20.6640625" bestFit="1" customWidth="1"/>
    <col min="3" max="3" width="19.6640625" bestFit="1" customWidth="1"/>
    <col min="7" max="7" width="11.5" style="58" bestFit="1" customWidth="1"/>
    <col min="12" max="12" width="12.33203125" style="71" bestFit="1" customWidth="1"/>
  </cols>
  <sheetData>
    <row r="1" spans="1:12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9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1" t="s">
        <v>11</v>
      </c>
    </row>
    <row r="2" spans="1:12" x14ac:dyDescent="0.2">
      <c r="A2" s="5" t="s">
        <v>12</v>
      </c>
      <c r="B2" s="6" t="s">
        <v>15</v>
      </c>
      <c r="C2" s="6" t="s">
        <v>21</v>
      </c>
      <c r="D2" s="6">
        <v>1</v>
      </c>
      <c r="E2" s="7">
        <v>20220209</v>
      </c>
      <c r="F2" s="7">
        <v>6</v>
      </c>
      <c r="G2" s="48">
        <v>10</v>
      </c>
      <c r="H2" s="6">
        <v>100</v>
      </c>
      <c r="I2" s="6">
        <v>7</v>
      </c>
      <c r="J2" s="6">
        <v>3</v>
      </c>
      <c r="K2" s="8">
        <v>5</v>
      </c>
      <c r="L2" s="62">
        <f>500/G2*H2*AVERAGE(I2:K2)</f>
        <v>25000</v>
      </c>
    </row>
    <row r="3" spans="1:12" x14ac:dyDescent="0.2">
      <c r="A3" s="9" t="s">
        <v>12</v>
      </c>
      <c r="B3" s="10" t="s">
        <v>15</v>
      </c>
      <c r="C3" s="11" t="s">
        <v>21</v>
      </c>
      <c r="D3" s="11">
        <v>2</v>
      </c>
      <c r="E3" s="12">
        <v>20220209</v>
      </c>
      <c r="F3" s="12">
        <v>6</v>
      </c>
      <c r="G3" s="49">
        <v>10</v>
      </c>
      <c r="H3" s="11">
        <v>100</v>
      </c>
      <c r="I3" s="11">
        <v>13</v>
      </c>
      <c r="J3" s="11">
        <v>8</v>
      </c>
      <c r="K3" s="13">
        <v>4</v>
      </c>
      <c r="L3" s="63">
        <f t="shared" ref="L3:L66" si="0">500/G3*H3*AVERAGE(I3:K3)</f>
        <v>41666.666666666672</v>
      </c>
    </row>
    <row r="4" spans="1:12" x14ac:dyDescent="0.2">
      <c r="A4" s="9" t="s">
        <v>12</v>
      </c>
      <c r="B4" s="10" t="s">
        <v>15</v>
      </c>
      <c r="C4" s="11" t="s">
        <v>21</v>
      </c>
      <c r="D4" s="11">
        <v>3</v>
      </c>
      <c r="E4" s="12">
        <v>20220209</v>
      </c>
      <c r="F4" s="12">
        <v>6</v>
      </c>
      <c r="G4" s="49">
        <v>10</v>
      </c>
      <c r="H4" s="11">
        <v>100</v>
      </c>
      <c r="I4" s="11">
        <v>14</v>
      </c>
      <c r="J4" s="11">
        <v>16</v>
      </c>
      <c r="K4" s="13">
        <v>13</v>
      </c>
      <c r="L4" s="63">
        <f t="shared" si="0"/>
        <v>71666.666666666672</v>
      </c>
    </row>
    <row r="5" spans="1:12" x14ac:dyDescent="0.2">
      <c r="A5" s="9" t="s">
        <v>12</v>
      </c>
      <c r="B5" s="10" t="s">
        <v>15</v>
      </c>
      <c r="C5" s="11" t="s">
        <v>21</v>
      </c>
      <c r="D5" s="11">
        <v>4</v>
      </c>
      <c r="E5" s="12">
        <v>20220209</v>
      </c>
      <c r="F5" s="12">
        <v>6</v>
      </c>
      <c r="G5" s="49">
        <v>10</v>
      </c>
      <c r="H5" s="60">
        <v>100</v>
      </c>
      <c r="I5" s="11">
        <v>19</v>
      </c>
      <c r="J5" s="11">
        <v>21</v>
      </c>
      <c r="K5" s="13">
        <v>18</v>
      </c>
      <c r="L5" s="63">
        <f>500/G5*H6*AVERAGE(I5:K5)</f>
        <v>96666.666666666657</v>
      </c>
    </row>
    <row r="6" spans="1:12" x14ac:dyDescent="0.2">
      <c r="A6" s="15" t="s">
        <v>12</v>
      </c>
      <c r="B6" s="10" t="s">
        <v>15</v>
      </c>
      <c r="C6" s="11" t="s">
        <v>13</v>
      </c>
      <c r="D6" s="11">
        <v>1</v>
      </c>
      <c r="E6" s="12">
        <v>20220209</v>
      </c>
      <c r="F6" s="12">
        <v>6</v>
      </c>
      <c r="G6" s="50">
        <v>10</v>
      </c>
      <c r="H6" s="11">
        <v>100</v>
      </c>
      <c r="I6" s="11">
        <v>7</v>
      </c>
      <c r="J6" s="11">
        <v>15</v>
      </c>
      <c r="K6" s="13">
        <v>12</v>
      </c>
      <c r="L6" s="63">
        <f t="shared" si="0"/>
        <v>56666.666666666672</v>
      </c>
    </row>
    <row r="7" spans="1:12" x14ac:dyDescent="0.2">
      <c r="A7" s="9" t="s">
        <v>12</v>
      </c>
      <c r="B7" s="10" t="s">
        <v>15</v>
      </c>
      <c r="C7" s="11" t="s">
        <v>13</v>
      </c>
      <c r="D7" s="11">
        <v>2</v>
      </c>
      <c r="E7" s="12">
        <v>20220209</v>
      </c>
      <c r="F7" s="12">
        <v>6</v>
      </c>
      <c r="G7" s="49">
        <v>10</v>
      </c>
      <c r="H7" s="11">
        <v>1000</v>
      </c>
      <c r="I7" s="11">
        <v>2</v>
      </c>
      <c r="J7" s="11">
        <v>2</v>
      </c>
      <c r="K7" s="13">
        <v>3</v>
      </c>
      <c r="L7" s="63">
        <f t="shared" si="0"/>
        <v>116666.66666666667</v>
      </c>
    </row>
    <row r="8" spans="1:12" x14ac:dyDescent="0.2">
      <c r="A8" s="9" t="s">
        <v>12</v>
      </c>
      <c r="B8" s="10" t="s">
        <v>15</v>
      </c>
      <c r="C8" s="11" t="s">
        <v>13</v>
      </c>
      <c r="D8" s="10">
        <v>3</v>
      </c>
      <c r="E8" s="12">
        <v>20220209</v>
      </c>
      <c r="F8" s="12">
        <v>6</v>
      </c>
      <c r="G8" s="49">
        <v>10</v>
      </c>
      <c r="H8" s="11">
        <v>100</v>
      </c>
      <c r="I8" s="11">
        <v>6</v>
      </c>
      <c r="J8" s="11">
        <v>3</v>
      </c>
      <c r="K8" s="13">
        <v>7</v>
      </c>
      <c r="L8" s="63">
        <f t="shared" si="0"/>
        <v>26666.666666666664</v>
      </c>
    </row>
    <row r="9" spans="1:12" x14ac:dyDescent="0.2">
      <c r="A9" s="9" t="s">
        <v>12</v>
      </c>
      <c r="B9" s="10" t="s">
        <v>15</v>
      </c>
      <c r="C9" s="11" t="s">
        <v>13</v>
      </c>
      <c r="D9" s="11">
        <v>4</v>
      </c>
      <c r="E9" s="12">
        <v>20220209</v>
      </c>
      <c r="F9" s="12">
        <v>6</v>
      </c>
      <c r="G9" s="49">
        <v>10</v>
      </c>
      <c r="H9" s="11">
        <v>100</v>
      </c>
      <c r="I9" s="11">
        <v>1</v>
      </c>
      <c r="J9" s="11">
        <v>1</v>
      </c>
      <c r="K9" s="13">
        <v>3</v>
      </c>
      <c r="L9" s="63">
        <f t="shared" si="0"/>
        <v>8333.3333333333339</v>
      </c>
    </row>
    <row r="10" spans="1:12" x14ac:dyDescent="0.2">
      <c r="A10" s="15" t="s">
        <v>12</v>
      </c>
      <c r="B10" s="10" t="s">
        <v>15</v>
      </c>
      <c r="C10" s="11" t="s">
        <v>14</v>
      </c>
      <c r="D10" s="11">
        <v>1</v>
      </c>
      <c r="E10" s="12">
        <v>20220209</v>
      </c>
      <c r="F10" s="12">
        <v>6</v>
      </c>
      <c r="G10" s="50">
        <v>10</v>
      </c>
      <c r="H10" s="10">
        <v>10</v>
      </c>
      <c r="I10" s="10">
        <v>15</v>
      </c>
      <c r="J10" s="10">
        <v>17</v>
      </c>
      <c r="K10" s="14">
        <v>18</v>
      </c>
      <c r="L10" s="63">
        <f t="shared" si="0"/>
        <v>8333.3333333333339</v>
      </c>
    </row>
    <row r="11" spans="1:12" x14ac:dyDescent="0.2">
      <c r="A11" s="9" t="s">
        <v>12</v>
      </c>
      <c r="B11" s="10" t="s">
        <v>15</v>
      </c>
      <c r="C11" s="11" t="s">
        <v>14</v>
      </c>
      <c r="D11" s="11">
        <v>2</v>
      </c>
      <c r="E11" s="12">
        <v>20220209</v>
      </c>
      <c r="F11" s="12">
        <v>6</v>
      </c>
      <c r="G11" s="49">
        <v>10</v>
      </c>
      <c r="H11" s="11">
        <v>10</v>
      </c>
      <c r="I11" s="11">
        <v>12</v>
      </c>
      <c r="J11" s="11">
        <v>12</v>
      </c>
      <c r="K11" s="13">
        <v>9</v>
      </c>
      <c r="L11" s="63">
        <f t="shared" si="0"/>
        <v>5500</v>
      </c>
    </row>
    <row r="12" spans="1:12" x14ac:dyDescent="0.2">
      <c r="A12" s="9" t="s">
        <v>12</v>
      </c>
      <c r="B12" s="10" t="s">
        <v>15</v>
      </c>
      <c r="C12" s="10" t="s">
        <v>14</v>
      </c>
      <c r="D12" s="10">
        <v>3</v>
      </c>
      <c r="E12" s="16">
        <v>20220209</v>
      </c>
      <c r="F12" s="16">
        <v>6</v>
      </c>
      <c r="G12" s="49">
        <v>10</v>
      </c>
      <c r="H12" s="11">
        <v>10</v>
      </c>
      <c r="I12" s="11">
        <v>8</v>
      </c>
      <c r="J12" s="11">
        <v>10</v>
      </c>
      <c r="K12" s="13">
        <v>7</v>
      </c>
      <c r="L12" s="63">
        <f t="shared" si="0"/>
        <v>4166.666666666667</v>
      </c>
    </row>
    <row r="13" spans="1:12" ht="17" thickBot="1" x14ac:dyDescent="0.25">
      <c r="A13" s="22" t="s">
        <v>12</v>
      </c>
      <c r="B13" s="23" t="s">
        <v>15</v>
      </c>
      <c r="C13" s="24" t="s">
        <v>14</v>
      </c>
      <c r="D13" s="24">
        <v>4</v>
      </c>
      <c r="E13" s="25">
        <v>20220209</v>
      </c>
      <c r="F13" s="20">
        <v>6</v>
      </c>
      <c r="G13" s="52">
        <v>10</v>
      </c>
      <c r="H13" s="24">
        <v>10</v>
      </c>
      <c r="I13" s="24">
        <v>13</v>
      </c>
      <c r="J13" s="24">
        <v>10</v>
      </c>
      <c r="K13" s="26">
        <v>13</v>
      </c>
      <c r="L13" s="64">
        <f t="shared" si="0"/>
        <v>6000</v>
      </c>
    </row>
    <row r="14" spans="1:12" x14ac:dyDescent="0.2">
      <c r="A14" s="15" t="s">
        <v>12</v>
      </c>
      <c r="B14" s="10" t="s">
        <v>16</v>
      </c>
      <c r="C14" s="6" t="s">
        <v>21</v>
      </c>
      <c r="D14" s="10">
        <v>1</v>
      </c>
      <c r="E14" s="16">
        <v>20220209</v>
      </c>
      <c r="F14" s="7">
        <v>6</v>
      </c>
      <c r="G14" s="50">
        <v>10</v>
      </c>
      <c r="H14" s="10">
        <v>100</v>
      </c>
      <c r="I14" s="10">
        <v>5</v>
      </c>
      <c r="J14" s="10">
        <v>13</v>
      </c>
      <c r="K14" s="14">
        <v>5</v>
      </c>
      <c r="L14" s="63">
        <f t="shared" si="0"/>
        <v>38333.333333333336</v>
      </c>
    </row>
    <row r="15" spans="1:12" x14ac:dyDescent="0.2">
      <c r="A15" s="9" t="s">
        <v>12</v>
      </c>
      <c r="B15" s="10" t="s">
        <v>16</v>
      </c>
      <c r="C15" s="11" t="s">
        <v>21</v>
      </c>
      <c r="D15" s="11">
        <v>2</v>
      </c>
      <c r="E15" s="12">
        <v>20220209</v>
      </c>
      <c r="F15" s="12">
        <v>6</v>
      </c>
      <c r="G15" s="49">
        <v>10</v>
      </c>
      <c r="H15" s="11">
        <v>100</v>
      </c>
      <c r="I15" s="11">
        <v>8</v>
      </c>
      <c r="J15" s="11">
        <v>12</v>
      </c>
      <c r="K15" s="13">
        <v>9</v>
      </c>
      <c r="L15" s="63">
        <f t="shared" si="0"/>
        <v>48333.333333333328</v>
      </c>
    </row>
    <row r="16" spans="1:12" x14ac:dyDescent="0.2">
      <c r="A16" s="15" t="s">
        <v>12</v>
      </c>
      <c r="B16" s="10" t="s">
        <v>16</v>
      </c>
      <c r="C16" s="11" t="s">
        <v>21</v>
      </c>
      <c r="D16" s="11">
        <v>3</v>
      </c>
      <c r="E16" s="12">
        <v>20220209</v>
      </c>
      <c r="F16" s="12">
        <v>6</v>
      </c>
      <c r="G16" s="49">
        <v>10</v>
      </c>
      <c r="H16" s="10">
        <v>100</v>
      </c>
      <c r="I16" s="10">
        <v>14</v>
      </c>
      <c r="J16" s="10">
        <v>13</v>
      </c>
      <c r="K16" s="14">
        <v>11</v>
      </c>
      <c r="L16" s="63">
        <f t="shared" si="0"/>
        <v>63333.333333333328</v>
      </c>
    </row>
    <row r="17" spans="1:12" x14ac:dyDescent="0.2">
      <c r="A17" s="9" t="s">
        <v>12</v>
      </c>
      <c r="B17" s="10" t="s">
        <v>16</v>
      </c>
      <c r="C17" s="11" t="s">
        <v>21</v>
      </c>
      <c r="D17" s="11">
        <v>4</v>
      </c>
      <c r="E17" s="12">
        <v>20220209</v>
      </c>
      <c r="F17" s="12">
        <v>6</v>
      </c>
      <c r="G17" s="49">
        <v>10</v>
      </c>
      <c r="H17" s="11">
        <v>100</v>
      </c>
      <c r="I17" s="11">
        <v>4</v>
      </c>
      <c r="J17" s="11">
        <v>5</v>
      </c>
      <c r="K17" s="13">
        <v>9</v>
      </c>
      <c r="L17" s="63">
        <f t="shared" si="0"/>
        <v>30000</v>
      </c>
    </row>
    <row r="18" spans="1:12" x14ac:dyDescent="0.2">
      <c r="A18" s="9" t="s">
        <v>12</v>
      </c>
      <c r="B18" s="10" t="s">
        <v>16</v>
      </c>
      <c r="C18" s="11" t="s">
        <v>13</v>
      </c>
      <c r="D18" s="11">
        <v>1</v>
      </c>
      <c r="E18" s="12">
        <v>20220209</v>
      </c>
      <c r="F18" s="12">
        <v>6</v>
      </c>
      <c r="G18" s="49">
        <v>10</v>
      </c>
      <c r="H18" s="11">
        <v>100</v>
      </c>
      <c r="I18" s="11">
        <v>6</v>
      </c>
      <c r="J18" s="11">
        <v>2</v>
      </c>
      <c r="K18" s="13">
        <v>2</v>
      </c>
      <c r="L18" s="63">
        <f t="shared" si="0"/>
        <v>16666.666666666668</v>
      </c>
    </row>
    <row r="19" spans="1:12" x14ac:dyDescent="0.2">
      <c r="A19" s="9" t="s">
        <v>12</v>
      </c>
      <c r="B19" s="10" t="s">
        <v>16</v>
      </c>
      <c r="C19" s="11" t="s">
        <v>13</v>
      </c>
      <c r="D19" s="11">
        <v>2</v>
      </c>
      <c r="E19" s="12">
        <v>20220209</v>
      </c>
      <c r="F19" s="12">
        <v>6</v>
      </c>
      <c r="G19" s="49">
        <v>10</v>
      </c>
      <c r="H19" s="11">
        <v>100</v>
      </c>
      <c r="I19" s="11">
        <v>11</v>
      </c>
      <c r="J19" s="11">
        <v>9</v>
      </c>
      <c r="K19" s="13">
        <v>17</v>
      </c>
      <c r="L19" s="63">
        <f t="shared" si="0"/>
        <v>61666.666666666672</v>
      </c>
    </row>
    <row r="20" spans="1:12" x14ac:dyDescent="0.2">
      <c r="A20" s="15" t="s">
        <v>12</v>
      </c>
      <c r="B20" s="10" t="s">
        <v>16</v>
      </c>
      <c r="C20" s="10" t="s">
        <v>13</v>
      </c>
      <c r="D20" s="10">
        <v>3</v>
      </c>
      <c r="E20" s="16">
        <v>20220209</v>
      </c>
      <c r="F20" s="12">
        <v>6</v>
      </c>
      <c r="G20" s="50">
        <v>10</v>
      </c>
      <c r="H20" s="10">
        <v>100</v>
      </c>
      <c r="I20" s="10">
        <v>6</v>
      </c>
      <c r="J20" s="10">
        <v>7</v>
      </c>
      <c r="K20" s="14">
        <v>5</v>
      </c>
      <c r="L20" s="63">
        <f t="shared" si="0"/>
        <v>30000</v>
      </c>
    </row>
    <row r="21" spans="1:12" x14ac:dyDescent="0.2">
      <c r="A21" s="9" t="s">
        <v>12</v>
      </c>
      <c r="B21" s="10" t="s">
        <v>16</v>
      </c>
      <c r="C21" s="11" t="s">
        <v>13</v>
      </c>
      <c r="D21" s="11">
        <v>4</v>
      </c>
      <c r="E21" s="12">
        <v>20220209</v>
      </c>
      <c r="F21" s="12">
        <v>6</v>
      </c>
      <c r="G21" s="49">
        <v>10</v>
      </c>
      <c r="H21" s="11">
        <v>1000</v>
      </c>
      <c r="I21" s="11">
        <v>2</v>
      </c>
      <c r="J21" s="11">
        <v>7</v>
      </c>
      <c r="K21" s="13">
        <v>4</v>
      </c>
      <c r="L21" s="63">
        <f t="shared" si="0"/>
        <v>216666.66666666666</v>
      </c>
    </row>
    <row r="22" spans="1:12" x14ac:dyDescent="0.2">
      <c r="A22" s="9" t="s">
        <v>12</v>
      </c>
      <c r="B22" s="10" t="s">
        <v>16</v>
      </c>
      <c r="C22" s="11" t="s">
        <v>14</v>
      </c>
      <c r="D22" s="11">
        <v>1</v>
      </c>
      <c r="E22" s="12">
        <v>20220209</v>
      </c>
      <c r="F22" s="12">
        <v>6</v>
      </c>
      <c r="G22" s="49">
        <v>10</v>
      </c>
      <c r="H22" s="11">
        <v>10</v>
      </c>
      <c r="I22" s="11">
        <v>5</v>
      </c>
      <c r="J22" s="11">
        <v>11</v>
      </c>
      <c r="K22" s="13">
        <v>8</v>
      </c>
      <c r="L22" s="63">
        <f t="shared" si="0"/>
        <v>4000</v>
      </c>
    </row>
    <row r="23" spans="1:12" x14ac:dyDescent="0.2">
      <c r="A23" s="9" t="s">
        <v>12</v>
      </c>
      <c r="B23" s="10" t="s">
        <v>16</v>
      </c>
      <c r="C23" s="11" t="s">
        <v>14</v>
      </c>
      <c r="D23" s="11">
        <v>2</v>
      </c>
      <c r="E23" s="12">
        <v>20220209</v>
      </c>
      <c r="F23" s="12">
        <v>6</v>
      </c>
      <c r="G23" s="49">
        <v>10</v>
      </c>
      <c r="H23" s="11">
        <v>10</v>
      </c>
      <c r="I23" s="11">
        <v>2</v>
      </c>
      <c r="J23" s="11">
        <v>4</v>
      </c>
      <c r="K23" s="13">
        <v>5</v>
      </c>
      <c r="L23" s="63">
        <f t="shared" si="0"/>
        <v>1833.3333333333333</v>
      </c>
    </row>
    <row r="24" spans="1:12" x14ac:dyDescent="0.2">
      <c r="A24" s="9" t="s">
        <v>12</v>
      </c>
      <c r="B24" s="10" t="s">
        <v>16</v>
      </c>
      <c r="C24" s="10" t="s">
        <v>14</v>
      </c>
      <c r="D24" s="10">
        <v>3</v>
      </c>
      <c r="E24" s="16">
        <v>20220209</v>
      </c>
      <c r="F24" s="16">
        <v>6</v>
      </c>
      <c r="G24" s="50">
        <v>10</v>
      </c>
      <c r="H24" s="11">
        <v>10</v>
      </c>
      <c r="I24" s="11">
        <v>22</v>
      </c>
      <c r="J24" s="11">
        <v>11</v>
      </c>
      <c r="K24" s="13">
        <v>19</v>
      </c>
      <c r="L24" s="63">
        <f t="shared" si="0"/>
        <v>8666.6666666666661</v>
      </c>
    </row>
    <row r="25" spans="1:12" ht="17" thickBot="1" x14ac:dyDescent="0.25">
      <c r="A25" s="17" t="s">
        <v>12</v>
      </c>
      <c r="B25" s="18" t="s">
        <v>16</v>
      </c>
      <c r="C25" s="19" t="s">
        <v>14</v>
      </c>
      <c r="D25" s="19">
        <v>4</v>
      </c>
      <c r="E25" s="20">
        <v>20220209</v>
      </c>
      <c r="F25" s="20">
        <v>6</v>
      </c>
      <c r="G25" s="51">
        <v>10</v>
      </c>
      <c r="H25" s="19">
        <v>10</v>
      </c>
      <c r="I25" s="19">
        <v>7</v>
      </c>
      <c r="J25" s="19">
        <v>11</v>
      </c>
      <c r="K25" s="21">
        <v>16</v>
      </c>
      <c r="L25" s="65">
        <f t="shared" si="0"/>
        <v>5666.666666666667</v>
      </c>
    </row>
    <row r="26" spans="1:12" x14ac:dyDescent="0.2">
      <c r="A26" s="5" t="s">
        <v>12</v>
      </c>
      <c r="B26" s="6" t="s">
        <v>17</v>
      </c>
      <c r="C26" s="6" t="s">
        <v>21</v>
      </c>
      <c r="D26" s="6">
        <v>1</v>
      </c>
      <c r="E26" s="7">
        <v>20220209</v>
      </c>
      <c r="F26" s="7">
        <v>6</v>
      </c>
      <c r="G26" s="48">
        <v>10</v>
      </c>
      <c r="H26" s="6">
        <v>10</v>
      </c>
      <c r="I26" s="6">
        <v>6</v>
      </c>
      <c r="J26" s="6">
        <v>4</v>
      </c>
      <c r="K26" s="8">
        <v>3</v>
      </c>
      <c r="L26" s="62">
        <f t="shared" si="0"/>
        <v>2166.6666666666665</v>
      </c>
    </row>
    <row r="27" spans="1:12" x14ac:dyDescent="0.2">
      <c r="A27" s="9" t="s">
        <v>12</v>
      </c>
      <c r="B27" s="10" t="s">
        <v>17</v>
      </c>
      <c r="C27" s="11" t="s">
        <v>21</v>
      </c>
      <c r="D27" s="11">
        <v>2</v>
      </c>
      <c r="E27" s="12">
        <v>20220209</v>
      </c>
      <c r="F27" s="12">
        <v>6</v>
      </c>
      <c r="G27" s="49">
        <v>10</v>
      </c>
      <c r="H27" s="11">
        <v>100</v>
      </c>
      <c r="I27" s="11">
        <v>7</v>
      </c>
      <c r="J27" s="11">
        <v>6</v>
      </c>
      <c r="K27" s="13">
        <v>7</v>
      </c>
      <c r="L27" s="63">
        <f t="shared" si="0"/>
        <v>33333.333333333336</v>
      </c>
    </row>
    <row r="28" spans="1:12" x14ac:dyDescent="0.2">
      <c r="A28" s="15" t="s">
        <v>12</v>
      </c>
      <c r="B28" s="10" t="s">
        <v>17</v>
      </c>
      <c r="C28" s="11" t="s">
        <v>21</v>
      </c>
      <c r="D28" s="11">
        <v>3</v>
      </c>
      <c r="E28" s="12">
        <v>20220209</v>
      </c>
      <c r="F28" s="12">
        <v>6</v>
      </c>
      <c r="G28" s="49">
        <v>10</v>
      </c>
      <c r="H28" s="10">
        <v>10</v>
      </c>
      <c r="I28" s="10">
        <v>14</v>
      </c>
      <c r="J28" s="10">
        <v>10</v>
      </c>
      <c r="K28" s="14">
        <v>11</v>
      </c>
      <c r="L28" s="63">
        <f t="shared" si="0"/>
        <v>5833.333333333333</v>
      </c>
    </row>
    <row r="29" spans="1:12" x14ac:dyDescent="0.2">
      <c r="A29" s="9" t="s">
        <v>12</v>
      </c>
      <c r="B29" s="10" t="s">
        <v>17</v>
      </c>
      <c r="C29" s="11" t="s">
        <v>21</v>
      </c>
      <c r="D29" s="11">
        <v>4</v>
      </c>
      <c r="E29" s="12">
        <v>20220209</v>
      </c>
      <c r="F29" s="12">
        <v>6</v>
      </c>
      <c r="G29" s="49">
        <v>10</v>
      </c>
      <c r="H29" s="11">
        <v>10</v>
      </c>
      <c r="I29" s="11">
        <v>11</v>
      </c>
      <c r="J29" s="11">
        <v>15</v>
      </c>
      <c r="K29" s="13">
        <v>16</v>
      </c>
      <c r="L29" s="63">
        <f t="shared" si="0"/>
        <v>7000</v>
      </c>
    </row>
    <row r="30" spans="1:12" x14ac:dyDescent="0.2">
      <c r="A30" s="9" t="s">
        <v>12</v>
      </c>
      <c r="B30" s="10" t="s">
        <v>17</v>
      </c>
      <c r="C30" s="11" t="s">
        <v>13</v>
      </c>
      <c r="D30" s="11">
        <v>1</v>
      </c>
      <c r="E30" s="12">
        <v>20220209</v>
      </c>
      <c r="F30" s="12">
        <v>6</v>
      </c>
      <c r="G30" s="49">
        <v>10</v>
      </c>
      <c r="H30" s="11">
        <v>10</v>
      </c>
      <c r="I30" s="11">
        <v>16</v>
      </c>
      <c r="J30" s="11">
        <v>12</v>
      </c>
      <c r="K30" s="13">
        <v>15</v>
      </c>
      <c r="L30" s="63">
        <f t="shared" si="0"/>
        <v>7166.666666666667</v>
      </c>
    </row>
    <row r="31" spans="1:12" x14ac:dyDescent="0.2">
      <c r="A31" s="9" t="s">
        <v>12</v>
      </c>
      <c r="B31" s="10" t="s">
        <v>17</v>
      </c>
      <c r="C31" s="11" t="s">
        <v>13</v>
      </c>
      <c r="D31" s="11">
        <v>2</v>
      </c>
      <c r="E31" s="12">
        <v>20220209</v>
      </c>
      <c r="F31" s="12">
        <v>6</v>
      </c>
      <c r="G31" s="49">
        <v>10</v>
      </c>
      <c r="H31" s="11">
        <v>1</v>
      </c>
      <c r="I31" s="11">
        <v>16</v>
      </c>
      <c r="J31" s="11">
        <v>18</v>
      </c>
      <c r="K31" s="13">
        <v>27</v>
      </c>
      <c r="L31" s="63">
        <f t="shared" si="0"/>
        <v>1016.6666666666666</v>
      </c>
    </row>
    <row r="32" spans="1:12" x14ac:dyDescent="0.2">
      <c r="A32" s="15" t="s">
        <v>12</v>
      </c>
      <c r="B32" s="10" t="s">
        <v>17</v>
      </c>
      <c r="C32" s="10" t="s">
        <v>13</v>
      </c>
      <c r="D32" s="10">
        <v>3</v>
      </c>
      <c r="E32" s="16">
        <v>20220209</v>
      </c>
      <c r="F32" s="12">
        <v>6</v>
      </c>
      <c r="G32" s="50">
        <v>10</v>
      </c>
      <c r="H32" s="10">
        <v>10</v>
      </c>
      <c r="I32" s="10">
        <v>30</v>
      </c>
      <c r="J32" s="10">
        <v>33</v>
      </c>
      <c r="K32" s="14">
        <v>31</v>
      </c>
      <c r="L32" s="63">
        <f t="shared" si="0"/>
        <v>15666.666666666666</v>
      </c>
    </row>
    <row r="33" spans="1:12" x14ac:dyDescent="0.2">
      <c r="A33" s="9" t="s">
        <v>12</v>
      </c>
      <c r="B33" s="10" t="s">
        <v>17</v>
      </c>
      <c r="C33" s="11" t="s">
        <v>13</v>
      </c>
      <c r="D33" s="11">
        <v>4</v>
      </c>
      <c r="E33" s="12">
        <v>20220209</v>
      </c>
      <c r="F33" s="12">
        <v>6</v>
      </c>
      <c r="G33" s="49">
        <v>10</v>
      </c>
      <c r="H33" s="11">
        <v>10</v>
      </c>
      <c r="I33" s="11">
        <v>3</v>
      </c>
      <c r="J33" s="11">
        <v>1</v>
      </c>
      <c r="K33" s="13">
        <v>7</v>
      </c>
      <c r="L33" s="63">
        <f t="shared" si="0"/>
        <v>1833.3333333333333</v>
      </c>
    </row>
    <row r="34" spans="1:12" x14ac:dyDescent="0.2">
      <c r="A34" s="9" t="s">
        <v>12</v>
      </c>
      <c r="B34" s="10" t="s">
        <v>17</v>
      </c>
      <c r="C34" s="11" t="s">
        <v>14</v>
      </c>
      <c r="D34" s="11">
        <v>1</v>
      </c>
      <c r="E34" s="12">
        <v>20220209</v>
      </c>
      <c r="F34" s="12">
        <v>6</v>
      </c>
      <c r="G34" s="49">
        <v>10</v>
      </c>
      <c r="H34" s="11">
        <v>10</v>
      </c>
      <c r="I34" s="11">
        <v>6</v>
      </c>
      <c r="J34" s="11">
        <v>6</v>
      </c>
      <c r="K34" s="13">
        <v>4</v>
      </c>
      <c r="L34" s="63">
        <f t="shared" si="0"/>
        <v>2666.6666666666665</v>
      </c>
    </row>
    <row r="35" spans="1:12" x14ac:dyDescent="0.2">
      <c r="A35" s="9" t="s">
        <v>12</v>
      </c>
      <c r="B35" s="10" t="s">
        <v>17</v>
      </c>
      <c r="C35" s="11" t="s">
        <v>14</v>
      </c>
      <c r="D35" s="11">
        <v>2</v>
      </c>
      <c r="E35" s="12">
        <v>20220209</v>
      </c>
      <c r="F35" s="12">
        <v>6</v>
      </c>
      <c r="G35" s="49">
        <v>10</v>
      </c>
      <c r="H35" s="11">
        <v>10</v>
      </c>
      <c r="I35" s="11">
        <v>8</v>
      </c>
      <c r="J35" s="11">
        <v>8</v>
      </c>
      <c r="K35" s="13">
        <v>3</v>
      </c>
      <c r="L35" s="63">
        <f t="shared" si="0"/>
        <v>3166.6666666666665</v>
      </c>
    </row>
    <row r="36" spans="1:12" x14ac:dyDescent="0.2">
      <c r="A36" s="9" t="s">
        <v>12</v>
      </c>
      <c r="B36" s="10" t="s">
        <v>17</v>
      </c>
      <c r="C36" s="10" t="s">
        <v>14</v>
      </c>
      <c r="D36" s="10">
        <v>3</v>
      </c>
      <c r="E36" s="16">
        <v>20220209</v>
      </c>
      <c r="F36" s="16">
        <v>6</v>
      </c>
      <c r="G36" s="50">
        <v>10</v>
      </c>
      <c r="H36" s="11">
        <v>10</v>
      </c>
      <c r="I36" s="11">
        <v>6</v>
      </c>
      <c r="J36" s="11">
        <v>8</v>
      </c>
      <c r="K36" s="13">
        <v>6</v>
      </c>
      <c r="L36" s="63">
        <f t="shared" si="0"/>
        <v>3333.3333333333335</v>
      </c>
    </row>
    <row r="37" spans="1:12" ht="17" thickBot="1" x14ac:dyDescent="0.25">
      <c r="A37" s="22" t="s">
        <v>12</v>
      </c>
      <c r="B37" s="23" t="s">
        <v>17</v>
      </c>
      <c r="C37" s="24" t="s">
        <v>14</v>
      </c>
      <c r="D37" s="24">
        <v>4</v>
      </c>
      <c r="E37" s="25">
        <v>20220209</v>
      </c>
      <c r="F37" s="20">
        <v>6</v>
      </c>
      <c r="G37" s="52">
        <v>10</v>
      </c>
      <c r="H37" s="24">
        <v>10</v>
      </c>
      <c r="I37" s="24">
        <v>3</v>
      </c>
      <c r="J37" s="24">
        <v>9</v>
      </c>
      <c r="K37" s="26">
        <v>7</v>
      </c>
      <c r="L37" s="64">
        <f t="shared" si="0"/>
        <v>3166.6666666666665</v>
      </c>
    </row>
    <row r="38" spans="1:12" x14ac:dyDescent="0.2">
      <c r="A38" s="5" t="s">
        <v>12</v>
      </c>
      <c r="B38" s="6" t="s">
        <v>18</v>
      </c>
      <c r="C38" s="6" t="s">
        <v>21</v>
      </c>
      <c r="D38" s="6">
        <v>1</v>
      </c>
      <c r="E38" s="7">
        <v>20220209</v>
      </c>
      <c r="F38" s="7">
        <v>6</v>
      </c>
      <c r="G38" s="48">
        <v>10</v>
      </c>
      <c r="H38" s="6">
        <v>100</v>
      </c>
      <c r="I38" s="6">
        <v>8</v>
      </c>
      <c r="J38" s="6">
        <v>6</v>
      </c>
      <c r="K38" s="8">
        <v>1</v>
      </c>
      <c r="L38" s="62">
        <f t="shared" si="0"/>
        <v>25000</v>
      </c>
    </row>
    <row r="39" spans="1:12" x14ac:dyDescent="0.2">
      <c r="A39" s="9" t="s">
        <v>12</v>
      </c>
      <c r="B39" s="10" t="s">
        <v>18</v>
      </c>
      <c r="C39" s="11" t="s">
        <v>21</v>
      </c>
      <c r="D39" s="11">
        <v>2</v>
      </c>
      <c r="E39" s="12">
        <v>20220209</v>
      </c>
      <c r="F39" s="12">
        <v>6</v>
      </c>
      <c r="G39" s="49">
        <v>10</v>
      </c>
      <c r="H39" s="11">
        <v>100</v>
      </c>
      <c r="I39" s="11">
        <v>2</v>
      </c>
      <c r="J39" s="11">
        <v>7</v>
      </c>
      <c r="K39" s="13">
        <v>12</v>
      </c>
      <c r="L39" s="63">
        <f t="shared" si="0"/>
        <v>35000</v>
      </c>
    </row>
    <row r="40" spans="1:12" x14ac:dyDescent="0.2">
      <c r="A40" s="15" t="s">
        <v>12</v>
      </c>
      <c r="B40" s="10" t="s">
        <v>18</v>
      </c>
      <c r="C40" s="11" t="s">
        <v>21</v>
      </c>
      <c r="D40" s="11">
        <v>3</v>
      </c>
      <c r="E40" s="12">
        <v>20220209</v>
      </c>
      <c r="F40" s="12">
        <v>6</v>
      </c>
      <c r="G40" s="49">
        <v>10</v>
      </c>
      <c r="H40" s="11">
        <v>100</v>
      </c>
      <c r="I40" s="10">
        <v>10</v>
      </c>
      <c r="J40" s="10">
        <v>11</v>
      </c>
      <c r="K40" s="14">
        <v>11</v>
      </c>
      <c r="L40" s="63">
        <f t="shared" si="0"/>
        <v>53333.333333333328</v>
      </c>
    </row>
    <row r="41" spans="1:12" x14ac:dyDescent="0.2">
      <c r="A41" s="9" t="s">
        <v>12</v>
      </c>
      <c r="B41" s="10" t="s">
        <v>18</v>
      </c>
      <c r="C41" s="11" t="s">
        <v>21</v>
      </c>
      <c r="D41" s="11">
        <v>4</v>
      </c>
      <c r="E41" s="12">
        <v>20220209</v>
      </c>
      <c r="F41" s="12">
        <v>6</v>
      </c>
      <c r="G41" s="49">
        <v>10</v>
      </c>
      <c r="H41" s="11">
        <v>100</v>
      </c>
      <c r="I41" s="11">
        <v>34</v>
      </c>
      <c r="J41" s="11">
        <v>27</v>
      </c>
      <c r="K41" s="13">
        <v>24</v>
      </c>
      <c r="L41" s="63">
        <f t="shared" si="0"/>
        <v>141666.66666666666</v>
      </c>
    </row>
    <row r="42" spans="1:12" x14ac:dyDescent="0.2">
      <c r="A42" s="9" t="s">
        <v>12</v>
      </c>
      <c r="B42" s="10" t="s">
        <v>18</v>
      </c>
      <c r="C42" s="11" t="s">
        <v>13</v>
      </c>
      <c r="D42" s="11">
        <v>1</v>
      </c>
      <c r="E42" s="12">
        <v>20220209</v>
      </c>
      <c r="F42" s="12">
        <v>6</v>
      </c>
      <c r="G42" s="49">
        <v>10</v>
      </c>
      <c r="H42" s="11">
        <v>1000</v>
      </c>
      <c r="I42" s="11">
        <v>8</v>
      </c>
      <c r="J42" s="11">
        <v>3</v>
      </c>
      <c r="K42" s="13">
        <v>5</v>
      </c>
      <c r="L42" s="63">
        <f t="shared" si="0"/>
        <v>266666.66666666663</v>
      </c>
    </row>
    <row r="43" spans="1:12" x14ac:dyDescent="0.2">
      <c r="A43" s="9" t="s">
        <v>12</v>
      </c>
      <c r="B43" s="10" t="s">
        <v>18</v>
      </c>
      <c r="C43" s="11" t="s">
        <v>13</v>
      </c>
      <c r="D43" s="11">
        <v>2</v>
      </c>
      <c r="E43" s="12">
        <v>20220209</v>
      </c>
      <c r="F43" s="12">
        <v>6</v>
      </c>
      <c r="G43" s="49">
        <v>10</v>
      </c>
      <c r="H43" s="11">
        <v>10</v>
      </c>
      <c r="I43" s="11">
        <v>19</v>
      </c>
      <c r="J43" s="11">
        <v>17</v>
      </c>
      <c r="K43" s="13">
        <v>18</v>
      </c>
      <c r="L43" s="63">
        <f t="shared" si="0"/>
        <v>9000</v>
      </c>
    </row>
    <row r="44" spans="1:12" x14ac:dyDescent="0.2">
      <c r="A44" s="15" t="s">
        <v>12</v>
      </c>
      <c r="B44" s="10" t="s">
        <v>18</v>
      </c>
      <c r="C44" s="10" t="s">
        <v>13</v>
      </c>
      <c r="D44" s="10">
        <v>3</v>
      </c>
      <c r="E44" s="16">
        <v>20220209</v>
      </c>
      <c r="F44" s="12">
        <v>6</v>
      </c>
      <c r="G44" s="50">
        <v>10</v>
      </c>
      <c r="H44" s="10">
        <v>100</v>
      </c>
      <c r="I44" s="10">
        <v>5</v>
      </c>
      <c r="J44" s="10">
        <v>6</v>
      </c>
      <c r="K44" s="14">
        <v>7</v>
      </c>
      <c r="L44" s="63">
        <f t="shared" si="0"/>
        <v>30000</v>
      </c>
    </row>
    <row r="45" spans="1:12" x14ac:dyDescent="0.2">
      <c r="A45" s="9" t="s">
        <v>12</v>
      </c>
      <c r="B45" s="10" t="s">
        <v>18</v>
      </c>
      <c r="C45" s="11" t="s">
        <v>13</v>
      </c>
      <c r="D45" s="11">
        <v>4</v>
      </c>
      <c r="E45" s="12">
        <v>20220209</v>
      </c>
      <c r="F45" s="12">
        <v>6</v>
      </c>
      <c r="G45" s="49">
        <v>10</v>
      </c>
      <c r="H45" s="11">
        <v>100</v>
      </c>
      <c r="I45" s="11">
        <v>10</v>
      </c>
      <c r="J45" s="11">
        <v>17</v>
      </c>
      <c r="K45" s="13">
        <v>13</v>
      </c>
      <c r="L45" s="63">
        <f t="shared" si="0"/>
        <v>66666.666666666672</v>
      </c>
    </row>
    <row r="46" spans="1:12" x14ac:dyDescent="0.2">
      <c r="A46" s="9" t="s">
        <v>12</v>
      </c>
      <c r="B46" s="10" t="s">
        <v>18</v>
      </c>
      <c r="C46" s="11" t="s">
        <v>14</v>
      </c>
      <c r="D46" s="11">
        <v>1</v>
      </c>
      <c r="E46" s="12">
        <v>20220209</v>
      </c>
      <c r="F46" s="12">
        <v>6</v>
      </c>
      <c r="G46" s="49">
        <v>10</v>
      </c>
      <c r="H46" s="11">
        <v>10</v>
      </c>
      <c r="I46" s="11">
        <v>15</v>
      </c>
      <c r="J46" s="11">
        <v>24</v>
      </c>
      <c r="K46" s="13">
        <v>23</v>
      </c>
      <c r="L46" s="63">
        <f t="shared" si="0"/>
        <v>10333.333333333334</v>
      </c>
    </row>
    <row r="47" spans="1:12" x14ac:dyDescent="0.2">
      <c r="A47" s="9" t="s">
        <v>12</v>
      </c>
      <c r="B47" s="10" t="s">
        <v>18</v>
      </c>
      <c r="C47" s="11" t="s">
        <v>14</v>
      </c>
      <c r="D47" s="11">
        <v>2</v>
      </c>
      <c r="E47" s="12">
        <v>20220209</v>
      </c>
      <c r="F47" s="12">
        <v>6</v>
      </c>
      <c r="G47" s="49">
        <v>10</v>
      </c>
      <c r="H47" s="11">
        <v>10</v>
      </c>
      <c r="I47" s="11">
        <v>27</v>
      </c>
      <c r="J47" s="11">
        <v>32</v>
      </c>
      <c r="K47" s="13">
        <v>31</v>
      </c>
      <c r="L47" s="63">
        <f t="shared" si="0"/>
        <v>15000</v>
      </c>
    </row>
    <row r="48" spans="1:12" x14ac:dyDescent="0.2">
      <c r="A48" s="9" t="s">
        <v>12</v>
      </c>
      <c r="B48" s="10" t="s">
        <v>18</v>
      </c>
      <c r="C48" s="10" t="s">
        <v>14</v>
      </c>
      <c r="D48" s="10">
        <v>3</v>
      </c>
      <c r="E48" s="16">
        <v>20220209</v>
      </c>
      <c r="F48" s="16">
        <v>6</v>
      </c>
      <c r="G48" s="50">
        <v>10</v>
      </c>
      <c r="H48" s="11">
        <v>10</v>
      </c>
      <c r="I48" s="11">
        <v>14</v>
      </c>
      <c r="J48" s="11">
        <v>13</v>
      </c>
      <c r="K48" s="13">
        <v>14</v>
      </c>
      <c r="L48" s="63">
        <f t="shared" si="0"/>
        <v>6833.333333333333</v>
      </c>
    </row>
    <row r="49" spans="1:12" ht="17" thickBot="1" x14ac:dyDescent="0.25">
      <c r="A49" s="17" t="s">
        <v>12</v>
      </c>
      <c r="B49" s="18" t="s">
        <v>18</v>
      </c>
      <c r="C49" s="19" t="s">
        <v>14</v>
      </c>
      <c r="D49" s="19">
        <v>4</v>
      </c>
      <c r="E49" s="20">
        <v>20220209</v>
      </c>
      <c r="F49" s="20">
        <v>6</v>
      </c>
      <c r="G49" s="51">
        <v>10</v>
      </c>
      <c r="H49" s="19">
        <v>100</v>
      </c>
      <c r="I49" s="19">
        <v>5</v>
      </c>
      <c r="J49" s="19">
        <v>5</v>
      </c>
      <c r="K49" s="21">
        <v>6</v>
      </c>
      <c r="L49" s="65">
        <f t="shared" si="0"/>
        <v>26666.666666666664</v>
      </c>
    </row>
    <row r="50" spans="1:12" x14ac:dyDescent="0.2">
      <c r="A50" s="5" t="s">
        <v>12</v>
      </c>
      <c r="B50" s="6" t="s">
        <v>19</v>
      </c>
      <c r="C50" s="6" t="s">
        <v>21</v>
      </c>
      <c r="D50" s="6">
        <v>1</v>
      </c>
      <c r="E50" s="7">
        <v>20220209</v>
      </c>
      <c r="F50" s="7">
        <v>6</v>
      </c>
      <c r="G50" s="48">
        <v>10</v>
      </c>
      <c r="H50" s="6">
        <v>100</v>
      </c>
      <c r="I50" s="6">
        <v>9</v>
      </c>
      <c r="J50" s="6">
        <v>9</v>
      </c>
      <c r="K50" s="8">
        <v>6</v>
      </c>
      <c r="L50" s="62">
        <f t="shared" si="0"/>
        <v>40000</v>
      </c>
    </row>
    <row r="51" spans="1:12" x14ac:dyDescent="0.2">
      <c r="A51" s="9" t="s">
        <v>12</v>
      </c>
      <c r="B51" s="10" t="s">
        <v>19</v>
      </c>
      <c r="C51" s="11" t="s">
        <v>21</v>
      </c>
      <c r="D51" s="11">
        <v>2</v>
      </c>
      <c r="E51" s="12">
        <v>20220209</v>
      </c>
      <c r="F51" s="12">
        <v>6</v>
      </c>
      <c r="G51" s="49">
        <v>10</v>
      </c>
      <c r="H51" s="11">
        <v>100</v>
      </c>
      <c r="I51" s="11">
        <v>6</v>
      </c>
      <c r="J51" s="11">
        <v>3</v>
      </c>
      <c r="K51" s="13">
        <v>2</v>
      </c>
      <c r="L51" s="63">
        <f t="shared" si="0"/>
        <v>18333.333333333332</v>
      </c>
    </row>
    <row r="52" spans="1:12" x14ac:dyDescent="0.2">
      <c r="A52" s="15" t="s">
        <v>12</v>
      </c>
      <c r="B52" s="10" t="s">
        <v>19</v>
      </c>
      <c r="C52" s="11" t="s">
        <v>21</v>
      </c>
      <c r="D52" s="11">
        <v>3</v>
      </c>
      <c r="E52" s="12">
        <v>20220209</v>
      </c>
      <c r="F52" s="12">
        <v>6</v>
      </c>
      <c r="G52" s="49">
        <v>10</v>
      </c>
      <c r="H52" s="10">
        <v>100</v>
      </c>
      <c r="I52" s="10">
        <v>5</v>
      </c>
      <c r="J52" s="10">
        <v>8</v>
      </c>
      <c r="K52" s="14">
        <v>3</v>
      </c>
      <c r="L52" s="63">
        <f t="shared" si="0"/>
        <v>26666.666666666664</v>
      </c>
    </row>
    <row r="53" spans="1:12" x14ac:dyDescent="0.2">
      <c r="A53" s="9" t="s">
        <v>12</v>
      </c>
      <c r="B53" s="10" t="s">
        <v>19</v>
      </c>
      <c r="C53" s="11" t="s">
        <v>21</v>
      </c>
      <c r="D53" s="11">
        <v>4</v>
      </c>
      <c r="E53" s="12">
        <v>20220209</v>
      </c>
      <c r="F53" s="12">
        <v>6</v>
      </c>
      <c r="G53" s="49">
        <v>10</v>
      </c>
      <c r="H53" s="11">
        <v>100</v>
      </c>
      <c r="I53" s="11">
        <v>4</v>
      </c>
      <c r="J53" s="11">
        <v>5</v>
      </c>
      <c r="K53" s="13">
        <v>5</v>
      </c>
      <c r="L53" s="63">
        <f t="shared" si="0"/>
        <v>23333.333333333336</v>
      </c>
    </row>
    <row r="54" spans="1:12" x14ac:dyDescent="0.2">
      <c r="A54" s="9" t="s">
        <v>12</v>
      </c>
      <c r="B54" s="10" t="s">
        <v>19</v>
      </c>
      <c r="C54" s="11" t="s">
        <v>13</v>
      </c>
      <c r="D54" s="11">
        <v>1</v>
      </c>
      <c r="E54" s="12">
        <v>20220209</v>
      </c>
      <c r="F54" s="12">
        <v>6</v>
      </c>
      <c r="G54" s="49">
        <v>10</v>
      </c>
      <c r="H54" s="11">
        <v>10</v>
      </c>
      <c r="I54" s="11">
        <v>3</v>
      </c>
      <c r="J54" s="11">
        <v>2</v>
      </c>
      <c r="K54" s="13">
        <v>2</v>
      </c>
      <c r="L54" s="63">
        <f t="shared" si="0"/>
        <v>1166.6666666666667</v>
      </c>
    </row>
    <row r="55" spans="1:12" x14ac:dyDescent="0.2">
      <c r="A55" s="9" t="s">
        <v>12</v>
      </c>
      <c r="B55" s="10" t="s">
        <v>19</v>
      </c>
      <c r="C55" s="11" t="s">
        <v>13</v>
      </c>
      <c r="D55" s="11">
        <v>2</v>
      </c>
      <c r="E55" s="12">
        <v>20220209</v>
      </c>
      <c r="F55" s="12">
        <v>6</v>
      </c>
      <c r="G55" s="49">
        <v>10</v>
      </c>
      <c r="H55" s="11">
        <v>10</v>
      </c>
      <c r="I55" s="11">
        <v>2</v>
      </c>
      <c r="J55" s="11">
        <v>2</v>
      </c>
      <c r="K55" s="13">
        <v>6</v>
      </c>
      <c r="L55" s="63">
        <f t="shared" si="0"/>
        <v>1666.6666666666667</v>
      </c>
    </row>
    <row r="56" spans="1:12" x14ac:dyDescent="0.2">
      <c r="A56" s="15" t="s">
        <v>12</v>
      </c>
      <c r="B56" s="10" t="s">
        <v>19</v>
      </c>
      <c r="C56" s="10" t="s">
        <v>13</v>
      </c>
      <c r="D56" s="10">
        <v>3</v>
      </c>
      <c r="E56" s="16">
        <v>20220209</v>
      </c>
      <c r="F56" s="12">
        <v>6</v>
      </c>
      <c r="G56" s="50">
        <v>10</v>
      </c>
      <c r="H56" s="10">
        <v>1</v>
      </c>
      <c r="I56" s="10">
        <v>10</v>
      </c>
      <c r="J56" s="10">
        <v>7</v>
      </c>
      <c r="K56" s="14">
        <v>5</v>
      </c>
      <c r="L56" s="63">
        <f t="shared" si="0"/>
        <v>366.66666666666663</v>
      </c>
    </row>
    <row r="57" spans="1:12" x14ac:dyDescent="0.2">
      <c r="A57" s="9" t="s">
        <v>12</v>
      </c>
      <c r="B57" s="10" t="s">
        <v>19</v>
      </c>
      <c r="C57" s="11" t="s">
        <v>13</v>
      </c>
      <c r="D57" s="11">
        <v>4</v>
      </c>
      <c r="E57" s="12">
        <v>20220209</v>
      </c>
      <c r="F57" s="12">
        <v>6</v>
      </c>
      <c r="G57" s="49">
        <v>10</v>
      </c>
      <c r="H57" s="11">
        <v>100</v>
      </c>
      <c r="I57" s="11">
        <v>10</v>
      </c>
      <c r="J57" s="11">
        <v>9</v>
      </c>
      <c r="K57" s="13">
        <v>13</v>
      </c>
      <c r="L57" s="63">
        <f t="shared" si="0"/>
        <v>53333.333333333328</v>
      </c>
    </row>
    <row r="58" spans="1:12" x14ac:dyDescent="0.2">
      <c r="A58" s="9" t="s">
        <v>12</v>
      </c>
      <c r="B58" s="10" t="s">
        <v>19</v>
      </c>
      <c r="C58" s="11" t="s">
        <v>14</v>
      </c>
      <c r="D58" s="11">
        <v>1</v>
      </c>
      <c r="E58" s="12">
        <v>20220209</v>
      </c>
      <c r="F58" s="12">
        <v>6</v>
      </c>
      <c r="G58" s="49">
        <v>10</v>
      </c>
      <c r="H58" s="11">
        <v>100</v>
      </c>
      <c r="I58" s="11">
        <v>8</v>
      </c>
      <c r="J58" s="11">
        <v>4</v>
      </c>
      <c r="K58" s="13">
        <v>4</v>
      </c>
      <c r="L58" s="63">
        <f t="shared" si="0"/>
        <v>26666.666666666664</v>
      </c>
    </row>
    <row r="59" spans="1:12" x14ac:dyDescent="0.2">
      <c r="A59" s="9" t="s">
        <v>12</v>
      </c>
      <c r="B59" s="10" t="s">
        <v>19</v>
      </c>
      <c r="C59" s="11" t="s">
        <v>14</v>
      </c>
      <c r="D59" s="11">
        <v>2</v>
      </c>
      <c r="E59" s="12">
        <v>20220209</v>
      </c>
      <c r="F59" s="12">
        <v>6</v>
      </c>
      <c r="G59" s="49">
        <v>10</v>
      </c>
      <c r="H59" s="11">
        <v>100</v>
      </c>
      <c r="I59" s="11">
        <v>10</v>
      </c>
      <c r="J59" s="11">
        <v>5</v>
      </c>
      <c r="K59" s="13">
        <v>6</v>
      </c>
      <c r="L59" s="63">
        <f t="shared" si="0"/>
        <v>35000</v>
      </c>
    </row>
    <row r="60" spans="1:12" x14ac:dyDescent="0.2">
      <c r="A60" s="9" t="s">
        <v>12</v>
      </c>
      <c r="B60" s="10" t="s">
        <v>19</v>
      </c>
      <c r="C60" s="10" t="s">
        <v>14</v>
      </c>
      <c r="D60" s="10">
        <v>3</v>
      </c>
      <c r="E60" s="16">
        <v>20220209</v>
      </c>
      <c r="F60" s="16">
        <v>6</v>
      </c>
      <c r="G60" s="50">
        <v>10</v>
      </c>
      <c r="H60" s="11">
        <v>10</v>
      </c>
      <c r="I60" s="11">
        <v>9</v>
      </c>
      <c r="J60" s="11">
        <v>11</v>
      </c>
      <c r="K60" s="13">
        <v>10</v>
      </c>
      <c r="L60" s="63">
        <f t="shared" si="0"/>
        <v>5000</v>
      </c>
    </row>
    <row r="61" spans="1:12" ht="17" thickBot="1" x14ac:dyDescent="0.25">
      <c r="A61" s="22" t="s">
        <v>12</v>
      </c>
      <c r="B61" s="23" t="s">
        <v>19</v>
      </c>
      <c r="C61" s="24" t="s">
        <v>14</v>
      </c>
      <c r="D61" s="24">
        <v>4</v>
      </c>
      <c r="E61" s="25">
        <v>20220209</v>
      </c>
      <c r="F61" s="20">
        <v>6</v>
      </c>
      <c r="G61" s="52">
        <v>10</v>
      </c>
      <c r="H61" s="24">
        <v>10</v>
      </c>
      <c r="I61" s="24">
        <v>6</v>
      </c>
      <c r="J61" s="24">
        <v>11</v>
      </c>
      <c r="K61" s="26">
        <v>6</v>
      </c>
      <c r="L61" s="64">
        <f t="shared" si="0"/>
        <v>3833.3333333333335</v>
      </c>
    </row>
    <row r="62" spans="1:12" x14ac:dyDescent="0.2">
      <c r="A62" s="5" t="s">
        <v>12</v>
      </c>
      <c r="B62" s="6" t="s">
        <v>20</v>
      </c>
      <c r="C62" s="6" t="s">
        <v>21</v>
      </c>
      <c r="D62" s="6">
        <v>1</v>
      </c>
      <c r="E62" s="7">
        <v>20220209</v>
      </c>
      <c r="F62" s="7">
        <v>6</v>
      </c>
      <c r="G62" s="48">
        <v>100</v>
      </c>
      <c r="H62" s="6"/>
      <c r="I62" s="6"/>
      <c r="J62" s="6"/>
      <c r="K62" s="8"/>
      <c r="L62" s="62" t="e">
        <f t="shared" si="0"/>
        <v>#DIV/0!</v>
      </c>
    </row>
    <row r="63" spans="1:12" x14ac:dyDescent="0.2">
      <c r="A63" s="9" t="s">
        <v>12</v>
      </c>
      <c r="B63" s="10" t="s">
        <v>20</v>
      </c>
      <c r="C63" s="11" t="s">
        <v>21</v>
      </c>
      <c r="D63" s="11">
        <v>2</v>
      </c>
      <c r="E63" s="12">
        <v>20220209</v>
      </c>
      <c r="F63" s="12">
        <v>6</v>
      </c>
      <c r="G63" s="49">
        <v>100</v>
      </c>
      <c r="H63" s="11"/>
      <c r="I63" s="11"/>
      <c r="J63" s="11"/>
      <c r="K63" s="13"/>
      <c r="L63" s="63" t="e">
        <f t="shared" si="0"/>
        <v>#DIV/0!</v>
      </c>
    </row>
    <row r="64" spans="1:12" x14ac:dyDescent="0.2">
      <c r="A64" s="15" t="s">
        <v>12</v>
      </c>
      <c r="B64" s="10" t="s">
        <v>20</v>
      </c>
      <c r="C64" s="11" t="s">
        <v>21</v>
      </c>
      <c r="D64" s="11">
        <v>3</v>
      </c>
      <c r="E64" s="12">
        <v>20220209</v>
      </c>
      <c r="F64" s="12">
        <v>6</v>
      </c>
      <c r="G64" s="49">
        <v>100</v>
      </c>
      <c r="H64" s="10"/>
      <c r="I64" s="10"/>
      <c r="J64" s="10"/>
      <c r="K64" s="14"/>
      <c r="L64" s="63" t="e">
        <f t="shared" si="0"/>
        <v>#DIV/0!</v>
      </c>
    </row>
    <row r="65" spans="1:12" x14ac:dyDescent="0.2">
      <c r="A65" s="9" t="s">
        <v>12</v>
      </c>
      <c r="B65" s="10" t="s">
        <v>20</v>
      </c>
      <c r="C65" s="11" t="s">
        <v>21</v>
      </c>
      <c r="D65" s="11">
        <v>4</v>
      </c>
      <c r="E65" s="12">
        <v>20220209</v>
      </c>
      <c r="F65" s="12">
        <v>6</v>
      </c>
      <c r="G65" s="49">
        <v>100</v>
      </c>
      <c r="H65" s="11"/>
      <c r="I65" s="11"/>
      <c r="J65" s="11"/>
      <c r="K65" s="13"/>
      <c r="L65" s="63" t="e">
        <f t="shared" si="0"/>
        <v>#DIV/0!</v>
      </c>
    </row>
    <row r="66" spans="1:12" x14ac:dyDescent="0.2">
      <c r="A66" s="9" t="s">
        <v>12</v>
      </c>
      <c r="B66" s="10" t="s">
        <v>20</v>
      </c>
      <c r="C66" s="11" t="s">
        <v>13</v>
      </c>
      <c r="D66" s="11">
        <v>1</v>
      </c>
      <c r="E66" s="12">
        <v>20220209</v>
      </c>
      <c r="F66" s="12">
        <v>6</v>
      </c>
      <c r="G66" s="49">
        <v>100</v>
      </c>
      <c r="H66" s="11"/>
      <c r="I66" s="11"/>
      <c r="J66" s="11"/>
      <c r="K66" s="13"/>
      <c r="L66" s="63" t="e">
        <f t="shared" si="0"/>
        <v>#DIV/0!</v>
      </c>
    </row>
    <row r="67" spans="1:12" x14ac:dyDescent="0.2">
      <c r="A67" s="9" t="s">
        <v>12</v>
      </c>
      <c r="B67" s="10" t="s">
        <v>20</v>
      </c>
      <c r="C67" s="11" t="s">
        <v>13</v>
      </c>
      <c r="D67" s="11">
        <v>2</v>
      </c>
      <c r="E67" s="12">
        <v>20220209</v>
      </c>
      <c r="F67" s="12">
        <v>6</v>
      </c>
      <c r="G67" s="49">
        <v>100</v>
      </c>
      <c r="H67" s="11"/>
      <c r="I67" s="11"/>
      <c r="J67" s="11"/>
      <c r="K67" s="13"/>
      <c r="L67" s="63" t="e">
        <f t="shared" ref="L67:L118" si="1">500/G67*H67*AVERAGE(I67:K67)</f>
        <v>#DIV/0!</v>
      </c>
    </row>
    <row r="68" spans="1:12" x14ac:dyDescent="0.2">
      <c r="A68" s="15" t="s">
        <v>12</v>
      </c>
      <c r="B68" s="10" t="s">
        <v>20</v>
      </c>
      <c r="C68" s="10" t="s">
        <v>13</v>
      </c>
      <c r="D68" s="10">
        <v>3</v>
      </c>
      <c r="E68" s="16">
        <v>20220209</v>
      </c>
      <c r="F68" s="12">
        <v>6</v>
      </c>
      <c r="G68" s="50">
        <v>100</v>
      </c>
      <c r="H68" s="10"/>
      <c r="I68" s="10"/>
      <c r="J68" s="10"/>
      <c r="K68" s="14"/>
      <c r="L68" s="63" t="e">
        <f t="shared" si="1"/>
        <v>#DIV/0!</v>
      </c>
    </row>
    <row r="69" spans="1:12" x14ac:dyDescent="0.2">
      <c r="A69" s="9" t="s">
        <v>12</v>
      </c>
      <c r="B69" s="10" t="s">
        <v>20</v>
      </c>
      <c r="C69" s="11" t="s">
        <v>13</v>
      </c>
      <c r="D69" s="11">
        <v>4</v>
      </c>
      <c r="E69" s="12">
        <v>20220209</v>
      </c>
      <c r="F69" s="12">
        <v>6</v>
      </c>
      <c r="G69" s="49">
        <v>100</v>
      </c>
      <c r="H69" s="11"/>
      <c r="I69" s="11"/>
      <c r="J69" s="11"/>
      <c r="K69" s="13"/>
      <c r="L69" s="63" t="e">
        <f t="shared" si="1"/>
        <v>#DIV/0!</v>
      </c>
    </row>
    <row r="70" spans="1:12" x14ac:dyDescent="0.2">
      <c r="A70" s="9" t="s">
        <v>12</v>
      </c>
      <c r="B70" s="10" t="s">
        <v>20</v>
      </c>
      <c r="C70" s="11" t="s">
        <v>14</v>
      </c>
      <c r="D70" s="11">
        <v>1</v>
      </c>
      <c r="E70" s="12">
        <v>20220209</v>
      </c>
      <c r="F70" s="12">
        <v>6</v>
      </c>
      <c r="G70" s="49">
        <v>100</v>
      </c>
      <c r="H70" s="11"/>
      <c r="I70" s="11"/>
      <c r="J70" s="11"/>
      <c r="K70" s="13"/>
      <c r="L70" s="63" t="e">
        <f t="shared" si="1"/>
        <v>#DIV/0!</v>
      </c>
    </row>
    <row r="71" spans="1:12" x14ac:dyDescent="0.2">
      <c r="A71" s="9" t="s">
        <v>12</v>
      </c>
      <c r="B71" s="10" t="s">
        <v>20</v>
      </c>
      <c r="C71" s="11" t="s">
        <v>14</v>
      </c>
      <c r="D71" s="11">
        <v>2</v>
      </c>
      <c r="E71" s="12">
        <v>20220209</v>
      </c>
      <c r="F71" s="12">
        <v>6</v>
      </c>
      <c r="G71" s="49">
        <v>100</v>
      </c>
      <c r="H71" s="11"/>
      <c r="I71" s="11"/>
      <c r="J71" s="11"/>
      <c r="K71" s="13"/>
      <c r="L71" s="63" t="e">
        <f t="shared" si="1"/>
        <v>#DIV/0!</v>
      </c>
    </row>
    <row r="72" spans="1:12" x14ac:dyDescent="0.2">
      <c r="A72" s="9" t="s">
        <v>12</v>
      </c>
      <c r="B72" s="10" t="s">
        <v>20</v>
      </c>
      <c r="C72" s="10" t="s">
        <v>14</v>
      </c>
      <c r="D72" s="10">
        <v>3</v>
      </c>
      <c r="E72" s="16">
        <v>20220209</v>
      </c>
      <c r="F72" s="16">
        <v>6</v>
      </c>
      <c r="G72" s="50">
        <v>100</v>
      </c>
      <c r="H72" s="11"/>
      <c r="I72" s="11"/>
      <c r="J72" s="11"/>
      <c r="K72" s="13"/>
      <c r="L72" s="63" t="e">
        <f t="shared" si="1"/>
        <v>#DIV/0!</v>
      </c>
    </row>
    <row r="73" spans="1:12" ht="17" thickBot="1" x14ac:dyDescent="0.25">
      <c r="A73" s="22" t="s">
        <v>12</v>
      </c>
      <c r="B73" s="23" t="s">
        <v>20</v>
      </c>
      <c r="C73" s="24" t="s">
        <v>14</v>
      </c>
      <c r="D73" s="24">
        <v>4</v>
      </c>
      <c r="E73" s="25">
        <v>20220209</v>
      </c>
      <c r="F73" s="20">
        <v>6</v>
      </c>
      <c r="G73" s="52">
        <v>100</v>
      </c>
      <c r="H73" s="24"/>
      <c r="I73" s="24"/>
      <c r="J73" s="24"/>
      <c r="K73" s="26"/>
      <c r="L73" s="64" t="e">
        <f t="shared" si="1"/>
        <v>#DIV/0!</v>
      </c>
    </row>
    <row r="74" spans="1:12" x14ac:dyDescent="0.2">
      <c r="A74" s="5" t="s">
        <v>12</v>
      </c>
      <c r="B74" s="6" t="s">
        <v>15</v>
      </c>
      <c r="C74" s="6" t="s">
        <v>21</v>
      </c>
      <c r="D74" s="6">
        <v>5</v>
      </c>
      <c r="E74" s="27">
        <v>20220210</v>
      </c>
      <c r="F74" s="27">
        <v>7</v>
      </c>
      <c r="G74" s="48">
        <v>10</v>
      </c>
      <c r="H74" s="6">
        <v>1000</v>
      </c>
      <c r="I74" s="6">
        <v>4</v>
      </c>
      <c r="J74" s="6">
        <v>4</v>
      </c>
      <c r="K74" s="8">
        <v>6</v>
      </c>
      <c r="L74" s="62">
        <f>500/G74*H74*AVERAGE(I74:K74)</f>
        <v>233333.33333333334</v>
      </c>
    </row>
    <row r="75" spans="1:12" x14ac:dyDescent="0.2">
      <c r="A75" s="9" t="s">
        <v>12</v>
      </c>
      <c r="B75" s="10" t="s">
        <v>15</v>
      </c>
      <c r="C75" s="11" t="s">
        <v>21</v>
      </c>
      <c r="D75" s="11">
        <v>6</v>
      </c>
      <c r="E75" s="28">
        <v>20220210</v>
      </c>
      <c r="F75" s="28">
        <v>7</v>
      </c>
      <c r="G75" s="49">
        <v>10</v>
      </c>
      <c r="H75" s="11">
        <v>100</v>
      </c>
      <c r="I75" s="11">
        <v>2</v>
      </c>
      <c r="J75" s="10">
        <v>1</v>
      </c>
      <c r="K75" s="13">
        <v>1</v>
      </c>
      <c r="L75" s="63">
        <f>500/G75*H75*AVERAGE(I75:K75)</f>
        <v>6666.6666666666661</v>
      </c>
    </row>
    <row r="76" spans="1:12" x14ac:dyDescent="0.2">
      <c r="A76" s="9" t="s">
        <v>12</v>
      </c>
      <c r="B76" s="10" t="s">
        <v>15</v>
      </c>
      <c r="C76" s="11" t="s">
        <v>21</v>
      </c>
      <c r="D76" s="11">
        <v>7</v>
      </c>
      <c r="E76" s="28">
        <v>20220210</v>
      </c>
      <c r="F76" s="28">
        <v>7</v>
      </c>
      <c r="G76" s="49">
        <v>10</v>
      </c>
      <c r="H76" s="11">
        <v>100</v>
      </c>
      <c r="I76" s="11">
        <v>4</v>
      </c>
      <c r="J76" s="11">
        <v>4</v>
      </c>
      <c r="K76" s="13">
        <v>3</v>
      </c>
      <c r="L76" s="63">
        <f>500/G76*H76*AVERAGE(I76:K76)</f>
        <v>18333.333333333332</v>
      </c>
    </row>
    <row r="77" spans="1:12" x14ac:dyDescent="0.2">
      <c r="A77" s="9" t="s">
        <v>12</v>
      </c>
      <c r="B77" s="10" t="s">
        <v>15</v>
      </c>
      <c r="C77" s="11" t="s">
        <v>21</v>
      </c>
      <c r="D77" s="11">
        <v>8</v>
      </c>
      <c r="E77" s="28">
        <v>20220210</v>
      </c>
      <c r="F77" s="28">
        <v>7</v>
      </c>
      <c r="G77" s="49">
        <v>10</v>
      </c>
      <c r="H77" s="11">
        <v>100</v>
      </c>
      <c r="I77" s="11">
        <v>11</v>
      </c>
      <c r="J77" s="11">
        <v>7</v>
      </c>
      <c r="K77" s="13">
        <v>12</v>
      </c>
      <c r="L77" s="63">
        <f>500/G77*H77*AVERAGE(I77:K77)</f>
        <v>50000</v>
      </c>
    </row>
    <row r="78" spans="1:12" x14ac:dyDescent="0.2">
      <c r="A78" s="15" t="s">
        <v>12</v>
      </c>
      <c r="B78" s="10" t="s">
        <v>15</v>
      </c>
      <c r="C78" s="11" t="s">
        <v>13</v>
      </c>
      <c r="D78" s="11">
        <v>5</v>
      </c>
      <c r="E78" s="28">
        <v>20220210</v>
      </c>
      <c r="F78" s="28">
        <v>7</v>
      </c>
      <c r="G78" s="50">
        <v>10</v>
      </c>
      <c r="H78" s="10">
        <v>1000</v>
      </c>
      <c r="I78" s="11">
        <v>2</v>
      </c>
      <c r="J78" s="11">
        <v>3</v>
      </c>
      <c r="K78" s="13">
        <v>4</v>
      </c>
      <c r="L78" s="63">
        <f t="shared" si="1"/>
        <v>150000</v>
      </c>
    </row>
    <row r="79" spans="1:12" x14ac:dyDescent="0.2">
      <c r="A79" s="9" t="s">
        <v>12</v>
      </c>
      <c r="B79" s="10" t="s">
        <v>15</v>
      </c>
      <c r="C79" s="11" t="s">
        <v>13</v>
      </c>
      <c r="D79" s="11">
        <v>6</v>
      </c>
      <c r="E79" s="28">
        <v>20220210</v>
      </c>
      <c r="F79" s="28">
        <v>7</v>
      </c>
      <c r="G79" s="49">
        <v>10</v>
      </c>
      <c r="H79" s="11">
        <v>100</v>
      </c>
      <c r="I79" s="11">
        <v>14</v>
      </c>
      <c r="J79" s="11">
        <v>7</v>
      </c>
      <c r="K79" s="13">
        <v>16</v>
      </c>
      <c r="L79" s="63">
        <f t="shared" si="1"/>
        <v>61666.666666666672</v>
      </c>
    </row>
    <row r="80" spans="1:12" x14ac:dyDescent="0.2">
      <c r="A80" s="9" t="s">
        <v>12</v>
      </c>
      <c r="B80" s="10" t="s">
        <v>15</v>
      </c>
      <c r="C80" s="11" t="s">
        <v>13</v>
      </c>
      <c r="D80" s="10">
        <v>7</v>
      </c>
      <c r="E80" s="28">
        <v>20220210</v>
      </c>
      <c r="F80" s="28">
        <v>7</v>
      </c>
      <c r="G80" s="49">
        <v>10</v>
      </c>
      <c r="H80" s="11">
        <v>100</v>
      </c>
      <c r="I80" s="11">
        <v>3</v>
      </c>
      <c r="J80" s="11">
        <v>4</v>
      </c>
      <c r="K80" s="13">
        <v>5</v>
      </c>
      <c r="L80" s="63">
        <f t="shared" si="1"/>
        <v>20000</v>
      </c>
    </row>
    <row r="81" spans="1:12" x14ac:dyDescent="0.2">
      <c r="A81" s="9" t="s">
        <v>12</v>
      </c>
      <c r="B81" s="10" t="s">
        <v>15</v>
      </c>
      <c r="C81" s="11" t="s">
        <v>13</v>
      </c>
      <c r="D81" s="11">
        <v>8</v>
      </c>
      <c r="E81" s="28">
        <v>20220210</v>
      </c>
      <c r="F81" s="28">
        <v>7</v>
      </c>
      <c r="G81" s="49">
        <v>10</v>
      </c>
      <c r="H81" s="11">
        <v>1000</v>
      </c>
      <c r="I81" s="11">
        <v>5</v>
      </c>
      <c r="J81" s="11">
        <v>4</v>
      </c>
      <c r="K81" s="13">
        <v>7</v>
      </c>
      <c r="L81" s="63">
        <f t="shared" si="1"/>
        <v>266666.66666666663</v>
      </c>
    </row>
    <row r="82" spans="1:12" x14ac:dyDescent="0.2">
      <c r="A82" s="15" t="s">
        <v>12</v>
      </c>
      <c r="B82" s="10" t="s">
        <v>15</v>
      </c>
      <c r="C82" s="11" t="s">
        <v>14</v>
      </c>
      <c r="D82" s="11">
        <v>5</v>
      </c>
      <c r="E82" s="28">
        <v>20220210</v>
      </c>
      <c r="F82" s="28">
        <v>7</v>
      </c>
      <c r="G82" s="50">
        <v>10</v>
      </c>
      <c r="H82" s="10">
        <v>10</v>
      </c>
      <c r="I82" s="10">
        <v>25</v>
      </c>
      <c r="J82" s="10">
        <v>19</v>
      </c>
      <c r="K82" s="14">
        <v>18</v>
      </c>
      <c r="L82" s="63">
        <f t="shared" si="1"/>
        <v>10333.333333333334</v>
      </c>
    </row>
    <row r="83" spans="1:12" x14ac:dyDescent="0.2">
      <c r="A83" s="9" t="s">
        <v>12</v>
      </c>
      <c r="B83" s="10" t="s">
        <v>15</v>
      </c>
      <c r="C83" s="11" t="s">
        <v>14</v>
      </c>
      <c r="D83" s="11">
        <v>6</v>
      </c>
      <c r="E83" s="28">
        <v>20220210</v>
      </c>
      <c r="F83" s="28">
        <v>7</v>
      </c>
      <c r="G83" s="49">
        <v>10</v>
      </c>
      <c r="H83" s="11">
        <v>10</v>
      </c>
      <c r="I83" s="11">
        <v>5</v>
      </c>
      <c r="J83" s="11">
        <v>14</v>
      </c>
      <c r="K83" s="13">
        <v>11</v>
      </c>
      <c r="L83" s="63">
        <f t="shared" si="1"/>
        <v>5000</v>
      </c>
    </row>
    <row r="84" spans="1:12" x14ac:dyDescent="0.2">
      <c r="A84" s="9" t="s">
        <v>12</v>
      </c>
      <c r="B84" s="10" t="s">
        <v>15</v>
      </c>
      <c r="C84" s="10" t="s">
        <v>14</v>
      </c>
      <c r="D84" s="10">
        <v>7</v>
      </c>
      <c r="E84" s="29">
        <v>20220210</v>
      </c>
      <c r="F84" s="29">
        <v>7</v>
      </c>
      <c r="G84" s="49">
        <v>10</v>
      </c>
      <c r="H84" s="11">
        <v>100</v>
      </c>
      <c r="I84" s="11">
        <v>34</v>
      </c>
      <c r="J84" s="11">
        <v>22</v>
      </c>
      <c r="K84" s="13">
        <v>19</v>
      </c>
      <c r="L84" s="63">
        <f t="shared" si="1"/>
        <v>125000</v>
      </c>
    </row>
    <row r="85" spans="1:12" ht="17" thickBot="1" x14ac:dyDescent="0.25">
      <c r="A85" s="22" t="s">
        <v>12</v>
      </c>
      <c r="B85" s="23" t="s">
        <v>15</v>
      </c>
      <c r="C85" s="24" t="s">
        <v>14</v>
      </c>
      <c r="D85" s="19">
        <v>8</v>
      </c>
      <c r="E85" s="31">
        <v>20220210</v>
      </c>
      <c r="F85" s="30">
        <v>7</v>
      </c>
      <c r="G85" s="52">
        <v>10</v>
      </c>
      <c r="H85" s="24">
        <v>10</v>
      </c>
      <c r="I85" s="24">
        <v>13</v>
      </c>
      <c r="J85" s="24">
        <v>15</v>
      </c>
      <c r="K85" s="26">
        <v>14</v>
      </c>
      <c r="L85" s="64">
        <f t="shared" si="1"/>
        <v>7000</v>
      </c>
    </row>
    <row r="86" spans="1:12" x14ac:dyDescent="0.2">
      <c r="A86" s="15" t="s">
        <v>12</v>
      </c>
      <c r="B86" s="10" t="s">
        <v>16</v>
      </c>
      <c r="C86" s="6" t="s">
        <v>21</v>
      </c>
      <c r="D86" s="6">
        <v>5</v>
      </c>
      <c r="E86" s="29">
        <v>20220210</v>
      </c>
      <c r="F86" s="27">
        <v>7</v>
      </c>
      <c r="G86" s="50">
        <v>10</v>
      </c>
      <c r="H86" s="10">
        <v>100</v>
      </c>
      <c r="I86" s="10">
        <v>25</v>
      </c>
      <c r="J86" s="10">
        <v>23</v>
      </c>
      <c r="K86" s="14">
        <v>24</v>
      </c>
      <c r="L86" s="63">
        <f t="shared" si="1"/>
        <v>120000</v>
      </c>
    </row>
    <row r="87" spans="1:12" x14ac:dyDescent="0.2">
      <c r="A87" s="9" t="s">
        <v>12</v>
      </c>
      <c r="B87" s="10" t="s">
        <v>16</v>
      </c>
      <c r="C87" s="11" t="s">
        <v>21</v>
      </c>
      <c r="D87" s="11">
        <v>6</v>
      </c>
      <c r="E87" s="28">
        <v>20220210</v>
      </c>
      <c r="F87" s="28">
        <v>7</v>
      </c>
      <c r="G87" s="49">
        <v>10</v>
      </c>
      <c r="H87" s="11">
        <v>100</v>
      </c>
      <c r="I87" s="11">
        <v>15</v>
      </c>
      <c r="J87" s="11">
        <v>14</v>
      </c>
      <c r="K87" s="13">
        <v>20</v>
      </c>
      <c r="L87" s="63">
        <f t="shared" si="1"/>
        <v>81666.666666666657</v>
      </c>
    </row>
    <row r="88" spans="1:12" x14ac:dyDescent="0.2">
      <c r="A88" s="15" t="s">
        <v>12</v>
      </c>
      <c r="B88" s="10" t="s">
        <v>16</v>
      </c>
      <c r="C88" s="11" t="s">
        <v>21</v>
      </c>
      <c r="D88" s="11">
        <v>7</v>
      </c>
      <c r="E88" s="28">
        <v>20220210</v>
      </c>
      <c r="F88" s="28">
        <v>7</v>
      </c>
      <c r="G88" s="49">
        <v>10</v>
      </c>
      <c r="H88" s="10">
        <v>1000</v>
      </c>
      <c r="I88" s="10">
        <v>5</v>
      </c>
      <c r="J88" s="10">
        <v>4</v>
      </c>
      <c r="K88" s="14">
        <v>6</v>
      </c>
      <c r="L88" s="63">
        <f t="shared" si="1"/>
        <v>250000</v>
      </c>
    </row>
    <row r="89" spans="1:12" x14ac:dyDescent="0.2">
      <c r="A89" s="9" t="s">
        <v>12</v>
      </c>
      <c r="B89" s="10" t="s">
        <v>16</v>
      </c>
      <c r="C89" s="11" t="s">
        <v>21</v>
      </c>
      <c r="D89" s="11">
        <v>8</v>
      </c>
      <c r="E89" s="28">
        <v>20220210</v>
      </c>
      <c r="F89" s="28">
        <v>7</v>
      </c>
      <c r="G89" s="49">
        <v>10</v>
      </c>
      <c r="H89" s="11">
        <v>100</v>
      </c>
      <c r="I89" s="11">
        <v>2</v>
      </c>
      <c r="J89" s="11">
        <v>1</v>
      </c>
      <c r="K89" s="13">
        <v>3</v>
      </c>
      <c r="L89" s="63">
        <f t="shared" si="1"/>
        <v>10000</v>
      </c>
    </row>
    <row r="90" spans="1:12" x14ac:dyDescent="0.2">
      <c r="A90" s="9" t="s">
        <v>12</v>
      </c>
      <c r="B90" s="10" t="s">
        <v>16</v>
      </c>
      <c r="C90" s="11" t="s">
        <v>13</v>
      </c>
      <c r="D90" s="11">
        <v>5</v>
      </c>
      <c r="E90" s="28">
        <v>20220210</v>
      </c>
      <c r="F90" s="28">
        <v>7</v>
      </c>
      <c r="G90" s="49">
        <v>10</v>
      </c>
      <c r="H90" s="11">
        <v>1000</v>
      </c>
      <c r="I90" s="11">
        <v>4</v>
      </c>
      <c r="J90" s="11">
        <v>3</v>
      </c>
      <c r="K90" s="13">
        <v>2</v>
      </c>
      <c r="L90" s="63">
        <f t="shared" si="1"/>
        <v>150000</v>
      </c>
    </row>
    <row r="91" spans="1:12" x14ac:dyDescent="0.2">
      <c r="A91" s="9" t="s">
        <v>12</v>
      </c>
      <c r="B91" s="10" t="s">
        <v>16</v>
      </c>
      <c r="C91" s="11" t="s">
        <v>13</v>
      </c>
      <c r="D91" s="11">
        <v>6</v>
      </c>
      <c r="E91" s="28">
        <v>20220210</v>
      </c>
      <c r="F91" s="28">
        <v>7</v>
      </c>
      <c r="G91" s="49">
        <v>10</v>
      </c>
      <c r="H91" s="11">
        <v>1000</v>
      </c>
      <c r="I91" s="11">
        <v>3</v>
      </c>
      <c r="J91" s="11">
        <v>2</v>
      </c>
      <c r="K91" s="13">
        <v>3</v>
      </c>
      <c r="L91" s="63">
        <f t="shared" si="1"/>
        <v>133333.33333333331</v>
      </c>
    </row>
    <row r="92" spans="1:12" x14ac:dyDescent="0.2">
      <c r="A92" s="15" t="s">
        <v>12</v>
      </c>
      <c r="B92" s="10" t="s">
        <v>16</v>
      </c>
      <c r="C92" s="10" t="s">
        <v>13</v>
      </c>
      <c r="D92" s="10">
        <v>7</v>
      </c>
      <c r="E92" s="29">
        <v>20220210</v>
      </c>
      <c r="F92" s="28">
        <v>7</v>
      </c>
      <c r="G92" s="50">
        <v>10</v>
      </c>
      <c r="H92" s="10">
        <v>1000</v>
      </c>
      <c r="I92" s="10">
        <v>5</v>
      </c>
      <c r="J92" s="10">
        <v>3</v>
      </c>
      <c r="K92" s="14">
        <v>2</v>
      </c>
      <c r="L92" s="63">
        <f t="shared" si="1"/>
        <v>166666.66666666669</v>
      </c>
    </row>
    <row r="93" spans="1:12" x14ac:dyDescent="0.2">
      <c r="A93" s="9" t="s">
        <v>12</v>
      </c>
      <c r="B93" s="10" t="s">
        <v>16</v>
      </c>
      <c r="C93" s="11" t="s">
        <v>13</v>
      </c>
      <c r="D93" s="11">
        <v>8</v>
      </c>
      <c r="E93" s="28">
        <v>20220210</v>
      </c>
      <c r="F93" s="28">
        <v>7</v>
      </c>
      <c r="G93" s="49">
        <v>10</v>
      </c>
      <c r="H93" s="11">
        <v>100</v>
      </c>
      <c r="I93" s="11">
        <v>21</v>
      </c>
      <c r="J93" s="11">
        <v>15</v>
      </c>
      <c r="K93" s="13">
        <v>19</v>
      </c>
      <c r="L93" s="63">
        <f t="shared" si="1"/>
        <v>91666.666666666657</v>
      </c>
    </row>
    <row r="94" spans="1:12" x14ac:dyDescent="0.2">
      <c r="A94" s="9" t="s">
        <v>12</v>
      </c>
      <c r="B94" s="10" t="s">
        <v>16</v>
      </c>
      <c r="C94" s="11" t="s">
        <v>14</v>
      </c>
      <c r="D94" s="11">
        <v>5</v>
      </c>
      <c r="E94" s="28">
        <v>20220210</v>
      </c>
      <c r="F94" s="28">
        <v>7</v>
      </c>
      <c r="G94" s="49">
        <v>10</v>
      </c>
      <c r="H94" s="11">
        <v>10</v>
      </c>
      <c r="I94" s="11">
        <v>14</v>
      </c>
      <c r="J94" s="11">
        <v>17</v>
      </c>
      <c r="K94" s="13">
        <v>10</v>
      </c>
      <c r="L94" s="63">
        <f t="shared" si="1"/>
        <v>6833.333333333333</v>
      </c>
    </row>
    <row r="95" spans="1:12" x14ac:dyDescent="0.2">
      <c r="A95" s="9" t="s">
        <v>12</v>
      </c>
      <c r="B95" s="10" t="s">
        <v>16</v>
      </c>
      <c r="C95" s="11" t="s">
        <v>14</v>
      </c>
      <c r="D95" s="11">
        <v>6</v>
      </c>
      <c r="E95" s="28">
        <v>20220210</v>
      </c>
      <c r="F95" s="28">
        <v>7</v>
      </c>
      <c r="G95" s="49">
        <v>10</v>
      </c>
      <c r="H95" s="11">
        <v>100</v>
      </c>
      <c r="I95" s="11">
        <v>6</v>
      </c>
      <c r="J95" s="11">
        <v>9</v>
      </c>
      <c r="K95" s="13">
        <v>6</v>
      </c>
      <c r="L95" s="63">
        <f t="shared" si="1"/>
        <v>35000</v>
      </c>
    </row>
    <row r="96" spans="1:12" x14ac:dyDescent="0.2">
      <c r="A96" s="9" t="s">
        <v>12</v>
      </c>
      <c r="B96" s="10" t="s">
        <v>16</v>
      </c>
      <c r="C96" s="10" t="s">
        <v>14</v>
      </c>
      <c r="D96" s="10">
        <v>7</v>
      </c>
      <c r="E96" s="29">
        <v>20220210</v>
      </c>
      <c r="F96" s="29">
        <v>7</v>
      </c>
      <c r="G96" s="50">
        <v>10</v>
      </c>
      <c r="H96" s="11">
        <v>100</v>
      </c>
      <c r="I96" s="11">
        <v>7</v>
      </c>
      <c r="J96" s="11">
        <v>13</v>
      </c>
      <c r="K96" s="13">
        <v>12</v>
      </c>
      <c r="L96" s="63">
        <f t="shared" si="1"/>
        <v>53333.333333333328</v>
      </c>
    </row>
    <row r="97" spans="1:12" ht="17" thickBot="1" x14ac:dyDescent="0.25">
      <c r="A97" s="17" t="s">
        <v>12</v>
      </c>
      <c r="B97" s="18" t="s">
        <v>16</v>
      </c>
      <c r="C97" s="19" t="s">
        <v>14</v>
      </c>
      <c r="D97" s="19">
        <v>8</v>
      </c>
      <c r="E97" s="30">
        <v>20220210</v>
      </c>
      <c r="F97" s="30">
        <v>7</v>
      </c>
      <c r="G97" s="51">
        <v>10</v>
      </c>
      <c r="H97" s="19">
        <v>10</v>
      </c>
      <c r="I97" s="19">
        <v>29</v>
      </c>
      <c r="J97" s="19">
        <v>22</v>
      </c>
      <c r="K97" s="21">
        <v>28</v>
      </c>
      <c r="L97" s="65">
        <f t="shared" si="1"/>
        <v>13166.666666666666</v>
      </c>
    </row>
    <row r="98" spans="1:12" x14ac:dyDescent="0.2">
      <c r="A98" s="5" t="s">
        <v>12</v>
      </c>
      <c r="B98" s="6" t="s">
        <v>17</v>
      </c>
      <c r="C98" s="6" t="s">
        <v>21</v>
      </c>
      <c r="D98" s="6">
        <v>5</v>
      </c>
      <c r="E98" s="27">
        <v>20220210</v>
      </c>
      <c r="F98" s="27">
        <v>7</v>
      </c>
      <c r="G98" s="48">
        <v>10</v>
      </c>
      <c r="H98" s="6">
        <v>100</v>
      </c>
      <c r="I98" s="6">
        <v>2</v>
      </c>
      <c r="J98" s="6">
        <v>3</v>
      </c>
      <c r="K98" s="8">
        <v>4</v>
      </c>
      <c r="L98" s="62">
        <f t="shared" si="1"/>
        <v>15000</v>
      </c>
    </row>
    <row r="99" spans="1:12" x14ac:dyDescent="0.2">
      <c r="A99" s="9" t="s">
        <v>12</v>
      </c>
      <c r="B99" s="10" t="s">
        <v>17</v>
      </c>
      <c r="C99" s="11" t="s">
        <v>21</v>
      </c>
      <c r="D99" s="11">
        <v>6</v>
      </c>
      <c r="E99" s="28">
        <v>20220210</v>
      </c>
      <c r="F99" s="28">
        <v>7</v>
      </c>
      <c r="G99" s="49">
        <v>10</v>
      </c>
      <c r="H99" s="11">
        <v>100</v>
      </c>
      <c r="I99" s="11">
        <v>4</v>
      </c>
      <c r="J99" s="11">
        <v>3</v>
      </c>
      <c r="K99" s="13">
        <v>1</v>
      </c>
      <c r="L99" s="63">
        <f t="shared" si="1"/>
        <v>13333.333333333332</v>
      </c>
    </row>
    <row r="100" spans="1:12" x14ac:dyDescent="0.2">
      <c r="A100" s="15" t="s">
        <v>12</v>
      </c>
      <c r="B100" s="10" t="s">
        <v>17</v>
      </c>
      <c r="C100" s="11" t="s">
        <v>21</v>
      </c>
      <c r="D100" s="11">
        <v>7</v>
      </c>
      <c r="E100" s="28">
        <v>20220210</v>
      </c>
      <c r="F100" s="28">
        <v>7</v>
      </c>
      <c r="G100" s="49">
        <v>10</v>
      </c>
      <c r="H100" s="10">
        <v>100</v>
      </c>
      <c r="I100" s="10">
        <v>2</v>
      </c>
      <c r="J100" s="10">
        <v>4</v>
      </c>
      <c r="K100" s="14">
        <v>2</v>
      </c>
      <c r="L100" s="63">
        <f t="shared" si="1"/>
        <v>13333.333333333332</v>
      </c>
    </row>
    <row r="101" spans="1:12" x14ac:dyDescent="0.2">
      <c r="A101" s="9" t="s">
        <v>12</v>
      </c>
      <c r="B101" s="10" t="s">
        <v>17</v>
      </c>
      <c r="C101" s="11" t="s">
        <v>21</v>
      </c>
      <c r="D101" s="11">
        <v>8</v>
      </c>
      <c r="E101" s="28">
        <v>20220210</v>
      </c>
      <c r="F101" s="28">
        <v>7</v>
      </c>
      <c r="G101" s="49">
        <v>10</v>
      </c>
      <c r="H101" s="11">
        <v>100</v>
      </c>
      <c r="I101" s="11">
        <v>3</v>
      </c>
      <c r="J101" s="11">
        <v>3</v>
      </c>
      <c r="K101" s="13">
        <v>4</v>
      </c>
      <c r="L101" s="63">
        <f t="shared" si="1"/>
        <v>16666.666666666668</v>
      </c>
    </row>
    <row r="102" spans="1:12" x14ac:dyDescent="0.2">
      <c r="A102" s="9" t="s">
        <v>12</v>
      </c>
      <c r="B102" s="10" t="s">
        <v>17</v>
      </c>
      <c r="C102" s="11" t="s">
        <v>13</v>
      </c>
      <c r="D102" s="11">
        <v>5</v>
      </c>
      <c r="E102" s="28">
        <v>20220210</v>
      </c>
      <c r="F102" s="28">
        <v>7</v>
      </c>
      <c r="G102" s="49">
        <v>10</v>
      </c>
      <c r="H102" s="11">
        <v>100</v>
      </c>
      <c r="I102" s="11">
        <v>6</v>
      </c>
      <c r="J102" s="11">
        <v>7</v>
      </c>
      <c r="K102" s="13">
        <v>5</v>
      </c>
      <c r="L102" s="63">
        <f t="shared" si="1"/>
        <v>30000</v>
      </c>
    </row>
    <row r="103" spans="1:12" x14ac:dyDescent="0.2">
      <c r="A103" s="9" t="s">
        <v>12</v>
      </c>
      <c r="B103" s="10" t="s">
        <v>17</v>
      </c>
      <c r="C103" s="11" t="s">
        <v>13</v>
      </c>
      <c r="D103" s="11">
        <v>6</v>
      </c>
      <c r="E103" s="28">
        <v>20220210</v>
      </c>
      <c r="F103" s="28">
        <v>7</v>
      </c>
      <c r="G103" s="49">
        <v>10</v>
      </c>
      <c r="H103" s="11">
        <v>100</v>
      </c>
      <c r="I103" s="11">
        <v>6</v>
      </c>
      <c r="J103" s="11">
        <v>4</v>
      </c>
      <c r="K103" s="13">
        <v>3</v>
      </c>
      <c r="L103" s="63">
        <f t="shared" si="1"/>
        <v>21666.666666666664</v>
      </c>
    </row>
    <row r="104" spans="1:12" x14ac:dyDescent="0.2">
      <c r="A104" s="15" t="s">
        <v>12</v>
      </c>
      <c r="B104" s="10" t="s">
        <v>17</v>
      </c>
      <c r="C104" s="10" t="s">
        <v>13</v>
      </c>
      <c r="D104" s="10">
        <v>7</v>
      </c>
      <c r="E104" s="29">
        <v>20220210</v>
      </c>
      <c r="F104" s="28">
        <v>7</v>
      </c>
      <c r="G104" s="50">
        <v>10</v>
      </c>
      <c r="H104" s="10">
        <v>100</v>
      </c>
      <c r="I104" s="10">
        <v>5</v>
      </c>
      <c r="J104" s="10">
        <v>5</v>
      </c>
      <c r="K104" s="14">
        <v>3</v>
      </c>
      <c r="L104" s="63">
        <f t="shared" si="1"/>
        <v>21666.666666666664</v>
      </c>
    </row>
    <row r="105" spans="1:12" x14ac:dyDescent="0.2">
      <c r="A105" s="9" t="s">
        <v>12</v>
      </c>
      <c r="B105" s="10" t="s">
        <v>17</v>
      </c>
      <c r="C105" s="11" t="s">
        <v>13</v>
      </c>
      <c r="D105" s="11">
        <v>8</v>
      </c>
      <c r="E105" s="28">
        <v>20220210</v>
      </c>
      <c r="F105" s="28">
        <v>7</v>
      </c>
      <c r="G105" s="49">
        <v>10</v>
      </c>
      <c r="H105" s="11">
        <v>100</v>
      </c>
      <c r="I105" s="11">
        <v>2</v>
      </c>
      <c r="J105" s="11">
        <v>2</v>
      </c>
      <c r="K105" s="13">
        <v>7</v>
      </c>
      <c r="L105" s="63">
        <f t="shared" si="1"/>
        <v>18333.333333333332</v>
      </c>
    </row>
    <row r="106" spans="1:12" x14ac:dyDescent="0.2">
      <c r="A106" s="9" t="s">
        <v>12</v>
      </c>
      <c r="B106" s="10" t="s">
        <v>17</v>
      </c>
      <c r="C106" s="11" t="s">
        <v>14</v>
      </c>
      <c r="D106" s="11">
        <v>5</v>
      </c>
      <c r="E106" s="28">
        <v>20220210</v>
      </c>
      <c r="F106" s="28">
        <v>7</v>
      </c>
      <c r="G106" s="49">
        <v>10</v>
      </c>
      <c r="H106" s="11">
        <v>100</v>
      </c>
      <c r="I106" s="11">
        <v>2</v>
      </c>
      <c r="J106" s="11">
        <v>3</v>
      </c>
      <c r="K106" s="13">
        <v>6</v>
      </c>
      <c r="L106" s="63">
        <f t="shared" si="1"/>
        <v>18333.333333333332</v>
      </c>
    </row>
    <row r="107" spans="1:12" x14ac:dyDescent="0.2">
      <c r="A107" s="9" t="s">
        <v>12</v>
      </c>
      <c r="B107" s="10" t="s">
        <v>17</v>
      </c>
      <c r="C107" s="11" t="s">
        <v>14</v>
      </c>
      <c r="D107" s="11">
        <v>6</v>
      </c>
      <c r="E107" s="28">
        <v>20220210</v>
      </c>
      <c r="F107" s="28">
        <v>7</v>
      </c>
      <c r="G107" s="49">
        <v>10</v>
      </c>
      <c r="H107" s="11">
        <v>100</v>
      </c>
      <c r="I107" s="11">
        <v>2</v>
      </c>
      <c r="J107" s="11">
        <v>7</v>
      </c>
      <c r="K107" s="13">
        <v>2</v>
      </c>
      <c r="L107" s="63">
        <f t="shared" si="1"/>
        <v>18333.333333333332</v>
      </c>
    </row>
    <row r="108" spans="1:12" x14ac:dyDescent="0.2">
      <c r="A108" s="9" t="s">
        <v>12</v>
      </c>
      <c r="B108" s="10" t="s">
        <v>17</v>
      </c>
      <c r="C108" s="10" t="s">
        <v>14</v>
      </c>
      <c r="D108" s="10">
        <v>7</v>
      </c>
      <c r="E108" s="29">
        <v>20220210</v>
      </c>
      <c r="F108" s="29">
        <v>7</v>
      </c>
      <c r="G108" s="50">
        <v>10</v>
      </c>
      <c r="H108" s="11">
        <v>100</v>
      </c>
      <c r="I108" s="11">
        <v>19</v>
      </c>
      <c r="J108" s="11">
        <v>26</v>
      </c>
      <c r="K108" s="13">
        <v>25</v>
      </c>
      <c r="L108" s="63">
        <f t="shared" si="1"/>
        <v>116666.66666666666</v>
      </c>
    </row>
    <row r="109" spans="1:12" ht="17" thickBot="1" x14ac:dyDescent="0.25">
      <c r="A109" s="22" t="s">
        <v>12</v>
      </c>
      <c r="B109" s="23" t="s">
        <v>17</v>
      </c>
      <c r="C109" s="24" t="s">
        <v>14</v>
      </c>
      <c r="D109" s="19">
        <v>8</v>
      </c>
      <c r="E109" s="31">
        <v>20220210</v>
      </c>
      <c r="F109" s="30">
        <v>7</v>
      </c>
      <c r="G109" s="52">
        <v>10</v>
      </c>
      <c r="H109" s="24">
        <v>100</v>
      </c>
      <c r="I109" s="24">
        <v>5</v>
      </c>
      <c r="J109" s="24">
        <v>5</v>
      </c>
      <c r="K109" s="26">
        <v>5</v>
      </c>
      <c r="L109" s="64">
        <f t="shared" si="1"/>
        <v>25000</v>
      </c>
    </row>
    <row r="110" spans="1:12" x14ac:dyDescent="0.2">
      <c r="A110" s="5" t="s">
        <v>12</v>
      </c>
      <c r="B110" s="6" t="s">
        <v>18</v>
      </c>
      <c r="C110" s="6" t="s">
        <v>21</v>
      </c>
      <c r="D110" s="6">
        <v>5</v>
      </c>
      <c r="E110" s="27">
        <v>20220210</v>
      </c>
      <c r="F110" s="27">
        <v>7</v>
      </c>
      <c r="G110" s="48">
        <v>10</v>
      </c>
      <c r="H110" s="6">
        <v>100</v>
      </c>
      <c r="I110" s="6">
        <v>5</v>
      </c>
      <c r="J110" s="6">
        <v>5</v>
      </c>
      <c r="K110" s="8">
        <v>8</v>
      </c>
      <c r="L110" s="62">
        <f t="shared" si="1"/>
        <v>30000</v>
      </c>
    </row>
    <row r="111" spans="1:12" x14ac:dyDescent="0.2">
      <c r="A111" s="9" t="s">
        <v>12</v>
      </c>
      <c r="B111" s="10" t="s">
        <v>18</v>
      </c>
      <c r="C111" s="11" t="s">
        <v>21</v>
      </c>
      <c r="D111" s="11">
        <v>6</v>
      </c>
      <c r="E111" s="28">
        <v>20220210</v>
      </c>
      <c r="F111" s="28">
        <v>7</v>
      </c>
      <c r="G111" s="49">
        <v>10</v>
      </c>
      <c r="H111" s="11">
        <v>1000</v>
      </c>
      <c r="I111" s="11">
        <v>18</v>
      </c>
      <c r="J111" s="11">
        <v>20</v>
      </c>
      <c r="K111" s="13">
        <v>20</v>
      </c>
      <c r="L111" s="63">
        <f t="shared" si="1"/>
        <v>966666.66666666663</v>
      </c>
    </row>
    <row r="112" spans="1:12" x14ac:dyDescent="0.2">
      <c r="A112" s="15" t="s">
        <v>12</v>
      </c>
      <c r="B112" s="10" t="s">
        <v>18</v>
      </c>
      <c r="C112" s="11" t="s">
        <v>21</v>
      </c>
      <c r="D112" s="11">
        <v>7</v>
      </c>
      <c r="E112" s="28">
        <v>20220210</v>
      </c>
      <c r="F112" s="28">
        <v>7</v>
      </c>
      <c r="G112" s="49">
        <v>10</v>
      </c>
      <c r="H112" s="10">
        <v>100</v>
      </c>
      <c r="I112" s="10">
        <v>2</v>
      </c>
      <c r="J112" s="10">
        <v>1</v>
      </c>
      <c r="K112" s="14">
        <v>3</v>
      </c>
      <c r="L112" s="63">
        <f t="shared" si="1"/>
        <v>10000</v>
      </c>
    </row>
    <row r="113" spans="1:12" x14ac:dyDescent="0.2">
      <c r="A113" s="9" t="s">
        <v>12</v>
      </c>
      <c r="B113" s="10" t="s">
        <v>18</v>
      </c>
      <c r="C113" s="11" t="s">
        <v>21</v>
      </c>
      <c r="D113" s="11">
        <v>8</v>
      </c>
      <c r="E113" s="28">
        <v>20220210</v>
      </c>
      <c r="F113" s="28">
        <v>7</v>
      </c>
      <c r="G113" s="49">
        <v>10</v>
      </c>
      <c r="H113" s="11">
        <v>1000</v>
      </c>
      <c r="I113" s="11">
        <v>7</v>
      </c>
      <c r="J113" s="11">
        <v>9</v>
      </c>
      <c r="K113" s="13">
        <v>16</v>
      </c>
      <c r="L113" s="63">
        <f t="shared" si="1"/>
        <v>533333.33333333326</v>
      </c>
    </row>
    <row r="114" spans="1:12" x14ac:dyDescent="0.2">
      <c r="A114" s="9" t="s">
        <v>12</v>
      </c>
      <c r="B114" s="10" t="s">
        <v>18</v>
      </c>
      <c r="C114" s="11" t="s">
        <v>13</v>
      </c>
      <c r="D114" s="11">
        <v>5</v>
      </c>
      <c r="E114" s="28">
        <v>20220210</v>
      </c>
      <c r="F114" s="28">
        <v>7</v>
      </c>
      <c r="G114" s="49">
        <v>10</v>
      </c>
      <c r="H114" s="11">
        <v>100</v>
      </c>
      <c r="I114" s="11">
        <v>1</v>
      </c>
      <c r="J114" s="11">
        <v>3</v>
      </c>
      <c r="K114" s="13">
        <v>2</v>
      </c>
      <c r="L114" s="63">
        <f t="shared" si="1"/>
        <v>10000</v>
      </c>
    </row>
    <row r="115" spans="1:12" x14ac:dyDescent="0.2">
      <c r="A115" s="9" t="s">
        <v>12</v>
      </c>
      <c r="B115" s="10" t="s">
        <v>18</v>
      </c>
      <c r="C115" s="11" t="s">
        <v>13</v>
      </c>
      <c r="D115" s="11">
        <v>6</v>
      </c>
      <c r="E115" s="28">
        <v>20220210</v>
      </c>
      <c r="F115" s="28">
        <v>7</v>
      </c>
      <c r="G115" s="49">
        <v>10</v>
      </c>
      <c r="H115" s="11">
        <v>1000</v>
      </c>
      <c r="I115" s="11">
        <v>30</v>
      </c>
      <c r="J115" s="11">
        <v>32</v>
      </c>
      <c r="K115" s="13">
        <v>25</v>
      </c>
      <c r="L115" s="63">
        <f t="shared" si="1"/>
        <v>1450000</v>
      </c>
    </row>
    <row r="116" spans="1:12" x14ac:dyDescent="0.2">
      <c r="A116" s="15" t="s">
        <v>12</v>
      </c>
      <c r="B116" s="10" t="s">
        <v>18</v>
      </c>
      <c r="C116" s="10" t="s">
        <v>13</v>
      </c>
      <c r="D116" s="10">
        <v>7</v>
      </c>
      <c r="E116" s="29">
        <v>20220210</v>
      </c>
      <c r="F116" s="28">
        <v>7</v>
      </c>
      <c r="G116" s="50">
        <v>10</v>
      </c>
      <c r="H116" s="10">
        <v>100</v>
      </c>
      <c r="I116" s="10">
        <v>5</v>
      </c>
      <c r="J116" s="10">
        <v>3</v>
      </c>
      <c r="K116" s="14">
        <v>2</v>
      </c>
      <c r="L116" s="63">
        <f t="shared" si="1"/>
        <v>16666.666666666668</v>
      </c>
    </row>
    <row r="117" spans="1:12" x14ac:dyDescent="0.2">
      <c r="A117" s="9" t="s">
        <v>12</v>
      </c>
      <c r="B117" s="10" t="s">
        <v>18</v>
      </c>
      <c r="C117" s="11" t="s">
        <v>13</v>
      </c>
      <c r="D117" s="11">
        <v>8</v>
      </c>
      <c r="E117" s="28">
        <v>20220210</v>
      </c>
      <c r="F117" s="28">
        <v>7</v>
      </c>
      <c r="G117" s="49">
        <v>10</v>
      </c>
      <c r="H117" s="11">
        <v>100</v>
      </c>
      <c r="I117" s="11">
        <v>7</v>
      </c>
      <c r="J117" s="11">
        <v>10</v>
      </c>
      <c r="K117" s="13">
        <v>8</v>
      </c>
      <c r="L117" s="63">
        <f t="shared" si="1"/>
        <v>41666.666666666672</v>
      </c>
    </row>
    <row r="118" spans="1:12" x14ac:dyDescent="0.2">
      <c r="A118" s="9" t="s">
        <v>12</v>
      </c>
      <c r="B118" s="10" t="s">
        <v>18</v>
      </c>
      <c r="C118" s="11" t="s">
        <v>14</v>
      </c>
      <c r="D118" s="11">
        <v>5</v>
      </c>
      <c r="E118" s="28">
        <v>20220210</v>
      </c>
      <c r="F118" s="28">
        <v>7</v>
      </c>
      <c r="G118" s="49">
        <v>10</v>
      </c>
      <c r="H118" s="11">
        <v>100</v>
      </c>
      <c r="I118" s="11">
        <v>6</v>
      </c>
      <c r="J118" s="11">
        <v>7</v>
      </c>
      <c r="K118" s="13">
        <v>4</v>
      </c>
      <c r="L118" s="63">
        <f t="shared" si="1"/>
        <v>28333.333333333336</v>
      </c>
    </row>
    <row r="119" spans="1:12" x14ac:dyDescent="0.2">
      <c r="A119" s="9" t="s">
        <v>12</v>
      </c>
      <c r="B119" s="10" t="s">
        <v>18</v>
      </c>
      <c r="C119" s="11" t="s">
        <v>14</v>
      </c>
      <c r="D119" s="11">
        <v>6</v>
      </c>
      <c r="E119" s="28">
        <v>20220210</v>
      </c>
      <c r="F119" s="28">
        <v>7</v>
      </c>
      <c r="G119" s="49">
        <v>10</v>
      </c>
      <c r="H119" s="11">
        <v>10</v>
      </c>
      <c r="I119" s="11">
        <v>19</v>
      </c>
      <c r="J119" s="11">
        <v>22</v>
      </c>
      <c r="K119" s="13">
        <v>15</v>
      </c>
      <c r="L119" s="63">
        <f t="shared" ref="L119:L167" si="2">500/G119*H119*AVERAGE(I119:K119)</f>
        <v>9333.3333333333339</v>
      </c>
    </row>
    <row r="120" spans="1:12" x14ac:dyDescent="0.2">
      <c r="A120" s="9" t="s">
        <v>12</v>
      </c>
      <c r="B120" s="10" t="s">
        <v>18</v>
      </c>
      <c r="C120" s="10" t="s">
        <v>14</v>
      </c>
      <c r="D120" s="10">
        <v>7</v>
      </c>
      <c r="E120" s="29">
        <v>20220210</v>
      </c>
      <c r="F120" s="29">
        <v>7</v>
      </c>
      <c r="G120" s="50">
        <v>10</v>
      </c>
      <c r="H120" s="11">
        <v>100</v>
      </c>
      <c r="I120" s="11">
        <v>3</v>
      </c>
      <c r="J120" s="11">
        <v>7</v>
      </c>
      <c r="K120" s="13">
        <v>9</v>
      </c>
      <c r="L120" s="63">
        <f t="shared" si="2"/>
        <v>31666.666666666664</v>
      </c>
    </row>
    <row r="121" spans="1:12" ht="17" thickBot="1" x14ac:dyDescent="0.25">
      <c r="A121" s="17" t="s">
        <v>12</v>
      </c>
      <c r="B121" s="18" t="s">
        <v>18</v>
      </c>
      <c r="C121" s="19" t="s">
        <v>14</v>
      </c>
      <c r="D121" s="19">
        <v>8</v>
      </c>
      <c r="E121" s="30">
        <v>20220210</v>
      </c>
      <c r="F121" s="30">
        <v>7</v>
      </c>
      <c r="G121" s="51">
        <v>10</v>
      </c>
      <c r="H121" s="19">
        <v>100</v>
      </c>
      <c r="I121" s="19">
        <v>3</v>
      </c>
      <c r="J121" s="19">
        <v>3</v>
      </c>
      <c r="K121" s="21">
        <v>3</v>
      </c>
      <c r="L121" s="65">
        <f t="shared" si="2"/>
        <v>15000</v>
      </c>
    </row>
    <row r="122" spans="1:12" x14ac:dyDescent="0.2">
      <c r="A122" s="5" t="s">
        <v>12</v>
      </c>
      <c r="B122" s="6" t="s">
        <v>19</v>
      </c>
      <c r="C122" s="6" t="s">
        <v>21</v>
      </c>
      <c r="D122" s="6">
        <v>5</v>
      </c>
      <c r="E122" s="27">
        <v>20220210</v>
      </c>
      <c r="F122" s="27">
        <v>7</v>
      </c>
      <c r="G122" s="48">
        <v>10</v>
      </c>
      <c r="H122" s="6">
        <v>100</v>
      </c>
      <c r="I122" s="6">
        <v>11</v>
      </c>
      <c r="J122" s="6">
        <v>11</v>
      </c>
      <c r="K122" s="8">
        <v>12</v>
      </c>
      <c r="L122" s="62">
        <f t="shared" si="2"/>
        <v>56666.666666666672</v>
      </c>
    </row>
    <row r="123" spans="1:12" x14ac:dyDescent="0.2">
      <c r="A123" s="9" t="s">
        <v>12</v>
      </c>
      <c r="B123" s="10" t="s">
        <v>19</v>
      </c>
      <c r="C123" s="11" t="s">
        <v>21</v>
      </c>
      <c r="D123" s="11">
        <v>6</v>
      </c>
      <c r="E123" s="28">
        <v>20220210</v>
      </c>
      <c r="F123" s="28">
        <v>7</v>
      </c>
      <c r="G123" s="49">
        <v>10</v>
      </c>
      <c r="H123" s="11">
        <v>100</v>
      </c>
      <c r="I123" s="11">
        <v>4</v>
      </c>
      <c r="J123" s="11">
        <v>5</v>
      </c>
      <c r="K123" s="13">
        <v>6</v>
      </c>
      <c r="L123" s="63">
        <f t="shared" si="2"/>
        <v>25000</v>
      </c>
    </row>
    <row r="124" spans="1:12" x14ac:dyDescent="0.2">
      <c r="A124" s="15" t="s">
        <v>12</v>
      </c>
      <c r="B124" s="10" t="s">
        <v>19</v>
      </c>
      <c r="C124" s="11" t="s">
        <v>21</v>
      </c>
      <c r="D124" s="11">
        <v>7</v>
      </c>
      <c r="E124" s="28">
        <v>20220210</v>
      </c>
      <c r="F124" s="28">
        <v>7</v>
      </c>
      <c r="G124" s="49">
        <v>10</v>
      </c>
      <c r="H124" s="10">
        <v>100</v>
      </c>
      <c r="I124" s="10">
        <v>4</v>
      </c>
      <c r="J124" s="10">
        <v>6</v>
      </c>
      <c r="K124" s="14">
        <v>6</v>
      </c>
      <c r="L124" s="63">
        <f t="shared" si="2"/>
        <v>26666.666666666664</v>
      </c>
    </row>
    <row r="125" spans="1:12" x14ac:dyDescent="0.2">
      <c r="A125" s="9" t="s">
        <v>12</v>
      </c>
      <c r="B125" s="10" t="s">
        <v>19</v>
      </c>
      <c r="C125" s="11" t="s">
        <v>21</v>
      </c>
      <c r="D125" s="11">
        <v>8</v>
      </c>
      <c r="E125" s="28">
        <v>20220210</v>
      </c>
      <c r="F125" s="28">
        <v>7</v>
      </c>
      <c r="G125" s="49">
        <v>10</v>
      </c>
      <c r="H125" s="11">
        <v>100</v>
      </c>
      <c r="I125" s="11">
        <v>21</v>
      </c>
      <c r="J125" s="11">
        <v>18</v>
      </c>
      <c r="K125" s="13">
        <v>19</v>
      </c>
      <c r="L125" s="63">
        <f t="shared" si="2"/>
        <v>96666.666666666657</v>
      </c>
    </row>
    <row r="126" spans="1:12" x14ac:dyDescent="0.2">
      <c r="A126" s="9" t="s">
        <v>12</v>
      </c>
      <c r="B126" s="10" t="s">
        <v>19</v>
      </c>
      <c r="C126" s="11" t="s">
        <v>13</v>
      </c>
      <c r="D126" s="11">
        <v>5</v>
      </c>
      <c r="E126" s="28">
        <v>20220210</v>
      </c>
      <c r="F126" s="28">
        <v>7</v>
      </c>
      <c r="G126" s="49">
        <v>10</v>
      </c>
      <c r="H126" s="11">
        <v>100</v>
      </c>
      <c r="I126" s="11">
        <v>11</v>
      </c>
      <c r="J126" s="11">
        <v>7</v>
      </c>
      <c r="K126" s="13">
        <v>6</v>
      </c>
      <c r="L126" s="63">
        <f t="shared" si="2"/>
        <v>40000</v>
      </c>
    </row>
    <row r="127" spans="1:12" x14ac:dyDescent="0.2">
      <c r="A127" s="9" t="s">
        <v>12</v>
      </c>
      <c r="B127" s="10" t="s">
        <v>19</v>
      </c>
      <c r="C127" s="11" t="s">
        <v>13</v>
      </c>
      <c r="D127" s="11">
        <v>6</v>
      </c>
      <c r="E127" s="28">
        <v>20220210</v>
      </c>
      <c r="F127" s="28">
        <v>7</v>
      </c>
      <c r="G127" s="49">
        <v>10</v>
      </c>
      <c r="H127" s="11">
        <v>100</v>
      </c>
      <c r="I127" s="11">
        <v>11</v>
      </c>
      <c r="J127" s="11">
        <v>12</v>
      </c>
      <c r="K127" s="13">
        <v>11</v>
      </c>
      <c r="L127" s="63">
        <f t="shared" si="2"/>
        <v>56666.666666666672</v>
      </c>
    </row>
    <row r="128" spans="1:12" x14ac:dyDescent="0.2">
      <c r="A128" s="15" t="s">
        <v>12</v>
      </c>
      <c r="B128" s="10" t="s">
        <v>19</v>
      </c>
      <c r="C128" s="10" t="s">
        <v>13</v>
      </c>
      <c r="D128" s="10">
        <v>7</v>
      </c>
      <c r="E128" s="29">
        <v>20220210</v>
      </c>
      <c r="F128" s="28">
        <v>7</v>
      </c>
      <c r="G128" s="50">
        <v>10</v>
      </c>
      <c r="H128" s="10">
        <v>100</v>
      </c>
      <c r="I128" s="10">
        <v>9</v>
      </c>
      <c r="J128" s="10">
        <v>10</v>
      </c>
      <c r="K128" s="14">
        <v>14</v>
      </c>
      <c r="L128" s="63">
        <f t="shared" si="2"/>
        <v>55000</v>
      </c>
    </row>
    <row r="129" spans="1:12" x14ac:dyDescent="0.2">
      <c r="A129" s="9" t="s">
        <v>12</v>
      </c>
      <c r="B129" s="10" t="s">
        <v>19</v>
      </c>
      <c r="C129" s="11" t="s">
        <v>14</v>
      </c>
      <c r="D129" s="11">
        <v>5</v>
      </c>
      <c r="E129" s="28">
        <v>20220210</v>
      </c>
      <c r="F129" s="28">
        <v>7</v>
      </c>
      <c r="G129" s="49">
        <v>10</v>
      </c>
      <c r="H129" s="11">
        <v>100</v>
      </c>
      <c r="I129" s="11">
        <v>5</v>
      </c>
      <c r="J129" s="11">
        <v>12</v>
      </c>
      <c r="K129" s="13">
        <v>9</v>
      </c>
      <c r="L129" s="63">
        <f t="shared" si="2"/>
        <v>43333.333333333328</v>
      </c>
    </row>
    <row r="130" spans="1:12" x14ac:dyDescent="0.2">
      <c r="A130" s="9" t="s">
        <v>12</v>
      </c>
      <c r="B130" s="10" t="s">
        <v>19</v>
      </c>
      <c r="C130" s="11" t="s">
        <v>14</v>
      </c>
      <c r="D130" s="11">
        <v>6</v>
      </c>
      <c r="E130" s="28">
        <v>20220210</v>
      </c>
      <c r="F130" s="28">
        <v>7</v>
      </c>
      <c r="G130" s="49">
        <v>10</v>
      </c>
      <c r="H130" s="11">
        <v>100</v>
      </c>
      <c r="I130" s="11">
        <v>5</v>
      </c>
      <c r="J130" s="11">
        <v>3</v>
      </c>
      <c r="K130" s="13">
        <v>4</v>
      </c>
      <c r="L130" s="63">
        <f t="shared" si="2"/>
        <v>20000</v>
      </c>
    </row>
    <row r="131" spans="1:12" x14ac:dyDescent="0.2">
      <c r="A131" s="9" t="s">
        <v>12</v>
      </c>
      <c r="B131" s="10" t="s">
        <v>19</v>
      </c>
      <c r="C131" s="10" t="s">
        <v>14</v>
      </c>
      <c r="D131" s="10">
        <v>7</v>
      </c>
      <c r="E131" s="29">
        <v>20220210</v>
      </c>
      <c r="F131" s="29">
        <v>7</v>
      </c>
      <c r="G131" s="50">
        <v>10</v>
      </c>
      <c r="H131" s="11">
        <v>100</v>
      </c>
      <c r="I131" s="11">
        <v>13</v>
      </c>
      <c r="J131" s="11">
        <v>12</v>
      </c>
      <c r="K131" s="13">
        <v>9</v>
      </c>
      <c r="L131" s="63">
        <f t="shared" si="2"/>
        <v>56666.666666666672</v>
      </c>
    </row>
    <row r="132" spans="1:12" ht="17" thickBot="1" x14ac:dyDescent="0.25">
      <c r="A132" s="22" t="s">
        <v>12</v>
      </c>
      <c r="B132" s="23" t="s">
        <v>19</v>
      </c>
      <c r="C132" s="24" t="s">
        <v>14</v>
      </c>
      <c r="D132" s="19">
        <v>8</v>
      </c>
      <c r="E132" s="31">
        <v>20220210</v>
      </c>
      <c r="F132" s="30">
        <v>7</v>
      </c>
      <c r="G132" s="52">
        <v>10</v>
      </c>
      <c r="H132" s="24">
        <v>100</v>
      </c>
      <c r="I132" s="24">
        <v>3</v>
      </c>
      <c r="J132" s="24">
        <v>4</v>
      </c>
      <c r="K132" s="26">
        <v>5</v>
      </c>
      <c r="L132" s="64">
        <f t="shared" si="2"/>
        <v>20000</v>
      </c>
    </row>
    <row r="133" spans="1:12" x14ac:dyDescent="0.2">
      <c r="A133" s="5" t="s">
        <v>12</v>
      </c>
      <c r="B133" s="6" t="s">
        <v>20</v>
      </c>
      <c r="C133" s="6" t="s">
        <v>21</v>
      </c>
      <c r="D133" s="6">
        <v>5</v>
      </c>
      <c r="E133" s="27">
        <v>20220210</v>
      </c>
      <c r="F133" s="27">
        <v>7</v>
      </c>
      <c r="G133" s="48">
        <v>100</v>
      </c>
      <c r="H133" s="6"/>
      <c r="I133" s="6"/>
      <c r="J133" s="6"/>
      <c r="K133" s="8"/>
      <c r="L133" s="62" t="e">
        <f t="shared" si="2"/>
        <v>#DIV/0!</v>
      </c>
    </row>
    <row r="134" spans="1:12" x14ac:dyDescent="0.2">
      <c r="A134" s="9" t="s">
        <v>12</v>
      </c>
      <c r="B134" s="10" t="s">
        <v>20</v>
      </c>
      <c r="C134" s="11" t="s">
        <v>21</v>
      </c>
      <c r="D134" s="11">
        <v>6</v>
      </c>
      <c r="E134" s="28">
        <v>20220210</v>
      </c>
      <c r="F134" s="28">
        <v>7</v>
      </c>
      <c r="G134" s="49">
        <v>100</v>
      </c>
      <c r="H134" s="11"/>
      <c r="I134" s="11"/>
      <c r="J134" s="11"/>
      <c r="K134" s="13"/>
      <c r="L134" s="63" t="e">
        <f t="shared" si="2"/>
        <v>#DIV/0!</v>
      </c>
    </row>
    <row r="135" spans="1:12" x14ac:dyDescent="0.2">
      <c r="A135" s="15" t="s">
        <v>12</v>
      </c>
      <c r="B135" s="10" t="s">
        <v>20</v>
      </c>
      <c r="C135" s="11" t="s">
        <v>21</v>
      </c>
      <c r="D135" s="11">
        <v>7</v>
      </c>
      <c r="E135" s="28">
        <v>20220210</v>
      </c>
      <c r="F135" s="28">
        <v>7</v>
      </c>
      <c r="G135" s="49">
        <v>100</v>
      </c>
      <c r="H135" s="10"/>
      <c r="I135" s="10"/>
      <c r="J135" s="10"/>
      <c r="K135" s="14"/>
      <c r="L135" s="63" t="e">
        <f t="shared" si="2"/>
        <v>#DIV/0!</v>
      </c>
    </row>
    <row r="136" spans="1:12" x14ac:dyDescent="0.2">
      <c r="A136" s="9" t="s">
        <v>12</v>
      </c>
      <c r="B136" s="10" t="s">
        <v>20</v>
      </c>
      <c r="C136" s="11" t="s">
        <v>21</v>
      </c>
      <c r="D136" s="11">
        <v>8</v>
      </c>
      <c r="E136" s="28">
        <v>20220210</v>
      </c>
      <c r="F136" s="28">
        <v>7</v>
      </c>
      <c r="G136" s="49">
        <v>100</v>
      </c>
      <c r="H136" s="11"/>
      <c r="I136" s="11"/>
      <c r="J136" s="11"/>
      <c r="K136" s="13"/>
      <c r="L136" s="63" t="e">
        <f t="shared" si="2"/>
        <v>#DIV/0!</v>
      </c>
    </row>
    <row r="137" spans="1:12" x14ac:dyDescent="0.2">
      <c r="A137" s="9" t="s">
        <v>12</v>
      </c>
      <c r="B137" s="10" t="s">
        <v>20</v>
      </c>
      <c r="C137" s="11" t="s">
        <v>13</v>
      </c>
      <c r="D137" s="11">
        <v>5</v>
      </c>
      <c r="E137" s="28">
        <v>20220210</v>
      </c>
      <c r="F137" s="28">
        <v>7</v>
      </c>
      <c r="G137" s="49">
        <v>100</v>
      </c>
      <c r="H137" s="11"/>
      <c r="I137" s="11"/>
      <c r="J137" s="11"/>
      <c r="K137" s="13"/>
      <c r="L137" s="63" t="e">
        <f t="shared" si="2"/>
        <v>#DIV/0!</v>
      </c>
    </row>
    <row r="138" spans="1:12" x14ac:dyDescent="0.2">
      <c r="A138" s="9" t="s">
        <v>12</v>
      </c>
      <c r="B138" s="10" t="s">
        <v>20</v>
      </c>
      <c r="C138" s="11" t="s">
        <v>13</v>
      </c>
      <c r="D138" s="11">
        <v>6</v>
      </c>
      <c r="E138" s="28">
        <v>20220210</v>
      </c>
      <c r="F138" s="28">
        <v>7</v>
      </c>
      <c r="G138" s="49">
        <v>100</v>
      </c>
      <c r="H138" s="11"/>
      <c r="I138" s="11"/>
      <c r="J138" s="11"/>
      <c r="K138" s="13"/>
      <c r="L138" s="63" t="e">
        <f t="shared" si="2"/>
        <v>#DIV/0!</v>
      </c>
    </row>
    <row r="139" spans="1:12" x14ac:dyDescent="0.2">
      <c r="A139" s="15" t="s">
        <v>12</v>
      </c>
      <c r="B139" s="10" t="s">
        <v>20</v>
      </c>
      <c r="C139" s="10" t="s">
        <v>13</v>
      </c>
      <c r="D139" s="10">
        <v>7</v>
      </c>
      <c r="E139" s="29">
        <v>20220210</v>
      </c>
      <c r="F139" s="28">
        <v>7</v>
      </c>
      <c r="G139" s="50">
        <v>100</v>
      </c>
      <c r="H139" s="10"/>
      <c r="I139" s="10"/>
      <c r="J139" s="10"/>
      <c r="K139" s="14"/>
      <c r="L139" s="63" t="e">
        <f t="shared" si="2"/>
        <v>#DIV/0!</v>
      </c>
    </row>
    <row r="140" spans="1:12" x14ac:dyDescent="0.2">
      <c r="A140" s="9" t="s">
        <v>12</v>
      </c>
      <c r="B140" s="10" t="s">
        <v>20</v>
      </c>
      <c r="C140" s="11" t="s">
        <v>13</v>
      </c>
      <c r="D140" s="11">
        <v>8</v>
      </c>
      <c r="E140" s="28">
        <v>20220210</v>
      </c>
      <c r="F140" s="28">
        <v>7</v>
      </c>
      <c r="G140" s="49">
        <v>100</v>
      </c>
      <c r="H140" s="11"/>
      <c r="I140" s="11"/>
      <c r="J140" s="11"/>
      <c r="K140" s="13"/>
      <c r="L140" s="63" t="e">
        <f t="shared" si="2"/>
        <v>#DIV/0!</v>
      </c>
    </row>
    <row r="141" spans="1:12" x14ac:dyDescent="0.2">
      <c r="A141" s="9" t="s">
        <v>12</v>
      </c>
      <c r="B141" s="10" t="s">
        <v>20</v>
      </c>
      <c r="C141" s="11" t="s">
        <v>14</v>
      </c>
      <c r="D141" s="11">
        <v>5</v>
      </c>
      <c r="E141" s="28">
        <v>20220210</v>
      </c>
      <c r="F141" s="28">
        <v>7</v>
      </c>
      <c r="G141" s="49">
        <v>100</v>
      </c>
      <c r="H141" s="11"/>
      <c r="I141" s="11"/>
      <c r="J141" s="11"/>
      <c r="K141" s="13"/>
      <c r="L141" s="63" t="e">
        <f t="shared" si="2"/>
        <v>#DIV/0!</v>
      </c>
    </row>
    <row r="142" spans="1:12" x14ac:dyDescent="0.2">
      <c r="A142" s="9" t="s">
        <v>12</v>
      </c>
      <c r="B142" s="10" t="s">
        <v>20</v>
      </c>
      <c r="C142" s="11" t="s">
        <v>14</v>
      </c>
      <c r="D142" s="11">
        <v>6</v>
      </c>
      <c r="E142" s="28">
        <v>20220210</v>
      </c>
      <c r="F142" s="28">
        <v>7</v>
      </c>
      <c r="G142" s="49">
        <v>100</v>
      </c>
      <c r="H142" s="11"/>
      <c r="I142" s="11"/>
      <c r="J142" s="11"/>
      <c r="K142" s="13"/>
      <c r="L142" s="63" t="e">
        <f t="shared" si="2"/>
        <v>#DIV/0!</v>
      </c>
    </row>
    <row r="143" spans="1:12" x14ac:dyDescent="0.2">
      <c r="A143" s="9" t="s">
        <v>12</v>
      </c>
      <c r="B143" s="10" t="s">
        <v>20</v>
      </c>
      <c r="C143" s="10" t="s">
        <v>14</v>
      </c>
      <c r="D143" s="10">
        <v>7</v>
      </c>
      <c r="E143" s="29">
        <v>20220210</v>
      </c>
      <c r="F143" s="29">
        <v>7</v>
      </c>
      <c r="G143" s="50">
        <v>100</v>
      </c>
      <c r="H143" s="11"/>
      <c r="I143" s="11"/>
      <c r="J143" s="11"/>
      <c r="K143" s="13"/>
      <c r="L143" s="63" t="e">
        <f t="shared" si="2"/>
        <v>#DIV/0!</v>
      </c>
    </row>
    <row r="144" spans="1:12" ht="17" thickBot="1" x14ac:dyDescent="0.25">
      <c r="A144" s="22" t="s">
        <v>12</v>
      </c>
      <c r="B144" s="23" t="s">
        <v>20</v>
      </c>
      <c r="C144" s="24" t="s">
        <v>14</v>
      </c>
      <c r="D144" s="19">
        <v>8</v>
      </c>
      <c r="E144" s="31">
        <v>20220210</v>
      </c>
      <c r="F144" s="30">
        <v>7</v>
      </c>
      <c r="G144" s="52">
        <v>100</v>
      </c>
      <c r="H144" s="24"/>
      <c r="I144" s="24"/>
      <c r="J144" s="24"/>
      <c r="K144" s="26"/>
      <c r="L144" s="64" t="e">
        <f t="shared" si="2"/>
        <v>#DIV/0!</v>
      </c>
    </row>
    <row r="145" spans="1:12" x14ac:dyDescent="0.2">
      <c r="A145" s="5" t="s">
        <v>12</v>
      </c>
      <c r="B145" s="6" t="s">
        <v>15</v>
      </c>
      <c r="C145" s="6" t="s">
        <v>21</v>
      </c>
      <c r="D145" s="6">
        <v>9</v>
      </c>
      <c r="E145" s="32">
        <v>20220214</v>
      </c>
      <c r="F145" s="32">
        <v>11</v>
      </c>
      <c r="G145" s="48">
        <v>10</v>
      </c>
      <c r="H145" s="6">
        <v>1000</v>
      </c>
      <c r="I145" s="6">
        <v>27</v>
      </c>
      <c r="J145" s="6">
        <v>18</v>
      </c>
      <c r="K145" s="8">
        <v>24</v>
      </c>
      <c r="L145" s="62">
        <f t="shared" si="2"/>
        <v>1150000</v>
      </c>
    </row>
    <row r="146" spans="1:12" x14ac:dyDescent="0.2">
      <c r="A146" s="9" t="s">
        <v>12</v>
      </c>
      <c r="B146" s="10" t="s">
        <v>15</v>
      </c>
      <c r="C146" s="11" t="s">
        <v>21</v>
      </c>
      <c r="D146" s="11">
        <v>10</v>
      </c>
      <c r="E146" s="33">
        <v>20220214</v>
      </c>
      <c r="F146" s="33">
        <v>11</v>
      </c>
      <c r="G146" s="49">
        <v>10</v>
      </c>
      <c r="H146" s="11">
        <v>100</v>
      </c>
      <c r="I146" s="11">
        <v>7</v>
      </c>
      <c r="J146" s="10">
        <v>9</v>
      </c>
      <c r="K146" s="13">
        <v>11</v>
      </c>
      <c r="L146" s="63">
        <f t="shared" si="2"/>
        <v>45000</v>
      </c>
    </row>
    <row r="147" spans="1:12" x14ac:dyDescent="0.2">
      <c r="A147" s="9" t="s">
        <v>12</v>
      </c>
      <c r="B147" s="10" t="s">
        <v>15</v>
      </c>
      <c r="C147" s="11" t="s">
        <v>21</v>
      </c>
      <c r="D147" s="11">
        <v>11</v>
      </c>
      <c r="E147" s="33">
        <v>20220214</v>
      </c>
      <c r="F147" s="33">
        <v>11</v>
      </c>
      <c r="G147" s="49">
        <v>10</v>
      </c>
      <c r="H147" s="11">
        <v>1000</v>
      </c>
      <c r="I147" s="11">
        <v>17</v>
      </c>
      <c r="J147" s="11">
        <v>28</v>
      </c>
      <c r="K147" s="13">
        <v>31</v>
      </c>
      <c r="L147" s="63">
        <f t="shared" si="2"/>
        <v>1266666.6666666665</v>
      </c>
    </row>
    <row r="148" spans="1:12" x14ac:dyDescent="0.2">
      <c r="A148" s="9" t="s">
        <v>12</v>
      </c>
      <c r="B148" s="10" t="s">
        <v>15</v>
      </c>
      <c r="C148" s="11" t="s">
        <v>21</v>
      </c>
      <c r="D148" s="11">
        <v>12</v>
      </c>
      <c r="E148" s="33">
        <v>20220214</v>
      </c>
      <c r="F148" s="33">
        <v>11</v>
      </c>
      <c r="G148" s="49">
        <v>10</v>
      </c>
      <c r="H148" s="11">
        <v>100</v>
      </c>
      <c r="I148" s="11">
        <v>33</v>
      </c>
      <c r="J148" s="11">
        <v>32</v>
      </c>
      <c r="K148" s="13">
        <v>46</v>
      </c>
      <c r="L148" s="63">
        <f t="shared" si="2"/>
        <v>185000</v>
      </c>
    </row>
    <row r="149" spans="1:12" x14ac:dyDescent="0.2">
      <c r="A149" s="15" t="s">
        <v>12</v>
      </c>
      <c r="B149" s="10" t="s">
        <v>15</v>
      </c>
      <c r="C149" s="11" t="s">
        <v>13</v>
      </c>
      <c r="D149" s="11">
        <v>9</v>
      </c>
      <c r="E149" s="33">
        <v>20220214</v>
      </c>
      <c r="F149" s="33">
        <v>11</v>
      </c>
      <c r="G149" s="50">
        <v>10</v>
      </c>
      <c r="H149" s="10">
        <v>1000</v>
      </c>
      <c r="I149" s="11">
        <v>7</v>
      </c>
      <c r="J149" s="11">
        <v>10</v>
      </c>
      <c r="K149" s="13">
        <v>7</v>
      </c>
      <c r="L149" s="63">
        <f t="shared" si="2"/>
        <v>400000</v>
      </c>
    </row>
    <row r="150" spans="1:12" x14ac:dyDescent="0.2">
      <c r="A150" s="9" t="s">
        <v>12</v>
      </c>
      <c r="B150" s="10" t="s">
        <v>15</v>
      </c>
      <c r="C150" s="11" t="s">
        <v>13</v>
      </c>
      <c r="D150" s="11">
        <v>10</v>
      </c>
      <c r="E150" s="33">
        <v>20220214</v>
      </c>
      <c r="F150" s="33">
        <v>11</v>
      </c>
      <c r="G150" s="49">
        <v>10</v>
      </c>
      <c r="H150" s="11">
        <v>1000</v>
      </c>
      <c r="I150" s="11">
        <v>13</v>
      </c>
      <c r="J150" s="11">
        <v>9</v>
      </c>
      <c r="K150" s="13">
        <v>9</v>
      </c>
      <c r="L150" s="63">
        <f t="shared" si="2"/>
        <v>516666.66666666669</v>
      </c>
    </row>
    <row r="151" spans="1:12" x14ac:dyDescent="0.2">
      <c r="A151" s="9" t="s">
        <v>12</v>
      </c>
      <c r="B151" s="10" t="s">
        <v>15</v>
      </c>
      <c r="C151" s="11" t="s">
        <v>13</v>
      </c>
      <c r="D151" s="10">
        <v>11</v>
      </c>
      <c r="E151" s="33">
        <v>20220214</v>
      </c>
      <c r="F151" s="33">
        <v>11</v>
      </c>
      <c r="G151" s="49">
        <v>10</v>
      </c>
      <c r="H151" s="11">
        <v>100</v>
      </c>
      <c r="I151" s="11">
        <v>12</v>
      </c>
      <c r="J151" s="11">
        <v>13</v>
      </c>
      <c r="K151" s="13">
        <v>10</v>
      </c>
      <c r="L151" s="63">
        <f t="shared" si="2"/>
        <v>58333.333333333328</v>
      </c>
    </row>
    <row r="152" spans="1:12" x14ac:dyDescent="0.2">
      <c r="A152" s="9" t="s">
        <v>12</v>
      </c>
      <c r="B152" s="10" t="s">
        <v>15</v>
      </c>
      <c r="C152" s="11" t="s">
        <v>13</v>
      </c>
      <c r="D152" s="11">
        <v>12</v>
      </c>
      <c r="E152" s="33">
        <v>20220214</v>
      </c>
      <c r="F152" s="33">
        <v>11</v>
      </c>
      <c r="G152" s="49">
        <v>10</v>
      </c>
      <c r="H152" s="11">
        <v>1000</v>
      </c>
      <c r="I152" s="11">
        <v>4</v>
      </c>
      <c r="J152" s="11">
        <v>12</v>
      </c>
      <c r="K152" s="13">
        <v>15</v>
      </c>
      <c r="L152" s="63">
        <f t="shared" si="2"/>
        <v>516666.66666666669</v>
      </c>
    </row>
    <row r="153" spans="1:12" x14ac:dyDescent="0.2">
      <c r="A153" s="15" t="s">
        <v>12</v>
      </c>
      <c r="B153" s="10" t="s">
        <v>15</v>
      </c>
      <c r="C153" s="11" t="s">
        <v>14</v>
      </c>
      <c r="D153" s="11">
        <v>9</v>
      </c>
      <c r="E153" s="33">
        <v>20220214</v>
      </c>
      <c r="F153" s="33">
        <v>11</v>
      </c>
      <c r="G153" s="50">
        <v>10</v>
      </c>
      <c r="H153" s="10">
        <v>10</v>
      </c>
      <c r="I153" s="10">
        <v>15</v>
      </c>
      <c r="J153" s="10">
        <v>12</v>
      </c>
      <c r="K153" s="14">
        <v>11</v>
      </c>
      <c r="L153" s="63">
        <f t="shared" si="2"/>
        <v>6333.333333333333</v>
      </c>
    </row>
    <row r="154" spans="1:12" x14ac:dyDescent="0.2">
      <c r="A154" s="9" t="s">
        <v>12</v>
      </c>
      <c r="B154" s="10" t="s">
        <v>15</v>
      </c>
      <c r="C154" s="11" t="s">
        <v>14</v>
      </c>
      <c r="D154" s="11">
        <v>10</v>
      </c>
      <c r="E154" s="33">
        <v>20220214</v>
      </c>
      <c r="F154" s="33">
        <v>11</v>
      </c>
      <c r="G154" s="49">
        <v>10</v>
      </c>
      <c r="H154" s="11">
        <v>10</v>
      </c>
      <c r="I154" s="11">
        <v>33</v>
      </c>
      <c r="J154" s="11">
        <v>37</v>
      </c>
      <c r="K154" s="13">
        <v>34</v>
      </c>
      <c r="L154" s="63">
        <f t="shared" si="2"/>
        <v>17333.333333333332</v>
      </c>
    </row>
    <row r="155" spans="1:12" x14ac:dyDescent="0.2">
      <c r="A155" s="9" t="s">
        <v>12</v>
      </c>
      <c r="B155" s="10" t="s">
        <v>15</v>
      </c>
      <c r="C155" s="10" t="s">
        <v>14</v>
      </c>
      <c r="D155" s="10">
        <v>11</v>
      </c>
      <c r="E155" s="33">
        <v>20220214</v>
      </c>
      <c r="F155" s="33">
        <v>11</v>
      </c>
      <c r="G155" s="49">
        <v>10</v>
      </c>
      <c r="H155" s="11">
        <v>10</v>
      </c>
      <c r="I155" s="11">
        <v>39</v>
      </c>
      <c r="J155" s="11">
        <v>44</v>
      </c>
      <c r="K155" s="13">
        <v>36</v>
      </c>
      <c r="L155" s="63">
        <f t="shared" si="2"/>
        <v>19833.333333333332</v>
      </c>
    </row>
    <row r="156" spans="1:12" ht="17" thickBot="1" x14ac:dyDescent="0.25">
      <c r="A156" s="22" t="s">
        <v>12</v>
      </c>
      <c r="B156" s="23" t="s">
        <v>15</v>
      </c>
      <c r="C156" s="24" t="s">
        <v>14</v>
      </c>
      <c r="D156" s="19">
        <v>12</v>
      </c>
      <c r="E156" s="33">
        <v>20220214</v>
      </c>
      <c r="F156" s="33">
        <v>11</v>
      </c>
      <c r="G156" s="52">
        <v>10</v>
      </c>
      <c r="H156" s="24">
        <v>10</v>
      </c>
      <c r="I156" s="24">
        <v>45</v>
      </c>
      <c r="J156" s="24">
        <v>41</v>
      </c>
      <c r="K156" s="26">
        <v>52</v>
      </c>
      <c r="L156" s="64">
        <f t="shared" si="2"/>
        <v>23000</v>
      </c>
    </row>
    <row r="157" spans="1:12" x14ac:dyDescent="0.2">
      <c r="A157" s="15" t="s">
        <v>12</v>
      </c>
      <c r="B157" s="10" t="s">
        <v>16</v>
      </c>
      <c r="C157" s="6" t="s">
        <v>21</v>
      </c>
      <c r="D157" s="6">
        <v>9</v>
      </c>
      <c r="E157" s="32">
        <v>20220214</v>
      </c>
      <c r="F157" s="32">
        <v>11</v>
      </c>
      <c r="G157" s="50">
        <v>10</v>
      </c>
      <c r="H157" s="10">
        <v>1000</v>
      </c>
      <c r="I157" s="10">
        <v>29</v>
      </c>
      <c r="J157" s="10">
        <v>11</v>
      </c>
      <c r="K157" s="14">
        <v>18</v>
      </c>
      <c r="L157" s="63">
        <f t="shared" si="2"/>
        <v>966666.66666666663</v>
      </c>
    </row>
    <row r="158" spans="1:12" x14ac:dyDescent="0.2">
      <c r="A158" s="9" t="s">
        <v>12</v>
      </c>
      <c r="B158" s="10" t="s">
        <v>16</v>
      </c>
      <c r="C158" s="11" t="s">
        <v>21</v>
      </c>
      <c r="D158" s="11">
        <v>10</v>
      </c>
      <c r="E158" s="33">
        <v>20220214</v>
      </c>
      <c r="F158" s="33">
        <v>11</v>
      </c>
      <c r="G158" s="49">
        <v>10</v>
      </c>
      <c r="H158" s="11">
        <v>10</v>
      </c>
      <c r="I158" s="11">
        <v>21</v>
      </c>
      <c r="J158" s="11">
        <v>22</v>
      </c>
      <c r="K158" s="13">
        <v>22</v>
      </c>
      <c r="L158" s="63">
        <f t="shared" si="2"/>
        <v>10833.333333333334</v>
      </c>
    </row>
    <row r="159" spans="1:12" x14ac:dyDescent="0.2">
      <c r="A159" s="15" t="s">
        <v>12</v>
      </c>
      <c r="B159" s="10" t="s">
        <v>16</v>
      </c>
      <c r="C159" s="11" t="s">
        <v>21</v>
      </c>
      <c r="D159" s="11">
        <v>11</v>
      </c>
      <c r="E159" s="33">
        <v>20220214</v>
      </c>
      <c r="F159" s="33">
        <v>11</v>
      </c>
      <c r="G159" s="49">
        <v>10</v>
      </c>
      <c r="H159" s="10">
        <v>10</v>
      </c>
      <c r="I159" s="10">
        <v>4</v>
      </c>
      <c r="J159" s="10">
        <v>3</v>
      </c>
      <c r="K159" s="14">
        <v>2</v>
      </c>
      <c r="L159" s="63">
        <f t="shared" si="2"/>
        <v>1500</v>
      </c>
    </row>
    <row r="160" spans="1:12" x14ac:dyDescent="0.2">
      <c r="A160" s="9" t="s">
        <v>12</v>
      </c>
      <c r="B160" s="10" t="s">
        <v>16</v>
      </c>
      <c r="C160" s="11" t="s">
        <v>13</v>
      </c>
      <c r="D160" s="11">
        <v>9</v>
      </c>
      <c r="E160" s="33">
        <v>20220214</v>
      </c>
      <c r="F160" s="33">
        <v>11</v>
      </c>
      <c r="G160" s="49">
        <v>10</v>
      </c>
      <c r="H160" s="11">
        <v>1</v>
      </c>
      <c r="I160" s="11">
        <v>18</v>
      </c>
      <c r="J160" s="11">
        <v>16</v>
      </c>
      <c r="K160" s="13">
        <v>11</v>
      </c>
      <c r="L160" s="63">
        <f t="shared" si="2"/>
        <v>750</v>
      </c>
    </row>
    <row r="161" spans="1:12" x14ac:dyDescent="0.2">
      <c r="A161" s="9" t="s">
        <v>12</v>
      </c>
      <c r="B161" s="10" t="s">
        <v>16</v>
      </c>
      <c r="C161" s="11" t="s">
        <v>13</v>
      </c>
      <c r="D161" s="11">
        <v>10</v>
      </c>
      <c r="E161" s="33">
        <v>20220214</v>
      </c>
      <c r="F161" s="33">
        <v>11</v>
      </c>
      <c r="G161" s="49">
        <v>10</v>
      </c>
      <c r="H161" s="11">
        <v>10</v>
      </c>
      <c r="I161" s="11">
        <v>26</v>
      </c>
      <c r="J161" s="11">
        <v>13</v>
      </c>
      <c r="K161" s="13">
        <v>15</v>
      </c>
      <c r="L161" s="63">
        <f t="shared" si="2"/>
        <v>9000</v>
      </c>
    </row>
    <row r="162" spans="1:12" x14ac:dyDescent="0.2">
      <c r="A162" s="15" t="s">
        <v>12</v>
      </c>
      <c r="B162" s="10" t="s">
        <v>16</v>
      </c>
      <c r="C162" s="10" t="s">
        <v>13</v>
      </c>
      <c r="D162" s="10">
        <v>11</v>
      </c>
      <c r="E162" s="33">
        <v>20220214</v>
      </c>
      <c r="F162" s="33">
        <v>11</v>
      </c>
      <c r="G162" s="50">
        <v>10</v>
      </c>
      <c r="H162" s="10">
        <v>10</v>
      </c>
      <c r="I162" s="10">
        <v>10</v>
      </c>
      <c r="J162" s="10">
        <v>13</v>
      </c>
      <c r="K162" s="14">
        <v>11</v>
      </c>
      <c r="L162" s="63">
        <f t="shared" si="2"/>
        <v>5666.666666666667</v>
      </c>
    </row>
    <row r="163" spans="1:12" x14ac:dyDescent="0.2">
      <c r="A163" s="9" t="s">
        <v>12</v>
      </c>
      <c r="B163" s="10" t="s">
        <v>16</v>
      </c>
      <c r="C163" s="11" t="s">
        <v>13</v>
      </c>
      <c r="D163" s="11">
        <v>12</v>
      </c>
      <c r="E163" s="33">
        <v>20220214</v>
      </c>
      <c r="F163" s="33">
        <v>11</v>
      </c>
      <c r="G163" s="49">
        <v>10</v>
      </c>
      <c r="H163" s="11">
        <v>100</v>
      </c>
      <c r="I163" s="11">
        <v>25</v>
      </c>
      <c r="J163" s="11">
        <v>33</v>
      </c>
      <c r="K163" s="13">
        <v>38</v>
      </c>
      <c r="L163" s="63">
        <f t="shared" si="2"/>
        <v>160000</v>
      </c>
    </row>
    <row r="164" spans="1:12" x14ac:dyDescent="0.2">
      <c r="A164" s="9" t="s">
        <v>12</v>
      </c>
      <c r="B164" s="10" t="s">
        <v>16</v>
      </c>
      <c r="C164" s="11" t="s">
        <v>14</v>
      </c>
      <c r="D164" s="11">
        <v>9</v>
      </c>
      <c r="E164" s="33">
        <v>20220214</v>
      </c>
      <c r="F164" s="33">
        <v>11</v>
      </c>
      <c r="G164" s="49">
        <v>10</v>
      </c>
      <c r="H164" s="11">
        <v>1000</v>
      </c>
      <c r="I164" s="11">
        <v>18</v>
      </c>
      <c r="J164" s="11">
        <v>11</v>
      </c>
      <c r="K164" s="13">
        <v>11</v>
      </c>
      <c r="L164" s="63">
        <f t="shared" si="2"/>
        <v>666666.66666666674</v>
      </c>
    </row>
    <row r="165" spans="1:12" x14ac:dyDescent="0.2">
      <c r="A165" s="9" t="s">
        <v>12</v>
      </c>
      <c r="B165" s="10" t="s">
        <v>16</v>
      </c>
      <c r="C165" s="11" t="s">
        <v>14</v>
      </c>
      <c r="D165" s="11">
        <v>10</v>
      </c>
      <c r="E165" s="33">
        <v>20220214</v>
      </c>
      <c r="F165" s="33">
        <v>11</v>
      </c>
      <c r="G165" s="49">
        <v>10</v>
      </c>
      <c r="H165" s="11">
        <v>10</v>
      </c>
      <c r="I165" s="11">
        <v>5</v>
      </c>
      <c r="J165" s="11">
        <v>12</v>
      </c>
      <c r="K165" s="13">
        <v>10</v>
      </c>
      <c r="L165" s="63">
        <f t="shared" si="2"/>
        <v>4500</v>
      </c>
    </row>
    <row r="166" spans="1:12" ht="17" thickBot="1" x14ac:dyDescent="0.25">
      <c r="A166" s="9" t="s">
        <v>12</v>
      </c>
      <c r="B166" s="10" t="s">
        <v>16</v>
      </c>
      <c r="C166" s="10" t="s">
        <v>14</v>
      </c>
      <c r="D166" s="10">
        <v>11</v>
      </c>
      <c r="E166" s="33">
        <v>20220214</v>
      </c>
      <c r="F166" s="33">
        <v>11</v>
      </c>
      <c r="G166" s="50">
        <v>10</v>
      </c>
      <c r="H166" s="11">
        <v>10</v>
      </c>
      <c r="I166" s="11">
        <v>5</v>
      </c>
      <c r="J166" s="11">
        <v>4</v>
      </c>
      <c r="K166" s="13">
        <v>5</v>
      </c>
      <c r="L166" s="63">
        <f t="shared" si="2"/>
        <v>2333.3333333333335</v>
      </c>
    </row>
    <row r="167" spans="1:12" x14ac:dyDescent="0.2">
      <c r="A167" s="5" t="s">
        <v>12</v>
      </c>
      <c r="B167" s="6" t="s">
        <v>17</v>
      </c>
      <c r="C167" s="6" t="s">
        <v>21</v>
      </c>
      <c r="D167" s="6">
        <v>9</v>
      </c>
      <c r="E167" s="32">
        <v>20220214</v>
      </c>
      <c r="F167" s="32">
        <v>11</v>
      </c>
      <c r="G167" s="48">
        <v>10</v>
      </c>
      <c r="H167" s="6">
        <v>10</v>
      </c>
      <c r="I167" s="6">
        <v>4</v>
      </c>
      <c r="J167" s="6">
        <v>4</v>
      </c>
      <c r="K167" s="8">
        <v>4</v>
      </c>
      <c r="L167" s="62">
        <f t="shared" si="2"/>
        <v>2000</v>
      </c>
    </row>
    <row r="168" spans="1:12" x14ac:dyDescent="0.2">
      <c r="A168" s="9" t="s">
        <v>12</v>
      </c>
      <c r="B168" s="10" t="s">
        <v>17</v>
      </c>
      <c r="C168" s="11" t="s">
        <v>21</v>
      </c>
      <c r="D168" s="11">
        <v>10</v>
      </c>
      <c r="E168" s="33">
        <v>20220214</v>
      </c>
      <c r="F168" s="33">
        <v>11</v>
      </c>
      <c r="G168" s="49">
        <v>10</v>
      </c>
      <c r="H168" s="11">
        <v>10</v>
      </c>
      <c r="I168" s="11">
        <v>6</v>
      </c>
      <c r="J168" s="11">
        <v>5</v>
      </c>
      <c r="K168" s="13">
        <v>3</v>
      </c>
      <c r="L168" s="63">
        <f t="shared" ref="L168:L210" si="3">500/G168*H168*AVERAGE(I168:K168)</f>
        <v>2333.3333333333335</v>
      </c>
    </row>
    <row r="169" spans="1:12" x14ac:dyDescent="0.2">
      <c r="A169" s="15" t="s">
        <v>12</v>
      </c>
      <c r="B169" s="10" t="s">
        <v>17</v>
      </c>
      <c r="C169" s="11" t="s">
        <v>21</v>
      </c>
      <c r="D169" s="11">
        <v>11</v>
      </c>
      <c r="E169" s="33">
        <v>20220214</v>
      </c>
      <c r="F169" s="33">
        <v>11</v>
      </c>
      <c r="G169" s="49">
        <v>10</v>
      </c>
      <c r="H169" s="10">
        <v>10</v>
      </c>
      <c r="I169" s="10">
        <v>7</v>
      </c>
      <c r="J169" s="10">
        <v>9</v>
      </c>
      <c r="K169" s="14">
        <v>6</v>
      </c>
      <c r="L169" s="63">
        <f t="shared" si="3"/>
        <v>3666.6666666666665</v>
      </c>
    </row>
    <row r="170" spans="1:12" x14ac:dyDescent="0.2">
      <c r="A170" s="9" t="s">
        <v>12</v>
      </c>
      <c r="B170" s="10" t="s">
        <v>17</v>
      </c>
      <c r="C170" s="11" t="s">
        <v>21</v>
      </c>
      <c r="D170" s="11">
        <v>12</v>
      </c>
      <c r="E170" s="33">
        <v>20220214</v>
      </c>
      <c r="F170" s="33">
        <v>11</v>
      </c>
      <c r="G170" s="49">
        <v>10</v>
      </c>
      <c r="H170" s="11">
        <v>10</v>
      </c>
      <c r="I170" s="11">
        <v>3</v>
      </c>
      <c r="J170" s="11">
        <v>4</v>
      </c>
      <c r="K170" s="13">
        <v>5</v>
      </c>
      <c r="L170" s="63">
        <f t="shared" si="3"/>
        <v>2000</v>
      </c>
    </row>
    <row r="171" spans="1:12" x14ac:dyDescent="0.2">
      <c r="A171" s="9" t="s">
        <v>12</v>
      </c>
      <c r="B171" s="10" t="s">
        <v>17</v>
      </c>
      <c r="C171" s="11" t="s">
        <v>13</v>
      </c>
      <c r="D171" s="11">
        <v>9</v>
      </c>
      <c r="E171" s="33">
        <v>20220214</v>
      </c>
      <c r="F171" s="33">
        <v>11</v>
      </c>
      <c r="G171" s="49">
        <v>10</v>
      </c>
      <c r="H171" s="11">
        <v>10</v>
      </c>
      <c r="I171" s="11">
        <v>4</v>
      </c>
      <c r="J171" s="11">
        <v>6</v>
      </c>
      <c r="K171" s="13">
        <v>5</v>
      </c>
      <c r="L171" s="63">
        <f t="shared" si="3"/>
        <v>2500</v>
      </c>
    </row>
    <row r="172" spans="1:12" x14ac:dyDescent="0.2">
      <c r="A172" s="9" t="s">
        <v>12</v>
      </c>
      <c r="B172" s="10" t="s">
        <v>17</v>
      </c>
      <c r="C172" s="11" t="s">
        <v>13</v>
      </c>
      <c r="D172" s="11">
        <v>10</v>
      </c>
      <c r="E172" s="33">
        <v>20220214</v>
      </c>
      <c r="F172" s="33">
        <v>11</v>
      </c>
      <c r="G172" s="49">
        <v>10</v>
      </c>
      <c r="H172" s="11">
        <v>10</v>
      </c>
      <c r="I172" s="11">
        <v>5</v>
      </c>
      <c r="J172" s="11">
        <v>6</v>
      </c>
      <c r="K172" s="13">
        <v>2</v>
      </c>
      <c r="L172" s="63">
        <f t="shared" si="3"/>
        <v>2166.6666666666665</v>
      </c>
    </row>
    <row r="173" spans="1:12" x14ac:dyDescent="0.2">
      <c r="A173" s="15" t="s">
        <v>12</v>
      </c>
      <c r="B173" s="10" t="s">
        <v>17</v>
      </c>
      <c r="C173" s="10" t="s">
        <v>13</v>
      </c>
      <c r="D173" s="10">
        <v>11</v>
      </c>
      <c r="E173" s="33">
        <v>20220214</v>
      </c>
      <c r="F173" s="33">
        <v>11</v>
      </c>
      <c r="G173" s="50">
        <v>10</v>
      </c>
      <c r="H173" s="10">
        <v>10</v>
      </c>
      <c r="I173" s="10">
        <v>10</v>
      </c>
      <c r="J173" s="10">
        <v>7</v>
      </c>
      <c r="K173" s="14">
        <v>5</v>
      </c>
      <c r="L173" s="63">
        <f t="shared" si="3"/>
        <v>3666.6666666666665</v>
      </c>
    </row>
    <row r="174" spans="1:12" x14ac:dyDescent="0.2">
      <c r="A174" s="9" t="s">
        <v>12</v>
      </c>
      <c r="B174" s="10" t="s">
        <v>17</v>
      </c>
      <c r="C174" s="11" t="s">
        <v>13</v>
      </c>
      <c r="D174" s="11">
        <v>12</v>
      </c>
      <c r="E174" s="33">
        <v>20220214</v>
      </c>
      <c r="F174" s="33">
        <v>11</v>
      </c>
      <c r="G174" s="49">
        <v>10</v>
      </c>
      <c r="H174" s="11">
        <v>10</v>
      </c>
      <c r="I174" s="11">
        <v>6</v>
      </c>
      <c r="J174" s="11">
        <v>10</v>
      </c>
      <c r="K174" s="13">
        <v>11</v>
      </c>
      <c r="L174" s="63">
        <f t="shared" si="3"/>
        <v>4500</v>
      </c>
    </row>
    <row r="175" spans="1:12" x14ac:dyDescent="0.2">
      <c r="A175" s="9" t="s">
        <v>12</v>
      </c>
      <c r="B175" s="10" t="s">
        <v>17</v>
      </c>
      <c r="C175" s="11" t="s">
        <v>14</v>
      </c>
      <c r="D175" s="11">
        <v>9</v>
      </c>
      <c r="E175" s="33">
        <v>20220214</v>
      </c>
      <c r="F175" s="33">
        <v>11</v>
      </c>
      <c r="G175" s="49">
        <v>10</v>
      </c>
      <c r="H175" s="11">
        <v>10</v>
      </c>
      <c r="I175" s="11">
        <v>9</v>
      </c>
      <c r="J175" s="11">
        <v>17</v>
      </c>
      <c r="K175" s="13">
        <v>9</v>
      </c>
      <c r="L175" s="63">
        <f t="shared" si="3"/>
        <v>5833.333333333333</v>
      </c>
    </row>
    <row r="176" spans="1:12" x14ac:dyDescent="0.2">
      <c r="A176" s="9" t="s">
        <v>12</v>
      </c>
      <c r="B176" s="10" t="s">
        <v>17</v>
      </c>
      <c r="C176" s="11" t="s">
        <v>14</v>
      </c>
      <c r="D176" s="11">
        <v>10</v>
      </c>
      <c r="E176" s="33">
        <v>20220214</v>
      </c>
      <c r="F176" s="33">
        <v>11</v>
      </c>
      <c r="G176" s="49">
        <v>10</v>
      </c>
      <c r="H176" s="11">
        <v>10</v>
      </c>
      <c r="I176" s="11">
        <v>10</v>
      </c>
      <c r="J176" s="11">
        <v>7</v>
      </c>
      <c r="K176" s="13">
        <v>5</v>
      </c>
      <c r="L176" s="63">
        <f t="shared" si="3"/>
        <v>3666.6666666666665</v>
      </c>
    </row>
    <row r="177" spans="1:12" x14ac:dyDescent="0.2">
      <c r="A177" s="9" t="s">
        <v>12</v>
      </c>
      <c r="B177" s="10" t="s">
        <v>17</v>
      </c>
      <c r="C177" s="10" t="s">
        <v>14</v>
      </c>
      <c r="D177" s="10">
        <v>11</v>
      </c>
      <c r="E177" s="33">
        <v>20220214</v>
      </c>
      <c r="F177" s="33">
        <v>11</v>
      </c>
      <c r="G177" s="50">
        <v>10</v>
      </c>
      <c r="H177" s="11">
        <v>10</v>
      </c>
      <c r="I177" s="11">
        <v>13</v>
      </c>
      <c r="J177" s="11">
        <v>6</v>
      </c>
      <c r="K177" s="13">
        <v>11</v>
      </c>
      <c r="L177" s="63">
        <f t="shared" si="3"/>
        <v>5000</v>
      </c>
    </row>
    <row r="178" spans="1:12" ht="17" thickBot="1" x14ac:dyDescent="0.25">
      <c r="A178" s="22" t="s">
        <v>12</v>
      </c>
      <c r="B178" s="23" t="s">
        <v>17</v>
      </c>
      <c r="C178" s="24" t="s">
        <v>14</v>
      </c>
      <c r="D178" s="19">
        <v>12</v>
      </c>
      <c r="E178" s="33">
        <v>20220214</v>
      </c>
      <c r="F178" s="33">
        <v>11</v>
      </c>
      <c r="G178" s="52">
        <v>10</v>
      </c>
      <c r="H178" s="24">
        <v>10</v>
      </c>
      <c r="I178" s="24">
        <v>5</v>
      </c>
      <c r="J178" s="24">
        <v>10</v>
      </c>
      <c r="K178" s="26">
        <v>13</v>
      </c>
      <c r="L178" s="64">
        <f t="shared" si="3"/>
        <v>4666.666666666667</v>
      </c>
    </row>
    <row r="179" spans="1:12" x14ac:dyDescent="0.2">
      <c r="A179" s="5" t="s">
        <v>12</v>
      </c>
      <c r="B179" s="6" t="s">
        <v>18</v>
      </c>
      <c r="C179" s="6" t="s">
        <v>21</v>
      </c>
      <c r="D179" s="6">
        <v>9</v>
      </c>
      <c r="E179" s="32">
        <v>20220214</v>
      </c>
      <c r="F179" s="32">
        <v>11</v>
      </c>
      <c r="G179" s="48">
        <v>10</v>
      </c>
      <c r="H179" s="6">
        <v>10</v>
      </c>
      <c r="I179" s="6">
        <v>15</v>
      </c>
      <c r="J179" s="6">
        <v>19</v>
      </c>
      <c r="K179" s="8">
        <v>14</v>
      </c>
      <c r="L179" s="62">
        <f t="shared" si="3"/>
        <v>8000</v>
      </c>
    </row>
    <row r="180" spans="1:12" x14ac:dyDescent="0.2">
      <c r="A180" s="9" t="s">
        <v>12</v>
      </c>
      <c r="B180" s="10" t="s">
        <v>18</v>
      </c>
      <c r="C180" s="11" t="s">
        <v>21</v>
      </c>
      <c r="D180" s="11">
        <v>10</v>
      </c>
      <c r="E180" s="33">
        <v>20220214</v>
      </c>
      <c r="F180" s="33">
        <v>11</v>
      </c>
      <c r="G180" s="49">
        <v>10</v>
      </c>
      <c r="H180" s="11">
        <v>100</v>
      </c>
      <c r="I180" s="11">
        <v>19</v>
      </c>
      <c r="J180" s="11">
        <v>28</v>
      </c>
      <c r="K180" s="13">
        <v>26</v>
      </c>
      <c r="L180" s="63">
        <f t="shared" si="3"/>
        <v>121666.66666666666</v>
      </c>
    </row>
    <row r="181" spans="1:12" x14ac:dyDescent="0.2">
      <c r="A181" s="15" t="s">
        <v>12</v>
      </c>
      <c r="B181" s="10" t="s">
        <v>18</v>
      </c>
      <c r="C181" s="11" t="s">
        <v>21</v>
      </c>
      <c r="D181" s="11">
        <v>11</v>
      </c>
      <c r="E181" s="33">
        <v>20220214</v>
      </c>
      <c r="F181" s="33">
        <v>11</v>
      </c>
      <c r="G181" s="49">
        <v>10</v>
      </c>
      <c r="H181" s="10">
        <v>1000</v>
      </c>
      <c r="I181" s="10">
        <v>7</v>
      </c>
      <c r="J181" s="10">
        <v>15</v>
      </c>
      <c r="K181" s="14">
        <v>11</v>
      </c>
      <c r="L181" s="63">
        <f t="shared" si="3"/>
        <v>550000</v>
      </c>
    </row>
    <row r="182" spans="1:12" x14ac:dyDescent="0.2">
      <c r="A182" s="9" t="s">
        <v>12</v>
      </c>
      <c r="B182" s="10" t="s">
        <v>18</v>
      </c>
      <c r="C182" s="11" t="s">
        <v>13</v>
      </c>
      <c r="D182" s="11">
        <v>9</v>
      </c>
      <c r="E182" s="33">
        <v>20220214</v>
      </c>
      <c r="F182" s="33">
        <v>11</v>
      </c>
      <c r="G182" s="49">
        <v>10</v>
      </c>
      <c r="H182" s="11">
        <v>10</v>
      </c>
      <c r="I182" s="11">
        <v>7</v>
      </c>
      <c r="J182" s="11">
        <v>4</v>
      </c>
      <c r="K182" s="13">
        <v>8</v>
      </c>
      <c r="L182" s="63">
        <f t="shared" si="3"/>
        <v>3166.6666666666665</v>
      </c>
    </row>
    <row r="183" spans="1:12" x14ac:dyDescent="0.2">
      <c r="A183" s="9" t="s">
        <v>12</v>
      </c>
      <c r="B183" s="10" t="s">
        <v>18</v>
      </c>
      <c r="C183" s="11" t="s">
        <v>13</v>
      </c>
      <c r="D183" s="11">
        <v>10</v>
      </c>
      <c r="E183" s="33">
        <v>20220214</v>
      </c>
      <c r="F183" s="33">
        <v>11</v>
      </c>
      <c r="G183" s="49">
        <v>10</v>
      </c>
      <c r="H183" s="11">
        <v>1000</v>
      </c>
      <c r="I183" s="11">
        <v>10</v>
      </c>
      <c r="J183" s="11">
        <v>10</v>
      </c>
      <c r="K183" s="13">
        <v>12</v>
      </c>
      <c r="L183" s="63">
        <f t="shared" si="3"/>
        <v>533333.33333333326</v>
      </c>
    </row>
    <row r="184" spans="1:12" x14ac:dyDescent="0.2">
      <c r="A184" s="15" t="s">
        <v>12</v>
      </c>
      <c r="B184" s="10" t="s">
        <v>18</v>
      </c>
      <c r="C184" s="10" t="s">
        <v>13</v>
      </c>
      <c r="D184" s="10">
        <v>11</v>
      </c>
      <c r="E184" s="33">
        <v>20220214</v>
      </c>
      <c r="F184" s="33">
        <v>11</v>
      </c>
      <c r="G184" s="50">
        <v>10</v>
      </c>
      <c r="H184" s="10">
        <v>100</v>
      </c>
      <c r="I184" s="10">
        <v>9</v>
      </c>
      <c r="J184" s="10">
        <v>13</v>
      </c>
      <c r="K184" s="14">
        <v>3</v>
      </c>
      <c r="L184" s="63">
        <f t="shared" si="3"/>
        <v>41666.666666666672</v>
      </c>
    </row>
    <row r="185" spans="1:12" x14ac:dyDescent="0.2">
      <c r="A185" s="9" t="s">
        <v>12</v>
      </c>
      <c r="B185" s="10" t="s">
        <v>18</v>
      </c>
      <c r="C185" s="11" t="s">
        <v>14</v>
      </c>
      <c r="D185" s="11">
        <v>9</v>
      </c>
      <c r="E185" s="33">
        <v>20220214</v>
      </c>
      <c r="F185" s="33">
        <v>11</v>
      </c>
      <c r="G185" s="49">
        <v>10</v>
      </c>
      <c r="H185" s="11">
        <v>10</v>
      </c>
      <c r="I185" s="11">
        <v>27</v>
      </c>
      <c r="J185" s="11">
        <v>22</v>
      </c>
      <c r="K185" s="13">
        <v>25</v>
      </c>
      <c r="L185" s="63">
        <f t="shared" si="3"/>
        <v>12333.333333333334</v>
      </c>
    </row>
    <row r="186" spans="1:12" x14ac:dyDescent="0.2">
      <c r="A186" s="9" t="s">
        <v>12</v>
      </c>
      <c r="B186" s="10" t="s">
        <v>18</v>
      </c>
      <c r="C186" s="11" t="s">
        <v>14</v>
      </c>
      <c r="D186" s="11">
        <v>10</v>
      </c>
      <c r="E186" s="33">
        <v>20220214</v>
      </c>
      <c r="F186" s="33">
        <v>11</v>
      </c>
      <c r="G186" s="49">
        <v>10</v>
      </c>
      <c r="H186" s="11">
        <v>10</v>
      </c>
      <c r="I186" s="11">
        <v>13</v>
      </c>
      <c r="J186" s="11">
        <v>10</v>
      </c>
      <c r="K186" s="13">
        <v>23</v>
      </c>
      <c r="L186" s="63">
        <f t="shared" si="3"/>
        <v>7666.666666666667</v>
      </c>
    </row>
    <row r="187" spans="1:12" x14ac:dyDescent="0.2">
      <c r="A187" s="9" t="s">
        <v>12</v>
      </c>
      <c r="B187" s="10" t="s">
        <v>18</v>
      </c>
      <c r="C187" s="10" t="s">
        <v>14</v>
      </c>
      <c r="D187" s="10">
        <v>11</v>
      </c>
      <c r="E187" s="33">
        <v>20220214</v>
      </c>
      <c r="F187" s="33">
        <v>11</v>
      </c>
      <c r="G187" s="50">
        <v>10</v>
      </c>
      <c r="H187" s="11">
        <v>10</v>
      </c>
      <c r="I187" s="11">
        <v>15</v>
      </c>
      <c r="J187" s="11">
        <v>8</v>
      </c>
      <c r="K187" s="13">
        <v>10</v>
      </c>
      <c r="L187" s="63">
        <f t="shared" si="3"/>
        <v>5500</v>
      </c>
    </row>
    <row r="188" spans="1:12" ht="17" thickBot="1" x14ac:dyDescent="0.25">
      <c r="A188" s="17" t="s">
        <v>12</v>
      </c>
      <c r="B188" s="18" t="s">
        <v>18</v>
      </c>
      <c r="C188" s="19" t="s">
        <v>14</v>
      </c>
      <c r="D188" s="19">
        <v>12</v>
      </c>
      <c r="E188" s="33">
        <v>20220214</v>
      </c>
      <c r="F188" s="33">
        <v>11</v>
      </c>
      <c r="G188" s="51">
        <v>10</v>
      </c>
      <c r="H188" s="19">
        <v>100</v>
      </c>
      <c r="I188" s="19">
        <v>6</v>
      </c>
      <c r="J188" s="19">
        <v>14</v>
      </c>
      <c r="K188" s="21">
        <v>10</v>
      </c>
      <c r="L188" s="65">
        <f t="shared" si="3"/>
        <v>50000</v>
      </c>
    </row>
    <row r="189" spans="1:12" x14ac:dyDescent="0.2">
      <c r="A189" s="5" t="s">
        <v>12</v>
      </c>
      <c r="B189" s="6" t="s">
        <v>19</v>
      </c>
      <c r="C189" s="6" t="s">
        <v>21</v>
      </c>
      <c r="D189" s="6">
        <v>9</v>
      </c>
      <c r="E189" s="32">
        <v>20220214</v>
      </c>
      <c r="F189" s="32">
        <v>11</v>
      </c>
      <c r="G189" s="48">
        <v>10</v>
      </c>
      <c r="H189" s="6">
        <v>1000</v>
      </c>
      <c r="I189" s="6">
        <v>4</v>
      </c>
      <c r="J189" s="6">
        <v>2</v>
      </c>
      <c r="K189" s="8">
        <v>4</v>
      </c>
      <c r="L189" s="62">
        <f t="shared" si="3"/>
        <v>166666.66666666669</v>
      </c>
    </row>
    <row r="190" spans="1:12" x14ac:dyDescent="0.2">
      <c r="A190" s="9" t="s">
        <v>12</v>
      </c>
      <c r="B190" s="10" t="s">
        <v>19</v>
      </c>
      <c r="C190" s="11" t="s">
        <v>21</v>
      </c>
      <c r="D190" s="11">
        <v>10</v>
      </c>
      <c r="E190" s="33">
        <v>20220214</v>
      </c>
      <c r="F190" s="33">
        <v>11</v>
      </c>
      <c r="G190" s="49">
        <v>10</v>
      </c>
      <c r="H190" s="11">
        <v>100</v>
      </c>
      <c r="I190" s="11">
        <v>5</v>
      </c>
      <c r="J190" s="11">
        <v>9</v>
      </c>
      <c r="K190" s="13">
        <v>5</v>
      </c>
      <c r="L190" s="63">
        <f t="shared" si="3"/>
        <v>31666.666666666664</v>
      </c>
    </row>
    <row r="191" spans="1:12" x14ac:dyDescent="0.2">
      <c r="A191" s="15" t="s">
        <v>12</v>
      </c>
      <c r="B191" s="10" t="s">
        <v>19</v>
      </c>
      <c r="C191" s="11" t="s">
        <v>21</v>
      </c>
      <c r="D191" s="11">
        <v>11</v>
      </c>
      <c r="E191" s="33">
        <v>20220214</v>
      </c>
      <c r="F191" s="33">
        <v>11</v>
      </c>
      <c r="G191" s="49">
        <v>10</v>
      </c>
      <c r="H191" s="10">
        <v>100</v>
      </c>
      <c r="I191" s="10">
        <v>6</v>
      </c>
      <c r="J191" s="10">
        <v>8</v>
      </c>
      <c r="K191" s="14">
        <v>7</v>
      </c>
      <c r="L191" s="63">
        <f t="shared" si="3"/>
        <v>35000</v>
      </c>
    </row>
    <row r="192" spans="1:12" x14ac:dyDescent="0.2">
      <c r="A192" s="9" t="s">
        <v>12</v>
      </c>
      <c r="B192" s="10" t="s">
        <v>19</v>
      </c>
      <c r="C192" s="11" t="s">
        <v>21</v>
      </c>
      <c r="D192" s="11">
        <v>12</v>
      </c>
      <c r="E192" s="33">
        <v>20220214</v>
      </c>
      <c r="F192" s="33">
        <v>11</v>
      </c>
      <c r="G192" s="49">
        <v>10</v>
      </c>
      <c r="H192" s="11">
        <v>100</v>
      </c>
      <c r="I192" s="11">
        <v>2</v>
      </c>
      <c r="J192" s="11">
        <v>1.9</v>
      </c>
      <c r="K192" s="13">
        <v>4</v>
      </c>
      <c r="L192" s="63">
        <f t="shared" si="3"/>
        <v>13166.666666666666</v>
      </c>
    </row>
    <row r="193" spans="1:12" x14ac:dyDescent="0.2">
      <c r="A193" s="9" t="s">
        <v>12</v>
      </c>
      <c r="B193" s="10" t="s">
        <v>19</v>
      </c>
      <c r="C193" s="11" t="s">
        <v>13</v>
      </c>
      <c r="D193" s="11">
        <v>9</v>
      </c>
      <c r="E193" s="33">
        <v>20220214</v>
      </c>
      <c r="F193" s="33">
        <v>11</v>
      </c>
      <c r="G193" s="49">
        <v>10</v>
      </c>
      <c r="H193" s="11">
        <v>100</v>
      </c>
      <c r="I193" s="11">
        <v>4</v>
      </c>
      <c r="J193" s="11">
        <v>7</v>
      </c>
      <c r="K193" s="13">
        <v>2</v>
      </c>
      <c r="L193" s="63">
        <f t="shared" si="3"/>
        <v>21666.666666666664</v>
      </c>
    </row>
    <row r="194" spans="1:12" x14ac:dyDescent="0.2">
      <c r="A194" s="9" t="s">
        <v>12</v>
      </c>
      <c r="B194" s="10" t="s">
        <v>19</v>
      </c>
      <c r="C194" s="11" t="s">
        <v>13</v>
      </c>
      <c r="D194" s="11">
        <v>10</v>
      </c>
      <c r="E194" s="33">
        <v>20220214</v>
      </c>
      <c r="F194" s="33">
        <v>11</v>
      </c>
      <c r="G194" s="49">
        <v>10</v>
      </c>
      <c r="H194" s="11">
        <v>100</v>
      </c>
      <c r="I194" s="11">
        <v>13</v>
      </c>
      <c r="J194" s="11">
        <v>10</v>
      </c>
      <c r="K194" s="13">
        <v>11</v>
      </c>
      <c r="L194" s="63">
        <f t="shared" si="3"/>
        <v>56666.666666666672</v>
      </c>
    </row>
    <row r="195" spans="1:12" x14ac:dyDescent="0.2">
      <c r="A195" s="15" t="s">
        <v>12</v>
      </c>
      <c r="B195" s="10" t="s">
        <v>19</v>
      </c>
      <c r="C195" s="10" t="s">
        <v>13</v>
      </c>
      <c r="D195" s="10">
        <v>11</v>
      </c>
      <c r="E195" s="33">
        <v>20220214</v>
      </c>
      <c r="F195" s="33">
        <v>11</v>
      </c>
      <c r="G195" s="50">
        <v>10</v>
      </c>
      <c r="H195" s="10">
        <v>100</v>
      </c>
      <c r="I195" s="10">
        <v>3</v>
      </c>
      <c r="J195" s="10">
        <v>4</v>
      </c>
      <c r="K195" s="14">
        <v>3</v>
      </c>
      <c r="L195" s="63">
        <f t="shared" si="3"/>
        <v>16666.666666666668</v>
      </c>
    </row>
    <row r="196" spans="1:12" x14ac:dyDescent="0.2">
      <c r="A196" s="9" t="s">
        <v>12</v>
      </c>
      <c r="B196" s="10" t="s">
        <v>19</v>
      </c>
      <c r="C196" s="11" t="s">
        <v>14</v>
      </c>
      <c r="D196" s="11">
        <v>9</v>
      </c>
      <c r="E196" s="33">
        <v>20220214</v>
      </c>
      <c r="F196" s="33">
        <v>11</v>
      </c>
      <c r="G196" s="49">
        <v>10</v>
      </c>
      <c r="H196" s="11">
        <v>100</v>
      </c>
      <c r="I196" s="11">
        <v>10</v>
      </c>
      <c r="J196" s="11">
        <v>11</v>
      </c>
      <c r="K196" s="13">
        <v>4</v>
      </c>
      <c r="L196" s="63">
        <f t="shared" si="3"/>
        <v>41666.666666666672</v>
      </c>
    </row>
    <row r="197" spans="1:12" x14ac:dyDescent="0.2">
      <c r="A197" s="9" t="s">
        <v>12</v>
      </c>
      <c r="B197" s="10" t="s">
        <v>19</v>
      </c>
      <c r="C197" s="11" t="s">
        <v>14</v>
      </c>
      <c r="D197" s="11">
        <v>10</v>
      </c>
      <c r="E197" s="33">
        <v>20220214</v>
      </c>
      <c r="F197" s="33">
        <v>11</v>
      </c>
      <c r="G197" s="49">
        <v>10</v>
      </c>
      <c r="H197" s="11">
        <v>100</v>
      </c>
      <c r="I197" s="11">
        <v>6</v>
      </c>
      <c r="J197" s="11">
        <v>2</v>
      </c>
      <c r="K197" s="13">
        <v>5</v>
      </c>
      <c r="L197" s="63">
        <f t="shared" si="3"/>
        <v>21666.666666666664</v>
      </c>
    </row>
    <row r="198" spans="1:12" ht="17" thickBot="1" x14ac:dyDescent="0.25">
      <c r="A198" s="9" t="s">
        <v>12</v>
      </c>
      <c r="B198" s="10" t="s">
        <v>19</v>
      </c>
      <c r="C198" s="10" t="s">
        <v>14</v>
      </c>
      <c r="D198" s="10">
        <v>11</v>
      </c>
      <c r="E198" s="33">
        <v>20220214</v>
      </c>
      <c r="F198" s="33">
        <v>11</v>
      </c>
      <c r="G198" s="50">
        <v>10</v>
      </c>
      <c r="H198" s="11">
        <v>100</v>
      </c>
      <c r="I198" s="11">
        <v>7</v>
      </c>
      <c r="J198" s="11">
        <v>10</v>
      </c>
      <c r="K198" s="13">
        <v>8</v>
      </c>
      <c r="L198" s="63">
        <f t="shared" si="3"/>
        <v>41666.666666666672</v>
      </c>
    </row>
    <row r="199" spans="1:12" x14ac:dyDescent="0.2">
      <c r="A199" s="5" t="s">
        <v>12</v>
      </c>
      <c r="B199" s="6" t="s">
        <v>20</v>
      </c>
      <c r="C199" s="6" t="s">
        <v>21</v>
      </c>
      <c r="D199" s="6">
        <v>9</v>
      </c>
      <c r="E199" s="32">
        <v>20220214</v>
      </c>
      <c r="F199" s="32">
        <v>11</v>
      </c>
      <c r="G199" s="48">
        <v>100</v>
      </c>
      <c r="H199" s="6"/>
      <c r="I199" s="6"/>
      <c r="J199" s="6"/>
      <c r="K199" s="8"/>
      <c r="L199" s="62" t="e">
        <f t="shared" si="3"/>
        <v>#DIV/0!</v>
      </c>
    </row>
    <row r="200" spans="1:12" x14ac:dyDescent="0.2">
      <c r="A200" s="9" t="s">
        <v>12</v>
      </c>
      <c r="B200" s="10" t="s">
        <v>20</v>
      </c>
      <c r="C200" s="11" t="s">
        <v>21</v>
      </c>
      <c r="D200" s="11">
        <v>10</v>
      </c>
      <c r="E200" s="33">
        <v>20220214</v>
      </c>
      <c r="F200" s="33">
        <v>11</v>
      </c>
      <c r="G200" s="49">
        <v>100</v>
      </c>
      <c r="H200" s="11"/>
      <c r="I200" s="11"/>
      <c r="J200" s="11"/>
      <c r="K200" s="13"/>
      <c r="L200" s="63" t="e">
        <f t="shared" si="3"/>
        <v>#DIV/0!</v>
      </c>
    </row>
    <row r="201" spans="1:12" x14ac:dyDescent="0.2">
      <c r="A201" s="15" t="s">
        <v>12</v>
      </c>
      <c r="B201" s="10" t="s">
        <v>20</v>
      </c>
      <c r="C201" s="11" t="s">
        <v>21</v>
      </c>
      <c r="D201" s="11">
        <v>11</v>
      </c>
      <c r="E201" s="33">
        <v>20220214</v>
      </c>
      <c r="F201" s="33">
        <v>11</v>
      </c>
      <c r="G201" s="49">
        <v>100</v>
      </c>
      <c r="H201" s="10"/>
      <c r="I201" s="10"/>
      <c r="J201" s="10"/>
      <c r="K201" s="14"/>
      <c r="L201" s="63" t="e">
        <f t="shared" si="3"/>
        <v>#DIV/0!</v>
      </c>
    </row>
    <row r="202" spans="1:12" x14ac:dyDescent="0.2">
      <c r="A202" s="9" t="s">
        <v>12</v>
      </c>
      <c r="B202" s="10" t="s">
        <v>20</v>
      </c>
      <c r="C202" s="11" t="s">
        <v>21</v>
      </c>
      <c r="D202" s="11">
        <v>12</v>
      </c>
      <c r="E202" s="33">
        <v>20220214</v>
      </c>
      <c r="F202" s="33">
        <v>11</v>
      </c>
      <c r="G202" s="49">
        <v>100</v>
      </c>
      <c r="H202" s="11"/>
      <c r="I202" s="11"/>
      <c r="J202" s="11"/>
      <c r="K202" s="13"/>
      <c r="L202" s="63" t="e">
        <f t="shared" si="3"/>
        <v>#DIV/0!</v>
      </c>
    </row>
    <row r="203" spans="1:12" x14ac:dyDescent="0.2">
      <c r="A203" s="9" t="s">
        <v>12</v>
      </c>
      <c r="B203" s="10" t="s">
        <v>20</v>
      </c>
      <c r="C203" s="11" t="s">
        <v>13</v>
      </c>
      <c r="D203" s="11">
        <v>9</v>
      </c>
      <c r="E203" s="33">
        <v>20220214</v>
      </c>
      <c r="F203" s="33">
        <v>11</v>
      </c>
      <c r="G203" s="49">
        <v>100</v>
      </c>
      <c r="H203" s="11"/>
      <c r="I203" s="11"/>
      <c r="J203" s="11"/>
      <c r="K203" s="13"/>
      <c r="L203" s="63" t="e">
        <f t="shared" si="3"/>
        <v>#DIV/0!</v>
      </c>
    </row>
    <row r="204" spans="1:12" x14ac:dyDescent="0.2">
      <c r="A204" s="9" t="s">
        <v>12</v>
      </c>
      <c r="B204" s="10" t="s">
        <v>20</v>
      </c>
      <c r="C204" s="11" t="s">
        <v>13</v>
      </c>
      <c r="D204" s="11">
        <v>10</v>
      </c>
      <c r="E204" s="33">
        <v>20220214</v>
      </c>
      <c r="F204" s="33">
        <v>11</v>
      </c>
      <c r="G204" s="49">
        <v>100</v>
      </c>
      <c r="H204" s="11"/>
      <c r="I204" s="11"/>
      <c r="J204" s="11"/>
      <c r="K204" s="13"/>
      <c r="L204" s="63" t="e">
        <f t="shared" si="3"/>
        <v>#DIV/0!</v>
      </c>
    </row>
    <row r="205" spans="1:12" x14ac:dyDescent="0.2">
      <c r="A205" s="15" t="s">
        <v>12</v>
      </c>
      <c r="B205" s="10" t="s">
        <v>20</v>
      </c>
      <c r="C205" s="10" t="s">
        <v>13</v>
      </c>
      <c r="D205" s="10">
        <v>11</v>
      </c>
      <c r="E205" s="33">
        <v>20220214</v>
      </c>
      <c r="F205" s="33">
        <v>11</v>
      </c>
      <c r="G205" s="50">
        <v>100</v>
      </c>
      <c r="H205" s="10"/>
      <c r="I205" s="10"/>
      <c r="J205" s="10"/>
      <c r="K205" s="14"/>
      <c r="L205" s="63" t="e">
        <f t="shared" si="3"/>
        <v>#DIV/0!</v>
      </c>
    </row>
    <row r="206" spans="1:12" x14ac:dyDescent="0.2">
      <c r="A206" s="9" t="s">
        <v>12</v>
      </c>
      <c r="B206" s="10" t="s">
        <v>20</v>
      </c>
      <c r="C206" s="11" t="s">
        <v>13</v>
      </c>
      <c r="D206" s="11">
        <v>12</v>
      </c>
      <c r="E206" s="33">
        <v>20220214</v>
      </c>
      <c r="F206" s="33">
        <v>11</v>
      </c>
      <c r="G206" s="49">
        <v>100</v>
      </c>
      <c r="H206" s="11"/>
      <c r="I206" s="11"/>
      <c r="J206" s="11"/>
      <c r="K206" s="13"/>
      <c r="L206" s="63" t="e">
        <f t="shared" si="3"/>
        <v>#DIV/0!</v>
      </c>
    </row>
    <row r="207" spans="1:12" x14ac:dyDescent="0.2">
      <c r="A207" s="9" t="s">
        <v>12</v>
      </c>
      <c r="B207" s="10" t="s">
        <v>20</v>
      </c>
      <c r="C207" s="11" t="s">
        <v>14</v>
      </c>
      <c r="D207" s="11">
        <v>9</v>
      </c>
      <c r="E207" s="33">
        <v>20220214</v>
      </c>
      <c r="F207" s="33">
        <v>11</v>
      </c>
      <c r="G207" s="49">
        <v>100</v>
      </c>
      <c r="H207" s="11"/>
      <c r="I207" s="11"/>
      <c r="J207" s="11"/>
      <c r="K207" s="13"/>
      <c r="L207" s="63" t="e">
        <f t="shared" si="3"/>
        <v>#DIV/0!</v>
      </c>
    </row>
    <row r="208" spans="1:12" x14ac:dyDescent="0.2">
      <c r="A208" s="9" t="s">
        <v>12</v>
      </c>
      <c r="B208" s="10" t="s">
        <v>20</v>
      </c>
      <c r="C208" s="11" t="s">
        <v>14</v>
      </c>
      <c r="D208" s="11">
        <v>10</v>
      </c>
      <c r="E208" s="33">
        <v>20220214</v>
      </c>
      <c r="F208" s="33">
        <v>11</v>
      </c>
      <c r="G208" s="49">
        <v>100</v>
      </c>
      <c r="H208" s="11"/>
      <c r="I208" s="11"/>
      <c r="J208" s="11"/>
      <c r="K208" s="13"/>
      <c r="L208" s="63" t="e">
        <f t="shared" si="3"/>
        <v>#DIV/0!</v>
      </c>
    </row>
    <row r="209" spans="1:12" x14ac:dyDescent="0.2">
      <c r="A209" s="9" t="s">
        <v>12</v>
      </c>
      <c r="B209" s="10" t="s">
        <v>20</v>
      </c>
      <c r="C209" s="10" t="s">
        <v>14</v>
      </c>
      <c r="D209" s="10">
        <v>11</v>
      </c>
      <c r="E209" s="33">
        <v>20220214</v>
      </c>
      <c r="F209" s="33">
        <v>11</v>
      </c>
      <c r="G209" s="50">
        <v>100</v>
      </c>
      <c r="H209" s="11"/>
      <c r="I209" s="11"/>
      <c r="J209" s="11"/>
      <c r="K209" s="13"/>
      <c r="L209" s="63" t="e">
        <f t="shared" si="3"/>
        <v>#DIV/0!</v>
      </c>
    </row>
    <row r="210" spans="1:12" ht="17" thickBot="1" x14ac:dyDescent="0.25">
      <c r="A210" s="22" t="s">
        <v>12</v>
      </c>
      <c r="B210" s="23" t="s">
        <v>20</v>
      </c>
      <c r="C210" s="24" t="s">
        <v>14</v>
      </c>
      <c r="D210" s="24">
        <v>12</v>
      </c>
      <c r="E210" s="34">
        <v>20220214</v>
      </c>
      <c r="F210" s="34">
        <v>11</v>
      </c>
      <c r="G210" s="52">
        <v>100</v>
      </c>
      <c r="H210" s="24"/>
      <c r="I210" s="24"/>
      <c r="J210" s="24"/>
      <c r="K210" s="26"/>
      <c r="L210" s="64" t="e">
        <f t="shared" si="3"/>
        <v>#DIV/0!</v>
      </c>
    </row>
    <row r="274" spans="1:12" x14ac:dyDescent="0.2">
      <c r="A274" s="1"/>
      <c r="B274" s="1"/>
      <c r="C274" s="1"/>
      <c r="D274" s="1"/>
      <c r="E274" s="1"/>
      <c r="F274" s="1"/>
      <c r="G274" s="47"/>
      <c r="H274" s="1"/>
      <c r="I274" s="1"/>
      <c r="J274" s="1"/>
      <c r="K274" s="1"/>
      <c r="L274" s="70"/>
    </row>
    <row r="275" spans="1:12" x14ac:dyDescent="0.2">
      <c r="A275" s="1"/>
      <c r="B275" s="1"/>
      <c r="C275" s="1"/>
      <c r="D275" s="1"/>
      <c r="E275" s="1"/>
      <c r="F275" s="1"/>
      <c r="G275" s="47"/>
      <c r="H275" s="1"/>
      <c r="I275" s="1"/>
      <c r="J275" s="1"/>
      <c r="K275" s="1"/>
      <c r="L275" s="70"/>
    </row>
    <row r="276" spans="1:12" x14ac:dyDescent="0.2">
      <c r="A276" s="1"/>
      <c r="B276" s="1"/>
      <c r="C276" s="1"/>
      <c r="D276" s="1"/>
      <c r="E276" s="1"/>
      <c r="F276" s="1"/>
      <c r="G276" s="47"/>
      <c r="H276" s="1"/>
      <c r="I276" s="1"/>
      <c r="J276" s="1"/>
      <c r="K276" s="1"/>
      <c r="L276" s="70"/>
    </row>
    <row r="277" spans="1:12" x14ac:dyDescent="0.2">
      <c r="A277" s="1"/>
      <c r="B277" s="1"/>
      <c r="C277" s="1"/>
      <c r="D277" s="1"/>
      <c r="E277" s="1"/>
      <c r="F277" s="1"/>
      <c r="G277" s="47"/>
      <c r="H277" s="1"/>
      <c r="I277" s="1"/>
      <c r="J277" s="1"/>
      <c r="K277" s="1"/>
      <c r="L277" s="70"/>
    </row>
    <row r="278" spans="1:12" x14ac:dyDescent="0.2">
      <c r="A278" s="1"/>
      <c r="B278" s="1"/>
      <c r="C278" s="1"/>
      <c r="D278" s="1"/>
      <c r="E278" s="1"/>
      <c r="F278" s="1"/>
      <c r="G278" s="47"/>
      <c r="H278" s="1"/>
      <c r="I278" s="1"/>
      <c r="J278" s="1"/>
      <c r="K278" s="1"/>
      <c r="L278" s="70"/>
    </row>
    <row r="279" spans="1:12" x14ac:dyDescent="0.2">
      <c r="A279" s="1"/>
      <c r="B279" s="1"/>
      <c r="C279" s="1"/>
      <c r="D279" s="1"/>
      <c r="E279" s="1"/>
      <c r="F279" s="1"/>
      <c r="G279" s="47"/>
      <c r="H279" s="1"/>
      <c r="I279" s="1"/>
      <c r="J279" s="1"/>
      <c r="K279" s="1"/>
      <c r="L279" s="70"/>
    </row>
    <row r="280" spans="1:12" x14ac:dyDescent="0.2">
      <c r="A280" s="1"/>
      <c r="B280" s="1"/>
      <c r="C280" s="1"/>
      <c r="D280" s="1"/>
      <c r="E280" s="1"/>
      <c r="F280" s="1"/>
      <c r="G280" s="47"/>
      <c r="H280" s="1"/>
      <c r="I280" s="1"/>
      <c r="J280" s="1"/>
      <c r="K280" s="1"/>
      <c r="L280" s="70"/>
    </row>
    <row r="281" spans="1:12" x14ac:dyDescent="0.2">
      <c r="A281" s="1"/>
      <c r="B281" s="1"/>
      <c r="C281" s="1"/>
      <c r="D281" s="1"/>
      <c r="E281" s="1"/>
      <c r="F281" s="1"/>
      <c r="G281" s="47"/>
      <c r="H281" s="1"/>
      <c r="I281" s="1"/>
      <c r="J281" s="1"/>
      <c r="K281" s="1"/>
      <c r="L281" s="70"/>
    </row>
    <row r="282" spans="1:12" x14ac:dyDescent="0.2">
      <c r="A282" s="1"/>
      <c r="B282" s="1"/>
      <c r="C282" s="1"/>
      <c r="D282" s="1"/>
      <c r="E282" s="1"/>
      <c r="F282" s="1"/>
      <c r="G282" s="47"/>
      <c r="H282" s="1"/>
      <c r="I282" s="1"/>
      <c r="J282" s="1"/>
      <c r="K282" s="1"/>
      <c r="L282" s="70"/>
    </row>
    <row r="283" spans="1:12" x14ac:dyDescent="0.2">
      <c r="A283" s="1"/>
      <c r="B283" s="1"/>
      <c r="C283" s="1"/>
      <c r="D283" s="1"/>
      <c r="E283" s="1"/>
      <c r="F283" s="1"/>
      <c r="G283" s="47"/>
      <c r="H283" s="1"/>
      <c r="I283" s="1"/>
      <c r="J283" s="1"/>
      <c r="K283" s="1"/>
      <c r="L283" s="70"/>
    </row>
    <row r="284" spans="1:12" x14ac:dyDescent="0.2">
      <c r="A284" s="1"/>
      <c r="B284" s="1"/>
      <c r="C284" s="1"/>
      <c r="D284" s="1"/>
      <c r="E284" s="1"/>
      <c r="F284" s="1"/>
      <c r="G284" s="47"/>
      <c r="H284" s="1"/>
      <c r="I284" s="1"/>
      <c r="J284" s="1"/>
      <c r="K284" s="1"/>
      <c r="L284" s="70"/>
    </row>
    <row r="285" spans="1:12" x14ac:dyDescent="0.2">
      <c r="A285" s="1"/>
      <c r="B285" s="1"/>
      <c r="C285" s="1"/>
      <c r="D285" s="1"/>
      <c r="E285" s="1"/>
      <c r="F285" s="1"/>
      <c r="G285" s="47"/>
      <c r="H285" s="1"/>
      <c r="I285" s="1"/>
      <c r="J285" s="1"/>
      <c r="K285" s="1"/>
      <c r="L285" s="70"/>
    </row>
    <row r="286" spans="1:12" x14ac:dyDescent="0.2">
      <c r="A286" s="1"/>
      <c r="B286" s="1"/>
      <c r="C286" s="1"/>
      <c r="D286" s="1"/>
      <c r="E286" s="1"/>
      <c r="F286" s="1"/>
      <c r="G286" s="47"/>
      <c r="H286" s="1"/>
      <c r="I286" s="1"/>
      <c r="J286" s="1"/>
      <c r="K286" s="1"/>
      <c r="L286" s="70"/>
    </row>
    <row r="287" spans="1:12" x14ac:dyDescent="0.2">
      <c r="A287" s="1"/>
      <c r="B287" s="1"/>
      <c r="C287" s="1"/>
      <c r="D287" s="1"/>
      <c r="E287" s="1"/>
      <c r="F287" s="1"/>
      <c r="G287" s="47"/>
      <c r="H287" s="1"/>
      <c r="I287" s="1"/>
      <c r="J287" s="1"/>
      <c r="K287" s="1"/>
      <c r="L287" s="70"/>
    </row>
    <row r="288" spans="1:12" x14ac:dyDescent="0.2">
      <c r="A288" s="1"/>
      <c r="B288" s="1"/>
      <c r="C288" s="1"/>
      <c r="D288" s="1"/>
      <c r="E288" s="1"/>
      <c r="F288" s="1"/>
      <c r="G288" s="47"/>
      <c r="H288" s="1"/>
      <c r="I288" s="1"/>
      <c r="J288" s="1"/>
      <c r="K288" s="1"/>
      <c r="L288" s="70"/>
    </row>
    <row r="289" spans="1:12" x14ac:dyDescent="0.2">
      <c r="A289" s="1"/>
      <c r="B289" s="1"/>
      <c r="C289" s="1"/>
      <c r="D289" s="1"/>
      <c r="E289" s="1"/>
      <c r="F289" s="1"/>
      <c r="G289" s="47"/>
      <c r="H289" s="1"/>
      <c r="I289" s="1"/>
      <c r="J289" s="1"/>
      <c r="K289" s="1"/>
      <c r="L289" s="70"/>
    </row>
    <row r="290" spans="1:12" x14ac:dyDescent="0.2">
      <c r="A290" s="1"/>
      <c r="B290" s="1"/>
      <c r="C290" s="1"/>
      <c r="D290" s="1"/>
      <c r="E290" s="1"/>
      <c r="F290" s="1"/>
      <c r="G290" s="47"/>
      <c r="H290" s="1"/>
      <c r="I290" s="1"/>
      <c r="J290" s="1"/>
      <c r="K290" s="1"/>
      <c r="L290" s="70"/>
    </row>
    <row r="291" spans="1:12" x14ac:dyDescent="0.2">
      <c r="A291" s="1"/>
      <c r="B291" s="1"/>
      <c r="C291" s="1"/>
      <c r="D291" s="1"/>
      <c r="E291" s="1"/>
      <c r="F291" s="1"/>
      <c r="G291" s="47"/>
      <c r="H291" s="1"/>
      <c r="I291" s="1"/>
      <c r="J291" s="1"/>
      <c r="K291" s="1"/>
      <c r="L291" s="70"/>
    </row>
    <row r="292" spans="1:12" x14ac:dyDescent="0.2">
      <c r="A292" s="1"/>
      <c r="B292" s="1"/>
      <c r="C292" s="1"/>
      <c r="D292" s="1"/>
      <c r="E292" s="1"/>
      <c r="F292" s="1"/>
      <c r="G292" s="47"/>
      <c r="H292" s="1"/>
      <c r="I292" s="1"/>
      <c r="J292" s="1"/>
      <c r="K292" s="1"/>
      <c r="L292" s="70"/>
    </row>
    <row r="293" spans="1:12" x14ac:dyDescent="0.2">
      <c r="A293" s="1"/>
      <c r="B293" s="1"/>
      <c r="C293" s="1"/>
      <c r="D293" s="1"/>
      <c r="E293" s="1"/>
      <c r="F293" s="1"/>
      <c r="G293" s="47"/>
      <c r="H293" s="1"/>
      <c r="I293" s="1"/>
      <c r="J293" s="1"/>
      <c r="K293" s="1"/>
      <c r="L293" s="70"/>
    </row>
    <row r="294" spans="1:12" x14ac:dyDescent="0.2">
      <c r="A294" s="1"/>
      <c r="B294" s="1"/>
      <c r="C294" s="1"/>
      <c r="D294" s="1"/>
      <c r="E294" s="1"/>
      <c r="F294" s="1"/>
      <c r="G294" s="47"/>
      <c r="H294" s="1"/>
      <c r="I294" s="1"/>
      <c r="J294" s="1"/>
      <c r="K294" s="1"/>
      <c r="L294" s="70"/>
    </row>
    <row r="295" spans="1:12" x14ac:dyDescent="0.2">
      <c r="A295" s="1"/>
      <c r="B295" s="1"/>
      <c r="C295" s="1"/>
      <c r="D295" s="1"/>
      <c r="E295" s="1"/>
      <c r="F295" s="1"/>
      <c r="G295" s="47"/>
      <c r="H295" s="1"/>
      <c r="I295" s="1"/>
      <c r="J295" s="1"/>
      <c r="K295" s="1"/>
      <c r="L295" s="70"/>
    </row>
    <row r="296" spans="1:12" x14ac:dyDescent="0.2">
      <c r="A296" s="1"/>
      <c r="B296" s="1"/>
      <c r="C296" s="1"/>
      <c r="D296" s="1"/>
      <c r="E296" s="1"/>
      <c r="F296" s="1"/>
      <c r="G296" s="47"/>
      <c r="H296" s="1"/>
      <c r="I296" s="1"/>
      <c r="J296" s="1"/>
      <c r="K296" s="1"/>
      <c r="L296" s="70"/>
    </row>
    <row r="297" spans="1:12" x14ac:dyDescent="0.2">
      <c r="A297" s="1"/>
      <c r="B297" s="1"/>
      <c r="C297" s="1"/>
      <c r="D297" s="1"/>
      <c r="E297" s="1"/>
      <c r="F297" s="1"/>
      <c r="G297" s="47"/>
      <c r="H297" s="1"/>
      <c r="I297" s="1"/>
      <c r="J297" s="1"/>
      <c r="K297" s="1"/>
      <c r="L297" s="70"/>
    </row>
    <row r="298" spans="1:12" x14ac:dyDescent="0.2">
      <c r="A298" s="1"/>
      <c r="B298" s="1"/>
      <c r="C298" s="1"/>
      <c r="D298" s="1"/>
      <c r="E298" s="1"/>
      <c r="F298" s="1"/>
      <c r="G298" s="47"/>
      <c r="H298" s="1"/>
      <c r="I298" s="1"/>
      <c r="J298" s="1"/>
      <c r="K298" s="1"/>
      <c r="L298" s="70"/>
    </row>
    <row r="299" spans="1:12" x14ac:dyDescent="0.2">
      <c r="A299" s="1"/>
      <c r="B299" s="1"/>
      <c r="C299" s="1"/>
      <c r="D299" s="1"/>
      <c r="E299" s="1"/>
      <c r="F299" s="1"/>
      <c r="G299" s="47"/>
      <c r="H299" s="1"/>
      <c r="I299" s="1"/>
      <c r="J299" s="1"/>
      <c r="K299" s="1"/>
      <c r="L299" s="70"/>
    </row>
    <row r="300" spans="1:12" x14ac:dyDescent="0.2">
      <c r="A300" s="1"/>
      <c r="B300" s="1"/>
      <c r="C300" s="1"/>
      <c r="D300" s="1"/>
      <c r="E300" s="1"/>
      <c r="F300" s="1"/>
      <c r="G300" s="47"/>
      <c r="H300" s="1"/>
      <c r="I300" s="1"/>
      <c r="J300" s="1"/>
      <c r="K300" s="1"/>
      <c r="L300" s="70"/>
    </row>
    <row r="301" spans="1:12" x14ac:dyDescent="0.2">
      <c r="A301" s="1"/>
      <c r="B301" s="1"/>
      <c r="C301" s="1"/>
      <c r="D301" s="1"/>
      <c r="E301" s="1"/>
      <c r="F301" s="1"/>
      <c r="G301" s="47"/>
      <c r="H301" s="1"/>
      <c r="I301" s="1"/>
      <c r="J301" s="1"/>
      <c r="K301" s="1"/>
      <c r="L301" s="70"/>
    </row>
    <row r="302" spans="1:12" x14ac:dyDescent="0.2">
      <c r="A302" s="1"/>
      <c r="B302" s="1"/>
      <c r="C302" s="1"/>
      <c r="D302" s="1"/>
      <c r="E302" s="1"/>
      <c r="F302" s="1"/>
      <c r="G302" s="47"/>
      <c r="H302" s="1"/>
      <c r="I302" s="1"/>
      <c r="J302" s="1"/>
      <c r="K302" s="1"/>
      <c r="L302" s="70"/>
    </row>
    <row r="303" spans="1:12" x14ac:dyDescent="0.2">
      <c r="A303" s="1"/>
      <c r="B303" s="1"/>
      <c r="C303" s="1"/>
      <c r="D303" s="1"/>
      <c r="E303" s="1"/>
      <c r="F303" s="1"/>
      <c r="G303" s="47"/>
      <c r="H303" s="1"/>
      <c r="I303" s="1"/>
      <c r="J303" s="1"/>
      <c r="K303" s="1"/>
      <c r="L303" s="70"/>
    </row>
    <row r="304" spans="1:12" x14ac:dyDescent="0.2">
      <c r="A304" s="1"/>
      <c r="B304" s="1"/>
      <c r="C304" s="1"/>
      <c r="D304" s="1"/>
      <c r="E304" s="1"/>
      <c r="F304" s="1"/>
      <c r="G304" s="47"/>
      <c r="H304" s="1"/>
      <c r="I304" s="1"/>
      <c r="J304" s="1"/>
      <c r="K304" s="1"/>
      <c r="L304" s="70"/>
    </row>
    <row r="305" spans="1:12" x14ac:dyDescent="0.2">
      <c r="A305" s="1"/>
      <c r="B305" s="1"/>
      <c r="C305" s="1"/>
      <c r="D305" s="1"/>
      <c r="E305" s="1"/>
      <c r="F305" s="1"/>
      <c r="G305" s="47"/>
      <c r="H305" s="1"/>
      <c r="I305" s="1"/>
      <c r="J305" s="1"/>
      <c r="K305" s="1"/>
      <c r="L305" s="70"/>
    </row>
    <row r="306" spans="1:12" x14ac:dyDescent="0.2">
      <c r="A306" s="1"/>
      <c r="B306" s="1"/>
      <c r="C306" s="1"/>
      <c r="D306" s="1"/>
      <c r="E306" s="1"/>
      <c r="F306" s="1"/>
      <c r="G306" s="47"/>
      <c r="H306" s="1"/>
      <c r="I306" s="1"/>
      <c r="J306" s="1"/>
      <c r="K306" s="1"/>
      <c r="L306" s="70"/>
    </row>
    <row r="307" spans="1:12" x14ac:dyDescent="0.2">
      <c r="A307" s="1"/>
      <c r="B307" s="1"/>
      <c r="C307" s="1"/>
      <c r="D307" s="1"/>
      <c r="E307" s="1"/>
      <c r="F307" s="1"/>
      <c r="G307" s="47"/>
      <c r="H307" s="1"/>
      <c r="I307" s="1"/>
      <c r="J307" s="1"/>
      <c r="K307" s="1"/>
      <c r="L307" s="70"/>
    </row>
    <row r="308" spans="1:12" x14ac:dyDescent="0.2">
      <c r="A308" s="1"/>
      <c r="B308" s="1"/>
      <c r="C308" s="1"/>
      <c r="D308" s="1"/>
      <c r="E308" s="1"/>
      <c r="F308" s="1"/>
      <c r="G308" s="47"/>
      <c r="H308" s="1"/>
      <c r="I308" s="1"/>
      <c r="J308" s="1"/>
      <c r="K308" s="1"/>
      <c r="L308" s="70"/>
    </row>
    <row r="309" spans="1:12" x14ac:dyDescent="0.2">
      <c r="A309" s="1"/>
      <c r="B309" s="1"/>
      <c r="C309" s="1"/>
      <c r="D309" s="1"/>
      <c r="E309" s="1"/>
      <c r="F309" s="1"/>
      <c r="G309" s="47"/>
      <c r="H309" s="1"/>
      <c r="I309" s="1"/>
      <c r="J309" s="1"/>
      <c r="K309" s="1"/>
      <c r="L309" s="70"/>
    </row>
    <row r="310" spans="1:12" x14ac:dyDescent="0.2">
      <c r="A310" s="1"/>
      <c r="B310" s="1"/>
      <c r="C310" s="1"/>
      <c r="D310" s="1"/>
      <c r="E310" s="1"/>
      <c r="F310" s="1"/>
      <c r="G310" s="47"/>
      <c r="H310" s="1"/>
      <c r="I310" s="1"/>
      <c r="J310" s="1"/>
      <c r="K310" s="1"/>
      <c r="L310" s="70"/>
    </row>
    <row r="311" spans="1:12" x14ac:dyDescent="0.2">
      <c r="A311" s="1"/>
      <c r="B311" s="1"/>
      <c r="C311" s="1"/>
      <c r="D311" s="1"/>
      <c r="E311" s="1"/>
      <c r="F311" s="1"/>
      <c r="G311" s="47"/>
      <c r="H311" s="1"/>
      <c r="I311" s="1"/>
      <c r="J311" s="1"/>
      <c r="K311" s="1"/>
      <c r="L311" s="70"/>
    </row>
    <row r="312" spans="1:12" x14ac:dyDescent="0.2">
      <c r="A312" s="1"/>
      <c r="B312" s="1"/>
      <c r="C312" s="1"/>
      <c r="D312" s="1"/>
      <c r="E312" s="1"/>
      <c r="F312" s="1"/>
      <c r="G312" s="47"/>
      <c r="H312" s="1"/>
      <c r="I312" s="1"/>
      <c r="J312" s="1"/>
      <c r="K312" s="1"/>
      <c r="L312" s="70"/>
    </row>
    <row r="313" spans="1:12" x14ac:dyDescent="0.2">
      <c r="A313" s="1"/>
      <c r="B313" s="1"/>
      <c r="C313" s="1"/>
      <c r="D313" s="1"/>
      <c r="E313" s="1"/>
      <c r="F313" s="1"/>
      <c r="G313" s="47"/>
      <c r="H313" s="1"/>
      <c r="I313" s="1"/>
      <c r="J313" s="1"/>
      <c r="K313" s="1"/>
      <c r="L313" s="70"/>
    </row>
    <row r="314" spans="1:12" x14ac:dyDescent="0.2">
      <c r="A314" s="1"/>
      <c r="B314" s="1"/>
      <c r="C314" s="1"/>
      <c r="D314" s="1"/>
      <c r="E314" s="1"/>
      <c r="F314" s="1"/>
      <c r="G314" s="47"/>
      <c r="H314" s="1"/>
      <c r="I314" s="1"/>
      <c r="J314" s="1"/>
      <c r="K314" s="1"/>
      <c r="L314" s="70"/>
    </row>
    <row r="315" spans="1:12" x14ac:dyDescent="0.2">
      <c r="A315" s="1"/>
      <c r="B315" s="1"/>
      <c r="C315" s="1"/>
      <c r="D315" s="1"/>
      <c r="E315" s="1"/>
      <c r="F315" s="1"/>
      <c r="G315" s="47"/>
      <c r="H315" s="1"/>
      <c r="I315" s="1"/>
      <c r="J315" s="1"/>
      <c r="K315" s="1"/>
      <c r="L315" s="70"/>
    </row>
    <row r="316" spans="1:12" x14ac:dyDescent="0.2">
      <c r="A316" s="1"/>
      <c r="B316" s="1"/>
      <c r="C316" s="1"/>
      <c r="D316" s="1"/>
      <c r="E316" s="1"/>
      <c r="F316" s="1"/>
      <c r="G316" s="47"/>
      <c r="H316" s="1"/>
      <c r="I316" s="1"/>
      <c r="J316" s="1"/>
      <c r="K316" s="1"/>
      <c r="L316" s="70"/>
    </row>
    <row r="317" spans="1:12" x14ac:dyDescent="0.2">
      <c r="A317" s="1"/>
      <c r="B317" s="1"/>
      <c r="C317" s="1"/>
      <c r="D317" s="1"/>
      <c r="E317" s="1"/>
      <c r="F317" s="1"/>
      <c r="G317" s="47"/>
      <c r="H317" s="1"/>
      <c r="I317" s="1"/>
      <c r="J317" s="1"/>
      <c r="K317" s="1"/>
      <c r="L317" s="70"/>
    </row>
    <row r="318" spans="1:12" x14ac:dyDescent="0.2">
      <c r="A318" s="1"/>
      <c r="B318" s="1"/>
      <c r="C318" s="1"/>
      <c r="D318" s="1"/>
      <c r="E318" s="1"/>
      <c r="F318" s="1"/>
      <c r="G318" s="47"/>
      <c r="H318" s="1"/>
      <c r="I318" s="1"/>
      <c r="J318" s="1"/>
      <c r="K318" s="1"/>
      <c r="L318" s="70"/>
    </row>
    <row r="319" spans="1:12" x14ac:dyDescent="0.2">
      <c r="A319" s="1"/>
      <c r="B319" s="1"/>
      <c r="C319" s="1"/>
      <c r="D319" s="1"/>
      <c r="E319" s="1"/>
      <c r="F319" s="1"/>
      <c r="G319" s="47"/>
      <c r="H319" s="1"/>
      <c r="I319" s="1"/>
      <c r="J319" s="1"/>
      <c r="K319" s="1"/>
      <c r="L319" s="70"/>
    </row>
    <row r="320" spans="1:12" x14ac:dyDescent="0.2">
      <c r="A320" s="1"/>
      <c r="B320" s="1"/>
      <c r="C320" s="1"/>
      <c r="D320" s="1"/>
      <c r="E320" s="1"/>
      <c r="F320" s="1"/>
      <c r="G320" s="47"/>
      <c r="H320" s="1"/>
      <c r="I320" s="1"/>
      <c r="J320" s="1"/>
      <c r="K320" s="1"/>
      <c r="L320" s="70"/>
    </row>
    <row r="321" spans="1:12" x14ac:dyDescent="0.2">
      <c r="A321" s="1"/>
      <c r="B321" s="1"/>
      <c r="C321" s="1"/>
      <c r="D321" s="1"/>
      <c r="E321" s="1"/>
      <c r="F321" s="1"/>
      <c r="G321" s="47"/>
      <c r="H321" s="1"/>
      <c r="I321" s="1"/>
      <c r="J321" s="1"/>
      <c r="K321" s="1"/>
      <c r="L321" s="70"/>
    </row>
    <row r="322" spans="1:12" x14ac:dyDescent="0.2">
      <c r="A322" s="1"/>
      <c r="B322" s="1"/>
      <c r="C322" s="1"/>
      <c r="D322" s="1"/>
      <c r="E322" s="1"/>
      <c r="F322" s="1"/>
      <c r="G322" s="47"/>
      <c r="H322" s="1"/>
      <c r="I322" s="1"/>
      <c r="J322" s="1"/>
      <c r="K322" s="1"/>
      <c r="L322" s="70"/>
    </row>
  </sheetData>
  <conditionalFormatting sqref="L274:L1048576 L1:L2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052D-D1D7-EB42-8B95-635F97000611}">
  <dimension ref="A1:AC103"/>
  <sheetViews>
    <sheetView tabSelected="1" topLeftCell="A31" workbookViewId="0">
      <selection activeCell="H68" sqref="H68:W69"/>
    </sheetView>
  </sheetViews>
  <sheetFormatPr baseColWidth="10" defaultRowHeight="16" x14ac:dyDescent="0.2"/>
  <cols>
    <col min="2" max="2" width="20.6640625" bestFit="1" customWidth="1"/>
    <col min="3" max="3" width="19.6640625" bestFit="1" customWidth="1"/>
    <col min="7" max="7" width="11.5" bestFit="1" customWidth="1"/>
    <col min="29" max="29" width="12.33203125" bestFit="1" customWidth="1"/>
  </cols>
  <sheetData>
    <row r="1" spans="1:29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1" t="s">
        <v>24</v>
      </c>
      <c r="J1" s="122" t="s">
        <v>25</v>
      </c>
      <c r="K1" s="122" t="s">
        <v>26</v>
      </c>
      <c r="L1" s="122" t="s">
        <v>27</v>
      </c>
      <c r="M1" s="123" t="s">
        <v>29</v>
      </c>
      <c r="N1" s="121" t="s">
        <v>30</v>
      </c>
      <c r="O1" s="122" t="s">
        <v>31</v>
      </c>
      <c r="P1" s="122" t="s">
        <v>32</v>
      </c>
      <c r="Q1" s="122" t="s">
        <v>33</v>
      </c>
      <c r="R1" s="123" t="s">
        <v>28</v>
      </c>
      <c r="S1" s="121" t="s">
        <v>34</v>
      </c>
      <c r="T1" s="122" t="s">
        <v>35</v>
      </c>
      <c r="U1" s="122" t="s">
        <v>36</v>
      </c>
      <c r="V1" s="122" t="s">
        <v>37</v>
      </c>
      <c r="W1" s="123" t="s">
        <v>38</v>
      </c>
      <c r="X1" s="121" t="s">
        <v>42</v>
      </c>
      <c r="Y1" s="122" t="s">
        <v>40</v>
      </c>
      <c r="Z1" s="122" t="s">
        <v>43</v>
      </c>
      <c r="AA1" s="122" t="s">
        <v>39</v>
      </c>
      <c r="AB1" s="123" t="s">
        <v>41</v>
      </c>
      <c r="AC1" s="61" t="s">
        <v>11</v>
      </c>
    </row>
    <row r="2" spans="1:29" ht="20" thickBot="1" x14ac:dyDescent="0.3">
      <c r="A2" s="124" t="s">
        <v>12</v>
      </c>
      <c r="B2" s="125" t="s">
        <v>20</v>
      </c>
      <c r="C2" s="125" t="s">
        <v>21</v>
      </c>
      <c r="D2" s="125">
        <v>1</v>
      </c>
      <c r="E2" s="126">
        <v>20220209</v>
      </c>
      <c r="F2" s="126">
        <v>6</v>
      </c>
      <c r="G2" s="127">
        <v>100</v>
      </c>
      <c r="H2" s="128">
        <v>1</v>
      </c>
      <c r="I2" s="121"/>
      <c r="J2" s="122"/>
      <c r="K2" s="122"/>
      <c r="L2" s="122"/>
      <c r="M2" s="123"/>
      <c r="N2" s="121"/>
      <c r="O2" s="122"/>
      <c r="P2" s="122"/>
      <c r="Q2" s="122"/>
      <c r="R2" s="123"/>
      <c r="S2" s="121"/>
      <c r="T2" s="129"/>
      <c r="U2" s="129"/>
      <c r="V2" s="129"/>
      <c r="W2" s="130"/>
      <c r="X2" s="131" t="e">
        <f>500/G2*H2*AVERAGE(I2,N2,S2)</f>
        <v>#DIV/0!</v>
      </c>
      <c r="Y2" s="132" t="e">
        <f>500/G2*H2*AVERAGE(J2,O2,T2)</f>
        <v>#DIV/0!</v>
      </c>
      <c r="Z2" s="132" t="e">
        <f>500/G2*H2*AVERAGE(K2,P2,U2)</f>
        <v>#DIV/0!</v>
      </c>
      <c r="AA2" s="132" t="e">
        <f>500/G2*H2*AVERAGE(L2,Q2,V2)</f>
        <v>#DIV/0!</v>
      </c>
      <c r="AB2" s="133" t="e">
        <f>500/G2*H2*AVERAGE(M2,R2,W2)</f>
        <v>#DIV/0!</v>
      </c>
      <c r="AC2" s="134" t="e">
        <f>SUM(X2:AB2)</f>
        <v>#DIV/0!</v>
      </c>
    </row>
    <row r="3" spans="1:29" ht="20" thickBot="1" x14ac:dyDescent="0.3">
      <c r="A3" s="135" t="s">
        <v>12</v>
      </c>
      <c r="B3" s="136" t="s">
        <v>20</v>
      </c>
      <c r="C3" s="136" t="s">
        <v>21</v>
      </c>
      <c r="D3" s="136">
        <v>1</v>
      </c>
      <c r="E3" s="137">
        <v>20220209</v>
      </c>
      <c r="F3" s="138">
        <v>6</v>
      </c>
      <c r="G3" s="139">
        <v>100</v>
      </c>
      <c r="H3" s="140">
        <v>10</v>
      </c>
      <c r="I3" s="141">
        <v>38</v>
      </c>
      <c r="J3" s="142">
        <v>18</v>
      </c>
      <c r="K3" s="142">
        <v>13</v>
      </c>
      <c r="L3" s="142">
        <v>40</v>
      </c>
      <c r="M3" s="143">
        <v>0</v>
      </c>
      <c r="N3" s="141">
        <v>6</v>
      </c>
      <c r="O3" s="142">
        <v>19</v>
      </c>
      <c r="P3" s="142">
        <v>17</v>
      </c>
      <c r="Q3" s="142">
        <v>76</v>
      </c>
      <c r="R3" s="143">
        <v>0</v>
      </c>
      <c r="S3" s="141">
        <v>10</v>
      </c>
      <c r="T3" s="144">
        <v>2</v>
      </c>
      <c r="U3" s="144">
        <v>3</v>
      </c>
      <c r="V3" s="144">
        <v>93</v>
      </c>
      <c r="W3" s="145">
        <v>0</v>
      </c>
      <c r="X3" s="146">
        <f>500/G3*H3*AVERAGE(I3,N3,S3)</f>
        <v>900</v>
      </c>
      <c r="Y3" s="147">
        <f>500/G3*H3*AVERAGE(J3,O3,T3)</f>
        <v>650</v>
      </c>
      <c r="Z3" s="147">
        <f>500/G3*H3*AVERAGE(K3,P3,U3)</f>
        <v>550</v>
      </c>
      <c r="AA3" s="147">
        <f>500/G3*H3*AVERAGE(L3,Q3,V3)</f>
        <v>3483.3333333333335</v>
      </c>
      <c r="AB3" s="148">
        <f>500/G3*H3*AVERAGE(M3,R3,W3)</f>
        <v>0</v>
      </c>
      <c r="AC3" s="149">
        <f>SUM(X3:AB3)</f>
        <v>5583.3333333333339</v>
      </c>
    </row>
    <row r="4" spans="1:29" ht="20" thickBot="1" x14ac:dyDescent="0.3">
      <c r="A4" s="150" t="s">
        <v>12</v>
      </c>
      <c r="B4" s="151" t="s">
        <v>20</v>
      </c>
      <c r="C4" s="151" t="s">
        <v>21</v>
      </c>
      <c r="D4" s="151">
        <v>1</v>
      </c>
      <c r="E4" s="152">
        <v>20220209</v>
      </c>
      <c r="F4" s="153">
        <v>6</v>
      </c>
      <c r="G4" s="154">
        <v>100</v>
      </c>
      <c r="H4" s="155">
        <v>100</v>
      </c>
      <c r="I4" s="156">
        <v>0</v>
      </c>
      <c r="J4" s="157">
        <v>0</v>
      </c>
      <c r="K4" s="157">
        <v>2</v>
      </c>
      <c r="L4" s="157">
        <v>0</v>
      </c>
      <c r="M4" s="158">
        <v>6</v>
      </c>
      <c r="N4" s="156">
        <v>0</v>
      </c>
      <c r="O4" s="157">
        <v>1</v>
      </c>
      <c r="P4" s="157">
        <v>12</v>
      </c>
      <c r="Q4" s="157">
        <v>1</v>
      </c>
      <c r="R4" s="158">
        <v>0</v>
      </c>
      <c r="S4" s="156">
        <v>0</v>
      </c>
      <c r="T4" s="159">
        <v>2</v>
      </c>
      <c r="U4" s="159">
        <v>2</v>
      </c>
      <c r="V4" s="159">
        <v>5</v>
      </c>
      <c r="W4" s="154">
        <v>3</v>
      </c>
      <c r="X4" s="160">
        <f>500/G4*H4*AVERAGE(I4,N4,S4)</f>
        <v>0</v>
      </c>
      <c r="Y4" s="161">
        <f>500/G4*H4*AVERAGE(J4,O4,T4)</f>
        <v>500</v>
      </c>
      <c r="Z4" s="161">
        <f>500/G4*H4*AVERAGE(K4,P4,U4)</f>
        <v>2666.6666666666665</v>
      </c>
      <c r="AA4" s="161">
        <f>500/G4*H4*AVERAGE(L4,Q4,V4)</f>
        <v>1000</v>
      </c>
      <c r="AB4" s="162">
        <f>500/G4*H4*AVERAGE(M4,R4,W4)</f>
        <v>1500</v>
      </c>
      <c r="AC4" s="163">
        <f>SUM(X4:AB4)</f>
        <v>5666.6666666666661</v>
      </c>
    </row>
    <row r="5" spans="1:29" ht="19" x14ac:dyDescent="0.25">
      <c r="A5" s="124" t="s">
        <v>12</v>
      </c>
      <c r="B5" s="125" t="s">
        <v>20</v>
      </c>
      <c r="C5" s="125" t="s">
        <v>21</v>
      </c>
      <c r="D5" s="125">
        <v>2</v>
      </c>
      <c r="E5" s="126">
        <v>20220209</v>
      </c>
      <c r="F5" s="126">
        <v>6</v>
      </c>
      <c r="G5" s="127">
        <v>100</v>
      </c>
      <c r="H5" s="128">
        <v>1</v>
      </c>
      <c r="I5" s="164"/>
      <c r="J5" s="165"/>
      <c r="K5" s="165"/>
      <c r="L5" s="165"/>
      <c r="M5" s="166"/>
      <c r="N5" s="164"/>
      <c r="O5" s="165"/>
      <c r="P5" s="165"/>
      <c r="Q5" s="165"/>
      <c r="R5" s="166"/>
      <c r="S5" s="164"/>
      <c r="T5" s="167"/>
      <c r="U5" s="167"/>
      <c r="V5" s="167"/>
      <c r="W5" s="168"/>
      <c r="X5" s="131" t="e">
        <f t="shared" ref="X5:X13" si="0">500/G5*H5*AVERAGE(I5,N5,S5)</f>
        <v>#DIV/0!</v>
      </c>
      <c r="Y5" s="132" t="e">
        <f t="shared" ref="Y5:Y13" si="1">500/G5*H5*AVERAGE(J5,O5,T5)</f>
        <v>#DIV/0!</v>
      </c>
      <c r="Z5" s="132" t="e">
        <f t="shared" ref="Z5:Z13" si="2">500/G5*H5*AVERAGE(K5,P5,U5)</f>
        <v>#DIV/0!</v>
      </c>
      <c r="AA5" s="132" t="e">
        <f t="shared" ref="AA5:AA13" si="3">500/G5*H5*AVERAGE(L5,Q5,V5)</f>
        <v>#DIV/0!</v>
      </c>
      <c r="AB5" s="133" t="e">
        <f t="shared" ref="AB5:AB13" si="4">500/G5*H5*AVERAGE(M5,R5,W5)</f>
        <v>#DIV/0!</v>
      </c>
      <c r="AC5" s="134" t="e">
        <f t="shared" ref="AC5:AC13" si="5">SUM(X5:AB5)</f>
        <v>#DIV/0!</v>
      </c>
    </row>
    <row r="6" spans="1:29" ht="19" x14ac:dyDescent="0.25">
      <c r="A6" s="135" t="s">
        <v>12</v>
      </c>
      <c r="B6" s="136" t="s">
        <v>20</v>
      </c>
      <c r="C6" s="136" t="s">
        <v>21</v>
      </c>
      <c r="D6" s="136">
        <v>2</v>
      </c>
      <c r="E6" s="137">
        <v>20220209</v>
      </c>
      <c r="F6" s="137">
        <v>6</v>
      </c>
      <c r="G6" s="139">
        <v>100</v>
      </c>
      <c r="H6" s="140">
        <v>10</v>
      </c>
      <c r="I6" s="141">
        <v>48</v>
      </c>
      <c r="J6" s="142">
        <v>1</v>
      </c>
      <c r="K6" s="142">
        <v>22</v>
      </c>
      <c r="L6" s="142">
        <v>15</v>
      </c>
      <c r="M6" s="143">
        <v>1</v>
      </c>
      <c r="N6" s="141">
        <v>56</v>
      </c>
      <c r="O6" s="142">
        <v>8</v>
      </c>
      <c r="P6" s="142">
        <v>15</v>
      </c>
      <c r="Q6" s="142">
        <v>9</v>
      </c>
      <c r="R6" s="143">
        <v>0</v>
      </c>
      <c r="S6" s="141">
        <v>46</v>
      </c>
      <c r="T6" s="144">
        <v>14</v>
      </c>
      <c r="U6" s="144">
        <v>17</v>
      </c>
      <c r="V6" s="144">
        <v>20</v>
      </c>
      <c r="W6" s="145">
        <v>0</v>
      </c>
      <c r="X6" s="146">
        <f t="shared" si="0"/>
        <v>2500</v>
      </c>
      <c r="Y6" s="147">
        <f t="shared" si="1"/>
        <v>383.33333333333337</v>
      </c>
      <c r="Z6" s="147">
        <f t="shared" si="2"/>
        <v>900</v>
      </c>
      <c r="AA6" s="147">
        <f t="shared" si="3"/>
        <v>733.33333333333326</v>
      </c>
      <c r="AB6" s="148">
        <f t="shared" si="4"/>
        <v>16.666666666666664</v>
      </c>
      <c r="AC6" s="149">
        <f t="shared" si="5"/>
        <v>4533.3333333333339</v>
      </c>
    </row>
    <row r="7" spans="1:29" ht="20" thickBot="1" x14ac:dyDescent="0.3">
      <c r="A7" s="150" t="s">
        <v>12</v>
      </c>
      <c r="B7" s="151" t="s">
        <v>20</v>
      </c>
      <c r="C7" s="151" t="s">
        <v>21</v>
      </c>
      <c r="D7" s="151">
        <v>2</v>
      </c>
      <c r="E7" s="152">
        <v>20220209</v>
      </c>
      <c r="F7" s="152">
        <v>6</v>
      </c>
      <c r="G7" s="154">
        <v>100</v>
      </c>
      <c r="H7" s="155">
        <v>100</v>
      </c>
      <c r="I7" s="156">
        <v>5</v>
      </c>
      <c r="J7" s="157">
        <v>1</v>
      </c>
      <c r="K7" s="157">
        <v>2</v>
      </c>
      <c r="L7" s="157">
        <v>2</v>
      </c>
      <c r="M7" s="158">
        <v>0</v>
      </c>
      <c r="N7" s="156">
        <v>7</v>
      </c>
      <c r="O7" s="157">
        <v>0</v>
      </c>
      <c r="P7" s="157">
        <v>1</v>
      </c>
      <c r="Q7" s="157">
        <v>0</v>
      </c>
      <c r="R7" s="158">
        <v>0</v>
      </c>
      <c r="S7" s="156">
        <v>7</v>
      </c>
      <c r="T7" s="159">
        <v>1</v>
      </c>
      <c r="U7" s="159">
        <v>5</v>
      </c>
      <c r="V7" s="159">
        <v>0</v>
      </c>
      <c r="W7" s="154">
        <v>0</v>
      </c>
      <c r="X7" s="160">
        <f t="shared" si="0"/>
        <v>3166.6666666666665</v>
      </c>
      <c r="Y7" s="161">
        <f t="shared" si="1"/>
        <v>333.33333333333331</v>
      </c>
      <c r="Z7" s="161">
        <f t="shared" si="2"/>
        <v>1333.3333333333333</v>
      </c>
      <c r="AA7" s="161">
        <f t="shared" si="3"/>
        <v>333.33333333333331</v>
      </c>
      <c r="AB7" s="162">
        <f t="shared" si="4"/>
        <v>0</v>
      </c>
      <c r="AC7" s="163">
        <f t="shared" si="5"/>
        <v>5166.6666666666661</v>
      </c>
    </row>
    <row r="8" spans="1:29" ht="19" x14ac:dyDescent="0.25">
      <c r="A8" s="124" t="s">
        <v>12</v>
      </c>
      <c r="B8" s="125" t="s">
        <v>20</v>
      </c>
      <c r="C8" s="125" t="s">
        <v>21</v>
      </c>
      <c r="D8" s="125">
        <v>3</v>
      </c>
      <c r="E8" s="126">
        <v>20220209</v>
      </c>
      <c r="F8" s="126">
        <v>6</v>
      </c>
      <c r="G8" s="127">
        <v>100</v>
      </c>
      <c r="H8" s="128">
        <v>1</v>
      </c>
      <c r="I8" s="164"/>
      <c r="J8" s="165"/>
      <c r="K8" s="165"/>
      <c r="L8" s="165"/>
      <c r="M8" s="166"/>
      <c r="N8" s="164"/>
      <c r="O8" s="165"/>
      <c r="P8" s="165"/>
      <c r="Q8" s="165"/>
      <c r="R8" s="166"/>
      <c r="S8" s="164"/>
      <c r="T8" s="167"/>
      <c r="U8" s="167"/>
      <c r="V8" s="167"/>
      <c r="W8" s="168"/>
      <c r="X8" s="131" t="e">
        <f t="shared" si="0"/>
        <v>#DIV/0!</v>
      </c>
      <c r="Y8" s="132" t="e">
        <f t="shared" si="1"/>
        <v>#DIV/0!</v>
      </c>
      <c r="Z8" s="132" t="e">
        <f t="shared" si="2"/>
        <v>#DIV/0!</v>
      </c>
      <c r="AA8" s="132" t="e">
        <f t="shared" si="3"/>
        <v>#DIV/0!</v>
      </c>
      <c r="AB8" s="133" t="e">
        <f t="shared" si="4"/>
        <v>#DIV/0!</v>
      </c>
      <c r="AC8" s="134" t="e">
        <f t="shared" si="5"/>
        <v>#DIV/0!</v>
      </c>
    </row>
    <row r="9" spans="1:29" ht="19" x14ac:dyDescent="0.25">
      <c r="A9" s="135" t="s">
        <v>12</v>
      </c>
      <c r="B9" s="136" t="s">
        <v>20</v>
      </c>
      <c r="C9" s="136" t="s">
        <v>21</v>
      </c>
      <c r="D9" s="136">
        <v>3</v>
      </c>
      <c r="E9" s="137">
        <v>20220209</v>
      </c>
      <c r="F9" s="137">
        <v>6</v>
      </c>
      <c r="G9" s="139">
        <v>100</v>
      </c>
      <c r="H9" s="140">
        <v>10</v>
      </c>
      <c r="I9" s="141">
        <v>11</v>
      </c>
      <c r="J9" s="142">
        <v>5</v>
      </c>
      <c r="K9" s="142">
        <v>3</v>
      </c>
      <c r="L9" s="142">
        <v>11</v>
      </c>
      <c r="M9" s="143">
        <v>0</v>
      </c>
      <c r="N9" s="141">
        <v>10</v>
      </c>
      <c r="O9" s="142">
        <v>5</v>
      </c>
      <c r="P9" s="142">
        <v>3</v>
      </c>
      <c r="Q9" s="142">
        <v>7</v>
      </c>
      <c r="R9" s="143">
        <v>0</v>
      </c>
      <c r="S9" s="141">
        <v>20</v>
      </c>
      <c r="T9" s="144">
        <v>20</v>
      </c>
      <c r="U9" s="144">
        <v>7</v>
      </c>
      <c r="V9" s="144">
        <v>10</v>
      </c>
      <c r="W9" s="145">
        <v>0</v>
      </c>
      <c r="X9" s="146">
        <f t="shared" si="0"/>
        <v>683.33333333333326</v>
      </c>
      <c r="Y9" s="147">
        <f t="shared" si="1"/>
        <v>500</v>
      </c>
      <c r="Z9" s="147">
        <f t="shared" si="2"/>
        <v>216.66666666666666</v>
      </c>
      <c r="AA9" s="147">
        <f t="shared" si="3"/>
        <v>466.66666666666669</v>
      </c>
      <c r="AB9" s="148">
        <f t="shared" si="4"/>
        <v>0</v>
      </c>
      <c r="AC9" s="149">
        <f t="shared" si="5"/>
        <v>1866.6666666666667</v>
      </c>
    </row>
    <row r="10" spans="1:29" ht="20" thickBot="1" x14ac:dyDescent="0.3">
      <c r="A10" s="150" t="s">
        <v>12</v>
      </c>
      <c r="B10" s="151" t="s">
        <v>20</v>
      </c>
      <c r="C10" s="151" t="s">
        <v>21</v>
      </c>
      <c r="D10" s="151">
        <v>3</v>
      </c>
      <c r="E10" s="152">
        <v>20220209</v>
      </c>
      <c r="F10" s="152">
        <v>6</v>
      </c>
      <c r="G10" s="154">
        <v>100</v>
      </c>
      <c r="H10" s="155">
        <v>100</v>
      </c>
      <c r="I10" s="156"/>
      <c r="J10" s="157"/>
      <c r="K10" s="157"/>
      <c r="L10" s="157"/>
      <c r="M10" s="158"/>
      <c r="N10" s="156"/>
      <c r="O10" s="157"/>
      <c r="P10" s="157"/>
      <c r="Q10" s="157"/>
      <c r="R10" s="158"/>
      <c r="S10" s="156"/>
      <c r="T10" s="159"/>
      <c r="U10" s="159"/>
      <c r="V10" s="159"/>
      <c r="W10" s="154"/>
      <c r="X10" s="160" t="e">
        <f t="shared" si="0"/>
        <v>#DIV/0!</v>
      </c>
      <c r="Y10" s="161" t="e">
        <f t="shared" si="1"/>
        <v>#DIV/0!</v>
      </c>
      <c r="Z10" s="161" t="e">
        <f t="shared" si="2"/>
        <v>#DIV/0!</v>
      </c>
      <c r="AA10" s="161" t="e">
        <f t="shared" si="3"/>
        <v>#DIV/0!</v>
      </c>
      <c r="AB10" s="162" t="e">
        <f t="shared" si="4"/>
        <v>#DIV/0!</v>
      </c>
      <c r="AC10" s="163" t="e">
        <f t="shared" si="5"/>
        <v>#DIV/0!</v>
      </c>
    </row>
    <row r="11" spans="1:29" ht="19" x14ac:dyDescent="0.25">
      <c r="A11" s="124" t="s">
        <v>12</v>
      </c>
      <c r="B11" s="125" t="s">
        <v>20</v>
      </c>
      <c r="C11" s="125" t="s">
        <v>21</v>
      </c>
      <c r="D11" s="125">
        <v>4</v>
      </c>
      <c r="E11" s="126">
        <v>20220209</v>
      </c>
      <c r="F11" s="126">
        <v>6</v>
      </c>
      <c r="G11" s="127">
        <v>100</v>
      </c>
      <c r="H11" s="128">
        <v>1</v>
      </c>
      <c r="I11" s="164"/>
      <c r="J11" s="165"/>
      <c r="K11" s="165"/>
      <c r="L11" s="165"/>
      <c r="M11" s="166"/>
      <c r="N11" s="164"/>
      <c r="O11" s="165"/>
      <c r="P11" s="165"/>
      <c r="Q11" s="165"/>
      <c r="R11" s="166"/>
      <c r="S11" s="164"/>
      <c r="T11" s="167"/>
      <c r="U11" s="167"/>
      <c r="V11" s="167"/>
      <c r="W11" s="168"/>
      <c r="X11" s="131" t="e">
        <f t="shared" si="0"/>
        <v>#DIV/0!</v>
      </c>
      <c r="Y11" s="132" t="e">
        <f t="shared" si="1"/>
        <v>#DIV/0!</v>
      </c>
      <c r="Z11" s="132" t="e">
        <f t="shared" si="2"/>
        <v>#DIV/0!</v>
      </c>
      <c r="AA11" s="132" t="e">
        <f t="shared" si="3"/>
        <v>#DIV/0!</v>
      </c>
      <c r="AB11" s="133" t="e">
        <f t="shared" si="4"/>
        <v>#DIV/0!</v>
      </c>
      <c r="AC11" s="134" t="e">
        <f t="shared" si="5"/>
        <v>#DIV/0!</v>
      </c>
    </row>
    <row r="12" spans="1:29" ht="19" x14ac:dyDescent="0.25">
      <c r="A12" s="135" t="s">
        <v>12</v>
      </c>
      <c r="B12" s="136" t="s">
        <v>20</v>
      </c>
      <c r="C12" s="136" t="s">
        <v>21</v>
      </c>
      <c r="D12" s="136">
        <v>4</v>
      </c>
      <c r="E12" s="137">
        <v>20220209</v>
      </c>
      <c r="F12" s="137">
        <v>6</v>
      </c>
      <c r="G12" s="139">
        <v>100</v>
      </c>
      <c r="H12" s="140">
        <v>10</v>
      </c>
      <c r="I12" s="141"/>
      <c r="J12" s="142"/>
      <c r="K12" s="142"/>
      <c r="L12" s="142"/>
      <c r="M12" s="143"/>
      <c r="N12" s="141"/>
      <c r="O12" s="142"/>
      <c r="P12" s="142"/>
      <c r="Q12" s="142"/>
      <c r="R12" s="143"/>
      <c r="S12" s="141"/>
      <c r="T12" s="144"/>
      <c r="U12" s="144"/>
      <c r="V12" s="144"/>
      <c r="W12" s="145"/>
      <c r="X12" s="146" t="e">
        <f t="shared" si="0"/>
        <v>#DIV/0!</v>
      </c>
      <c r="Y12" s="147" t="e">
        <f t="shared" si="1"/>
        <v>#DIV/0!</v>
      </c>
      <c r="Z12" s="147" t="e">
        <f t="shared" si="2"/>
        <v>#DIV/0!</v>
      </c>
      <c r="AA12" s="147" t="e">
        <f t="shared" si="3"/>
        <v>#DIV/0!</v>
      </c>
      <c r="AB12" s="148" t="e">
        <f t="shared" si="4"/>
        <v>#DIV/0!</v>
      </c>
      <c r="AC12" s="149" t="e">
        <f t="shared" si="5"/>
        <v>#DIV/0!</v>
      </c>
    </row>
    <row r="13" spans="1:29" ht="20" thickBot="1" x14ac:dyDescent="0.3">
      <c r="A13" s="150" t="s">
        <v>12</v>
      </c>
      <c r="B13" s="151" t="s">
        <v>20</v>
      </c>
      <c r="C13" s="151" t="s">
        <v>21</v>
      </c>
      <c r="D13" s="151">
        <v>4</v>
      </c>
      <c r="E13" s="152">
        <v>20220209</v>
      </c>
      <c r="F13" s="152">
        <v>6</v>
      </c>
      <c r="G13" s="154">
        <v>100</v>
      </c>
      <c r="H13" s="155">
        <v>100</v>
      </c>
      <c r="I13" s="156">
        <v>26</v>
      </c>
      <c r="J13" s="157">
        <v>1</v>
      </c>
      <c r="K13" s="157">
        <v>1</v>
      </c>
      <c r="L13" s="157">
        <v>8</v>
      </c>
      <c r="M13" s="158">
        <v>0</v>
      </c>
      <c r="N13" s="156">
        <v>27</v>
      </c>
      <c r="O13" s="157">
        <v>2</v>
      </c>
      <c r="P13" s="157">
        <v>0</v>
      </c>
      <c r="Q13" s="157">
        <v>6</v>
      </c>
      <c r="R13" s="158">
        <v>0</v>
      </c>
      <c r="S13" s="156">
        <v>42</v>
      </c>
      <c r="T13" s="159">
        <v>1</v>
      </c>
      <c r="U13" s="159">
        <v>1</v>
      </c>
      <c r="V13" s="159">
        <v>0</v>
      </c>
      <c r="W13" s="154">
        <v>0</v>
      </c>
      <c r="X13" s="160">
        <f t="shared" si="0"/>
        <v>15833.333333333334</v>
      </c>
      <c r="Y13" s="161">
        <f t="shared" si="1"/>
        <v>666.66666666666663</v>
      </c>
      <c r="Z13" s="161">
        <f t="shared" si="2"/>
        <v>333.33333333333331</v>
      </c>
      <c r="AA13" s="161">
        <f t="shared" si="3"/>
        <v>2333.3333333333335</v>
      </c>
      <c r="AB13" s="162">
        <f t="shared" si="4"/>
        <v>0</v>
      </c>
      <c r="AC13" s="163">
        <f t="shared" si="5"/>
        <v>19166.666666666664</v>
      </c>
    </row>
    <row r="14" spans="1:29" ht="20" thickBot="1" x14ac:dyDescent="0.3">
      <c r="A14" s="124" t="s">
        <v>12</v>
      </c>
      <c r="B14" s="125" t="s">
        <v>20</v>
      </c>
      <c r="C14" s="125" t="s">
        <v>13</v>
      </c>
      <c r="D14" s="125">
        <v>1</v>
      </c>
      <c r="E14" s="126">
        <v>20220209</v>
      </c>
      <c r="F14" s="126">
        <v>6</v>
      </c>
      <c r="G14" s="127">
        <v>100</v>
      </c>
      <c r="H14" s="128">
        <v>10</v>
      </c>
      <c r="I14" s="121"/>
      <c r="J14" s="122"/>
      <c r="K14" s="122"/>
      <c r="L14" s="122"/>
      <c r="M14" s="123"/>
      <c r="N14" s="121"/>
      <c r="O14" s="122"/>
      <c r="P14" s="122"/>
      <c r="Q14" s="122"/>
      <c r="R14" s="123"/>
      <c r="S14" s="121"/>
      <c r="T14" s="129"/>
      <c r="U14" s="129"/>
      <c r="V14" s="129"/>
      <c r="W14" s="130"/>
      <c r="X14" s="131" t="e">
        <f>500/G14*H14*AVERAGE(I14,N14,S14)</f>
        <v>#DIV/0!</v>
      </c>
      <c r="Y14" s="132" t="e">
        <f>500/G14*H14*AVERAGE(J14,O14,T14)</f>
        <v>#DIV/0!</v>
      </c>
      <c r="Z14" s="132" t="e">
        <f>500/G14*H14*AVERAGE(K14,P14,U14)</f>
        <v>#DIV/0!</v>
      </c>
      <c r="AA14" s="132" t="e">
        <f>500/G14*H14*AVERAGE(L14,Q14,V14)</f>
        <v>#DIV/0!</v>
      </c>
      <c r="AB14" s="133" t="e">
        <f>500/G14*H14*AVERAGE(M14,R14,W14)</f>
        <v>#DIV/0!</v>
      </c>
      <c r="AC14" s="134" t="e">
        <f>SUM(X14:AB14)</f>
        <v>#DIV/0!</v>
      </c>
    </row>
    <row r="15" spans="1:29" ht="20" thickBot="1" x14ac:dyDescent="0.3">
      <c r="A15" s="135" t="s">
        <v>12</v>
      </c>
      <c r="B15" s="136" t="s">
        <v>20</v>
      </c>
      <c r="C15" s="136" t="s">
        <v>13</v>
      </c>
      <c r="D15" s="136">
        <v>1</v>
      </c>
      <c r="E15" s="137">
        <v>20220209</v>
      </c>
      <c r="F15" s="138">
        <v>6</v>
      </c>
      <c r="G15" s="139">
        <v>100</v>
      </c>
      <c r="H15" s="140">
        <v>100</v>
      </c>
      <c r="I15" s="141">
        <v>42</v>
      </c>
      <c r="J15" s="142">
        <v>8</v>
      </c>
      <c r="K15" s="142">
        <v>1</v>
      </c>
      <c r="L15" s="142">
        <v>45</v>
      </c>
      <c r="M15" s="143">
        <v>0</v>
      </c>
      <c r="N15" s="141">
        <v>46</v>
      </c>
      <c r="O15" s="142">
        <v>4</v>
      </c>
      <c r="P15" s="142">
        <v>1</v>
      </c>
      <c r="Q15" s="142">
        <v>41</v>
      </c>
      <c r="R15" s="143">
        <v>0</v>
      </c>
      <c r="S15" s="141">
        <v>61</v>
      </c>
      <c r="T15" s="144">
        <v>8</v>
      </c>
      <c r="U15" s="144">
        <v>0</v>
      </c>
      <c r="V15" s="144">
        <v>16</v>
      </c>
      <c r="W15" s="145">
        <v>0</v>
      </c>
      <c r="X15" s="146">
        <f>500/G15*H15*AVERAGE(I15,N15,S15)</f>
        <v>24833.333333333332</v>
      </c>
      <c r="Y15" s="147">
        <f>500/G15*H15*AVERAGE(J15,O15,T15)</f>
        <v>3333.3333333333335</v>
      </c>
      <c r="Z15" s="147">
        <f>500/G15*H15*AVERAGE(K15,P15,U15)</f>
        <v>333.33333333333331</v>
      </c>
      <c r="AA15" s="147">
        <f>500/G15*H15*AVERAGE(L15,Q15,V15)</f>
        <v>17000</v>
      </c>
      <c r="AB15" s="148">
        <f>500/G15*H15*AVERAGE(M15,R15,W15)</f>
        <v>0</v>
      </c>
      <c r="AC15" s="149">
        <f>SUM(X15:AB15)</f>
        <v>45500</v>
      </c>
    </row>
    <row r="16" spans="1:29" ht="20" thickBot="1" x14ac:dyDescent="0.3">
      <c r="A16" s="150" t="s">
        <v>12</v>
      </c>
      <c r="B16" s="151" t="s">
        <v>20</v>
      </c>
      <c r="C16" s="151" t="s">
        <v>13</v>
      </c>
      <c r="D16" s="151">
        <v>1</v>
      </c>
      <c r="E16" s="152">
        <v>20220209</v>
      </c>
      <c r="F16" s="153">
        <v>6</v>
      </c>
      <c r="G16" s="154">
        <v>100</v>
      </c>
      <c r="H16" s="155">
        <v>1000</v>
      </c>
      <c r="I16" s="156">
        <v>8</v>
      </c>
      <c r="J16" s="157">
        <v>1</v>
      </c>
      <c r="K16" s="157">
        <v>0</v>
      </c>
      <c r="L16" s="157">
        <v>0</v>
      </c>
      <c r="M16" s="158">
        <v>0</v>
      </c>
      <c r="N16" s="156">
        <v>6</v>
      </c>
      <c r="O16" s="157">
        <v>0</v>
      </c>
      <c r="P16" s="157">
        <v>0</v>
      </c>
      <c r="Q16" s="157">
        <v>2</v>
      </c>
      <c r="R16" s="158">
        <v>0</v>
      </c>
      <c r="S16" s="156">
        <v>7</v>
      </c>
      <c r="T16" s="159">
        <v>0</v>
      </c>
      <c r="U16" s="159">
        <v>0</v>
      </c>
      <c r="V16" s="159">
        <v>2</v>
      </c>
      <c r="W16" s="154">
        <v>0</v>
      </c>
      <c r="X16" s="160">
        <f>500/G16*H16*AVERAGE(I16,N16,S16)</f>
        <v>35000</v>
      </c>
      <c r="Y16" s="161">
        <f>500/G16*H16*AVERAGE(J16,O16,T16)</f>
        <v>1666.6666666666665</v>
      </c>
      <c r="Z16" s="161">
        <f>500/G16*H16*AVERAGE(K16,P16,U16)</f>
        <v>0</v>
      </c>
      <c r="AA16" s="161">
        <f>500/G16*H16*AVERAGE(L16,Q16,V16)</f>
        <v>6666.6666666666661</v>
      </c>
      <c r="AB16" s="162">
        <f>500/G16*H16*AVERAGE(M16,R16,W16)</f>
        <v>0</v>
      </c>
      <c r="AC16" s="163">
        <f>SUM(X16:AB16)</f>
        <v>43333.333333333328</v>
      </c>
    </row>
    <row r="17" spans="1:29" ht="19" x14ac:dyDescent="0.25">
      <c r="A17" s="124" t="s">
        <v>12</v>
      </c>
      <c r="B17" s="125" t="s">
        <v>20</v>
      </c>
      <c r="C17" s="125" t="s">
        <v>13</v>
      </c>
      <c r="D17" s="125">
        <v>2</v>
      </c>
      <c r="E17" s="126">
        <v>20220209</v>
      </c>
      <c r="F17" s="126">
        <v>6</v>
      </c>
      <c r="G17" s="127">
        <v>100</v>
      </c>
      <c r="H17" s="128">
        <v>10</v>
      </c>
      <c r="I17" s="164"/>
      <c r="J17" s="165"/>
      <c r="K17" s="165"/>
      <c r="L17" s="165"/>
      <c r="M17" s="166"/>
      <c r="N17" s="164"/>
      <c r="O17" s="165"/>
      <c r="P17" s="165"/>
      <c r="Q17" s="165"/>
      <c r="R17" s="166"/>
      <c r="S17" s="164"/>
      <c r="T17" s="167"/>
      <c r="U17" s="167"/>
      <c r="V17" s="167"/>
      <c r="W17" s="168"/>
      <c r="X17" s="131" t="e">
        <f t="shared" ref="X17:X25" si="6">500/G17*H17*AVERAGE(I17,N17,S17)</f>
        <v>#DIV/0!</v>
      </c>
      <c r="Y17" s="132" t="e">
        <f t="shared" ref="Y17:Y25" si="7">500/G17*H17*AVERAGE(J17,O17,T17)</f>
        <v>#DIV/0!</v>
      </c>
      <c r="Z17" s="132" t="e">
        <f t="shared" ref="Z17:Z25" si="8">500/G17*H17*AVERAGE(K17,P17,U17)</f>
        <v>#DIV/0!</v>
      </c>
      <c r="AA17" s="132" t="e">
        <f t="shared" ref="AA17:AA25" si="9">500/G17*H17*AVERAGE(L17,Q17,V17)</f>
        <v>#DIV/0!</v>
      </c>
      <c r="AB17" s="133" t="e">
        <f t="shared" ref="AB17:AB25" si="10">500/G17*H17*AVERAGE(M17,R17,W17)</f>
        <v>#DIV/0!</v>
      </c>
      <c r="AC17" s="134" t="e">
        <f t="shared" ref="AC17:AC25" si="11">SUM(X17:AB17)</f>
        <v>#DIV/0!</v>
      </c>
    </row>
    <row r="18" spans="1:29" ht="19" x14ac:dyDescent="0.25">
      <c r="A18" s="135" t="s">
        <v>12</v>
      </c>
      <c r="B18" s="136" t="s">
        <v>20</v>
      </c>
      <c r="C18" s="136" t="s">
        <v>13</v>
      </c>
      <c r="D18" s="136">
        <v>2</v>
      </c>
      <c r="E18" s="137">
        <v>20220209</v>
      </c>
      <c r="F18" s="137">
        <v>6</v>
      </c>
      <c r="G18" s="139">
        <v>100</v>
      </c>
      <c r="H18" s="140">
        <v>100</v>
      </c>
      <c r="I18" s="141"/>
      <c r="J18" s="142"/>
      <c r="K18" s="142"/>
      <c r="L18" s="142"/>
      <c r="M18" s="143"/>
      <c r="N18" s="141"/>
      <c r="O18" s="142"/>
      <c r="P18" s="142"/>
      <c r="Q18" s="142"/>
      <c r="R18" s="143"/>
      <c r="S18" s="141"/>
      <c r="T18" s="144"/>
      <c r="U18" s="144"/>
      <c r="V18" s="144"/>
      <c r="W18" s="145"/>
      <c r="X18" s="146" t="e">
        <f t="shared" si="6"/>
        <v>#DIV/0!</v>
      </c>
      <c r="Y18" s="147" t="e">
        <f t="shared" si="7"/>
        <v>#DIV/0!</v>
      </c>
      <c r="Z18" s="147" t="e">
        <f t="shared" si="8"/>
        <v>#DIV/0!</v>
      </c>
      <c r="AA18" s="147" t="e">
        <f t="shared" si="9"/>
        <v>#DIV/0!</v>
      </c>
      <c r="AB18" s="148" t="e">
        <f t="shared" si="10"/>
        <v>#DIV/0!</v>
      </c>
      <c r="AC18" s="149" t="e">
        <f t="shared" si="11"/>
        <v>#DIV/0!</v>
      </c>
    </row>
    <row r="19" spans="1:29" ht="20" thickBot="1" x14ac:dyDescent="0.3">
      <c r="A19" s="150" t="s">
        <v>12</v>
      </c>
      <c r="B19" s="151" t="s">
        <v>20</v>
      </c>
      <c r="C19" s="151" t="s">
        <v>13</v>
      </c>
      <c r="D19" s="151">
        <v>2</v>
      </c>
      <c r="E19" s="152">
        <v>20220209</v>
      </c>
      <c r="F19" s="152">
        <v>6</v>
      </c>
      <c r="G19" s="154">
        <v>100</v>
      </c>
      <c r="H19" s="155">
        <v>1000</v>
      </c>
      <c r="I19" s="156">
        <v>0</v>
      </c>
      <c r="J19" s="157">
        <v>2</v>
      </c>
      <c r="K19" s="157">
        <v>0</v>
      </c>
      <c r="L19" s="157">
        <v>39</v>
      </c>
      <c r="M19" s="158">
        <v>0</v>
      </c>
      <c r="N19" s="156">
        <v>0</v>
      </c>
      <c r="O19" s="157">
        <v>1</v>
      </c>
      <c r="P19" s="157">
        <v>0</v>
      </c>
      <c r="Q19" s="157">
        <v>27</v>
      </c>
      <c r="R19" s="158">
        <v>0</v>
      </c>
      <c r="S19" s="156">
        <v>0</v>
      </c>
      <c r="T19" s="159">
        <v>2</v>
      </c>
      <c r="U19" s="159">
        <v>0</v>
      </c>
      <c r="V19" s="159">
        <v>28</v>
      </c>
      <c r="W19" s="154">
        <v>0</v>
      </c>
      <c r="X19" s="160">
        <f t="shared" si="6"/>
        <v>0</v>
      </c>
      <c r="Y19" s="161">
        <f t="shared" si="7"/>
        <v>8333.3333333333339</v>
      </c>
      <c r="Z19" s="161">
        <f t="shared" si="8"/>
        <v>0</v>
      </c>
      <c r="AA19" s="161">
        <f t="shared" si="9"/>
        <v>156666.66666666666</v>
      </c>
      <c r="AB19" s="162">
        <f t="shared" si="10"/>
        <v>0</v>
      </c>
      <c r="AC19" s="163">
        <f t="shared" si="11"/>
        <v>165000</v>
      </c>
    </row>
    <row r="20" spans="1:29" ht="19" x14ac:dyDescent="0.25">
      <c r="A20" s="124" t="s">
        <v>12</v>
      </c>
      <c r="B20" s="125" t="s">
        <v>20</v>
      </c>
      <c r="C20" s="125" t="s">
        <v>13</v>
      </c>
      <c r="D20" s="125">
        <v>3</v>
      </c>
      <c r="E20" s="126">
        <v>20220209</v>
      </c>
      <c r="F20" s="126">
        <v>6</v>
      </c>
      <c r="G20" s="127">
        <v>100</v>
      </c>
      <c r="H20" s="128">
        <v>10</v>
      </c>
      <c r="I20" s="164"/>
      <c r="J20" s="165"/>
      <c r="K20" s="165"/>
      <c r="L20" s="165"/>
      <c r="M20" s="166"/>
      <c r="N20" s="164"/>
      <c r="O20" s="165"/>
      <c r="P20" s="165"/>
      <c r="Q20" s="165"/>
      <c r="R20" s="166"/>
      <c r="S20" s="164"/>
      <c r="T20" s="167"/>
      <c r="U20" s="167"/>
      <c r="V20" s="167"/>
      <c r="W20" s="168"/>
      <c r="X20" s="131" t="e">
        <f t="shared" si="6"/>
        <v>#DIV/0!</v>
      </c>
      <c r="Y20" s="132" t="e">
        <f t="shared" si="7"/>
        <v>#DIV/0!</v>
      </c>
      <c r="Z20" s="132" t="e">
        <f t="shared" si="8"/>
        <v>#DIV/0!</v>
      </c>
      <c r="AA20" s="132" t="e">
        <f t="shared" si="9"/>
        <v>#DIV/0!</v>
      </c>
      <c r="AB20" s="133" t="e">
        <f t="shared" si="10"/>
        <v>#DIV/0!</v>
      </c>
      <c r="AC20" s="134" t="e">
        <f t="shared" si="11"/>
        <v>#DIV/0!</v>
      </c>
    </row>
    <row r="21" spans="1:29" ht="19" x14ac:dyDescent="0.25">
      <c r="A21" s="135" t="s">
        <v>12</v>
      </c>
      <c r="B21" s="136" t="s">
        <v>20</v>
      </c>
      <c r="C21" s="136" t="s">
        <v>13</v>
      </c>
      <c r="D21" s="136">
        <v>3</v>
      </c>
      <c r="E21" s="137">
        <v>20220209</v>
      </c>
      <c r="F21" s="137">
        <v>6</v>
      </c>
      <c r="G21" s="139">
        <v>100</v>
      </c>
      <c r="H21" s="140">
        <v>100</v>
      </c>
      <c r="I21" s="141">
        <v>28</v>
      </c>
      <c r="J21" s="142">
        <v>0</v>
      </c>
      <c r="K21" s="142">
        <v>1</v>
      </c>
      <c r="L21" s="142">
        <v>1</v>
      </c>
      <c r="M21" s="143">
        <v>0</v>
      </c>
      <c r="N21" s="141">
        <v>26</v>
      </c>
      <c r="O21" s="142">
        <v>0</v>
      </c>
      <c r="P21" s="142">
        <v>1</v>
      </c>
      <c r="Q21" s="142">
        <v>0</v>
      </c>
      <c r="R21" s="143">
        <v>5</v>
      </c>
      <c r="S21" s="141">
        <v>31</v>
      </c>
      <c r="T21" s="144">
        <v>3</v>
      </c>
      <c r="U21" s="144">
        <v>1</v>
      </c>
      <c r="V21" s="144">
        <v>5</v>
      </c>
      <c r="W21" s="145">
        <v>0</v>
      </c>
      <c r="X21" s="146">
        <f t="shared" si="6"/>
        <v>14166.666666666666</v>
      </c>
      <c r="Y21" s="147">
        <f t="shared" si="7"/>
        <v>500</v>
      </c>
      <c r="Z21" s="147">
        <f t="shared" si="8"/>
        <v>500</v>
      </c>
      <c r="AA21" s="147">
        <f t="shared" si="9"/>
        <v>1000</v>
      </c>
      <c r="AB21" s="148">
        <f t="shared" si="10"/>
        <v>833.33333333333337</v>
      </c>
      <c r="AC21" s="149">
        <f t="shared" si="11"/>
        <v>17000</v>
      </c>
    </row>
    <row r="22" spans="1:29" ht="20" thickBot="1" x14ac:dyDescent="0.3">
      <c r="A22" s="150" t="s">
        <v>12</v>
      </c>
      <c r="B22" s="151" t="s">
        <v>20</v>
      </c>
      <c r="C22" s="151" t="s">
        <v>13</v>
      </c>
      <c r="D22" s="151">
        <v>3</v>
      </c>
      <c r="E22" s="152">
        <v>20220209</v>
      </c>
      <c r="F22" s="152">
        <v>6</v>
      </c>
      <c r="G22" s="154">
        <v>100</v>
      </c>
      <c r="H22" s="155">
        <v>1000</v>
      </c>
      <c r="I22" s="156">
        <v>1</v>
      </c>
      <c r="J22" s="157">
        <v>0</v>
      </c>
      <c r="K22" s="157">
        <v>0</v>
      </c>
      <c r="L22" s="157">
        <v>0</v>
      </c>
      <c r="M22" s="158">
        <v>0</v>
      </c>
      <c r="N22" s="156">
        <v>1</v>
      </c>
      <c r="O22" s="157">
        <v>1</v>
      </c>
      <c r="P22" s="157">
        <v>0</v>
      </c>
      <c r="Q22" s="157">
        <v>0</v>
      </c>
      <c r="R22" s="158">
        <v>0</v>
      </c>
      <c r="S22" s="156">
        <v>3</v>
      </c>
      <c r="T22" s="159">
        <v>0</v>
      </c>
      <c r="U22" s="159">
        <v>0</v>
      </c>
      <c r="V22" s="159">
        <v>0</v>
      </c>
      <c r="W22" s="154">
        <v>0</v>
      </c>
      <c r="X22" s="160">
        <f t="shared" si="6"/>
        <v>8333.3333333333339</v>
      </c>
      <c r="Y22" s="161">
        <f t="shared" si="7"/>
        <v>1666.6666666666665</v>
      </c>
      <c r="Z22" s="161">
        <f t="shared" si="8"/>
        <v>0</v>
      </c>
      <c r="AA22" s="161">
        <f t="shared" si="9"/>
        <v>0</v>
      </c>
      <c r="AB22" s="162">
        <f t="shared" si="10"/>
        <v>0</v>
      </c>
      <c r="AC22" s="163">
        <f t="shared" si="11"/>
        <v>10000</v>
      </c>
    </row>
    <row r="23" spans="1:29" ht="19" x14ac:dyDescent="0.25">
      <c r="A23" s="124" t="s">
        <v>12</v>
      </c>
      <c r="B23" s="125" t="s">
        <v>20</v>
      </c>
      <c r="C23" s="125" t="s">
        <v>13</v>
      </c>
      <c r="D23" s="125">
        <v>4</v>
      </c>
      <c r="E23" s="126">
        <v>20220209</v>
      </c>
      <c r="F23" s="126">
        <v>6</v>
      </c>
      <c r="G23" s="127">
        <v>100</v>
      </c>
      <c r="H23" s="128">
        <v>10</v>
      </c>
      <c r="I23" s="164"/>
      <c r="J23" s="165"/>
      <c r="K23" s="165"/>
      <c r="L23" s="165"/>
      <c r="M23" s="166"/>
      <c r="N23" s="164"/>
      <c r="O23" s="165"/>
      <c r="P23" s="165"/>
      <c r="Q23" s="165"/>
      <c r="R23" s="166"/>
      <c r="S23" s="164"/>
      <c r="T23" s="167"/>
      <c r="U23" s="167"/>
      <c r="V23" s="167"/>
      <c r="W23" s="168"/>
      <c r="X23" s="131" t="e">
        <f t="shared" si="6"/>
        <v>#DIV/0!</v>
      </c>
      <c r="Y23" s="132" t="e">
        <f t="shared" si="7"/>
        <v>#DIV/0!</v>
      </c>
      <c r="Z23" s="132" t="e">
        <f t="shared" si="8"/>
        <v>#DIV/0!</v>
      </c>
      <c r="AA23" s="132" t="e">
        <f t="shared" si="9"/>
        <v>#DIV/0!</v>
      </c>
      <c r="AB23" s="133" t="e">
        <f t="shared" si="10"/>
        <v>#DIV/0!</v>
      </c>
      <c r="AC23" s="134" t="e">
        <f t="shared" si="11"/>
        <v>#DIV/0!</v>
      </c>
    </row>
    <row r="24" spans="1:29" ht="19" x14ac:dyDescent="0.25">
      <c r="A24" s="135" t="s">
        <v>12</v>
      </c>
      <c r="B24" s="136" t="s">
        <v>20</v>
      </c>
      <c r="C24" s="136" t="s">
        <v>13</v>
      </c>
      <c r="D24" s="136">
        <v>4</v>
      </c>
      <c r="E24" s="137">
        <v>20220209</v>
      </c>
      <c r="F24" s="137">
        <v>6</v>
      </c>
      <c r="G24" s="139">
        <v>100</v>
      </c>
      <c r="H24" s="140">
        <v>100</v>
      </c>
      <c r="I24" s="141">
        <v>0</v>
      </c>
      <c r="J24" s="142">
        <v>2</v>
      </c>
      <c r="K24" s="142">
        <v>0</v>
      </c>
      <c r="L24" s="142">
        <v>24</v>
      </c>
      <c r="M24" s="143">
        <v>0</v>
      </c>
      <c r="N24" s="141">
        <v>0</v>
      </c>
      <c r="O24" s="142">
        <v>0</v>
      </c>
      <c r="P24" s="142">
        <v>0</v>
      </c>
      <c r="Q24" s="142">
        <v>40</v>
      </c>
      <c r="R24" s="143">
        <v>0</v>
      </c>
      <c r="S24" s="141">
        <v>0</v>
      </c>
      <c r="T24" s="144">
        <v>2</v>
      </c>
      <c r="U24" s="144">
        <v>0</v>
      </c>
      <c r="V24" s="144">
        <v>27</v>
      </c>
      <c r="W24" s="145">
        <v>0</v>
      </c>
      <c r="X24" s="146">
        <f t="shared" si="6"/>
        <v>0</v>
      </c>
      <c r="Y24" s="147">
        <f t="shared" si="7"/>
        <v>666.66666666666663</v>
      </c>
      <c r="Z24" s="147">
        <f t="shared" si="8"/>
        <v>0</v>
      </c>
      <c r="AA24" s="147">
        <f t="shared" si="9"/>
        <v>15166.666666666666</v>
      </c>
      <c r="AB24" s="148">
        <f t="shared" si="10"/>
        <v>0</v>
      </c>
      <c r="AC24" s="149">
        <f t="shared" si="11"/>
        <v>15833.333333333332</v>
      </c>
    </row>
    <row r="25" spans="1:29" ht="20" thickBot="1" x14ac:dyDescent="0.3">
      <c r="A25" s="150" t="s">
        <v>12</v>
      </c>
      <c r="B25" s="151" t="s">
        <v>20</v>
      </c>
      <c r="C25" s="151" t="s">
        <v>13</v>
      </c>
      <c r="D25" s="151">
        <v>4</v>
      </c>
      <c r="E25" s="152">
        <v>20220209</v>
      </c>
      <c r="F25" s="152">
        <v>6</v>
      </c>
      <c r="G25" s="154">
        <v>100</v>
      </c>
      <c r="H25" s="155">
        <v>1000</v>
      </c>
      <c r="I25" s="156">
        <v>0</v>
      </c>
      <c r="J25" s="157">
        <v>0</v>
      </c>
      <c r="K25" s="157">
        <v>0</v>
      </c>
      <c r="L25" s="157">
        <v>2</v>
      </c>
      <c r="M25" s="158">
        <v>0</v>
      </c>
      <c r="N25" s="156">
        <v>0</v>
      </c>
      <c r="O25" s="157">
        <v>0</v>
      </c>
      <c r="P25" s="157">
        <v>0</v>
      </c>
      <c r="Q25" s="157">
        <v>3</v>
      </c>
      <c r="R25" s="158">
        <v>0</v>
      </c>
      <c r="S25" s="156">
        <v>0</v>
      </c>
      <c r="T25" s="159">
        <v>0</v>
      </c>
      <c r="U25" s="159">
        <v>1</v>
      </c>
      <c r="V25" s="159">
        <v>3</v>
      </c>
      <c r="W25" s="154">
        <v>0</v>
      </c>
      <c r="X25" s="160">
        <f t="shared" si="6"/>
        <v>0</v>
      </c>
      <c r="Y25" s="161">
        <f t="shared" si="7"/>
        <v>0</v>
      </c>
      <c r="Z25" s="161">
        <f t="shared" si="8"/>
        <v>1666.6666666666665</v>
      </c>
      <c r="AA25" s="161">
        <f t="shared" si="9"/>
        <v>13333.333333333332</v>
      </c>
      <c r="AB25" s="162">
        <f t="shared" si="10"/>
        <v>0</v>
      </c>
      <c r="AC25" s="163">
        <f t="shared" si="11"/>
        <v>14999.999999999998</v>
      </c>
    </row>
    <row r="26" spans="1:29" ht="20" thickBot="1" x14ac:dyDescent="0.3">
      <c r="A26" s="124" t="s">
        <v>12</v>
      </c>
      <c r="B26" s="125" t="s">
        <v>20</v>
      </c>
      <c r="C26" s="11" t="s">
        <v>14</v>
      </c>
      <c r="D26" s="125">
        <v>1</v>
      </c>
      <c r="E26" s="126">
        <v>20220209</v>
      </c>
      <c r="F26" s="126">
        <v>6</v>
      </c>
      <c r="G26" s="127">
        <v>100</v>
      </c>
      <c r="H26" s="128">
        <v>10</v>
      </c>
      <c r="I26" s="121"/>
      <c r="J26" s="122"/>
      <c r="K26" s="122"/>
      <c r="L26" s="122"/>
      <c r="M26" s="123"/>
      <c r="N26" s="121"/>
      <c r="O26" s="122"/>
      <c r="P26" s="122"/>
      <c r="Q26" s="122"/>
      <c r="R26" s="123"/>
      <c r="S26" s="121"/>
      <c r="T26" s="129"/>
      <c r="U26" s="129"/>
      <c r="V26" s="129"/>
      <c r="W26" s="130"/>
      <c r="X26" s="131" t="e">
        <f>500/G26*H26*AVERAGE(I26,N26,S26)</f>
        <v>#DIV/0!</v>
      </c>
      <c r="Y26" s="132" t="e">
        <f>500/G26*H26*AVERAGE(J26,O26,T26)</f>
        <v>#DIV/0!</v>
      </c>
      <c r="Z26" s="132" t="e">
        <f>500/G26*H26*AVERAGE(K26,P26,U26)</f>
        <v>#DIV/0!</v>
      </c>
      <c r="AA26" s="132" t="e">
        <f>500/G26*H26*AVERAGE(L26,Q26,V26)</f>
        <v>#DIV/0!</v>
      </c>
      <c r="AB26" s="133" t="e">
        <f>500/G26*H26*AVERAGE(M26,R26,W26)</f>
        <v>#DIV/0!</v>
      </c>
      <c r="AC26" s="134" t="e">
        <f>SUM(X26:AB26)</f>
        <v>#DIV/0!</v>
      </c>
    </row>
    <row r="27" spans="1:29" ht="20" thickBot="1" x14ac:dyDescent="0.3">
      <c r="A27" s="135" t="s">
        <v>12</v>
      </c>
      <c r="B27" s="136" t="s">
        <v>20</v>
      </c>
      <c r="C27" s="11" t="s">
        <v>14</v>
      </c>
      <c r="D27" s="136">
        <v>1</v>
      </c>
      <c r="E27" s="137">
        <v>20220209</v>
      </c>
      <c r="F27" s="138">
        <v>6</v>
      </c>
      <c r="G27" s="139">
        <v>100</v>
      </c>
      <c r="H27" s="140">
        <v>100</v>
      </c>
      <c r="I27" s="141">
        <v>112</v>
      </c>
      <c r="J27" s="142">
        <v>4</v>
      </c>
      <c r="K27" s="142">
        <v>0</v>
      </c>
      <c r="L27" s="142">
        <v>0</v>
      </c>
      <c r="M27" s="143">
        <v>0</v>
      </c>
      <c r="N27" s="141">
        <v>18</v>
      </c>
      <c r="O27" s="142">
        <v>13</v>
      </c>
      <c r="P27" s="142">
        <v>0</v>
      </c>
      <c r="Q27" s="142">
        <v>13</v>
      </c>
      <c r="R27" s="143">
        <v>3</v>
      </c>
      <c r="S27" s="141">
        <v>81</v>
      </c>
      <c r="T27" s="144">
        <v>5</v>
      </c>
      <c r="U27" s="144">
        <v>0</v>
      </c>
      <c r="V27" s="144">
        <v>12</v>
      </c>
      <c r="W27" s="145">
        <v>0</v>
      </c>
      <c r="X27" s="146">
        <f>500/G27*H27*AVERAGE(I27,N27,S27)</f>
        <v>35166.666666666664</v>
      </c>
      <c r="Y27" s="147">
        <f>500/G27*H27*AVERAGE(J27,O27,T27)</f>
        <v>3666.6666666666665</v>
      </c>
      <c r="Z27" s="147">
        <f>500/G27*H27*AVERAGE(K27,P27,U27)</f>
        <v>0</v>
      </c>
      <c r="AA27" s="147">
        <f>500/G27*H27*AVERAGE(L27,Q27,V27)</f>
        <v>4166.666666666667</v>
      </c>
      <c r="AB27" s="148">
        <f>500/G27*H27*AVERAGE(M27,R27,W27)</f>
        <v>500</v>
      </c>
      <c r="AC27" s="149">
        <f>SUM(X27:AB27)</f>
        <v>43499.999999999993</v>
      </c>
    </row>
    <row r="28" spans="1:29" ht="20" thickBot="1" x14ac:dyDescent="0.3">
      <c r="A28" s="150" t="s">
        <v>12</v>
      </c>
      <c r="B28" s="151" t="s">
        <v>20</v>
      </c>
      <c r="C28" s="11" t="s">
        <v>14</v>
      </c>
      <c r="D28" s="151">
        <v>1</v>
      </c>
      <c r="E28" s="152">
        <v>20220209</v>
      </c>
      <c r="F28" s="153">
        <v>6</v>
      </c>
      <c r="G28" s="154">
        <v>100</v>
      </c>
      <c r="H28" s="155">
        <v>1000</v>
      </c>
      <c r="I28" s="156">
        <v>8</v>
      </c>
      <c r="J28" s="157">
        <v>0</v>
      </c>
      <c r="K28" s="157">
        <v>0</v>
      </c>
      <c r="L28" s="157">
        <v>0</v>
      </c>
      <c r="M28" s="158">
        <v>0</v>
      </c>
      <c r="N28" s="156">
        <v>13</v>
      </c>
      <c r="O28" s="157">
        <v>0</v>
      </c>
      <c r="P28" s="157">
        <v>0</v>
      </c>
      <c r="Q28" s="157">
        <v>0</v>
      </c>
      <c r="R28" s="158">
        <v>0</v>
      </c>
      <c r="S28" s="156">
        <v>14</v>
      </c>
      <c r="T28" s="159">
        <v>0</v>
      </c>
      <c r="U28" s="159">
        <v>0</v>
      </c>
      <c r="V28" s="159">
        <v>0</v>
      </c>
      <c r="W28" s="154">
        <v>0</v>
      </c>
      <c r="X28" s="160">
        <f>500/G28*H28*AVERAGE(I28,N28,S28)</f>
        <v>58333.333333333328</v>
      </c>
      <c r="Y28" s="161">
        <f>500/G28*H28*AVERAGE(J28,O28,T28)</f>
        <v>0</v>
      </c>
      <c r="Z28" s="161">
        <f>500/G28*H28*AVERAGE(K28,P28,U28)</f>
        <v>0</v>
      </c>
      <c r="AA28" s="161">
        <f>500/G28*H28*AVERAGE(L28,Q28,V28)</f>
        <v>0</v>
      </c>
      <c r="AB28" s="162">
        <f>500/G28*H28*AVERAGE(M28,R28,W28)</f>
        <v>0</v>
      </c>
      <c r="AC28" s="163">
        <f>SUM(X28:AB28)</f>
        <v>58333.333333333328</v>
      </c>
    </row>
    <row r="29" spans="1:29" ht="19" x14ac:dyDescent="0.25">
      <c r="A29" s="124" t="s">
        <v>12</v>
      </c>
      <c r="B29" s="125" t="s">
        <v>20</v>
      </c>
      <c r="C29" s="11" t="s">
        <v>14</v>
      </c>
      <c r="D29" s="125">
        <v>2</v>
      </c>
      <c r="E29" s="126">
        <v>20220209</v>
      </c>
      <c r="F29" s="126">
        <v>6</v>
      </c>
      <c r="G29" s="127">
        <v>100</v>
      </c>
      <c r="H29" s="128">
        <v>10</v>
      </c>
      <c r="I29" s="164"/>
      <c r="J29" s="165"/>
      <c r="K29" s="165"/>
      <c r="L29" s="165"/>
      <c r="M29" s="166"/>
      <c r="N29" s="164"/>
      <c r="O29" s="165"/>
      <c r="P29" s="165"/>
      <c r="Q29" s="165"/>
      <c r="R29" s="166"/>
      <c r="S29" s="164"/>
      <c r="T29" s="167"/>
      <c r="U29" s="167"/>
      <c r="V29" s="167"/>
      <c r="W29" s="168"/>
      <c r="X29" s="131" t="e">
        <f t="shared" ref="X29:X37" si="12">500/G29*H29*AVERAGE(I29,N29,S29)</f>
        <v>#DIV/0!</v>
      </c>
      <c r="Y29" s="132" t="e">
        <f t="shared" ref="Y29:Y37" si="13">500/G29*H29*AVERAGE(J29,O29,T29)</f>
        <v>#DIV/0!</v>
      </c>
      <c r="Z29" s="132" t="e">
        <f t="shared" ref="Z29:Z37" si="14">500/G29*H29*AVERAGE(K29,P29,U29)</f>
        <v>#DIV/0!</v>
      </c>
      <c r="AA29" s="132" t="e">
        <f t="shared" ref="AA29:AA37" si="15">500/G29*H29*AVERAGE(L29,Q29,V29)</f>
        <v>#DIV/0!</v>
      </c>
      <c r="AB29" s="133" t="e">
        <f t="shared" ref="AB29:AB37" si="16">500/G29*H29*AVERAGE(M29,R29,W29)</f>
        <v>#DIV/0!</v>
      </c>
      <c r="AC29" s="134" t="e">
        <f t="shared" ref="AC29:AC37" si="17">SUM(X29:AB29)</f>
        <v>#DIV/0!</v>
      </c>
    </row>
    <row r="30" spans="1:29" ht="19" x14ac:dyDescent="0.25">
      <c r="A30" s="135" t="s">
        <v>12</v>
      </c>
      <c r="B30" s="136" t="s">
        <v>20</v>
      </c>
      <c r="C30" s="11" t="s">
        <v>14</v>
      </c>
      <c r="D30" s="136">
        <v>2</v>
      </c>
      <c r="E30" s="137">
        <v>20220209</v>
      </c>
      <c r="F30" s="137">
        <v>6</v>
      </c>
      <c r="G30" s="139">
        <v>100</v>
      </c>
      <c r="H30" s="140">
        <v>100</v>
      </c>
      <c r="I30" s="141">
        <v>37</v>
      </c>
      <c r="J30" s="142">
        <v>0</v>
      </c>
      <c r="K30" s="142">
        <v>1</v>
      </c>
      <c r="L30" s="142">
        <v>0</v>
      </c>
      <c r="M30" s="143">
        <v>0</v>
      </c>
      <c r="N30" s="141">
        <v>31</v>
      </c>
      <c r="O30" s="142">
        <v>2</v>
      </c>
      <c r="P30" s="142">
        <v>0</v>
      </c>
      <c r="Q30" s="142">
        <v>0</v>
      </c>
      <c r="R30" s="143">
        <v>0</v>
      </c>
      <c r="S30" s="141">
        <v>43</v>
      </c>
      <c r="T30" s="144">
        <v>0</v>
      </c>
      <c r="U30" s="144">
        <v>0</v>
      </c>
      <c r="V30" s="144">
        <v>0</v>
      </c>
      <c r="W30" s="145">
        <v>0</v>
      </c>
      <c r="X30" s="146">
        <f t="shared" si="12"/>
        <v>18500</v>
      </c>
      <c r="Y30" s="147">
        <f t="shared" si="13"/>
        <v>333.33333333333331</v>
      </c>
      <c r="Z30" s="147">
        <f t="shared" si="14"/>
        <v>166.66666666666666</v>
      </c>
      <c r="AA30" s="147">
        <f t="shared" si="15"/>
        <v>0</v>
      </c>
      <c r="AB30" s="148">
        <f t="shared" si="16"/>
        <v>0</v>
      </c>
      <c r="AC30" s="149">
        <f t="shared" si="17"/>
        <v>19000</v>
      </c>
    </row>
    <row r="31" spans="1:29" ht="20" thickBot="1" x14ac:dyDescent="0.3">
      <c r="A31" s="150" t="s">
        <v>12</v>
      </c>
      <c r="B31" s="151" t="s">
        <v>20</v>
      </c>
      <c r="C31" s="11" t="s">
        <v>14</v>
      </c>
      <c r="D31" s="151">
        <v>2</v>
      </c>
      <c r="E31" s="152">
        <v>20220209</v>
      </c>
      <c r="F31" s="152">
        <v>6</v>
      </c>
      <c r="G31" s="154">
        <v>100</v>
      </c>
      <c r="H31" s="155">
        <v>1000</v>
      </c>
      <c r="I31" s="156">
        <v>2</v>
      </c>
      <c r="J31" s="157">
        <v>0</v>
      </c>
      <c r="K31" s="157">
        <v>0</v>
      </c>
      <c r="L31" s="157">
        <v>0</v>
      </c>
      <c r="M31" s="158">
        <v>0</v>
      </c>
      <c r="N31" s="156">
        <v>4</v>
      </c>
      <c r="O31" s="157">
        <v>0</v>
      </c>
      <c r="P31" s="157">
        <v>0</v>
      </c>
      <c r="Q31" s="157">
        <v>0</v>
      </c>
      <c r="R31" s="158">
        <v>0</v>
      </c>
      <c r="S31" s="156">
        <v>1</v>
      </c>
      <c r="T31" s="159">
        <v>0</v>
      </c>
      <c r="U31" s="159">
        <v>0</v>
      </c>
      <c r="V31" s="159">
        <v>0</v>
      </c>
      <c r="W31" s="154">
        <v>0</v>
      </c>
      <c r="X31" s="160">
        <f t="shared" si="12"/>
        <v>11666.666666666668</v>
      </c>
      <c r="Y31" s="161">
        <f t="shared" si="13"/>
        <v>0</v>
      </c>
      <c r="Z31" s="161">
        <f t="shared" si="14"/>
        <v>0</v>
      </c>
      <c r="AA31" s="161">
        <f t="shared" si="15"/>
        <v>0</v>
      </c>
      <c r="AB31" s="162">
        <f t="shared" si="16"/>
        <v>0</v>
      </c>
      <c r="AC31" s="163">
        <f t="shared" si="17"/>
        <v>11666.666666666668</v>
      </c>
    </row>
    <row r="32" spans="1:29" ht="19" x14ac:dyDescent="0.25">
      <c r="A32" s="124" t="s">
        <v>12</v>
      </c>
      <c r="B32" s="125" t="s">
        <v>20</v>
      </c>
      <c r="C32" s="11" t="s">
        <v>14</v>
      </c>
      <c r="D32" s="125">
        <v>3</v>
      </c>
      <c r="E32" s="126">
        <v>20220209</v>
      </c>
      <c r="F32" s="126">
        <v>6</v>
      </c>
      <c r="G32" s="127">
        <v>100</v>
      </c>
      <c r="H32" s="128">
        <v>1</v>
      </c>
      <c r="I32" s="164"/>
      <c r="J32" s="165"/>
      <c r="K32" s="165"/>
      <c r="L32" s="165"/>
      <c r="M32" s="166"/>
      <c r="N32" s="164"/>
      <c r="O32" s="165"/>
      <c r="P32" s="165"/>
      <c r="Q32" s="165"/>
      <c r="R32" s="166"/>
      <c r="S32" s="164"/>
      <c r="T32" s="167"/>
      <c r="U32" s="167"/>
      <c r="V32" s="167"/>
      <c r="W32" s="168"/>
      <c r="X32" s="131" t="e">
        <f t="shared" si="12"/>
        <v>#DIV/0!</v>
      </c>
      <c r="Y32" s="132" t="e">
        <f t="shared" si="13"/>
        <v>#DIV/0!</v>
      </c>
      <c r="Z32" s="132" t="e">
        <f t="shared" si="14"/>
        <v>#DIV/0!</v>
      </c>
      <c r="AA32" s="132" t="e">
        <f t="shared" si="15"/>
        <v>#DIV/0!</v>
      </c>
      <c r="AB32" s="133" t="e">
        <f t="shared" si="16"/>
        <v>#DIV/0!</v>
      </c>
      <c r="AC32" s="134" t="e">
        <f t="shared" si="17"/>
        <v>#DIV/0!</v>
      </c>
    </row>
    <row r="33" spans="1:29" ht="19" x14ac:dyDescent="0.25">
      <c r="A33" s="135" t="s">
        <v>12</v>
      </c>
      <c r="B33" s="136" t="s">
        <v>20</v>
      </c>
      <c r="C33" s="11" t="s">
        <v>14</v>
      </c>
      <c r="D33" s="136">
        <v>3</v>
      </c>
      <c r="E33" s="137">
        <v>20220209</v>
      </c>
      <c r="F33" s="137">
        <v>6</v>
      </c>
      <c r="G33" s="139">
        <v>100</v>
      </c>
      <c r="H33" s="140">
        <v>10</v>
      </c>
      <c r="I33" s="141">
        <v>126</v>
      </c>
      <c r="J33" s="142">
        <v>3</v>
      </c>
      <c r="K33" s="142">
        <v>2</v>
      </c>
      <c r="L33" s="142">
        <v>7</v>
      </c>
      <c r="M33" s="143">
        <v>0</v>
      </c>
      <c r="N33" s="141">
        <v>119</v>
      </c>
      <c r="O33" s="142">
        <v>5</v>
      </c>
      <c r="P33" s="142">
        <v>4</v>
      </c>
      <c r="Q33" s="142">
        <v>4</v>
      </c>
      <c r="R33" s="143">
        <v>0</v>
      </c>
      <c r="S33" s="141">
        <v>114</v>
      </c>
      <c r="T33" s="144">
        <v>3</v>
      </c>
      <c r="U33" s="144">
        <v>0</v>
      </c>
      <c r="V33" s="144">
        <v>12</v>
      </c>
      <c r="W33" s="145">
        <v>0</v>
      </c>
      <c r="X33" s="146">
        <f t="shared" si="12"/>
        <v>5983.3333333333339</v>
      </c>
      <c r="Y33" s="147">
        <f t="shared" si="13"/>
        <v>183.33333333333331</v>
      </c>
      <c r="Z33" s="147">
        <f t="shared" si="14"/>
        <v>100</v>
      </c>
      <c r="AA33" s="147">
        <f t="shared" si="15"/>
        <v>383.33333333333337</v>
      </c>
      <c r="AB33" s="148">
        <f t="shared" si="16"/>
        <v>0</v>
      </c>
      <c r="AC33" s="149">
        <f t="shared" si="17"/>
        <v>6650</v>
      </c>
    </row>
    <row r="34" spans="1:29" ht="20" thickBot="1" x14ac:dyDescent="0.3">
      <c r="A34" s="150" t="s">
        <v>12</v>
      </c>
      <c r="B34" s="151" t="s">
        <v>20</v>
      </c>
      <c r="C34" s="11" t="s">
        <v>14</v>
      </c>
      <c r="D34" s="151">
        <v>3</v>
      </c>
      <c r="E34" s="152">
        <v>20220209</v>
      </c>
      <c r="F34" s="152">
        <v>6</v>
      </c>
      <c r="G34" s="154">
        <v>100</v>
      </c>
      <c r="H34" s="155">
        <v>100</v>
      </c>
      <c r="I34" s="156">
        <v>4</v>
      </c>
      <c r="J34" s="157">
        <v>1</v>
      </c>
      <c r="K34" s="157">
        <v>0</v>
      </c>
      <c r="L34" s="157">
        <v>0</v>
      </c>
      <c r="M34" s="158">
        <v>0</v>
      </c>
      <c r="N34" s="156">
        <v>8</v>
      </c>
      <c r="O34" s="157">
        <v>0</v>
      </c>
      <c r="P34" s="157">
        <v>0</v>
      </c>
      <c r="Q34" s="157">
        <v>0</v>
      </c>
      <c r="R34" s="158">
        <v>0</v>
      </c>
      <c r="S34" s="156">
        <v>2</v>
      </c>
      <c r="T34" s="159">
        <v>1</v>
      </c>
      <c r="U34" s="159">
        <v>0</v>
      </c>
      <c r="V34" s="159">
        <v>0</v>
      </c>
      <c r="W34" s="154">
        <v>0</v>
      </c>
      <c r="X34" s="160">
        <f t="shared" si="12"/>
        <v>2333.3333333333335</v>
      </c>
      <c r="Y34" s="161">
        <f t="shared" si="13"/>
        <v>333.33333333333331</v>
      </c>
      <c r="Z34" s="161">
        <f t="shared" si="14"/>
        <v>0</v>
      </c>
      <c r="AA34" s="161">
        <f t="shared" si="15"/>
        <v>0</v>
      </c>
      <c r="AB34" s="162">
        <f t="shared" si="16"/>
        <v>0</v>
      </c>
      <c r="AC34" s="163">
        <f t="shared" si="17"/>
        <v>2666.666666666667</v>
      </c>
    </row>
    <row r="35" spans="1:29" ht="19" x14ac:dyDescent="0.25">
      <c r="A35" s="124" t="s">
        <v>12</v>
      </c>
      <c r="B35" s="125" t="s">
        <v>20</v>
      </c>
      <c r="C35" s="11" t="s">
        <v>14</v>
      </c>
      <c r="D35" s="125">
        <v>4</v>
      </c>
      <c r="E35" s="126">
        <v>20220209</v>
      </c>
      <c r="F35" s="126">
        <v>6</v>
      </c>
      <c r="G35" s="127">
        <v>100</v>
      </c>
      <c r="H35" s="128">
        <v>10</v>
      </c>
      <c r="I35" s="164"/>
      <c r="J35" s="165"/>
      <c r="K35" s="165"/>
      <c r="L35" s="165"/>
      <c r="M35" s="166"/>
      <c r="N35" s="164"/>
      <c r="O35" s="165"/>
      <c r="P35" s="165"/>
      <c r="Q35" s="165"/>
      <c r="R35" s="166"/>
      <c r="S35" s="164"/>
      <c r="T35" s="167"/>
      <c r="U35" s="167"/>
      <c r="V35" s="167"/>
      <c r="W35" s="168"/>
      <c r="X35" s="131" t="e">
        <f t="shared" si="12"/>
        <v>#DIV/0!</v>
      </c>
      <c r="Y35" s="132" t="e">
        <f t="shared" si="13"/>
        <v>#DIV/0!</v>
      </c>
      <c r="Z35" s="132" t="e">
        <f t="shared" si="14"/>
        <v>#DIV/0!</v>
      </c>
      <c r="AA35" s="132" t="e">
        <f t="shared" si="15"/>
        <v>#DIV/0!</v>
      </c>
      <c r="AB35" s="133" t="e">
        <f t="shared" si="16"/>
        <v>#DIV/0!</v>
      </c>
      <c r="AC35" s="134" t="e">
        <f t="shared" si="17"/>
        <v>#DIV/0!</v>
      </c>
    </row>
    <row r="36" spans="1:29" ht="19" x14ac:dyDescent="0.25">
      <c r="A36" s="135" t="s">
        <v>12</v>
      </c>
      <c r="B36" s="136" t="s">
        <v>20</v>
      </c>
      <c r="C36" s="11" t="s">
        <v>14</v>
      </c>
      <c r="D36" s="136">
        <v>4</v>
      </c>
      <c r="E36" s="137">
        <v>20220209</v>
      </c>
      <c r="F36" s="137">
        <v>6</v>
      </c>
      <c r="G36" s="139">
        <v>100</v>
      </c>
      <c r="H36" s="140">
        <v>100</v>
      </c>
      <c r="I36" s="141">
        <v>200</v>
      </c>
      <c r="J36" s="142">
        <v>6</v>
      </c>
      <c r="K36" s="142">
        <v>0</v>
      </c>
      <c r="L36" s="142">
        <v>0</v>
      </c>
      <c r="M36" s="143">
        <v>0</v>
      </c>
      <c r="N36" s="141">
        <v>174</v>
      </c>
      <c r="O36" s="142">
        <v>6</v>
      </c>
      <c r="P36" s="142">
        <v>0</v>
      </c>
      <c r="Q36" s="142">
        <v>0</v>
      </c>
      <c r="R36" s="143">
        <v>0</v>
      </c>
      <c r="S36" s="141">
        <v>204</v>
      </c>
      <c r="T36" s="144">
        <v>3</v>
      </c>
      <c r="U36" s="144">
        <v>0</v>
      </c>
      <c r="V36" s="144">
        <v>0</v>
      </c>
      <c r="W36" s="145">
        <v>0</v>
      </c>
      <c r="X36" s="146">
        <f t="shared" si="12"/>
        <v>96333.333333333328</v>
      </c>
      <c r="Y36" s="147">
        <f t="shared" si="13"/>
        <v>2500</v>
      </c>
      <c r="Z36" s="147">
        <f t="shared" si="14"/>
        <v>0</v>
      </c>
      <c r="AA36" s="147">
        <f t="shared" si="15"/>
        <v>0</v>
      </c>
      <c r="AB36" s="148">
        <f t="shared" si="16"/>
        <v>0</v>
      </c>
      <c r="AC36" s="149">
        <f t="shared" si="17"/>
        <v>98833.333333333328</v>
      </c>
    </row>
    <row r="37" spans="1:29" ht="20" thickBot="1" x14ac:dyDescent="0.3">
      <c r="A37" s="150" t="s">
        <v>12</v>
      </c>
      <c r="B37" s="151" t="s">
        <v>20</v>
      </c>
      <c r="C37" s="11" t="s">
        <v>14</v>
      </c>
      <c r="D37" s="151">
        <v>4</v>
      </c>
      <c r="E37" s="152">
        <v>20220209</v>
      </c>
      <c r="F37" s="152">
        <v>6</v>
      </c>
      <c r="G37" s="154">
        <v>100</v>
      </c>
      <c r="H37" s="155">
        <v>1000</v>
      </c>
      <c r="I37" s="156">
        <v>18</v>
      </c>
      <c r="J37" s="157">
        <v>0</v>
      </c>
      <c r="K37" s="157">
        <v>0</v>
      </c>
      <c r="L37" s="157">
        <v>0</v>
      </c>
      <c r="M37" s="158">
        <v>0</v>
      </c>
      <c r="N37" s="156">
        <v>10</v>
      </c>
      <c r="O37" s="157">
        <v>0</v>
      </c>
      <c r="P37" s="157">
        <v>0</v>
      </c>
      <c r="Q37" s="157">
        <v>0</v>
      </c>
      <c r="R37" s="158">
        <v>0</v>
      </c>
      <c r="S37" s="156">
        <v>17</v>
      </c>
      <c r="T37" s="159">
        <v>0</v>
      </c>
      <c r="U37" s="159">
        <v>0</v>
      </c>
      <c r="V37" s="159">
        <v>0</v>
      </c>
      <c r="W37" s="154">
        <v>0</v>
      </c>
      <c r="X37" s="160">
        <f t="shared" si="12"/>
        <v>75000</v>
      </c>
      <c r="Y37" s="161">
        <f t="shared" si="13"/>
        <v>0</v>
      </c>
      <c r="Z37" s="161">
        <f t="shared" si="14"/>
        <v>0</v>
      </c>
      <c r="AA37" s="161">
        <f t="shared" si="15"/>
        <v>0</v>
      </c>
      <c r="AB37" s="162">
        <f t="shared" si="16"/>
        <v>0</v>
      </c>
      <c r="AC37" s="163">
        <f t="shared" si="17"/>
        <v>75000</v>
      </c>
    </row>
    <row r="38" spans="1:29" ht="20" thickBot="1" x14ac:dyDescent="0.3">
      <c r="A38" s="124" t="s">
        <v>12</v>
      </c>
      <c r="B38" s="125" t="s">
        <v>20</v>
      </c>
      <c r="C38" s="125" t="s">
        <v>21</v>
      </c>
      <c r="D38" s="125">
        <v>5</v>
      </c>
      <c r="E38" s="181">
        <v>20220209</v>
      </c>
      <c r="F38" s="181">
        <v>7</v>
      </c>
      <c r="G38" s="127">
        <v>100</v>
      </c>
      <c r="H38" s="128">
        <v>10</v>
      </c>
      <c r="I38" s="121"/>
      <c r="J38" s="122"/>
      <c r="K38" s="122"/>
      <c r="L38" s="122"/>
      <c r="M38" s="123"/>
      <c r="N38" s="121"/>
      <c r="O38" s="122"/>
      <c r="P38" s="122"/>
      <c r="Q38" s="122"/>
      <c r="R38" s="123"/>
      <c r="S38" s="121"/>
      <c r="T38" s="129"/>
      <c r="U38" s="129"/>
      <c r="V38" s="129"/>
      <c r="W38" s="130"/>
      <c r="X38" s="131" t="e">
        <f t="shared" ref="X38:X73" si="18">500/G38*H38*AVERAGE(I38,N38,S38)</f>
        <v>#DIV/0!</v>
      </c>
      <c r="Y38" s="132" t="e">
        <f t="shared" ref="Y38:Y73" si="19">500/G38*H38*AVERAGE(J38,O38,T38)</f>
        <v>#DIV/0!</v>
      </c>
      <c r="Z38" s="132" t="e">
        <f t="shared" ref="Z38:Z73" si="20">500/G38*H38*AVERAGE(K38,P38,U38)</f>
        <v>#DIV/0!</v>
      </c>
      <c r="AA38" s="132" t="e">
        <f t="shared" ref="AA38:AA73" si="21">500/G38*H38*AVERAGE(L38,Q38,V38)</f>
        <v>#DIV/0!</v>
      </c>
      <c r="AB38" s="133" t="e">
        <f t="shared" ref="AB38:AB73" si="22">500/G38*H38*AVERAGE(M38,R38,W38)</f>
        <v>#DIV/0!</v>
      </c>
      <c r="AC38" s="134" t="e">
        <f t="shared" ref="AC38:AC73" si="23">SUM(X38:AB38)</f>
        <v>#DIV/0!</v>
      </c>
    </row>
    <row r="39" spans="1:29" ht="20" thickBot="1" x14ac:dyDescent="0.3">
      <c r="A39" s="135" t="s">
        <v>12</v>
      </c>
      <c r="B39" s="136" t="s">
        <v>20</v>
      </c>
      <c r="C39" s="136" t="s">
        <v>21</v>
      </c>
      <c r="D39" s="136">
        <v>5</v>
      </c>
      <c r="E39" s="182">
        <v>20220209</v>
      </c>
      <c r="F39" s="183">
        <v>7</v>
      </c>
      <c r="G39" s="139">
        <v>100</v>
      </c>
      <c r="H39" s="140">
        <v>100</v>
      </c>
      <c r="I39" s="141">
        <v>21</v>
      </c>
      <c r="J39" s="142">
        <v>3</v>
      </c>
      <c r="K39" s="142">
        <v>0</v>
      </c>
      <c r="L39" s="142">
        <v>14</v>
      </c>
      <c r="M39" s="143">
        <v>0</v>
      </c>
      <c r="N39" s="141">
        <v>22</v>
      </c>
      <c r="O39" s="142">
        <v>0</v>
      </c>
      <c r="P39" s="142">
        <v>0</v>
      </c>
      <c r="Q39" s="142">
        <v>7</v>
      </c>
      <c r="R39" s="143">
        <v>0</v>
      </c>
      <c r="S39" s="141">
        <v>5</v>
      </c>
      <c r="T39" s="144">
        <v>0</v>
      </c>
      <c r="U39" s="144">
        <v>0</v>
      </c>
      <c r="V39" s="144">
        <v>2</v>
      </c>
      <c r="W39" s="145">
        <v>10</v>
      </c>
      <c r="X39" s="146">
        <f t="shared" si="18"/>
        <v>8000</v>
      </c>
      <c r="Y39" s="147">
        <f t="shared" si="19"/>
        <v>500</v>
      </c>
      <c r="Z39" s="147">
        <f t="shared" si="20"/>
        <v>0</v>
      </c>
      <c r="AA39" s="147">
        <f t="shared" si="21"/>
        <v>3833.3333333333335</v>
      </c>
      <c r="AB39" s="148">
        <f t="shared" si="22"/>
        <v>1666.6666666666667</v>
      </c>
      <c r="AC39" s="149">
        <f t="shared" si="23"/>
        <v>14000</v>
      </c>
    </row>
    <row r="40" spans="1:29" ht="20" thickBot="1" x14ac:dyDescent="0.3">
      <c r="A40" s="150" t="s">
        <v>12</v>
      </c>
      <c r="B40" s="151" t="s">
        <v>20</v>
      </c>
      <c r="C40" s="151" t="s">
        <v>21</v>
      </c>
      <c r="D40" s="151">
        <v>5</v>
      </c>
      <c r="E40" s="184">
        <v>20220209</v>
      </c>
      <c r="F40" s="185">
        <v>7</v>
      </c>
      <c r="G40" s="154">
        <v>100</v>
      </c>
      <c r="H40" s="155">
        <v>1000</v>
      </c>
      <c r="I40" s="156">
        <v>0</v>
      </c>
      <c r="J40" s="157">
        <v>0</v>
      </c>
      <c r="K40" s="157">
        <v>0</v>
      </c>
      <c r="L40" s="157">
        <v>1</v>
      </c>
      <c r="M40" s="158">
        <v>0</v>
      </c>
      <c r="N40" s="156">
        <v>2</v>
      </c>
      <c r="O40" s="157">
        <v>0</v>
      </c>
      <c r="P40" s="157">
        <v>0</v>
      </c>
      <c r="Q40" s="157">
        <v>1</v>
      </c>
      <c r="R40" s="158">
        <v>0</v>
      </c>
      <c r="S40" s="156">
        <v>1</v>
      </c>
      <c r="T40" s="159">
        <v>0</v>
      </c>
      <c r="U40" s="159">
        <v>0</v>
      </c>
      <c r="V40" s="159">
        <v>0</v>
      </c>
      <c r="W40" s="154">
        <v>0</v>
      </c>
      <c r="X40" s="160">
        <f t="shared" si="18"/>
        <v>5000</v>
      </c>
      <c r="Y40" s="161">
        <f t="shared" si="19"/>
        <v>0</v>
      </c>
      <c r="Z40" s="161">
        <f t="shared" si="20"/>
        <v>0</v>
      </c>
      <c r="AA40" s="161">
        <f t="shared" si="21"/>
        <v>3333.333333333333</v>
      </c>
      <c r="AB40" s="162">
        <f t="shared" si="22"/>
        <v>0</v>
      </c>
      <c r="AC40" s="163">
        <f t="shared" si="23"/>
        <v>8333.3333333333321</v>
      </c>
    </row>
    <row r="41" spans="1:29" ht="19" x14ac:dyDescent="0.25">
      <c r="A41" s="124" t="s">
        <v>12</v>
      </c>
      <c r="B41" s="125" t="s">
        <v>20</v>
      </c>
      <c r="C41" s="125" t="s">
        <v>21</v>
      </c>
      <c r="D41" s="125">
        <v>6</v>
      </c>
      <c r="E41" s="181">
        <v>20220209</v>
      </c>
      <c r="F41" s="181">
        <v>7</v>
      </c>
      <c r="G41" s="127">
        <v>100</v>
      </c>
      <c r="H41" s="128">
        <v>10</v>
      </c>
      <c r="I41" s="164"/>
      <c r="J41" s="165"/>
      <c r="K41" s="165"/>
      <c r="L41" s="165"/>
      <c r="M41" s="166"/>
      <c r="N41" s="164"/>
      <c r="O41" s="165"/>
      <c r="P41" s="165"/>
      <c r="Q41" s="165"/>
      <c r="R41" s="166"/>
      <c r="S41" s="164"/>
      <c r="T41" s="167"/>
      <c r="U41" s="167"/>
      <c r="V41" s="167"/>
      <c r="W41" s="168"/>
      <c r="X41" s="131" t="e">
        <f t="shared" si="18"/>
        <v>#DIV/0!</v>
      </c>
      <c r="Y41" s="132" t="e">
        <f t="shared" si="19"/>
        <v>#DIV/0!</v>
      </c>
      <c r="Z41" s="132" t="e">
        <f t="shared" si="20"/>
        <v>#DIV/0!</v>
      </c>
      <c r="AA41" s="132" t="e">
        <f t="shared" si="21"/>
        <v>#DIV/0!</v>
      </c>
      <c r="AB41" s="133" t="e">
        <f t="shared" si="22"/>
        <v>#DIV/0!</v>
      </c>
      <c r="AC41" s="134" t="e">
        <f t="shared" si="23"/>
        <v>#DIV/0!</v>
      </c>
    </row>
    <row r="42" spans="1:29" ht="19" x14ac:dyDescent="0.25">
      <c r="A42" s="135" t="s">
        <v>12</v>
      </c>
      <c r="B42" s="136" t="s">
        <v>20</v>
      </c>
      <c r="C42" s="136" t="s">
        <v>21</v>
      </c>
      <c r="D42" s="136">
        <v>6</v>
      </c>
      <c r="E42" s="182">
        <v>20220209</v>
      </c>
      <c r="F42" s="182">
        <v>7</v>
      </c>
      <c r="G42" s="139">
        <v>100</v>
      </c>
      <c r="H42" s="140">
        <v>100</v>
      </c>
      <c r="I42" s="141">
        <v>164</v>
      </c>
      <c r="J42" s="142">
        <v>3</v>
      </c>
      <c r="K42" s="142">
        <v>0</v>
      </c>
      <c r="L42" s="142">
        <v>4</v>
      </c>
      <c r="M42" s="143">
        <v>8</v>
      </c>
      <c r="N42" s="141">
        <v>168</v>
      </c>
      <c r="O42" s="142">
        <v>11</v>
      </c>
      <c r="P42" s="142">
        <v>0</v>
      </c>
      <c r="Q42" s="142">
        <v>5</v>
      </c>
      <c r="R42" s="143">
        <v>14</v>
      </c>
      <c r="S42" s="141">
        <v>138</v>
      </c>
      <c r="T42" s="144">
        <v>2</v>
      </c>
      <c r="U42" s="144">
        <v>1</v>
      </c>
      <c r="V42" s="144">
        <v>0</v>
      </c>
      <c r="W42" s="145">
        <v>10</v>
      </c>
      <c r="X42" s="146">
        <f t="shared" si="18"/>
        <v>78333.333333333328</v>
      </c>
      <c r="Y42" s="147">
        <f t="shared" si="19"/>
        <v>2666.6666666666665</v>
      </c>
      <c r="Z42" s="147">
        <f t="shared" si="20"/>
        <v>166.66666666666666</v>
      </c>
      <c r="AA42" s="147">
        <f t="shared" si="21"/>
        <v>1500</v>
      </c>
      <c r="AB42" s="148">
        <f t="shared" si="22"/>
        <v>5333.333333333333</v>
      </c>
      <c r="AC42" s="149">
        <f t="shared" si="23"/>
        <v>88000</v>
      </c>
    </row>
    <row r="43" spans="1:29" ht="20" thickBot="1" x14ac:dyDescent="0.3">
      <c r="A43" s="150" t="s">
        <v>12</v>
      </c>
      <c r="B43" s="151" t="s">
        <v>20</v>
      </c>
      <c r="C43" s="151" t="s">
        <v>21</v>
      </c>
      <c r="D43" s="151">
        <v>6</v>
      </c>
      <c r="E43" s="184">
        <v>20220209</v>
      </c>
      <c r="F43" s="184">
        <v>7</v>
      </c>
      <c r="G43" s="154">
        <v>100</v>
      </c>
      <c r="H43" s="155">
        <v>1000</v>
      </c>
      <c r="I43" s="156">
        <v>25</v>
      </c>
      <c r="J43" s="157">
        <v>2</v>
      </c>
      <c r="K43" s="157">
        <v>1</v>
      </c>
      <c r="L43" s="157">
        <v>0</v>
      </c>
      <c r="M43" s="158">
        <v>0</v>
      </c>
      <c r="N43" s="156">
        <v>12</v>
      </c>
      <c r="O43" s="157">
        <v>0</v>
      </c>
      <c r="P43" s="157">
        <v>0</v>
      </c>
      <c r="Q43" s="157">
        <v>0</v>
      </c>
      <c r="R43" s="158">
        <v>0</v>
      </c>
      <c r="S43" s="156">
        <v>16</v>
      </c>
      <c r="T43" s="159">
        <v>0</v>
      </c>
      <c r="U43" s="159">
        <v>1</v>
      </c>
      <c r="V43" s="159">
        <v>0</v>
      </c>
      <c r="W43" s="154">
        <v>0</v>
      </c>
      <c r="X43" s="160">
        <f t="shared" si="18"/>
        <v>88333.333333333343</v>
      </c>
      <c r="Y43" s="161">
        <f t="shared" si="19"/>
        <v>3333.333333333333</v>
      </c>
      <c r="Z43" s="161">
        <f t="shared" si="20"/>
        <v>3333.333333333333</v>
      </c>
      <c r="AA43" s="161">
        <f t="shared" si="21"/>
        <v>0</v>
      </c>
      <c r="AB43" s="162">
        <f t="shared" si="22"/>
        <v>0</v>
      </c>
      <c r="AC43" s="163">
        <f t="shared" si="23"/>
        <v>95000</v>
      </c>
    </row>
    <row r="44" spans="1:29" ht="19" x14ac:dyDescent="0.25">
      <c r="A44" s="124" t="s">
        <v>12</v>
      </c>
      <c r="B44" s="125" t="s">
        <v>20</v>
      </c>
      <c r="C44" s="125" t="s">
        <v>21</v>
      </c>
      <c r="D44" s="125">
        <v>7</v>
      </c>
      <c r="E44" s="181">
        <v>20220209</v>
      </c>
      <c r="F44" s="181">
        <v>7</v>
      </c>
      <c r="G44" s="127">
        <v>100</v>
      </c>
      <c r="H44" s="128">
        <v>10</v>
      </c>
      <c r="I44" s="164"/>
      <c r="J44" s="165"/>
      <c r="K44" s="165"/>
      <c r="L44" s="165"/>
      <c r="M44" s="166"/>
      <c r="N44" s="164"/>
      <c r="O44" s="165"/>
      <c r="P44" s="165"/>
      <c r="Q44" s="165"/>
      <c r="R44" s="166"/>
      <c r="S44" s="164"/>
      <c r="T44" s="167"/>
      <c r="U44" s="167"/>
      <c r="V44" s="167"/>
      <c r="W44" s="168"/>
      <c r="X44" s="131" t="e">
        <f t="shared" si="18"/>
        <v>#DIV/0!</v>
      </c>
      <c r="Y44" s="132" t="e">
        <f t="shared" si="19"/>
        <v>#DIV/0!</v>
      </c>
      <c r="Z44" s="132" t="e">
        <f t="shared" si="20"/>
        <v>#DIV/0!</v>
      </c>
      <c r="AA44" s="132" t="e">
        <f t="shared" si="21"/>
        <v>#DIV/0!</v>
      </c>
      <c r="AB44" s="133" t="e">
        <f t="shared" si="22"/>
        <v>#DIV/0!</v>
      </c>
      <c r="AC44" s="134" t="e">
        <f t="shared" si="23"/>
        <v>#DIV/0!</v>
      </c>
    </row>
    <row r="45" spans="1:29" ht="19" x14ac:dyDescent="0.25">
      <c r="A45" s="135" t="s">
        <v>12</v>
      </c>
      <c r="B45" s="136" t="s">
        <v>20</v>
      </c>
      <c r="C45" s="136" t="s">
        <v>21</v>
      </c>
      <c r="D45" s="136">
        <v>7</v>
      </c>
      <c r="E45" s="182">
        <v>20220209</v>
      </c>
      <c r="F45" s="182">
        <v>7</v>
      </c>
      <c r="G45" s="139">
        <v>100</v>
      </c>
      <c r="H45" s="140">
        <v>100</v>
      </c>
      <c r="I45" s="141">
        <v>33</v>
      </c>
      <c r="J45" s="142">
        <v>0</v>
      </c>
      <c r="K45" s="142">
        <v>7</v>
      </c>
      <c r="L45" s="142">
        <v>17</v>
      </c>
      <c r="M45" s="143">
        <v>0</v>
      </c>
      <c r="N45" s="141">
        <v>41</v>
      </c>
      <c r="O45" s="142">
        <v>0</v>
      </c>
      <c r="P45" s="142">
        <v>5</v>
      </c>
      <c r="Q45" s="142">
        <v>15</v>
      </c>
      <c r="R45" s="143">
        <v>0</v>
      </c>
      <c r="S45" s="141">
        <v>14</v>
      </c>
      <c r="T45" s="144">
        <v>0</v>
      </c>
      <c r="U45" s="144">
        <v>27</v>
      </c>
      <c r="V45" s="144">
        <v>6</v>
      </c>
      <c r="W45" s="145">
        <v>13</v>
      </c>
      <c r="X45" s="146">
        <f t="shared" si="18"/>
        <v>14666.666666666666</v>
      </c>
      <c r="Y45" s="147">
        <f t="shared" si="19"/>
        <v>0</v>
      </c>
      <c r="Z45" s="147">
        <f t="shared" si="20"/>
        <v>6500</v>
      </c>
      <c r="AA45" s="147">
        <f t="shared" si="21"/>
        <v>6333.333333333333</v>
      </c>
      <c r="AB45" s="148">
        <f t="shared" si="22"/>
        <v>2166.6666666666665</v>
      </c>
      <c r="AC45" s="149">
        <f t="shared" si="23"/>
        <v>29666.666666666664</v>
      </c>
    </row>
    <row r="46" spans="1:29" ht="20" thickBot="1" x14ac:dyDescent="0.3">
      <c r="A46" s="150" t="s">
        <v>12</v>
      </c>
      <c r="B46" s="151" t="s">
        <v>20</v>
      </c>
      <c r="C46" s="151" t="s">
        <v>21</v>
      </c>
      <c r="D46" s="151">
        <v>7</v>
      </c>
      <c r="E46" s="184">
        <v>20220209</v>
      </c>
      <c r="F46" s="184">
        <v>7</v>
      </c>
      <c r="G46" s="154">
        <v>100</v>
      </c>
      <c r="H46" s="155">
        <v>1000</v>
      </c>
      <c r="I46" s="156">
        <v>3</v>
      </c>
      <c r="J46" s="157">
        <v>0</v>
      </c>
      <c r="K46" s="157">
        <v>0</v>
      </c>
      <c r="L46" s="157">
        <v>1</v>
      </c>
      <c r="M46" s="158">
        <v>0</v>
      </c>
      <c r="N46" s="156">
        <v>1</v>
      </c>
      <c r="O46" s="157">
        <v>0</v>
      </c>
      <c r="P46" s="157">
        <v>0</v>
      </c>
      <c r="Q46" s="157">
        <v>5</v>
      </c>
      <c r="R46" s="158">
        <v>0</v>
      </c>
      <c r="S46" s="156">
        <v>3</v>
      </c>
      <c r="T46" s="159">
        <v>0</v>
      </c>
      <c r="U46" s="159">
        <v>0</v>
      </c>
      <c r="V46" s="159">
        <v>0</v>
      </c>
      <c r="W46" s="154">
        <v>1</v>
      </c>
      <c r="X46" s="160">
        <f t="shared" si="18"/>
        <v>11666.666666666668</v>
      </c>
      <c r="Y46" s="161">
        <f t="shared" si="19"/>
        <v>0</v>
      </c>
      <c r="Z46" s="161">
        <f t="shared" si="20"/>
        <v>0</v>
      </c>
      <c r="AA46" s="161">
        <f t="shared" si="21"/>
        <v>10000</v>
      </c>
      <c r="AB46" s="162">
        <f t="shared" si="22"/>
        <v>1666.6666666666665</v>
      </c>
      <c r="AC46" s="163">
        <f t="shared" si="23"/>
        <v>23333.333333333336</v>
      </c>
    </row>
    <row r="47" spans="1:29" ht="19" x14ac:dyDescent="0.25">
      <c r="A47" s="124" t="s">
        <v>12</v>
      </c>
      <c r="B47" s="125" t="s">
        <v>20</v>
      </c>
      <c r="C47" s="125" t="s">
        <v>21</v>
      </c>
      <c r="D47" s="125">
        <v>8</v>
      </c>
      <c r="E47" s="181">
        <v>20220209</v>
      </c>
      <c r="F47" s="181">
        <v>7</v>
      </c>
      <c r="G47" s="127">
        <v>100</v>
      </c>
      <c r="H47" s="128">
        <v>10</v>
      </c>
      <c r="I47" s="164"/>
      <c r="J47" s="165"/>
      <c r="K47" s="165"/>
      <c r="L47" s="165"/>
      <c r="M47" s="166"/>
      <c r="N47" s="164"/>
      <c r="O47" s="165"/>
      <c r="P47" s="165"/>
      <c r="Q47" s="165"/>
      <c r="R47" s="166"/>
      <c r="S47" s="164"/>
      <c r="T47" s="167"/>
      <c r="U47" s="167"/>
      <c r="V47" s="167"/>
      <c r="W47" s="168"/>
      <c r="X47" s="131" t="e">
        <f t="shared" si="18"/>
        <v>#DIV/0!</v>
      </c>
      <c r="Y47" s="132" t="e">
        <f t="shared" si="19"/>
        <v>#DIV/0!</v>
      </c>
      <c r="Z47" s="132" t="e">
        <f t="shared" si="20"/>
        <v>#DIV/0!</v>
      </c>
      <c r="AA47" s="132" t="e">
        <f t="shared" si="21"/>
        <v>#DIV/0!</v>
      </c>
      <c r="AB47" s="133" t="e">
        <f t="shared" si="22"/>
        <v>#DIV/0!</v>
      </c>
      <c r="AC47" s="134" t="e">
        <f t="shared" si="23"/>
        <v>#DIV/0!</v>
      </c>
    </row>
    <row r="48" spans="1:29" ht="19" x14ac:dyDescent="0.25">
      <c r="A48" s="135" t="s">
        <v>12</v>
      </c>
      <c r="B48" s="136" t="s">
        <v>20</v>
      </c>
      <c r="C48" s="136" t="s">
        <v>21</v>
      </c>
      <c r="D48" s="136">
        <v>8</v>
      </c>
      <c r="E48" s="182">
        <v>20220209</v>
      </c>
      <c r="F48" s="182">
        <v>7</v>
      </c>
      <c r="G48" s="139">
        <v>100</v>
      </c>
      <c r="H48" s="140">
        <v>100</v>
      </c>
      <c r="I48" s="141">
        <v>23</v>
      </c>
      <c r="J48" s="142">
        <v>0</v>
      </c>
      <c r="K48" s="142">
        <v>14</v>
      </c>
      <c r="L48" s="142">
        <v>17</v>
      </c>
      <c r="M48" s="143">
        <v>0</v>
      </c>
      <c r="N48" s="141">
        <v>4</v>
      </c>
      <c r="O48" s="142">
        <v>0</v>
      </c>
      <c r="P48" s="142">
        <v>18</v>
      </c>
      <c r="Q48" s="142">
        <v>38</v>
      </c>
      <c r="R48" s="143">
        <v>0</v>
      </c>
      <c r="S48" s="141">
        <v>0</v>
      </c>
      <c r="T48" s="144">
        <v>0</v>
      </c>
      <c r="U48" s="144">
        <v>26</v>
      </c>
      <c r="V48" s="144">
        <v>54</v>
      </c>
      <c r="W48" s="145">
        <v>0</v>
      </c>
      <c r="X48" s="146">
        <f t="shared" si="18"/>
        <v>4500</v>
      </c>
      <c r="Y48" s="147">
        <f t="shared" si="19"/>
        <v>0</v>
      </c>
      <c r="Z48" s="147">
        <f t="shared" si="20"/>
        <v>9666.6666666666661</v>
      </c>
      <c r="AA48" s="147">
        <f t="shared" si="21"/>
        <v>18166.666666666668</v>
      </c>
      <c r="AB48" s="148">
        <f t="shared" si="22"/>
        <v>0</v>
      </c>
      <c r="AC48" s="149">
        <f t="shared" si="23"/>
        <v>32333.333333333336</v>
      </c>
    </row>
    <row r="49" spans="1:29" ht="20" thickBot="1" x14ac:dyDescent="0.3">
      <c r="A49" s="150" t="s">
        <v>12</v>
      </c>
      <c r="B49" s="151" t="s">
        <v>20</v>
      </c>
      <c r="C49" s="151" t="s">
        <v>21</v>
      </c>
      <c r="D49" s="151">
        <v>8</v>
      </c>
      <c r="E49" s="184">
        <v>20220209</v>
      </c>
      <c r="F49" s="184">
        <v>7</v>
      </c>
      <c r="G49" s="154">
        <v>100</v>
      </c>
      <c r="H49" s="155">
        <v>1000</v>
      </c>
      <c r="I49" s="156">
        <v>1</v>
      </c>
      <c r="J49" s="157">
        <v>0</v>
      </c>
      <c r="K49" s="157">
        <v>0</v>
      </c>
      <c r="L49" s="157">
        <v>5</v>
      </c>
      <c r="M49" s="158">
        <v>0</v>
      </c>
      <c r="N49" s="156">
        <v>0</v>
      </c>
      <c r="O49" s="157">
        <v>0</v>
      </c>
      <c r="P49" s="157">
        <v>0</v>
      </c>
      <c r="Q49" s="157">
        <v>5</v>
      </c>
      <c r="R49" s="158">
        <v>0</v>
      </c>
      <c r="S49" s="156">
        <v>0</v>
      </c>
      <c r="T49" s="159">
        <v>0</v>
      </c>
      <c r="U49" s="159">
        <v>1</v>
      </c>
      <c r="V49" s="159">
        <v>5</v>
      </c>
      <c r="W49" s="154">
        <v>1</v>
      </c>
      <c r="X49" s="160">
        <f t="shared" si="18"/>
        <v>1666.6666666666665</v>
      </c>
      <c r="Y49" s="161">
        <f t="shared" si="19"/>
        <v>0</v>
      </c>
      <c r="Z49" s="161">
        <f t="shared" si="20"/>
        <v>1666.6666666666665</v>
      </c>
      <c r="AA49" s="161">
        <f t="shared" si="21"/>
        <v>25000</v>
      </c>
      <c r="AB49" s="162">
        <f t="shared" si="22"/>
        <v>1666.6666666666665</v>
      </c>
      <c r="AC49" s="163">
        <f t="shared" si="23"/>
        <v>30000</v>
      </c>
    </row>
    <row r="50" spans="1:29" ht="20" thickBot="1" x14ac:dyDescent="0.3">
      <c r="A50" s="124" t="s">
        <v>12</v>
      </c>
      <c r="B50" s="125" t="s">
        <v>20</v>
      </c>
      <c r="C50" s="125" t="s">
        <v>13</v>
      </c>
      <c r="D50" s="125">
        <v>5</v>
      </c>
      <c r="E50" s="181">
        <v>20220209</v>
      </c>
      <c r="F50" s="181">
        <v>7</v>
      </c>
      <c r="G50" s="127">
        <v>100</v>
      </c>
      <c r="H50" s="128">
        <v>10</v>
      </c>
      <c r="I50" s="121">
        <v>22</v>
      </c>
      <c r="J50" s="122">
        <v>0</v>
      </c>
      <c r="K50" s="122">
        <v>4</v>
      </c>
      <c r="L50" s="122">
        <v>34</v>
      </c>
      <c r="M50" s="123">
        <v>58</v>
      </c>
      <c r="N50" s="121"/>
      <c r="O50" s="122"/>
      <c r="P50" s="122"/>
      <c r="Q50" s="122"/>
      <c r="R50" s="123"/>
      <c r="S50" s="121"/>
      <c r="T50" s="129"/>
      <c r="U50" s="129"/>
      <c r="V50" s="129"/>
      <c r="W50" s="130"/>
      <c r="X50" s="131">
        <f t="shared" si="18"/>
        <v>1100</v>
      </c>
      <c r="Y50" s="132">
        <f t="shared" si="19"/>
        <v>0</v>
      </c>
      <c r="Z50" s="132">
        <f t="shared" si="20"/>
        <v>200</v>
      </c>
      <c r="AA50" s="132">
        <f t="shared" si="21"/>
        <v>1700</v>
      </c>
      <c r="AB50" s="133">
        <f t="shared" si="22"/>
        <v>2900</v>
      </c>
      <c r="AC50" s="134">
        <f t="shared" si="23"/>
        <v>5900</v>
      </c>
    </row>
    <row r="51" spans="1:29" ht="20" thickBot="1" x14ac:dyDescent="0.3">
      <c r="A51" s="135" t="s">
        <v>12</v>
      </c>
      <c r="B51" s="136" t="s">
        <v>20</v>
      </c>
      <c r="C51" s="136" t="s">
        <v>13</v>
      </c>
      <c r="D51" s="136">
        <v>5</v>
      </c>
      <c r="E51" s="182">
        <v>20220209</v>
      </c>
      <c r="F51" s="183">
        <v>7</v>
      </c>
      <c r="G51" s="139">
        <v>100</v>
      </c>
      <c r="H51" s="140">
        <v>100</v>
      </c>
      <c r="I51" s="141"/>
      <c r="J51" s="142"/>
      <c r="K51" s="142"/>
      <c r="L51" s="142"/>
      <c r="M51" s="143"/>
      <c r="N51" s="141">
        <v>7</v>
      </c>
      <c r="O51" s="142">
        <v>0</v>
      </c>
      <c r="P51" s="142">
        <v>0</v>
      </c>
      <c r="Q51" s="142">
        <v>7</v>
      </c>
      <c r="R51" s="143">
        <v>0</v>
      </c>
      <c r="S51" s="141">
        <v>9</v>
      </c>
      <c r="T51" s="144">
        <v>0</v>
      </c>
      <c r="U51" s="144">
        <v>1</v>
      </c>
      <c r="V51" s="144">
        <v>10</v>
      </c>
      <c r="W51" s="145">
        <v>0</v>
      </c>
      <c r="X51" s="146">
        <f t="shared" si="18"/>
        <v>4000</v>
      </c>
      <c r="Y51" s="147">
        <f t="shared" si="19"/>
        <v>0</v>
      </c>
      <c r="Z51" s="147">
        <f t="shared" si="20"/>
        <v>250</v>
      </c>
      <c r="AA51" s="147">
        <f t="shared" si="21"/>
        <v>4250</v>
      </c>
      <c r="AB51" s="148">
        <f t="shared" si="22"/>
        <v>0</v>
      </c>
      <c r="AC51" s="149">
        <f t="shared" si="23"/>
        <v>8500</v>
      </c>
    </row>
    <row r="52" spans="1:29" ht="20" thickBot="1" x14ac:dyDescent="0.3">
      <c r="A52" s="150" t="s">
        <v>12</v>
      </c>
      <c r="B52" s="151" t="s">
        <v>20</v>
      </c>
      <c r="C52" s="151" t="s">
        <v>13</v>
      </c>
      <c r="D52" s="151">
        <v>5</v>
      </c>
      <c r="E52" s="184">
        <v>20220209</v>
      </c>
      <c r="F52" s="185">
        <v>7</v>
      </c>
      <c r="G52" s="154">
        <v>100</v>
      </c>
      <c r="H52" s="155">
        <v>1000</v>
      </c>
      <c r="I52" s="156"/>
      <c r="J52" s="157"/>
      <c r="K52" s="157"/>
      <c r="L52" s="157"/>
      <c r="M52" s="158"/>
      <c r="N52" s="156">
        <v>0</v>
      </c>
      <c r="O52" s="157">
        <v>0</v>
      </c>
      <c r="P52" s="157">
        <v>0</v>
      </c>
      <c r="Q52" s="157">
        <v>4</v>
      </c>
      <c r="R52" s="158">
        <v>0</v>
      </c>
      <c r="S52" s="156">
        <v>2</v>
      </c>
      <c r="T52" s="159">
        <v>0</v>
      </c>
      <c r="U52" s="159">
        <v>0</v>
      </c>
      <c r="V52" s="159">
        <v>3</v>
      </c>
      <c r="W52" s="154">
        <v>0</v>
      </c>
      <c r="X52" s="160">
        <f t="shared" si="18"/>
        <v>5000</v>
      </c>
      <c r="Y52" s="161">
        <f t="shared" si="19"/>
        <v>0</v>
      </c>
      <c r="Z52" s="161">
        <f t="shared" si="20"/>
        <v>0</v>
      </c>
      <c r="AA52" s="161">
        <f t="shared" si="21"/>
        <v>17500</v>
      </c>
      <c r="AB52" s="162">
        <f t="shared" si="22"/>
        <v>0</v>
      </c>
      <c r="AC52" s="163">
        <f t="shared" si="23"/>
        <v>22500</v>
      </c>
    </row>
    <row r="53" spans="1:29" ht="19" x14ac:dyDescent="0.25">
      <c r="A53" s="124" t="s">
        <v>12</v>
      </c>
      <c r="B53" s="125" t="s">
        <v>20</v>
      </c>
      <c r="C53" s="125" t="s">
        <v>13</v>
      </c>
      <c r="D53" s="125">
        <v>6</v>
      </c>
      <c r="E53" s="181">
        <v>20220209</v>
      </c>
      <c r="F53" s="181">
        <v>7</v>
      </c>
      <c r="G53" s="127">
        <v>100</v>
      </c>
      <c r="H53" s="128">
        <v>10</v>
      </c>
      <c r="I53" s="164"/>
      <c r="J53" s="165"/>
      <c r="K53" s="165"/>
      <c r="L53" s="165"/>
      <c r="M53" s="166"/>
      <c r="N53" s="164"/>
      <c r="O53" s="165"/>
      <c r="P53" s="165"/>
      <c r="Q53" s="165"/>
      <c r="R53" s="166"/>
      <c r="S53" s="164"/>
      <c r="T53" s="167"/>
      <c r="U53" s="167"/>
      <c r="V53" s="167"/>
      <c r="W53" s="168"/>
      <c r="X53" s="131" t="e">
        <f t="shared" si="18"/>
        <v>#DIV/0!</v>
      </c>
      <c r="Y53" s="132" t="e">
        <f t="shared" si="19"/>
        <v>#DIV/0!</v>
      </c>
      <c r="Z53" s="132" t="e">
        <f t="shared" si="20"/>
        <v>#DIV/0!</v>
      </c>
      <c r="AA53" s="132" t="e">
        <f t="shared" si="21"/>
        <v>#DIV/0!</v>
      </c>
      <c r="AB53" s="133" t="e">
        <f t="shared" si="22"/>
        <v>#DIV/0!</v>
      </c>
      <c r="AC53" s="134" t="e">
        <f t="shared" si="23"/>
        <v>#DIV/0!</v>
      </c>
    </row>
    <row r="54" spans="1:29" ht="19" x14ac:dyDescent="0.25">
      <c r="A54" s="135" t="s">
        <v>12</v>
      </c>
      <c r="B54" s="136" t="s">
        <v>20</v>
      </c>
      <c r="C54" s="136" t="s">
        <v>13</v>
      </c>
      <c r="D54" s="136">
        <v>6</v>
      </c>
      <c r="E54" s="182">
        <v>20220209</v>
      </c>
      <c r="F54" s="182">
        <v>7</v>
      </c>
      <c r="G54" s="139">
        <v>100</v>
      </c>
      <c r="H54" s="140">
        <v>100</v>
      </c>
      <c r="I54" s="141">
        <v>25</v>
      </c>
      <c r="J54" s="142">
        <v>0</v>
      </c>
      <c r="K54" s="142">
        <v>0</v>
      </c>
      <c r="L54" s="142">
        <v>4</v>
      </c>
      <c r="M54" s="143">
        <v>0</v>
      </c>
      <c r="N54" s="141">
        <v>19</v>
      </c>
      <c r="O54" s="142">
        <v>0</v>
      </c>
      <c r="P54" s="142">
        <v>0</v>
      </c>
      <c r="Q54" s="142">
        <v>12</v>
      </c>
      <c r="R54" s="143">
        <v>0</v>
      </c>
      <c r="S54" s="141">
        <v>25</v>
      </c>
      <c r="T54" s="144">
        <v>0</v>
      </c>
      <c r="U54" s="144">
        <v>0</v>
      </c>
      <c r="V54" s="144">
        <v>15</v>
      </c>
      <c r="W54" s="145">
        <v>0</v>
      </c>
      <c r="X54" s="146">
        <f t="shared" si="18"/>
        <v>11500</v>
      </c>
      <c r="Y54" s="147">
        <f t="shared" si="19"/>
        <v>0</v>
      </c>
      <c r="Z54" s="147">
        <f t="shared" si="20"/>
        <v>0</v>
      </c>
      <c r="AA54" s="147">
        <f t="shared" si="21"/>
        <v>5166.666666666667</v>
      </c>
      <c r="AB54" s="148">
        <f t="shared" si="22"/>
        <v>0</v>
      </c>
      <c r="AC54" s="149">
        <f t="shared" si="23"/>
        <v>16666.666666666668</v>
      </c>
    </row>
    <row r="55" spans="1:29" ht="20" thickBot="1" x14ac:dyDescent="0.3">
      <c r="A55" s="150" t="s">
        <v>12</v>
      </c>
      <c r="B55" s="151" t="s">
        <v>20</v>
      </c>
      <c r="C55" s="151" t="s">
        <v>13</v>
      </c>
      <c r="D55" s="151">
        <v>6</v>
      </c>
      <c r="E55" s="184">
        <v>20220209</v>
      </c>
      <c r="F55" s="184">
        <v>7</v>
      </c>
      <c r="G55" s="154">
        <v>100</v>
      </c>
      <c r="H55" s="155">
        <v>1000</v>
      </c>
      <c r="I55" s="156">
        <v>2</v>
      </c>
      <c r="J55" s="157">
        <v>0</v>
      </c>
      <c r="K55" s="157">
        <v>0</v>
      </c>
      <c r="L55" s="157">
        <v>4</v>
      </c>
      <c r="M55" s="158">
        <v>0</v>
      </c>
      <c r="N55" s="156">
        <v>2</v>
      </c>
      <c r="O55" s="157">
        <v>0</v>
      </c>
      <c r="P55" s="157">
        <v>0</v>
      </c>
      <c r="Q55" s="157">
        <v>0</v>
      </c>
      <c r="R55" s="158">
        <v>0</v>
      </c>
      <c r="S55" s="156">
        <v>2</v>
      </c>
      <c r="T55" s="159">
        <v>0</v>
      </c>
      <c r="U55" s="159">
        <v>0</v>
      </c>
      <c r="V55" s="159">
        <v>1</v>
      </c>
      <c r="W55" s="154">
        <v>0</v>
      </c>
      <c r="X55" s="160">
        <f t="shared" si="18"/>
        <v>10000</v>
      </c>
      <c r="Y55" s="161">
        <f t="shared" si="19"/>
        <v>0</v>
      </c>
      <c r="Z55" s="161">
        <f t="shared" si="20"/>
        <v>0</v>
      </c>
      <c r="AA55" s="161">
        <f t="shared" si="21"/>
        <v>8333.3333333333339</v>
      </c>
      <c r="AB55" s="162">
        <f t="shared" si="22"/>
        <v>0</v>
      </c>
      <c r="AC55" s="163">
        <f t="shared" si="23"/>
        <v>18333.333333333336</v>
      </c>
    </row>
    <row r="56" spans="1:29" ht="19" x14ac:dyDescent="0.25">
      <c r="A56" s="124" t="s">
        <v>12</v>
      </c>
      <c r="B56" s="125" t="s">
        <v>20</v>
      </c>
      <c r="C56" s="125" t="s">
        <v>13</v>
      </c>
      <c r="D56" s="125">
        <v>7</v>
      </c>
      <c r="E56" s="181">
        <v>20220209</v>
      </c>
      <c r="F56" s="181">
        <v>7</v>
      </c>
      <c r="G56" s="127">
        <v>100</v>
      </c>
      <c r="H56" s="128">
        <v>10</v>
      </c>
      <c r="I56" s="164"/>
      <c r="J56" s="165"/>
      <c r="K56" s="165"/>
      <c r="L56" s="165"/>
      <c r="M56" s="166"/>
      <c r="N56" s="164"/>
      <c r="O56" s="165"/>
      <c r="P56" s="165"/>
      <c r="Q56" s="165"/>
      <c r="R56" s="166"/>
      <c r="S56" s="164"/>
      <c r="T56" s="167"/>
      <c r="U56" s="167"/>
      <c r="V56" s="167"/>
      <c r="W56" s="168"/>
      <c r="X56" s="131" t="e">
        <f t="shared" si="18"/>
        <v>#DIV/0!</v>
      </c>
      <c r="Y56" s="132" t="e">
        <f t="shared" si="19"/>
        <v>#DIV/0!</v>
      </c>
      <c r="Z56" s="132" t="e">
        <f t="shared" si="20"/>
        <v>#DIV/0!</v>
      </c>
      <c r="AA56" s="132" t="e">
        <f t="shared" si="21"/>
        <v>#DIV/0!</v>
      </c>
      <c r="AB56" s="133" t="e">
        <f t="shared" si="22"/>
        <v>#DIV/0!</v>
      </c>
      <c r="AC56" s="134" t="e">
        <f t="shared" si="23"/>
        <v>#DIV/0!</v>
      </c>
    </row>
    <row r="57" spans="1:29" ht="19" x14ac:dyDescent="0.25">
      <c r="A57" s="135" t="s">
        <v>12</v>
      </c>
      <c r="B57" s="136" t="s">
        <v>20</v>
      </c>
      <c r="C57" s="136" t="s">
        <v>13</v>
      </c>
      <c r="D57" s="136">
        <v>7</v>
      </c>
      <c r="E57" s="182">
        <v>20220209</v>
      </c>
      <c r="F57" s="182">
        <v>7</v>
      </c>
      <c r="G57" s="139">
        <v>100</v>
      </c>
      <c r="H57" s="140">
        <v>100</v>
      </c>
      <c r="I57" s="141">
        <v>10</v>
      </c>
      <c r="J57" s="142">
        <v>0</v>
      </c>
      <c r="K57" s="142">
        <v>0</v>
      </c>
      <c r="L57" s="142">
        <v>0</v>
      </c>
      <c r="M57" s="143">
        <v>7</v>
      </c>
      <c r="N57" s="141">
        <v>11</v>
      </c>
      <c r="O57" s="142">
        <v>0</v>
      </c>
      <c r="P57" s="142">
        <v>2</v>
      </c>
      <c r="Q57" s="142">
        <v>1</v>
      </c>
      <c r="R57" s="143">
        <v>7</v>
      </c>
      <c r="S57" s="141">
        <v>14</v>
      </c>
      <c r="T57" s="144">
        <v>1</v>
      </c>
      <c r="U57" s="144">
        <v>0</v>
      </c>
      <c r="V57" s="144">
        <v>13</v>
      </c>
      <c r="W57" s="145">
        <v>0</v>
      </c>
      <c r="X57" s="146">
        <f t="shared" si="18"/>
        <v>5833.333333333333</v>
      </c>
      <c r="Y57" s="147">
        <f t="shared" si="19"/>
        <v>166.66666666666666</v>
      </c>
      <c r="Z57" s="147">
        <f t="shared" si="20"/>
        <v>333.33333333333331</v>
      </c>
      <c r="AA57" s="147">
        <f t="shared" si="21"/>
        <v>2333.3333333333335</v>
      </c>
      <c r="AB57" s="148">
        <f t="shared" si="22"/>
        <v>2333.3333333333335</v>
      </c>
      <c r="AC57" s="149">
        <f t="shared" si="23"/>
        <v>11000</v>
      </c>
    </row>
    <row r="58" spans="1:29" ht="20" thickBot="1" x14ac:dyDescent="0.3">
      <c r="A58" s="150" t="s">
        <v>12</v>
      </c>
      <c r="B58" s="151" t="s">
        <v>20</v>
      </c>
      <c r="C58" s="151" t="s">
        <v>13</v>
      </c>
      <c r="D58" s="151">
        <v>7</v>
      </c>
      <c r="E58" s="184">
        <v>20220209</v>
      </c>
      <c r="F58" s="184">
        <v>7</v>
      </c>
      <c r="G58" s="154">
        <v>100</v>
      </c>
      <c r="H58" s="155">
        <v>1000</v>
      </c>
      <c r="I58" s="156">
        <v>0</v>
      </c>
      <c r="J58" s="157">
        <v>0</v>
      </c>
      <c r="K58" s="157">
        <v>0</v>
      </c>
      <c r="L58" s="157">
        <v>0</v>
      </c>
      <c r="M58" s="158">
        <v>0</v>
      </c>
      <c r="N58" s="156">
        <v>2</v>
      </c>
      <c r="O58" s="157">
        <v>0</v>
      </c>
      <c r="P58" s="157">
        <v>0</v>
      </c>
      <c r="Q58" s="157">
        <v>0</v>
      </c>
      <c r="R58" s="158">
        <v>0</v>
      </c>
      <c r="S58" s="156">
        <v>4</v>
      </c>
      <c r="T58" s="159">
        <v>0</v>
      </c>
      <c r="U58" s="159">
        <v>0</v>
      </c>
      <c r="V58" s="159">
        <v>0</v>
      </c>
      <c r="W58" s="154">
        <v>0</v>
      </c>
      <c r="X58" s="160">
        <f t="shared" si="18"/>
        <v>10000</v>
      </c>
      <c r="Y58" s="161">
        <f t="shared" si="19"/>
        <v>0</v>
      </c>
      <c r="Z58" s="161">
        <f t="shared" si="20"/>
        <v>0</v>
      </c>
      <c r="AA58" s="161">
        <f t="shared" si="21"/>
        <v>0</v>
      </c>
      <c r="AB58" s="162">
        <f t="shared" si="22"/>
        <v>0</v>
      </c>
      <c r="AC58" s="163">
        <f t="shared" si="23"/>
        <v>10000</v>
      </c>
    </row>
    <row r="59" spans="1:29" ht="19" x14ac:dyDescent="0.25">
      <c r="A59" s="124" t="s">
        <v>12</v>
      </c>
      <c r="B59" s="125" t="s">
        <v>20</v>
      </c>
      <c r="C59" s="125" t="s">
        <v>13</v>
      </c>
      <c r="D59" s="125">
        <v>8</v>
      </c>
      <c r="E59" s="181">
        <v>20220209</v>
      </c>
      <c r="F59" s="181">
        <v>7</v>
      </c>
      <c r="G59" s="127">
        <v>100</v>
      </c>
      <c r="H59" s="128">
        <v>10</v>
      </c>
      <c r="I59" s="164"/>
      <c r="J59" s="165"/>
      <c r="K59" s="165"/>
      <c r="L59" s="165"/>
      <c r="M59" s="166"/>
      <c r="N59" s="164"/>
      <c r="O59" s="165"/>
      <c r="P59" s="165"/>
      <c r="Q59" s="165"/>
      <c r="R59" s="166"/>
      <c r="S59" s="164"/>
      <c r="T59" s="167"/>
      <c r="U59" s="167"/>
      <c r="V59" s="167"/>
      <c r="W59" s="168"/>
      <c r="X59" s="131" t="e">
        <f t="shared" si="18"/>
        <v>#DIV/0!</v>
      </c>
      <c r="Y59" s="132" t="e">
        <f t="shared" si="19"/>
        <v>#DIV/0!</v>
      </c>
      <c r="Z59" s="132" t="e">
        <f t="shared" si="20"/>
        <v>#DIV/0!</v>
      </c>
      <c r="AA59" s="132" t="e">
        <f t="shared" si="21"/>
        <v>#DIV/0!</v>
      </c>
      <c r="AB59" s="133" t="e">
        <f t="shared" si="22"/>
        <v>#DIV/0!</v>
      </c>
      <c r="AC59" s="134" t="e">
        <f t="shared" si="23"/>
        <v>#DIV/0!</v>
      </c>
    </row>
    <row r="60" spans="1:29" ht="19" x14ac:dyDescent="0.25">
      <c r="A60" s="135" t="s">
        <v>12</v>
      </c>
      <c r="B60" s="136" t="s">
        <v>20</v>
      </c>
      <c r="C60" s="136" t="s">
        <v>13</v>
      </c>
      <c r="D60" s="136">
        <v>8</v>
      </c>
      <c r="E60" s="182">
        <v>20220209</v>
      </c>
      <c r="F60" s="182">
        <v>7</v>
      </c>
      <c r="G60" s="139">
        <v>100</v>
      </c>
      <c r="H60" s="140">
        <v>100</v>
      </c>
      <c r="I60" s="141">
        <v>43</v>
      </c>
      <c r="J60" s="142">
        <v>0</v>
      </c>
      <c r="K60" s="142">
        <v>1</v>
      </c>
      <c r="L60" s="142">
        <v>4</v>
      </c>
      <c r="M60" s="143">
        <v>14</v>
      </c>
      <c r="N60" s="141">
        <v>36</v>
      </c>
      <c r="O60" s="142">
        <v>0</v>
      </c>
      <c r="P60" s="142">
        <v>2</v>
      </c>
      <c r="Q60" s="142">
        <v>0</v>
      </c>
      <c r="R60" s="143">
        <v>8</v>
      </c>
      <c r="S60" s="141">
        <v>42</v>
      </c>
      <c r="T60" s="144">
        <v>0</v>
      </c>
      <c r="U60" s="144">
        <v>0</v>
      </c>
      <c r="V60" s="144">
        <v>4</v>
      </c>
      <c r="W60" s="145">
        <v>10</v>
      </c>
      <c r="X60" s="146">
        <f t="shared" si="18"/>
        <v>20166.666666666668</v>
      </c>
      <c r="Y60" s="147">
        <f t="shared" si="19"/>
        <v>0</v>
      </c>
      <c r="Z60" s="147">
        <f t="shared" si="20"/>
        <v>500</v>
      </c>
      <c r="AA60" s="147">
        <f t="shared" si="21"/>
        <v>1333.3333333333333</v>
      </c>
      <c r="AB60" s="148">
        <f t="shared" si="22"/>
        <v>5333.333333333333</v>
      </c>
      <c r="AC60" s="149">
        <f t="shared" si="23"/>
        <v>27333.333333333332</v>
      </c>
    </row>
    <row r="61" spans="1:29" ht="20" thickBot="1" x14ac:dyDescent="0.3">
      <c r="A61" s="150" t="s">
        <v>12</v>
      </c>
      <c r="B61" s="151" t="s">
        <v>20</v>
      </c>
      <c r="C61" s="151" t="s">
        <v>13</v>
      </c>
      <c r="D61" s="151">
        <v>8</v>
      </c>
      <c r="E61" s="184">
        <v>20220209</v>
      </c>
      <c r="F61" s="184">
        <v>7</v>
      </c>
      <c r="G61" s="154">
        <v>100</v>
      </c>
      <c r="H61" s="155">
        <v>1000</v>
      </c>
      <c r="I61" s="156">
        <v>10</v>
      </c>
      <c r="J61" s="157">
        <v>0</v>
      </c>
      <c r="K61" s="157">
        <v>0</v>
      </c>
      <c r="L61" s="157">
        <v>3</v>
      </c>
      <c r="M61" s="158">
        <v>0</v>
      </c>
      <c r="N61" s="156">
        <v>4</v>
      </c>
      <c r="O61" s="157">
        <v>0</v>
      </c>
      <c r="P61" s="157">
        <v>0</v>
      </c>
      <c r="Q61" s="157">
        <v>1</v>
      </c>
      <c r="R61" s="158">
        <v>0</v>
      </c>
      <c r="S61" s="156">
        <v>6</v>
      </c>
      <c r="T61" s="159">
        <v>0</v>
      </c>
      <c r="U61" s="159">
        <v>0</v>
      </c>
      <c r="V61" s="159">
        <v>0</v>
      </c>
      <c r="W61" s="154">
        <v>0</v>
      </c>
      <c r="X61" s="160">
        <f t="shared" si="18"/>
        <v>33333.333333333336</v>
      </c>
      <c r="Y61" s="161">
        <f t="shared" si="19"/>
        <v>0</v>
      </c>
      <c r="Z61" s="161">
        <f t="shared" si="20"/>
        <v>0</v>
      </c>
      <c r="AA61" s="161">
        <f t="shared" si="21"/>
        <v>6666.6666666666661</v>
      </c>
      <c r="AB61" s="162">
        <f t="shared" si="22"/>
        <v>0</v>
      </c>
      <c r="AC61" s="163">
        <f t="shared" si="23"/>
        <v>40000</v>
      </c>
    </row>
    <row r="62" spans="1:29" ht="20" thickBot="1" x14ac:dyDescent="0.3">
      <c r="A62" s="124" t="s">
        <v>12</v>
      </c>
      <c r="B62" s="125" t="s">
        <v>20</v>
      </c>
      <c r="C62" s="11" t="s">
        <v>14</v>
      </c>
      <c r="D62" s="125">
        <v>5</v>
      </c>
      <c r="E62" s="181">
        <v>20220209</v>
      </c>
      <c r="F62" s="181">
        <v>7</v>
      </c>
      <c r="G62" s="127">
        <v>100</v>
      </c>
      <c r="H62" s="128">
        <v>10</v>
      </c>
      <c r="I62" s="121"/>
      <c r="J62" s="122"/>
      <c r="K62" s="122"/>
      <c r="L62" s="122"/>
      <c r="M62" s="123"/>
      <c r="N62" s="121"/>
      <c r="O62" s="122"/>
      <c r="P62" s="122"/>
      <c r="Q62" s="122"/>
      <c r="R62" s="123"/>
      <c r="S62" s="121"/>
      <c r="T62" s="129"/>
      <c r="U62" s="129"/>
      <c r="V62" s="129"/>
      <c r="W62" s="130"/>
      <c r="X62" s="131" t="e">
        <f t="shared" si="18"/>
        <v>#DIV/0!</v>
      </c>
      <c r="Y62" s="132" t="e">
        <f t="shared" si="19"/>
        <v>#DIV/0!</v>
      </c>
      <c r="Z62" s="132" t="e">
        <f t="shared" si="20"/>
        <v>#DIV/0!</v>
      </c>
      <c r="AA62" s="132" t="e">
        <f t="shared" si="21"/>
        <v>#DIV/0!</v>
      </c>
      <c r="AB62" s="133" t="e">
        <f t="shared" si="22"/>
        <v>#DIV/0!</v>
      </c>
      <c r="AC62" s="134" t="e">
        <f t="shared" si="23"/>
        <v>#DIV/0!</v>
      </c>
    </row>
    <row r="63" spans="1:29" ht="20" thickBot="1" x14ac:dyDescent="0.3">
      <c r="A63" s="135" t="s">
        <v>12</v>
      </c>
      <c r="B63" s="136" t="s">
        <v>20</v>
      </c>
      <c r="C63" s="11" t="s">
        <v>14</v>
      </c>
      <c r="D63" s="136">
        <v>5</v>
      </c>
      <c r="E63" s="182">
        <v>20220209</v>
      </c>
      <c r="F63" s="183">
        <v>7</v>
      </c>
      <c r="G63" s="139">
        <v>100</v>
      </c>
      <c r="H63" s="140">
        <v>100</v>
      </c>
      <c r="I63" s="141">
        <v>3</v>
      </c>
      <c r="J63" s="142">
        <v>0</v>
      </c>
      <c r="K63" s="142">
        <v>3</v>
      </c>
      <c r="L63" s="142">
        <v>4</v>
      </c>
      <c r="M63" s="143">
        <v>15</v>
      </c>
      <c r="N63" s="141">
        <v>1</v>
      </c>
      <c r="O63" s="142">
        <v>0</v>
      </c>
      <c r="P63" s="142">
        <v>8</v>
      </c>
      <c r="Q63" s="142">
        <v>19</v>
      </c>
      <c r="R63" s="143">
        <v>0</v>
      </c>
      <c r="S63" s="141">
        <v>5</v>
      </c>
      <c r="T63" s="144">
        <v>0</v>
      </c>
      <c r="U63" s="144">
        <v>2</v>
      </c>
      <c r="V63" s="144">
        <v>15</v>
      </c>
      <c r="W63" s="145">
        <v>0</v>
      </c>
      <c r="X63" s="146">
        <f t="shared" si="18"/>
        <v>1500</v>
      </c>
      <c r="Y63" s="147">
        <f t="shared" si="19"/>
        <v>0</v>
      </c>
      <c r="Z63" s="147">
        <f t="shared" si="20"/>
        <v>2166.6666666666665</v>
      </c>
      <c r="AA63" s="147">
        <f t="shared" si="21"/>
        <v>6333.333333333333</v>
      </c>
      <c r="AB63" s="148">
        <f t="shared" si="22"/>
        <v>2500</v>
      </c>
      <c r="AC63" s="149">
        <f t="shared" si="23"/>
        <v>12500</v>
      </c>
    </row>
    <row r="64" spans="1:29" ht="20" thickBot="1" x14ac:dyDescent="0.3">
      <c r="A64" s="150" t="s">
        <v>12</v>
      </c>
      <c r="B64" s="151" t="s">
        <v>20</v>
      </c>
      <c r="C64" s="11" t="s">
        <v>14</v>
      </c>
      <c r="D64" s="151">
        <v>5</v>
      </c>
      <c r="E64" s="184">
        <v>20220209</v>
      </c>
      <c r="F64" s="185">
        <v>7</v>
      </c>
      <c r="G64" s="154">
        <v>100</v>
      </c>
      <c r="H64" s="155">
        <v>1000</v>
      </c>
      <c r="I64" s="156"/>
      <c r="J64" s="157"/>
      <c r="K64" s="157"/>
      <c r="L64" s="157"/>
      <c r="M64" s="158"/>
      <c r="N64" s="156"/>
      <c r="O64" s="157"/>
      <c r="P64" s="157"/>
      <c r="Q64" s="157"/>
      <c r="R64" s="158"/>
      <c r="S64" s="156"/>
      <c r="T64" s="159"/>
      <c r="U64" s="159"/>
      <c r="V64" s="159"/>
      <c r="W64" s="154"/>
      <c r="X64" s="160" t="e">
        <f t="shared" si="18"/>
        <v>#DIV/0!</v>
      </c>
      <c r="Y64" s="161" t="e">
        <f t="shared" si="19"/>
        <v>#DIV/0!</v>
      </c>
      <c r="Z64" s="161" t="e">
        <f t="shared" si="20"/>
        <v>#DIV/0!</v>
      </c>
      <c r="AA64" s="161" t="e">
        <f t="shared" si="21"/>
        <v>#DIV/0!</v>
      </c>
      <c r="AB64" s="162" t="e">
        <f t="shared" si="22"/>
        <v>#DIV/0!</v>
      </c>
      <c r="AC64" s="163" t="e">
        <f t="shared" si="23"/>
        <v>#DIV/0!</v>
      </c>
    </row>
    <row r="65" spans="1:29" ht="19" x14ac:dyDescent="0.25">
      <c r="A65" s="124" t="s">
        <v>12</v>
      </c>
      <c r="B65" s="125" t="s">
        <v>20</v>
      </c>
      <c r="C65" s="11" t="s">
        <v>14</v>
      </c>
      <c r="D65" s="125">
        <v>6</v>
      </c>
      <c r="E65" s="181">
        <v>20220209</v>
      </c>
      <c r="F65" s="181">
        <v>7</v>
      </c>
      <c r="G65" s="127">
        <v>100</v>
      </c>
      <c r="H65" s="128">
        <v>10</v>
      </c>
      <c r="I65" s="164"/>
      <c r="J65" s="165"/>
      <c r="K65" s="165"/>
      <c r="L65" s="165"/>
      <c r="M65" s="166"/>
      <c r="N65" s="164"/>
      <c r="O65" s="165"/>
      <c r="P65" s="165"/>
      <c r="Q65" s="165"/>
      <c r="R65" s="166"/>
      <c r="S65" s="164"/>
      <c r="T65" s="167"/>
      <c r="U65" s="167"/>
      <c r="V65" s="167"/>
      <c r="W65" s="168"/>
      <c r="X65" s="131" t="e">
        <f t="shared" si="18"/>
        <v>#DIV/0!</v>
      </c>
      <c r="Y65" s="132" t="e">
        <f t="shared" si="19"/>
        <v>#DIV/0!</v>
      </c>
      <c r="Z65" s="132" t="e">
        <f t="shared" si="20"/>
        <v>#DIV/0!</v>
      </c>
      <c r="AA65" s="132" t="e">
        <f t="shared" si="21"/>
        <v>#DIV/0!</v>
      </c>
      <c r="AB65" s="133" t="e">
        <f t="shared" si="22"/>
        <v>#DIV/0!</v>
      </c>
      <c r="AC65" s="134" t="e">
        <f t="shared" si="23"/>
        <v>#DIV/0!</v>
      </c>
    </row>
    <row r="66" spans="1:29" ht="19" x14ac:dyDescent="0.25">
      <c r="A66" s="135" t="s">
        <v>12</v>
      </c>
      <c r="B66" s="136" t="s">
        <v>20</v>
      </c>
      <c r="C66" s="11" t="s">
        <v>14</v>
      </c>
      <c r="D66" s="136">
        <v>6</v>
      </c>
      <c r="E66" s="182">
        <v>20220209</v>
      </c>
      <c r="F66" s="182">
        <v>7</v>
      </c>
      <c r="G66" s="139">
        <v>100</v>
      </c>
      <c r="H66" s="140">
        <v>100</v>
      </c>
      <c r="I66" s="141">
        <v>1</v>
      </c>
      <c r="J66" s="142">
        <v>0</v>
      </c>
      <c r="K66" s="142">
        <v>4</v>
      </c>
      <c r="L66" s="142">
        <v>1</v>
      </c>
      <c r="M66" s="143">
        <v>6</v>
      </c>
      <c r="N66" s="141">
        <v>0</v>
      </c>
      <c r="O66" s="142">
        <v>0</v>
      </c>
      <c r="P66" s="142">
        <v>2</v>
      </c>
      <c r="Q66" s="142">
        <v>3</v>
      </c>
      <c r="R66" s="143">
        <v>13</v>
      </c>
      <c r="S66" s="141">
        <v>0</v>
      </c>
      <c r="T66" s="144">
        <v>0</v>
      </c>
      <c r="U66" s="144">
        <v>4</v>
      </c>
      <c r="V66" s="144">
        <v>1</v>
      </c>
      <c r="W66" s="145">
        <v>9</v>
      </c>
      <c r="X66" s="146">
        <f t="shared" si="18"/>
        <v>166.66666666666666</v>
      </c>
      <c r="Y66" s="147">
        <f t="shared" si="19"/>
        <v>0</v>
      </c>
      <c r="Z66" s="147">
        <f t="shared" si="20"/>
        <v>1666.6666666666667</v>
      </c>
      <c r="AA66" s="147">
        <f t="shared" si="21"/>
        <v>833.33333333333337</v>
      </c>
      <c r="AB66" s="148">
        <f t="shared" si="22"/>
        <v>4666.666666666667</v>
      </c>
      <c r="AC66" s="149">
        <f t="shared" si="23"/>
        <v>7333.3333333333339</v>
      </c>
    </row>
    <row r="67" spans="1:29" ht="20" thickBot="1" x14ac:dyDescent="0.3">
      <c r="A67" s="150" t="s">
        <v>12</v>
      </c>
      <c r="B67" s="151" t="s">
        <v>20</v>
      </c>
      <c r="C67" s="11" t="s">
        <v>14</v>
      </c>
      <c r="D67" s="151">
        <v>6</v>
      </c>
      <c r="E67" s="184">
        <v>20220209</v>
      </c>
      <c r="F67" s="184">
        <v>7</v>
      </c>
      <c r="G67" s="154">
        <v>100</v>
      </c>
      <c r="H67" s="155">
        <v>1000</v>
      </c>
      <c r="I67" s="156">
        <v>4</v>
      </c>
      <c r="J67" s="157">
        <v>0</v>
      </c>
      <c r="K67" s="157">
        <v>1</v>
      </c>
      <c r="L67" s="157">
        <v>0</v>
      </c>
      <c r="M67" s="158">
        <v>0</v>
      </c>
      <c r="N67" s="156">
        <v>0</v>
      </c>
      <c r="O67" s="157">
        <v>0</v>
      </c>
      <c r="P67" s="157">
        <v>1</v>
      </c>
      <c r="Q67" s="157">
        <v>0</v>
      </c>
      <c r="R67" s="158">
        <v>2</v>
      </c>
      <c r="S67" s="156"/>
      <c r="T67" s="159"/>
      <c r="U67" s="159"/>
      <c r="V67" s="159"/>
      <c r="W67" s="154"/>
      <c r="X67" s="160">
        <f t="shared" si="18"/>
        <v>10000</v>
      </c>
      <c r="Y67" s="161">
        <f t="shared" si="19"/>
        <v>0</v>
      </c>
      <c r="Z67" s="161">
        <f t="shared" si="20"/>
        <v>5000</v>
      </c>
      <c r="AA67" s="161">
        <f t="shared" si="21"/>
        <v>0</v>
      </c>
      <c r="AB67" s="162">
        <f t="shared" si="22"/>
        <v>5000</v>
      </c>
      <c r="AC67" s="163">
        <f t="shared" si="23"/>
        <v>20000</v>
      </c>
    </row>
    <row r="68" spans="1:29" ht="19" x14ac:dyDescent="0.25">
      <c r="A68" s="124" t="s">
        <v>12</v>
      </c>
      <c r="B68" s="125" t="s">
        <v>20</v>
      </c>
      <c r="C68" s="11" t="s">
        <v>14</v>
      </c>
      <c r="D68" s="125">
        <v>7</v>
      </c>
      <c r="E68" s="181">
        <v>20220209</v>
      </c>
      <c r="F68" s="181">
        <v>7</v>
      </c>
      <c r="G68" s="127">
        <v>100</v>
      </c>
      <c r="H68" s="128">
        <v>10</v>
      </c>
      <c r="I68" s="164">
        <v>8</v>
      </c>
      <c r="J68" s="165">
        <v>0</v>
      </c>
      <c r="K68" s="165">
        <v>4</v>
      </c>
      <c r="L68" s="165">
        <v>20</v>
      </c>
      <c r="M68" s="166">
        <v>26</v>
      </c>
      <c r="N68" s="164">
        <v>0</v>
      </c>
      <c r="O68" s="165">
        <v>0</v>
      </c>
      <c r="P68" s="165">
        <v>2</v>
      </c>
      <c r="Q68" s="165">
        <v>32</v>
      </c>
      <c r="R68" s="166">
        <v>34</v>
      </c>
      <c r="S68" s="164"/>
      <c r="T68" s="167"/>
      <c r="U68" s="167"/>
      <c r="V68" s="167"/>
      <c r="W68" s="168"/>
      <c r="X68" s="131">
        <f t="shared" si="18"/>
        <v>200</v>
      </c>
      <c r="Y68" s="132">
        <f t="shared" si="19"/>
        <v>0</v>
      </c>
      <c r="Z68" s="132">
        <f t="shared" si="20"/>
        <v>150</v>
      </c>
      <c r="AA68" s="132">
        <f t="shared" si="21"/>
        <v>1300</v>
      </c>
      <c r="AB68" s="133">
        <f t="shared" si="22"/>
        <v>1500</v>
      </c>
      <c r="AC68" s="134">
        <f t="shared" si="23"/>
        <v>3150</v>
      </c>
    </row>
    <row r="69" spans="1:29" ht="19" x14ac:dyDescent="0.25">
      <c r="A69" s="135" t="s">
        <v>12</v>
      </c>
      <c r="B69" s="136" t="s">
        <v>20</v>
      </c>
      <c r="C69" s="11" t="s">
        <v>14</v>
      </c>
      <c r="D69" s="136">
        <v>7</v>
      </c>
      <c r="E69" s="182">
        <v>20220209</v>
      </c>
      <c r="F69" s="182">
        <v>7</v>
      </c>
      <c r="G69" s="139">
        <v>100</v>
      </c>
      <c r="H69" s="140">
        <v>100</v>
      </c>
      <c r="I69" s="141">
        <v>0</v>
      </c>
      <c r="J69" s="142">
        <v>0</v>
      </c>
      <c r="K69" s="142">
        <v>2</v>
      </c>
      <c r="L69" s="142">
        <v>6</v>
      </c>
      <c r="M69" s="143">
        <v>4</v>
      </c>
      <c r="N69" s="141">
        <v>0</v>
      </c>
      <c r="O69" s="142">
        <v>0</v>
      </c>
      <c r="P69" s="142">
        <v>0</v>
      </c>
      <c r="Q69" s="142">
        <v>2</v>
      </c>
      <c r="R69" s="143">
        <v>1</v>
      </c>
      <c r="S69" s="141">
        <v>0</v>
      </c>
      <c r="T69" s="144">
        <v>0</v>
      </c>
      <c r="U69" s="144">
        <v>3</v>
      </c>
      <c r="V69" s="144">
        <v>2</v>
      </c>
      <c r="W69" s="145">
        <v>16</v>
      </c>
      <c r="X69" s="146">
        <f t="shared" si="18"/>
        <v>0</v>
      </c>
      <c r="Y69" s="147">
        <f t="shared" si="19"/>
        <v>0</v>
      </c>
      <c r="Z69" s="147">
        <f t="shared" si="20"/>
        <v>833.33333333333337</v>
      </c>
      <c r="AA69" s="147">
        <f t="shared" si="21"/>
        <v>1666.6666666666667</v>
      </c>
      <c r="AB69" s="148">
        <f t="shared" si="22"/>
        <v>3500</v>
      </c>
      <c r="AC69" s="149">
        <f t="shared" si="23"/>
        <v>6000</v>
      </c>
    </row>
    <row r="70" spans="1:29" ht="20" thickBot="1" x14ac:dyDescent="0.3">
      <c r="A70" s="150" t="s">
        <v>12</v>
      </c>
      <c r="B70" s="151" t="s">
        <v>20</v>
      </c>
      <c r="C70" s="11" t="s">
        <v>14</v>
      </c>
      <c r="D70" s="151">
        <v>7</v>
      </c>
      <c r="E70" s="184">
        <v>20220209</v>
      </c>
      <c r="F70" s="184">
        <v>7</v>
      </c>
      <c r="G70" s="154">
        <v>100</v>
      </c>
      <c r="H70" s="155">
        <v>1000</v>
      </c>
      <c r="I70" s="156"/>
      <c r="J70" s="157"/>
      <c r="K70" s="157"/>
      <c r="L70" s="157"/>
      <c r="M70" s="158"/>
      <c r="N70" s="156"/>
      <c r="O70" s="157"/>
      <c r="P70" s="157"/>
      <c r="Q70" s="157"/>
      <c r="R70" s="158"/>
      <c r="S70" s="156">
        <v>0</v>
      </c>
      <c r="T70" s="159">
        <v>0</v>
      </c>
      <c r="U70" s="159">
        <v>1</v>
      </c>
      <c r="V70" s="159">
        <v>1</v>
      </c>
      <c r="W70" s="154">
        <v>1</v>
      </c>
      <c r="X70" s="160">
        <f t="shared" si="18"/>
        <v>0</v>
      </c>
      <c r="Y70" s="161">
        <f t="shared" si="19"/>
        <v>0</v>
      </c>
      <c r="Z70" s="161">
        <f t="shared" si="20"/>
        <v>5000</v>
      </c>
      <c r="AA70" s="161">
        <f t="shared" si="21"/>
        <v>5000</v>
      </c>
      <c r="AB70" s="162">
        <f t="shared" si="22"/>
        <v>5000</v>
      </c>
      <c r="AC70" s="163">
        <f t="shared" si="23"/>
        <v>15000</v>
      </c>
    </row>
    <row r="71" spans="1:29" ht="19" x14ac:dyDescent="0.25">
      <c r="A71" s="124" t="s">
        <v>12</v>
      </c>
      <c r="B71" s="125" t="s">
        <v>20</v>
      </c>
      <c r="C71" s="11" t="s">
        <v>14</v>
      </c>
      <c r="D71" s="125">
        <v>8</v>
      </c>
      <c r="E71" s="181">
        <v>20220209</v>
      </c>
      <c r="F71" s="181">
        <v>7</v>
      </c>
      <c r="G71" s="127">
        <v>100</v>
      </c>
      <c r="H71" s="128">
        <v>10</v>
      </c>
      <c r="I71" s="164"/>
      <c r="J71" s="165"/>
      <c r="K71" s="165"/>
      <c r="L71" s="165"/>
      <c r="M71" s="166"/>
      <c r="N71" s="164"/>
      <c r="O71" s="165"/>
      <c r="P71" s="165"/>
      <c r="Q71" s="165"/>
      <c r="R71" s="166"/>
      <c r="S71" s="164"/>
      <c r="T71" s="167"/>
      <c r="U71" s="167"/>
      <c r="V71" s="167"/>
      <c r="W71" s="168"/>
      <c r="X71" s="131" t="e">
        <f t="shared" si="18"/>
        <v>#DIV/0!</v>
      </c>
      <c r="Y71" s="132" t="e">
        <f t="shared" si="19"/>
        <v>#DIV/0!</v>
      </c>
      <c r="Z71" s="132" t="e">
        <f t="shared" si="20"/>
        <v>#DIV/0!</v>
      </c>
      <c r="AA71" s="132" t="e">
        <f t="shared" si="21"/>
        <v>#DIV/0!</v>
      </c>
      <c r="AB71" s="133" t="e">
        <f t="shared" si="22"/>
        <v>#DIV/0!</v>
      </c>
      <c r="AC71" s="134" t="e">
        <f t="shared" si="23"/>
        <v>#DIV/0!</v>
      </c>
    </row>
    <row r="72" spans="1:29" ht="19" x14ac:dyDescent="0.25">
      <c r="A72" s="135" t="s">
        <v>12</v>
      </c>
      <c r="B72" s="136" t="s">
        <v>20</v>
      </c>
      <c r="C72" s="11" t="s">
        <v>14</v>
      </c>
      <c r="D72" s="136">
        <v>8</v>
      </c>
      <c r="E72" s="182">
        <v>20220209</v>
      </c>
      <c r="F72" s="182">
        <v>7</v>
      </c>
      <c r="G72" s="139">
        <v>100</v>
      </c>
      <c r="H72" s="140">
        <v>100</v>
      </c>
      <c r="I72" s="141">
        <v>5</v>
      </c>
      <c r="J72" s="142">
        <v>4</v>
      </c>
      <c r="K72" s="142">
        <v>3</v>
      </c>
      <c r="L72" s="142">
        <v>0</v>
      </c>
      <c r="M72" s="143">
        <v>20</v>
      </c>
      <c r="N72" s="141">
        <v>9</v>
      </c>
      <c r="O72" s="142">
        <v>0</v>
      </c>
      <c r="P72" s="142">
        <v>1</v>
      </c>
      <c r="Q72" s="142">
        <v>1</v>
      </c>
      <c r="R72" s="143">
        <v>13</v>
      </c>
      <c r="S72" s="141">
        <v>2</v>
      </c>
      <c r="T72" s="144">
        <v>0</v>
      </c>
      <c r="U72" s="144">
        <v>5</v>
      </c>
      <c r="V72" s="144">
        <v>0</v>
      </c>
      <c r="W72" s="145">
        <v>12</v>
      </c>
      <c r="X72" s="146">
        <f t="shared" si="18"/>
        <v>2666.6666666666665</v>
      </c>
      <c r="Y72" s="147">
        <f t="shared" si="19"/>
        <v>666.66666666666663</v>
      </c>
      <c r="Z72" s="147">
        <f t="shared" si="20"/>
        <v>1500</v>
      </c>
      <c r="AA72" s="147">
        <f t="shared" si="21"/>
        <v>166.66666666666666</v>
      </c>
      <c r="AB72" s="148">
        <f t="shared" si="22"/>
        <v>7500</v>
      </c>
      <c r="AC72" s="149">
        <f t="shared" si="23"/>
        <v>12500</v>
      </c>
    </row>
    <row r="73" spans="1:29" ht="20" thickBot="1" x14ac:dyDescent="0.3">
      <c r="A73" s="150" t="s">
        <v>12</v>
      </c>
      <c r="B73" s="151" t="s">
        <v>20</v>
      </c>
      <c r="C73" s="11" t="s">
        <v>14</v>
      </c>
      <c r="D73" s="151">
        <v>8</v>
      </c>
      <c r="E73" s="184">
        <v>20220209</v>
      </c>
      <c r="F73" s="184">
        <v>7</v>
      </c>
      <c r="G73" s="154">
        <v>100</v>
      </c>
      <c r="H73" s="155">
        <v>1000</v>
      </c>
      <c r="I73" s="156">
        <v>0</v>
      </c>
      <c r="J73" s="157">
        <v>0</v>
      </c>
      <c r="K73" s="157">
        <v>0</v>
      </c>
      <c r="L73" s="157">
        <v>0</v>
      </c>
      <c r="M73" s="158">
        <v>1</v>
      </c>
      <c r="N73" s="156">
        <v>0</v>
      </c>
      <c r="O73" s="157">
        <v>0</v>
      </c>
      <c r="P73" s="157">
        <v>0</v>
      </c>
      <c r="Q73" s="157">
        <v>0</v>
      </c>
      <c r="R73" s="158">
        <v>1</v>
      </c>
      <c r="S73" s="156">
        <v>2</v>
      </c>
      <c r="T73" s="159">
        <v>0</v>
      </c>
      <c r="U73" s="159">
        <v>2</v>
      </c>
      <c r="V73" s="159">
        <v>0</v>
      </c>
      <c r="W73" s="154">
        <v>0</v>
      </c>
      <c r="X73" s="160">
        <f t="shared" si="18"/>
        <v>3333.333333333333</v>
      </c>
      <c r="Y73" s="161">
        <f t="shared" si="19"/>
        <v>0</v>
      </c>
      <c r="Z73" s="161">
        <f t="shared" si="20"/>
        <v>3333.333333333333</v>
      </c>
      <c r="AA73" s="161">
        <f t="shared" si="21"/>
        <v>0</v>
      </c>
      <c r="AB73" s="162">
        <f t="shared" si="22"/>
        <v>3333.333333333333</v>
      </c>
      <c r="AC73" s="163">
        <f t="shared" si="23"/>
        <v>10000</v>
      </c>
    </row>
    <row r="74" spans="1:29" ht="19" x14ac:dyDescent="0.25">
      <c r="A74" s="124" t="s">
        <v>12</v>
      </c>
      <c r="B74" s="125" t="s">
        <v>20</v>
      </c>
      <c r="C74" s="125" t="s">
        <v>21</v>
      </c>
      <c r="D74" s="125">
        <v>9</v>
      </c>
      <c r="E74" s="32">
        <v>20220214</v>
      </c>
      <c r="F74" s="32">
        <v>11</v>
      </c>
      <c r="G74" s="127">
        <v>100</v>
      </c>
      <c r="H74" s="128">
        <v>10</v>
      </c>
      <c r="I74" s="169"/>
      <c r="J74" s="169"/>
      <c r="K74" s="169"/>
      <c r="L74" s="169"/>
      <c r="M74" s="170"/>
      <c r="N74" s="129"/>
      <c r="O74" s="122"/>
      <c r="P74" s="122"/>
      <c r="Q74" s="122"/>
      <c r="R74" s="123"/>
      <c r="S74" s="121"/>
      <c r="T74" s="129"/>
      <c r="U74" s="129"/>
      <c r="V74" s="129"/>
      <c r="W74" s="130"/>
      <c r="X74" s="131" t="e">
        <f>500/G74*H74*AVERAGE(I74,N74,S74)</f>
        <v>#DIV/0!</v>
      </c>
      <c r="Y74" s="132" t="e">
        <f>500/G74*H74*AVERAGE(J74,O74,T74)</f>
        <v>#DIV/0!</v>
      </c>
      <c r="Z74" s="132" t="e">
        <f>500/G74*H74*AVERAGE(K74,P74,U74)</f>
        <v>#DIV/0!</v>
      </c>
      <c r="AA74" s="132" t="e">
        <f>500/G74*H74*AVERAGE(L74,Q74,V74)</f>
        <v>#DIV/0!</v>
      </c>
      <c r="AB74" s="133" t="e">
        <f>500/G74*H74*AVERAGE(M74,R74,W74)</f>
        <v>#DIV/0!</v>
      </c>
      <c r="AC74" s="134" t="e">
        <f>SUM(X74:AB74)</f>
        <v>#DIV/0!</v>
      </c>
    </row>
    <row r="75" spans="1:29" ht="19" x14ac:dyDescent="0.25">
      <c r="A75" s="135" t="s">
        <v>12</v>
      </c>
      <c r="B75" s="136" t="s">
        <v>20</v>
      </c>
      <c r="C75" s="136" t="s">
        <v>21</v>
      </c>
      <c r="D75" s="136">
        <v>9</v>
      </c>
      <c r="E75" s="33">
        <v>20220214</v>
      </c>
      <c r="F75" s="33">
        <v>11</v>
      </c>
      <c r="G75" s="139">
        <v>100</v>
      </c>
      <c r="H75" s="140">
        <v>100</v>
      </c>
      <c r="I75" s="171">
        <v>206</v>
      </c>
      <c r="J75" s="171">
        <v>1</v>
      </c>
      <c r="K75" s="171">
        <v>0</v>
      </c>
      <c r="L75" s="171">
        <v>6</v>
      </c>
      <c r="M75" s="172">
        <v>0</v>
      </c>
      <c r="N75" s="144">
        <v>210</v>
      </c>
      <c r="O75" s="142">
        <v>6</v>
      </c>
      <c r="P75" s="142">
        <v>3</v>
      </c>
      <c r="Q75" s="142">
        <v>3</v>
      </c>
      <c r="R75" s="143">
        <v>0</v>
      </c>
      <c r="S75" s="141">
        <v>200</v>
      </c>
      <c r="T75" s="144">
        <v>4</v>
      </c>
      <c r="U75" s="144">
        <v>2</v>
      </c>
      <c r="V75" s="144">
        <v>0</v>
      </c>
      <c r="W75" s="145">
        <v>0</v>
      </c>
      <c r="X75" s="146">
        <f>500/G75*H75*AVERAGE(I75,N75,S75)</f>
        <v>102666.66666666667</v>
      </c>
      <c r="Y75" s="147">
        <f>500/G75*H75*AVERAGE(J75,O75,T75)</f>
        <v>1833.3333333333333</v>
      </c>
      <c r="Z75" s="147">
        <f>500/G75*H75*AVERAGE(K75,P75,U75)</f>
        <v>833.33333333333337</v>
      </c>
      <c r="AA75" s="147">
        <f>500/G75*H75*AVERAGE(L75,Q75,V75)</f>
        <v>1500</v>
      </c>
      <c r="AB75" s="148">
        <f>500/G75*H75*AVERAGE(M75,R75,W75)</f>
        <v>0</v>
      </c>
      <c r="AC75" s="149">
        <f>SUM(X75:AB75)</f>
        <v>106833.33333333333</v>
      </c>
    </row>
    <row r="76" spans="1:29" ht="20" thickBot="1" x14ac:dyDescent="0.3">
      <c r="A76" s="150" t="s">
        <v>12</v>
      </c>
      <c r="B76" s="151" t="s">
        <v>20</v>
      </c>
      <c r="C76" s="151" t="s">
        <v>21</v>
      </c>
      <c r="D76" s="151">
        <v>9</v>
      </c>
      <c r="E76" s="33">
        <v>20220214</v>
      </c>
      <c r="F76" s="33">
        <v>11</v>
      </c>
      <c r="G76" s="154">
        <v>100</v>
      </c>
      <c r="H76" s="155">
        <v>1000</v>
      </c>
      <c r="I76" s="159">
        <v>21</v>
      </c>
      <c r="J76" s="157">
        <v>0</v>
      </c>
      <c r="K76" s="157">
        <v>1</v>
      </c>
      <c r="L76" s="157">
        <v>0</v>
      </c>
      <c r="M76" s="158">
        <v>0</v>
      </c>
      <c r="N76" s="156">
        <v>23</v>
      </c>
      <c r="O76" s="157">
        <v>0</v>
      </c>
      <c r="P76" s="157">
        <v>0</v>
      </c>
      <c r="Q76" s="157">
        <v>0</v>
      </c>
      <c r="R76" s="158">
        <v>0</v>
      </c>
      <c r="S76" s="156">
        <v>30</v>
      </c>
      <c r="T76" s="159">
        <v>0</v>
      </c>
      <c r="U76" s="159">
        <v>2</v>
      </c>
      <c r="V76" s="159">
        <v>0</v>
      </c>
      <c r="W76" s="154">
        <v>0</v>
      </c>
      <c r="X76" s="160">
        <f>500/G76*H76*AVERAGE(I76,N76,S76)</f>
        <v>123333.33333333334</v>
      </c>
      <c r="Y76" s="161">
        <f>500/G76*H76*AVERAGE(J76,O76,T76)</f>
        <v>0</v>
      </c>
      <c r="Z76" s="161">
        <f>500/G76*H76*AVERAGE(K76,P76,U76)</f>
        <v>5000</v>
      </c>
      <c r="AA76" s="161">
        <f>500/G76*H76*AVERAGE(L76,Q76,V76)</f>
        <v>0</v>
      </c>
      <c r="AB76" s="162">
        <f>500/G76*H76*AVERAGE(M76,R76,W76)</f>
        <v>0</v>
      </c>
      <c r="AC76" s="163">
        <f>SUM(X76:AB76)</f>
        <v>128333.33333333334</v>
      </c>
    </row>
    <row r="77" spans="1:29" ht="19" x14ac:dyDescent="0.25">
      <c r="A77" s="124" t="s">
        <v>12</v>
      </c>
      <c r="B77" s="125" t="s">
        <v>20</v>
      </c>
      <c r="C77" s="125" t="s">
        <v>21</v>
      </c>
      <c r="D77" s="125">
        <v>10</v>
      </c>
      <c r="E77" s="33">
        <v>20220214</v>
      </c>
      <c r="F77" s="33">
        <v>11</v>
      </c>
      <c r="G77" s="127">
        <v>100</v>
      </c>
      <c r="H77" s="128">
        <v>1</v>
      </c>
      <c r="I77" s="167"/>
      <c r="J77" s="165"/>
      <c r="K77" s="165"/>
      <c r="L77" s="165"/>
      <c r="M77" s="166"/>
      <c r="N77" s="164"/>
      <c r="O77" s="165"/>
      <c r="P77" s="165"/>
      <c r="Q77" s="165"/>
      <c r="R77" s="166"/>
      <c r="S77" s="164"/>
      <c r="T77" s="167"/>
      <c r="U77" s="167"/>
      <c r="V77" s="167"/>
      <c r="W77" s="168"/>
      <c r="X77" s="131" t="e">
        <f t="shared" ref="X77:X82" si="24">500/G77*H77*AVERAGE(I77,N77,S77)</f>
        <v>#DIV/0!</v>
      </c>
      <c r="Y77" s="132" t="e">
        <f t="shared" ref="Y77:Y82" si="25">500/G77*H77*AVERAGE(J77,O77,T77)</f>
        <v>#DIV/0!</v>
      </c>
      <c r="Z77" s="132" t="e">
        <f t="shared" ref="Z77:Z82" si="26">500/G77*H77*AVERAGE(K77,P77,U77)</f>
        <v>#DIV/0!</v>
      </c>
      <c r="AA77" s="132" t="e">
        <f t="shared" ref="AA77:AA82" si="27">500/G77*H77*AVERAGE(L77,Q77,V77)</f>
        <v>#DIV/0!</v>
      </c>
      <c r="AB77" s="133" t="e">
        <f t="shared" ref="AB77:AB82" si="28">500/G77*H77*AVERAGE(M77,R77,W77)</f>
        <v>#DIV/0!</v>
      </c>
      <c r="AC77" s="134" t="e">
        <f t="shared" ref="AC77:AC82" si="29">SUM(X77:AB77)</f>
        <v>#DIV/0!</v>
      </c>
    </row>
    <row r="78" spans="1:29" ht="19" x14ac:dyDescent="0.25">
      <c r="A78" s="135" t="s">
        <v>12</v>
      </c>
      <c r="B78" s="136" t="s">
        <v>20</v>
      </c>
      <c r="C78" s="136" t="s">
        <v>21</v>
      </c>
      <c r="D78" s="136">
        <v>10</v>
      </c>
      <c r="E78" s="33">
        <v>20220214</v>
      </c>
      <c r="F78" s="33">
        <v>11</v>
      </c>
      <c r="G78" s="139">
        <v>100</v>
      </c>
      <c r="H78" s="140">
        <v>10</v>
      </c>
      <c r="I78" s="144"/>
      <c r="J78" s="142"/>
      <c r="K78" s="142"/>
      <c r="L78" s="142"/>
      <c r="M78" s="143"/>
      <c r="N78" s="141"/>
      <c r="O78" s="142"/>
      <c r="P78" s="142"/>
      <c r="Q78" s="142"/>
      <c r="R78" s="143"/>
      <c r="S78" s="141"/>
      <c r="T78" s="144"/>
      <c r="U78" s="144"/>
      <c r="V78" s="144"/>
      <c r="W78" s="145"/>
      <c r="X78" s="146" t="e">
        <f t="shared" si="24"/>
        <v>#DIV/0!</v>
      </c>
      <c r="Y78" s="147" t="e">
        <f t="shared" si="25"/>
        <v>#DIV/0!</v>
      </c>
      <c r="Z78" s="147" t="e">
        <f t="shared" si="26"/>
        <v>#DIV/0!</v>
      </c>
      <c r="AA78" s="147" t="e">
        <f t="shared" si="27"/>
        <v>#DIV/0!</v>
      </c>
      <c r="AB78" s="148" t="e">
        <f t="shared" si="28"/>
        <v>#DIV/0!</v>
      </c>
      <c r="AC78" s="149" t="e">
        <f t="shared" si="29"/>
        <v>#DIV/0!</v>
      </c>
    </row>
    <row r="79" spans="1:29" ht="20" thickBot="1" x14ac:dyDescent="0.3">
      <c r="A79" s="150" t="s">
        <v>12</v>
      </c>
      <c r="B79" s="151" t="s">
        <v>20</v>
      </c>
      <c r="C79" s="151" t="s">
        <v>21</v>
      </c>
      <c r="D79" s="151">
        <v>10</v>
      </c>
      <c r="E79" s="33">
        <v>20220214</v>
      </c>
      <c r="F79" s="33">
        <v>11</v>
      </c>
      <c r="G79" s="154">
        <v>100</v>
      </c>
      <c r="H79" s="155">
        <v>100</v>
      </c>
      <c r="I79" s="159">
        <v>59</v>
      </c>
      <c r="J79" s="157">
        <v>1</v>
      </c>
      <c r="K79" s="157">
        <v>1</v>
      </c>
      <c r="L79" s="157">
        <v>4</v>
      </c>
      <c r="M79" s="158">
        <v>0</v>
      </c>
      <c r="N79" s="156">
        <v>16</v>
      </c>
      <c r="O79" s="157">
        <v>0</v>
      </c>
      <c r="P79" s="157">
        <v>2</v>
      </c>
      <c r="Q79" s="157">
        <v>0</v>
      </c>
      <c r="R79" s="158">
        <v>2</v>
      </c>
      <c r="S79" s="156">
        <v>8</v>
      </c>
      <c r="T79" s="159">
        <v>0</v>
      </c>
      <c r="U79" s="159">
        <v>3</v>
      </c>
      <c r="V79" s="159">
        <v>3</v>
      </c>
      <c r="W79" s="154">
        <v>0</v>
      </c>
      <c r="X79" s="160">
        <f t="shared" si="24"/>
        <v>13833.333333333334</v>
      </c>
      <c r="Y79" s="161">
        <f t="shared" si="25"/>
        <v>166.66666666666666</v>
      </c>
      <c r="Z79" s="161">
        <f t="shared" si="26"/>
        <v>1000</v>
      </c>
      <c r="AA79" s="161">
        <f t="shared" si="27"/>
        <v>1166.6666666666667</v>
      </c>
      <c r="AB79" s="162">
        <f t="shared" si="28"/>
        <v>333.33333333333331</v>
      </c>
      <c r="AC79" s="163">
        <f t="shared" si="29"/>
        <v>16500</v>
      </c>
    </row>
    <row r="80" spans="1:29" ht="19" x14ac:dyDescent="0.25">
      <c r="A80" s="124" t="s">
        <v>12</v>
      </c>
      <c r="B80" s="125" t="s">
        <v>20</v>
      </c>
      <c r="C80" s="125" t="s">
        <v>21</v>
      </c>
      <c r="D80" s="125">
        <v>11</v>
      </c>
      <c r="E80" s="32">
        <v>20220214</v>
      </c>
      <c r="F80" s="32">
        <v>11</v>
      </c>
      <c r="G80" s="127">
        <v>100</v>
      </c>
      <c r="H80" s="128">
        <v>10</v>
      </c>
      <c r="I80" s="167"/>
      <c r="J80" s="165"/>
      <c r="K80" s="165"/>
      <c r="L80" s="165"/>
      <c r="M80" s="166"/>
      <c r="N80" s="164"/>
      <c r="O80" s="165"/>
      <c r="P80" s="165"/>
      <c r="Q80" s="165"/>
      <c r="R80" s="166"/>
      <c r="S80" s="164"/>
      <c r="T80" s="167"/>
      <c r="U80" s="167"/>
      <c r="V80" s="167"/>
      <c r="W80" s="168"/>
      <c r="X80" s="131" t="e">
        <f t="shared" si="24"/>
        <v>#DIV/0!</v>
      </c>
      <c r="Y80" s="132" t="e">
        <f t="shared" si="25"/>
        <v>#DIV/0!</v>
      </c>
      <c r="Z80" s="132" t="e">
        <f t="shared" si="26"/>
        <v>#DIV/0!</v>
      </c>
      <c r="AA80" s="132" t="e">
        <f t="shared" si="27"/>
        <v>#DIV/0!</v>
      </c>
      <c r="AB80" s="133" t="e">
        <f t="shared" si="28"/>
        <v>#DIV/0!</v>
      </c>
      <c r="AC80" s="134" t="e">
        <f t="shared" si="29"/>
        <v>#DIV/0!</v>
      </c>
    </row>
    <row r="81" spans="1:29" ht="20" thickBot="1" x14ac:dyDescent="0.3">
      <c r="A81" s="135" t="s">
        <v>12</v>
      </c>
      <c r="B81" s="136" t="s">
        <v>20</v>
      </c>
      <c r="C81" s="136" t="s">
        <v>21</v>
      </c>
      <c r="D81" s="136">
        <v>11</v>
      </c>
      <c r="E81" s="33">
        <v>20220214</v>
      </c>
      <c r="F81" s="33">
        <v>11</v>
      </c>
      <c r="G81" s="139">
        <v>100</v>
      </c>
      <c r="H81" s="140">
        <v>100</v>
      </c>
      <c r="I81" s="144">
        <v>82</v>
      </c>
      <c r="J81" s="142">
        <v>0</v>
      </c>
      <c r="K81" s="142">
        <v>3</v>
      </c>
      <c r="L81" s="142">
        <v>0</v>
      </c>
      <c r="M81" s="143">
        <v>0</v>
      </c>
      <c r="N81" s="141">
        <v>64</v>
      </c>
      <c r="O81" s="142">
        <v>0</v>
      </c>
      <c r="P81" s="142">
        <v>3</v>
      </c>
      <c r="Q81" s="142">
        <v>0</v>
      </c>
      <c r="R81" s="143">
        <v>0</v>
      </c>
      <c r="S81" s="141">
        <v>92</v>
      </c>
      <c r="T81" s="144">
        <v>0</v>
      </c>
      <c r="U81" s="144">
        <v>1</v>
      </c>
      <c r="V81" s="144">
        <v>5</v>
      </c>
      <c r="W81" s="145">
        <v>0</v>
      </c>
      <c r="X81" s="146">
        <f t="shared" si="24"/>
        <v>39666.666666666664</v>
      </c>
      <c r="Y81" s="147">
        <f t="shared" si="25"/>
        <v>0</v>
      </c>
      <c r="Z81" s="147">
        <f t="shared" si="26"/>
        <v>1166.6666666666667</v>
      </c>
      <c r="AA81" s="147">
        <f t="shared" si="27"/>
        <v>833.33333333333337</v>
      </c>
      <c r="AB81" s="148">
        <f t="shared" si="28"/>
        <v>0</v>
      </c>
      <c r="AC81" s="149">
        <f t="shared" si="29"/>
        <v>41666.666666666664</v>
      </c>
    </row>
    <row r="82" spans="1:29" ht="20" thickBot="1" x14ac:dyDescent="0.3">
      <c r="A82" s="150" t="s">
        <v>12</v>
      </c>
      <c r="B82" s="151" t="s">
        <v>20</v>
      </c>
      <c r="C82" s="151" t="s">
        <v>21</v>
      </c>
      <c r="D82" s="151">
        <v>11</v>
      </c>
      <c r="E82" s="32">
        <v>20220214</v>
      </c>
      <c r="F82" s="32">
        <v>11</v>
      </c>
      <c r="G82" s="154">
        <v>100</v>
      </c>
      <c r="H82" s="155">
        <v>1000</v>
      </c>
      <c r="I82" s="159">
        <v>10</v>
      </c>
      <c r="J82" s="157">
        <v>0</v>
      </c>
      <c r="K82" s="157">
        <v>1</v>
      </c>
      <c r="L82" s="157">
        <v>0</v>
      </c>
      <c r="M82" s="158">
        <v>0</v>
      </c>
      <c r="N82" s="156">
        <v>14</v>
      </c>
      <c r="O82" s="157">
        <v>0</v>
      </c>
      <c r="P82" s="157">
        <v>0</v>
      </c>
      <c r="Q82" s="157">
        <v>0</v>
      </c>
      <c r="R82" s="158">
        <v>0</v>
      </c>
      <c r="S82" s="156">
        <v>15</v>
      </c>
      <c r="T82" s="159">
        <v>0</v>
      </c>
      <c r="U82" s="159">
        <v>0</v>
      </c>
      <c r="V82" s="159">
        <v>0</v>
      </c>
      <c r="W82" s="154">
        <v>0</v>
      </c>
      <c r="X82" s="160">
        <f t="shared" si="24"/>
        <v>65000</v>
      </c>
      <c r="Y82" s="161">
        <f t="shared" si="25"/>
        <v>0</v>
      </c>
      <c r="Z82" s="161">
        <f t="shared" si="26"/>
        <v>1666.6666666666665</v>
      </c>
      <c r="AA82" s="161">
        <f t="shared" si="27"/>
        <v>0</v>
      </c>
      <c r="AB82" s="162">
        <f t="shared" si="28"/>
        <v>0</v>
      </c>
      <c r="AC82" s="163">
        <f t="shared" si="29"/>
        <v>66666.666666666672</v>
      </c>
    </row>
    <row r="83" spans="1:29" ht="19" x14ac:dyDescent="0.25">
      <c r="A83" s="124" t="s">
        <v>12</v>
      </c>
      <c r="B83" s="125" t="s">
        <v>20</v>
      </c>
      <c r="C83" s="125" t="s">
        <v>13</v>
      </c>
      <c r="D83" s="125">
        <v>9</v>
      </c>
      <c r="E83" s="33">
        <v>20220214</v>
      </c>
      <c r="F83" s="33">
        <v>11</v>
      </c>
      <c r="G83" s="127">
        <v>100</v>
      </c>
      <c r="H83" s="128">
        <v>10</v>
      </c>
      <c r="I83" s="129"/>
      <c r="J83" s="122"/>
      <c r="K83" s="122"/>
      <c r="L83" s="122"/>
      <c r="M83" s="123"/>
      <c r="N83" s="121"/>
      <c r="O83" s="122"/>
      <c r="P83" s="122"/>
      <c r="Q83" s="122"/>
      <c r="R83" s="123"/>
      <c r="S83" s="121"/>
      <c r="T83" s="129"/>
      <c r="U83" s="129"/>
      <c r="V83" s="129"/>
      <c r="W83" s="130"/>
      <c r="X83" s="131" t="e">
        <f>500/G83*H83*AVERAGE(I83,N83,S83)</f>
        <v>#DIV/0!</v>
      </c>
      <c r="Y83" s="132" t="e">
        <f>500/G83*H83*AVERAGE(J83,O83,T83)</f>
        <v>#DIV/0!</v>
      </c>
      <c r="Z83" s="132" t="e">
        <f>500/G83*H83*AVERAGE(K83,P83,U83)</f>
        <v>#DIV/0!</v>
      </c>
      <c r="AA83" s="132" t="e">
        <f>500/G83*H83*AVERAGE(L83,Q83,V83)</f>
        <v>#DIV/0!</v>
      </c>
      <c r="AB83" s="133" t="e">
        <f>500/G83*H83*AVERAGE(M83,R83,W83)</f>
        <v>#DIV/0!</v>
      </c>
      <c r="AC83" s="134" t="e">
        <f>SUM(X83:AB83)</f>
        <v>#DIV/0!</v>
      </c>
    </row>
    <row r="84" spans="1:29" ht="19" x14ac:dyDescent="0.25">
      <c r="A84" s="135" t="s">
        <v>12</v>
      </c>
      <c r="B84" s="136" t="s">
        <v>20</v>
      </c>
      <c r="C84" s="136" t="s">
        <v>13</v>
      </c>
      <c r="D84" s="136">
        <v>9</v>
      </c>
      <c r="E84" s="33">
        <v>20220214</v>
      </c>
      <c r="F84" s="33">
        <v>11</v>
      </c>
      <c r="G84" s="139">
        <v>100</v>
      </c>
      <c r="H84" s="140">
        <v>100</v>
      </c>
      <c r="I84" s="144">
        <v>5</v>
      </c>
      <c r="J84" s="142">
        <v>2</v>
      </c>
      <c r="K84" s="142">
        <v>4</v>
      </c>
      <c r="L84" s="142">
        <v>130</v>
      </c>
      <c r="M84" s="143">
        <v>0</v>
      </c>
      <c r="N84" s="141">
        <v>2</v>
      </c>
      <c r="O84" s="142">
        <v>2</v>
      </c>
      <c r="P84" s="142">
        <v>1</v>
      </c>
      <c r="Q84" s="142">
        <v>96</v>
      </c>
      <c r="R84" s="143">
        <v>3</v>
      </c>
      <c r="S84" s="141">
        <v>6</v>
      </c>
      <c r="T84" s="144">
        <v>0</v>
      </c>
      <c r="U84" s="144">
        <v>1</v>
      </c>
      <c r="V84" s="144">
        <v>154</v>
      </c>
      <c r="W84" s="145">
        <v>0</v>
      </c>
      <c r="X84" s="146">
        <f>500/G84*H84*AVERAGE(I84,N84,S84)</f>
        <v>2166.6666666666665</v>
      </c>
      <c r="Y84" s="147">
        <f>500/G84*H84*AVERAGE(J84,O84,T84)</f>
        <v>666.66666666666663</v>
      </c>
      <c r="Z84" s="147">
        <f>500/G84*H84*AVERAGE(K84,P84,U84)</f>
        <v>1000</v>
      </c>
      <c r="AA84" s="147">
        <f>500/G84*H84*AVERAGE(L84,Q84,V84)</f>
        <v>63333.333333333336</v>
      </c>
      <c r="AB84" s="148">
        <f>500/G84*H84*AVERAGE(M84,R84,W84)</f>
        <v>500</v>
      </c>
      <c r="AC84" s="149">
        <f>SUM(X84:AB84)</f>
        <v>67666.666666666672</v>
      </c>
    </row>
    <row r="85" spans="1:29" ht="20" thickBot="1" x14ac:dyDescent="0.3">
      <c r="A85" s="150" t="s">
        <v>12</v>
      </c>
      <c r="B85" s="151" t="s">
        <v>20</v>
      </c>
      <c r="C85" s="151" t="s">
        <v>13</v>
      </c>
      <c r="D85" s="151">
        <v>9</v>
      </c>
      <c r="E85" s="33">
        <v>20220214</v>
      </c>
      <c r="F85" s="33">
        <v>11</v>
      </c>
      <c r="G85" s="154">
        <v>100</v>
      </c>
      <c r="H85" s="155">
        <v>1000</v>
      </c>
      <c r="I85" s="159">
        <v>0</v>
      </c>
      <c r="J85" s="157">
        <v>0</v>
      </c>
      <c r="K85" s="157">
        <v>0</v>
      </c>
      <c r="L85" s="157">
        <v>10</v>
      </c>
      <c r="M85" s="158">
        <v>0</v>
      </c>
      <c r="N85" s="156">
        <v>0</v>
      </c>
      <c r="O85" s="157">
        <v>0</v>
      </c>
      <c r="P85" s="157">
        <v>0</v>
      </c>
      <c r="Q85" s="157">
        <v>16</v>
      </c>
      <c r="R85" s="158">
        <v>0</v>
      </c>
      <c r="S85" s="156">
        <v>2</v>
      </c>
      <c r="T85" s="159">
        <v>0</v>
      </c>
      <c r="U85" s="159">
        <v>0</v>
      </c>
      <c r="V85" s="159">
        <v>12</v>
      </c>
      <c r="W85" s="154">
        <v>0</v>
      </c>
      <c r="X85" s="160">
        <f>500/G85*H85*AVERAGE(I85,N85,S85)</f>
        <v>3333.333333333333</v>
      </c>
      <c r="Y85" s="161">
        <f>500/G85*H85*AVERAGE(J85,O85,T85)</f>
        <v>0</v>
      </c>
      <c r="Z85" s="161">
        <f>500/G85*H85*AVERAGE(K85,P85,U85)</f>
        <v>0</v>
      </c>
      <c r="AA85" s="161">
        <f>500/G85*H85*AVERAGE(L85,Q85,V85)</f>
        <v>63333.333333333328</v>
      </c>
      <c r="AB85" s="162">
        <f>500/G85*H85*AVERAGE(M85,R85,W85)</f>
        <v>0</v>
      </c>
      <c r="AC85" s="163">
        <f>SUM(X85:AB85)</f>
        <v>66666.666666666657</v>
      </c>
    </row>
    <row r="86" spans="1:29" ht="19" x14ac:dyDescent="0.25">
      <c r="A86" s="124" t="s">
        <v>12</v>
      </c>
      <c r="B86" s="125" t="s">
        <v>20</v>
      </c>
      <c r="C86" s="125" t="s">
        <v>13</v>
      </c>
      <c r="D86" s="125">
        <v>10</v>
      </c>
      <c r="E86" s="33">
        <v>20220214</v>
      </c>
      <c r="F86" s="33">
        <v>11</v>
      </c>
      <c r="G86" s="127">
        <v>100</v>
      </c>
      <c r="H86" s="128">
        <v>10</v>
      </c>
      <c r="I86" s="167"/>
      <c r="J86" s="165"/>
      <c r="K86" s="165"/>
      <c r="L86" s="165"/>
      <c r="M86" s="166"/>
      <c r="N86" s="164"/>
      <c r="O86" s="165"/>
      <c r="P86" s="165"/>
      <c r="Q86" s="165"/>
      <c r="R86" s="166"/>
      <c r="S86" s="164"/>
      <c r="T86" s="167"/>
      <c r="U86" s="167"/>
      <c r="V86" s="167"/>
      <c r="W86" s="168"/>
      <c r="X86" s="131" t="e">
        <f t="shared" ref="X86:X94" si="30">500/G86*H86*AVERAGE(I86,N86,S86)</f>
        <v>#DIV/0!</v>
      </c>
      <c r="Y86" s="132" t="e">
        <f t="shared" ref="Y86:Y94" si="31">500/G86*H86*AVERAGE(J86,O86,T86)</f>
        <v>#DIV/0!</v>
      </c>
      <c r="Z86" s="132" t="e">
        <f t="shared" ref="Z86:Z94" si="32">500/G86*H86*AVERAGE(K86,P86,U86)</f>
        <v>#DIV/0!</v>
      </c>
      <c r="AA86" s="132" t="e">
        <f t="shared" ref="AA86:AA94" si="33">500/G86*H86*AVERAGE(L86,Q86,V86)</f>
        <v>#DIV/0!</v>
      </c>
      <c r="AB86" s="133" t="e">
        <f t="shared" ref="AB86:AB94" si="34">500/G86*H86*AVERAGE(M86,R86,W86)</f>
        <v>#DIV/0!</v>
      </c>
      <c r="AC86" s="134" t="e">
        <f t="shared" ref="AC86:AC94" si="35">SUM(X86:AB86)</f>
        <v>#DIV/0!</v>
      </c>
    </row>
    <row r="87" spans="1:29" ht="19" x14ac:dyDescent="0.25">
      <c r="A87" s="135" t="s">
        <v>12</v>
      </c>
      <c r="B87" s="136" t="s">
        <v>20</v>
      </c>
      <c r="C87" s="136" t="s">
        <v>13</v>
      </c>
      <c r="D87" s="136">
        <v>10</v>
      </c>
      <c r="E87" s="33">
        <v>20220214</v>
      </c>
      <c r="F87" s="33">
        <v>11</v>
      </c>
      <c r="G87" s="139">
        <v>100</v>
      </c>
      <c r="H87" s="140">
        <v>100</v>
      </c>
      <c r="I87" s="144">
        <v>33</v>
      </c>
      <c r="J87" s="142">
        <v>0</v>
      </c>
      <c r="K87" s="142">
        <v>3</v>
      </c>
      <c r="L87" s="142">
        <v>4</v>
      </c>
      <c r="M87" s="143">
        <v>0</v>
      </c>
      <c r="N87" s="141">
        <v>26</v>
      </c>
      <c r="O87" s="142">
        <v>0</v>
      </c>
      <c r="P87" s="142">
        <v>1</v>
      </c>
      <c r="Q87" s="142">
        <v>16</v>
      </c>
      <c r="R87" s="143">
        <v>0</v>
      </c>
      <c r="S87" s="141">
        <v>34</v>
      </c>
      <c r="T87" s="144">
        <v>0</v>
      </c>
      <c r="U87" s="144">
        <v>4</v>
      </c>
      <c r="V87" s="144">
        <v>16</v>
      </c>
      <c r="W87" s="145">
        <v>0</v>
      </c>
      <c r="X87" s="146">
        <f t="shared" si="30"/>
        <v>15500</v>
      </c>
      <c r="Y87" s="147">
        <f t="shared" si="31"/>
        <v>0</v>
      </c>
      <c r="Z87" s="147">
        <f t="shared" si="32"/>
        <v>1333.3333333333333</v>
      </c>
      <c r="AA87" s="147">
        <f t="shared" si="33"/>
        <v>6000</v>
      </c>
      <c r="AB87" s="148">
        <f t="shared" si="34"/>
        <v>0</v>
      </c>
      <c r="AC87" s="149">
        <f t="shared" si="35"/>
        <v>22833.333333333332</v>
      </c>
    </row>
    <row r="88" spans="1:29" ht="20" thickBot="1" x14ac:dyDescent="0.3">
      <c r="A88" s="150" t="s">
        <v>12</v>
      </c>
      <c r="B88" s="151" t="s">
        <v>20</v>
      </c>
      <c r="C88" s="151" t="s">
        <v>13</v>
      </c>
      <c r="D88" s="151">
        <v>10</v>
      </c>
      <c r="E88" s="33">
        <v>20220214</v>
      </c>
      <c r="F88" s="33">
        <v>11</v>
      </c>
      <c r="G88" s="154">
        <v>100</v>
      </c>
      <c r="H88" s="155">
        <v>1000</v>
      </c>
      <c r="I88" s="159">
        <v>2</v>
      </c>
      <c r="J88" s="157">
        <v>0</v>
      </c>
      <c r="K88" s="157">
        <v>0</v>
      </c>
      <c r="L88" s="157">
        <v>1</v>
      </c>
      <c r="M88" s="158">
        <v>0</v>
      </c>
      <c r="N88" s="156">
        <v>5</v>
      </c>
      <c r="O88" s="157">
        <v>0</v>
      </c>
      <c r="P88" s="157">
        <v>1</v>
      </c>
      <c r="Q88" s="157">
        <v>2</v>
      </c>
      <c r="R88" s="158">
        <v>0</v>
      </c>
      <c r="S88" s="156">
        <v>4</v>
      </c>
      <c r="T88" s="159">
        <v>0</v>
      </c>
      <c r="U88" s="159">
        <v>0</v>
      </c>
      <c r="V88" s="159">
        <v>1</v>
      </c>
      <c r="W88" s="154">
        <v>0</v>
      </c>
      <c r="X88" s="160">
        <f t="shared" si="30"/>
        <v>18333.333333333332</v>
      </c>
      <c r="Y88" s="161">
        <f t="shared" si="31"/>
        <v>0</v>
      </c>
      <c r="Z88" s="161">
        <f t="shared" si="32"/>
        <v>1666.6666666666665</v>
      </c>
      <c r="AA88" s="161">
        <f t="shared" si="33"/>
        <v>6666.6666666666661</v>
      </c>
      <c r="AB88" s="162">
        <f t="shared" si="34"/>
        <v>0</v>
      </c>
      <c r="AC88" s="163">
        <f t="shared" si="35"/>
        <v>26666.666666666664</v>
      </c>
    </row>
    <row r="89" spans="1:29" ht="19" x14ac:dyDescent="0.25">
      <c r="A89" s="124" t="s">
        <v>12</v>
      </c>
      <c r="B89" s="125" t="s">
        <v>20</v>
      </c>
      <c r="C89" s="125" t="s">
        <v>13</v>
      </c>
      <c r="D89" s="125">
        <v>11</v>
      </c>
      <c r="E89" s="33">
        <v>20220214</v>
      </c>
      <c r="F89" s="33">
        <v>11</v>
      </c>
      <c r="G89" s="127">
        <v>100</v>
      </c>
      <c r="H89" s="128">
        <v>10</v>
      </c>
      <c r="I89" s="167"/>
      <c r="J89" s="165"/>
      <c r="K89" s="165"/>
      <c r="L89" s="165"/>
      <c r="M89" s="166"/>
      <c r="N89" s="164"/>
      <c r="O89" s="165"/>
      <c r="P89" s="165"/>
      <c r="Q89" s="165"/>
      <c r="R89" s="166"/>
      <c r="S89" s="164"/>
      <c r="T89" s="167"/>
      <c r="U89" s="167"/>
      <c r="V89" s="167"/>
      <c r="W89" s="168"/>
      <c r="X89" s="131" t="e">
        <f t="shared" si="30"/>
        <v>#DIV/0!</v>
      </c>
      <c r="Y89" s="132" t="e">
        <f t="shared" si="31"/>
        <v>#DIV/0!</v>
      </c>
      <c r="Z89" s="132" t="e">
        <f t="shared" si="32"/>
        <v>#DIV/0!</v>
      </c>
      <c r="AA89" s="132" t="e">
        <f t="shared" si="33"/>
        <v>#DIV/0!</v>
      </c>
      <c r="AB89" s="133" t="e">
        <f t="shared" si="34"/>
        <v>#DIV/0!</v>
      </c>
      <c r="AC89" s="134" t="e">
        <f t="shared" si="35"/>
        <v>#DIV/0!</v>
      </c>
    </row>
    <row r="90" spans="1:29" ht="19" x14ac:dyDescent="0.25">
      <c r="A90" s="135" t="s">
        <v>12</v>
      </c>
      <c r="B90" s="136" t="s">
        <v>20</v>
      </c>
      <c r="C90" s="136" t="s">
        <v>13</v>
      </c>
      <c r="D90" s="136">
        <v>11</v>
      </c>
      <c r="E90" s="33">
        <v>20220214</v>
      </c>
      <c r="F90" s="33">
        <v>11</v>
      </c>
      <c r="G90" s="139">
        <v>100</v>
      </c>
      <c r="H90" s="140">
        <v>100</v>
      </c>
      <c r="I90" s="144"/>
      <c r="J90" s="142"/>
      <c r="K90" s="142"/>
      <c r="L90" s="142"/>
      <c r="M90" s="143"/>
      <c r="N90" s="141"/>
      <c r="O90" s="142"/>
      <c r="P90" s="142"/>
      <c r="Q90" s="142"/>
      <c r="R90" s="143"/>
      <c r="S90" s="141"/>
      <c r="T90" s="144"/>
      <c r="U90" s="144"/>
      <c r="V90" s="144"/>
      <c r="W90" s="145"/>
      <c r="X90" s="146" t="e">
        <f t="shared" si="30"/>
        <v>#DIV/0!</v>
      </c>
      <c r="Y90" s="147" t="e">
        <f t="shared" si="31"/>
        <v>#DIV/0!</v>
      </c>
      <c r="Z90" s="147" t="e">
        <f t="shared" si="32"/>
        <v>#DIV/0!</v>
      </c>
      <c r="AA90" s="147" t="e">
        <f t="shared" si="33"/>
        <v>#DIV/0!</v>
      </c>
      <c r="AB90" s="148" t="e">
        <f t="shared" si="34"/>
        <v>#DIV/0!</v>
      </c>
      <c r="AC90" s="149" t="e">
        <f t="shared" si="35"/>
        <v>#DIV/0!</v>
      </c>
    </row>
    <row r="91" spans="1:29" ht="20" thickBot="1" x14ac:dyDescent="0.3">
      <c r="A91" s="150" t="s">
        <v>12</v>
      </c>
      <c r="B91" s="151" t="s">
        <v>20</v>
      </c>
      <c r="C91" s="151" t="s">
        <v>13</v>
      </c>
      <c r="D91" s="151">
        <v>11</v>
      </c>
      <c r="E91" s="33">
        <v>20220214</v>
      </c>
      <c r="F91" s="33">
        <v>11</v>
      </c>
      <c r="G91" s="154">
        <v>100</v>
      </c>
      <c r="H91" s="155">
        <v>1000</v>
      </c>
      <c r="I91" s="159">
        <v>75</v>
      </c>
      <c r="J91" s="157">
        <v>0</v>
      </c>
      <c r="K91" s="157">
        <v>0</v>
      </c>
      <c r="L91" s="157">
        <v>0</v>
      </c>
      <c r="M91" s="158">
        <v>0</v>
      </c>
      <c r="N91" s="156">
        <v>57</v>
      </c>
      <c r="O91" s="157">
        <v>3</v>
      </c>
      <c r="P91" s="157">
        <v>0</v>
      </c>
      <c r="Q91" s="157">
        <v>1</v>
      </c>
      <c r="R91" s="158">
        <v>0</v>
      </c>
      <c r="S91" s="156">
        <v>57</v>
      </c>
      <c r="T91" s="159">
        <v>2</v>
      </c>
      <c r="U91" s="159">
        <v>0</v>
      </c>
      <c r="V91" s="159">
        <v>1</v>
      </c>
      <c r="W91" s="154">
        <v>0</v>
      </c>
      <c r="X91" s="160">
        <f t="shared" si="30"/>
        <v>315000</v>
      </c>
      <c r="Y91" s="161">
        <f t="shared" si="31"/>
        <v>8333.3333333333339</v>
      </c>
      <c r="Z91" s="161">
        <f t="shared" si="32"/>
        <v>0</v>
      </c>
      <c r="AA91" s="161">
        <f t="shared" si="33"/>
        <v>3333.333333333333</v>
      </c>
      <c r="AB91" s="162">
        <f t="shared" si="34"/>
        <v>0</v>
      </c>
      <c r="AC91" s="163">
        <f t="shared" si="35"/>
        <v>326666.66666666663</v>
      </c>
    </row>
    <row r="92" spans="1:29" ht="19" x14ac:dyDescent="0.25">
      <c r="A92" s="124" t="s">
        <v>12</v>
      </c>
      <c r="B92" s="125" t="s">
        <v>20</v>
      </c>
      <c r="C92" s="125" t="s">
        <v>13</v>
      </c>
      <c r="D92" s="125">
        <v>12</v>
      </c>
      <c r="E92" s="32">
        <v>20220214</v>
      </c>
      <c r="F92" s="32">
        <v>11</v>
      </c>
      <c r="G92" s="127">
        <v>100</v>
      </c>
      <c r="H92" s="128">
        <v>10</v>
      </c>
      <c r="I92" s="167">
        <v>6</v>
      </c>
      <c r="J92" s="165">
        <v>0</v>
      </c>
      <c r="K92" s="165">
        <v>40</v>
      </c>
      <c r="L92" s="165">
        <v>0</v>
      </c>
      <c r="M92" s="166">
        <v>10</v>
      </c>
      <c r="N92" s="164">
        <v>7</v>
      </c>
      <c r="O92" s="165">
        <v>0</v>
      </c>
      <c r="P92" s="165">
        <v>21</v>
      </c>
      <c r="Q92" s="165">
        <v>0</v>
      </c>
      <c r="R92" s="166">
        <v>7</v>
      </c>
      <c r="S92" s="164">
        <v>11</v>
      </c>
      <c r="T92" s="167">
        <v>0</v>
      </c>
      <c r="U92" s="167">
        <v>58</v>
      </c>
      <c r="V92" s="167">
        <v>16</v>
      </c>
      <c r="W92" s="168">
        <v>0</v>
      </c>
      <c r="X92" s="131">
        <f t="shared" si="30"/>
        <v>400</v>
      </c>
      <c r="Y92" s="132">
        <f t="shared" si="31"/>
        <v>0</v>
      </c>
      <c r="Z92" s="132">
        <f t="shared" si="32"/>
        <v>1983.3333333333333</v>
      </c>
      <c r="AA92" s="132">
        <f t="shared" si="33"/>
        <v>266.66666666666663</v>
      </c>
      <c r="AB92" s="133">
        <f t="shared" si="34"/>
        <v>283.33333333333337</v>
      </c>
      <c r="AC92" s="134">
        <f t="shared" si="35"/>
        <v>2933.333333333333</v>
      </c>
    </row>
    <row r="93" spans="1:29" ht="19" x14ac:dyDescent="0.25">
      <c r="A93" s="135" t="s">
        <v>12</v>
      </c>
      <c r="B93" s="136" t="s">
        <v>20</v>
      </c>
      <c r="C93" s="136" t="s">
        <v>13</v>
      </c>
      <c r="D93" s="136">
        <v>12</v>
      </c>
      <c r="E93" s="33">
        <v>20220214</v>
      </c>
      <c r="F93" s="33">
        <v>11</v>
      </c>
      <c r="G93" s="139">
        <v>100</v>
      </c>
      <c r="H93" s="140">
        <v>100</v>
      </c>
      <c r="I93" s="144">
        <v>3</v>
      </c>
      <c r="J93" s="142">
        <v>0</v>
      </c>
      <c r="K93" s="142">
        <v>2</v>
      </c>
      <c r="L93" s="142">
        <v>0</v>
      </c>
      <c r="M93" s="143">
        <v>2</v>
      </c>
      <c r="N93" s="141">
        <v>1</v>
      </c>
      <c r="O93" s="142">
        <v>0</v>
      </c>
      <c r="P93" s="142">
        <v>4</v>
      </c>
      <c r="Q93" s="142">
        <v>0</v>
      </c>
      <c r="R93" s="143">
        <v>0</v>
      </c>
      <c r="S93" s="141">
        <v>0</v>
      </c>
      <c r="T93" s="144">
        <v>0</v>
      </c>
      <c r="U93" s="144">
        <v>3</v>
      </c>
      <c r="V93" s="144">
        <v>0</v>
      </c>
      <c r="W93" s="145">
        <v>1</v>
      </c>
      <c r="X93" s="146">
        <f t="shared" si="30"/>
        <v>666.66666666666663</v>
      </c>
      <c r="Y93" s="147">
        <f t="shared" si="31"/>
        <v>0</v>
      </c>
      <c r="Z93" s="147">
        <f t="shared" si="32"/>
        <v>1500</v>
      </c>
      <c r="AA93" s="147">
        <f t="shared" si="33"/>
        <v>0</v>
      </c>
      <c r="AB93" s="148">
        <f t="shared" si="34"/>
        <v>500</v>
      </c>
      <c r="AC93" s="149">
        <f t="shared" si="35"/>
        <v>2666.6666666666665</v>
      </c>
    </row>
    <row r="94" spans="1:29" ht="20" thickBot="1" x14ac:dyDescent="0.3">
      <c r="A94" s="150" t="s">
        <v>12</v>
      </c>
      <c r="B94" s="151" t="s">
        <v>20</v>
      </c>
      <c r="C94" s="151" t="s">
        <v>13</v>
      </c>
      <c r="D94" s="151">
        <v>12</v>
      </c>
      <c r="E94" s="33">
        <v>20220214</v>
      </c>
      <c r="F94" s="33">
        <v>11</v>
      </c>
      <c r="G94" s="154">
        <v>100</v>
      </c>
      <c r="H94" s="155">
        <v>1000</v>
      </c>
      <c r="I94" s="159"/>
      <c r="J94" s="157"/>
      <c r="K94" s="157"/>
      <c r="L94" s="157"/>
      <c r="M94" s="158"/>
      <c r="N94" s="156"/>
      <c r="O94" s="157"/>
      <c r="P94" s="157"/>
      <c r="Q94" s="157"/>
      <c r="R94" s="158"/>
      <c r="S94" s="156"/>
      <c r="T94" s="159"/>
      <c r="U94" s="159"/>
      <c r="V94" s="159"/>
      <c r="W94" s="154"/>
      <c r="X94" s="160" t="e">
        <f t="shared" si="30"/>
        <v>#DIV/0!</v>
      </c>
      <c r="Y94" s="161" t="e">
        <f t="shared" si="31"/>
        <v>#DIV/0!</v>
      </c>
      <c r="Z94" s="161" t="e">
        <f t="shared" si="32"/>
        <v>#DIV/0!</v>
      </c>
      <c r="AA94" s="161" t="e">
        <f t="shared" si="33"/>
        <v>#DIV/0!</v>
      </c>
      <c r="AB94" s="162" t="e">
        <f t="shared" si="34"/>
        <v>#DIV/0!</v>
      </c>
      <c r="AC94" s="163" t="e">
        <f t="shared" si="35"/>
        <v>#DIV/0!</v>
      </c>
    </row>
    <row r="95" spans="1:29" ht="19" x14ac:dyDescent="0.25">
      <c r="A95" s="124" t="s">
        <v>12</v>
      </c>
      <c r="B95" s="125" t="s">
        <v>20</v>
      </c>
      <c r="C95" s="11" t="s">
        <v>14</v>
      </c>
      <c r="D95" s="125">
        <v>9</v>
      </c>
      <c r="E95" s="33">
        <v>20220214</v>
      </c>
      <c r="F95" s="33">
        <v>11</v>
      </c>
      <c r="G95" s="127">
        <v>100</v>
      </c>
      <c r="H95" s="128">
        <v>10</v>
      </c>
      <c r="I95" s="173">
        <v>8</v>
      </c>
      <c r="J95" s="174">
        <v>1</v>
      </c>
      <c r="K95" s="174">
        <v>35</v>
      </c>
      <c r="L95" s="174">
        <v>5</v>
      </c>
      <c r="M95" s="175">
        <v>8</v>
      </c>
      <c r="N95" s="176">
        <v>1</v>
      </c>
      <c r="O95" s="174">
        <v>0</v>
      </c>
      <c r="P95" s="174">
        <v>31</v>
      </c>
      <c r="Q95" s="174">
        <v>2</v>
      </c>
      <c r="R95" s="175">
        <v>8</v>
      </c>
      <c r="S95" s="176">
        <v>6</v>
      </c>
      <c r="T95" s="173">
        <v>0</v>
      </c>
      <c r="U95" s="173">
        <v>37</v>
      </c>
      <c r="V95" s="173">
        <v>3</v>
      </c>
      <c r="W95" s="177">
        <v>8</v>
      </c>
      <c r="X95" s="131">
        <f>500/G95*H95*AVERAGE(I95,N95,S95)</f>
        <v>250</v>
      </c>
      <c r="Y95" s="132">
        <f>500/G95*H95*AVERAGE(J95,O95,T95)</f>
        <v>16.666666666666664</v>
      </c>
      <c r="Z95" s="132">
        <f>500/G95*H95*AVERAGE(K95,P95,U95)</f>
        <v>1716.6666666666667</v>
      </c>
      <c r="AA95" s="132">
        <f>500/G95*H95*AVERAGE(L95,Q95,V95)</f>
        <v>166.66666666666669</v>
      </c>
      <c r="AB95" s="133">
        <f>500/G95*H95*AVERAGE(M95,R95,W95)</f>
        <v>400</v>
      </c>
      <c r="AC95" s="134">
        <f>SUM(X95:AB95)</f>
        <v>2550</v>
      </c>
    </row>
    <row r="96" spans="1:29" ht="19" x14ac:dyDescent="0.25">
      <c r="A96" s="135" t="s">
        <v>12</v>
      </c>
      <c r="B96" s="136" t="s">
        <v>20</v>
      </c>
      <c r="C96" s="11" t="s">
        <v>14</v>
      </c>
      <c r="D96" s="136">
        <v>9</v>
      </c>
      <c r="E96" s="33">
        <v>20220214</v>
      </c>
      <c r="F96" s="33">
        <v>11</v>
      </c>
      <c r="G96" s="139">
        <v>100</v>
      </c>
      <c r="H96" s="140">
        <v>100</v>
      </c>
      <c r="I96" s="144">
        <v>1</v>
      </c>
      <c r="J96" s="142">
        <v>0</v>
      </c>
      <c r="K96" s="142">
        <v>3</v>
      </c>
      <c r="L96" s="142">
        <v>0</v>
      </c>
      <c r="M96" s="178">
        <v>0</v>
      </c>
      <c r="N96" s="141">
        <v>1</v>
      </c>
      <c r="O96" s="142">
        <v>0</v>
      </c>
      <c r="P96" s="142">
        <v>1</v>
      </c>
      <c r="Q96" s="142">
        <v>0</v>
      </c>
      <c r="R96" s="178">
        <v>0</v>
      </c>
      <c r="S96" s="141">
        <v>3</v>
      </c>
      <c r="T96" s="144">
        <v>0</v>
      </c>
      <c r="U96" s="144">
        <v>3</v>
      </c>
      <c r="V96" s="144">
        <v>0</v>
      </c>
      <c r="W96" s="145">
        <v>0</v>
      </c>
      <c r="X96" s="146">
        <f>500/G96*H96*AVERAGE(I96,N96,S96)</f>
        <v>833.33333333333337</v>
      </c>
      <c r="Y96" s="147">
        <f>500/G96*H96*AVERAGE(J96,O96,T96)</f>
        <v>0</v>
      </c>
      <c r="Z96" s="147">
        <f>500/G96*H96*AVERAGE(K96,P96,U96)</f>
        <v>1166.6666666666667</v>
      </c>
      <c r="AA96" s="147">
        <f>500/G96*H96*AVERAGE(L96,Q96,V96)</f>
        <v>0</v>
      </c>
      <c r="AB96" s="148">
        <f>500/G96*H96*AVERAGE(M96,R96,W96)</f>
        <v>0</v>
      </c>
      <c r="AC96" s="149">
        <f>SUM(X96:AB96)</f>
        <v>2000</v>
      </c>
    </row>
    <row r="97" spans="1:29" ht="20" thickBot="1" x14ac:dyDescent="0.3">
      <c r="A97" s="150" t="s">
        <v>12</v>
      </c>
      <c r="B97" s="151" t="s">
        <v>20</v>
      </c>
      <c r="C97" s="11" t="s">
        <v>14</v>
      </c>
      <c r="D97" s="151">
        <v>9</v>
      </c>
      <c r="E97" s="33">
        <v>20220214</v>
      </c>
      <c r="F97" s="33">
        <v>11</v>
      </c>
      <c r="G97" s="154">
        <v>100</v>
      </c>
      <c r="H97" s="155">
        <v>1000</v>
      </c>
      <c r="I97" s="159"/>
      <c r="J97" s="157"/>
      <c r="K97" s="157"/>
      <c r="L97" s="157"/>
      <c r="M97" s="179"/>
      <c r="N97" s="156"/>
      <c r="O97" s="157"/>
      <c r="P97" s="157"/>
      <c r="Q97" s="157"/>
      <c r="R97" s="179"/>
      <c r="S97" s="156"/>
      <c r="T97" s="159"/>
      <c r="U97" s="159"/>
      <c r="V97" s="159"/>
      <c r="W97" s="154"/>
      <c r="X97" s="160" t="e">
        <f>500/G97*H97*AVERAGE(I97,N97,S97)</f>
        <v>#DIV/0!</v>
      </c>
      <c r="Y97" s="161" t="e">
        <f>500/G97*H97*AVERAGE(J97,O97,T97)</f>
        <v>#DIV/0!</v>
      </c>
      <c r="Z97" s="161" t="e">
        <f>500/G97*H97*AVERAGE(K97,P97,U97)</f>
        <v>#DIV/0!</v>
      </c>
      <c r="AA97" s="161" t="e">
        <f>500/G97*H97*AVERAGE(L97,Q97,V97)</f>
        <v>#DIV/0!</v>
      </c>
      <c r="AB97" s="162" t="e">
        <f>500/G97*H97*AVERAGE(M97,R97,W97)</f>
        <v>#DIV/0!</v>
      </c>
      <c r="AC97" s="163" t="e">
        <f>SUM(X97:AB97)</f>
        <v>#DIV/0!</v>
      </c>
    </row>
    <row r="98" spans="1:29" ht="19" x14ac:dyDescent="0.25">
      <c r="A98" s="124" t="s">
        <v>12</v>
      </c>
      <c r="B98" s="125" t="s">
        <v>20</v>
      </c>
      <c r="C98" s="11" t="s">
        <v>14</v>
      </c>
      <c r="D98" s="125">
        <v>10</v>
      </c>
      <c r="E98" s="33">
        <v>20220214</v>
      </c>
      <c r="F98" s="33">
        <v>11</v>
      </c>
      <c r="G98" s="127">
        <v>100</v>
      </c>
      <c r="H98" s="128">
        <v>10</v>
      </c>
      <c r="I98" s="167">
        <v>52</v>
      </c>
      <c r="J98" s="165">
        <v>2</v>
      </c>
      <c r="K98" s="165">
        <v>54</v>
      </c>
      <c r="L98" s="165">
        <v>13</v>
      </c>
      <c r="M98" s="180">
        <v>0</v>
      </c>
      <c r="N98" s="164">
        <v>33</v>
      </c>
      <c r="O98" s="165">
        <v>0</v>
      </c>
      <c r="P98" s="165">
        <v>47</v>
      </c>
      <c r="Q98" s="165">
        <v>7</v>
      </c>
      <c r="R98" s="180">
        <v>0</v>
      </c>
      <c r="S98" s="164">
        <v>11</v>
      </c>
      <c r="T98" s="167">
        <v>0</v>
      </c>
      <c r="U98" s="167">
        <v>58</v>
      </c>
      <c r="V98" s="167">
        <v>16</v>
      </c>
      <c r="W98" s="168">
        <v>0</v>
      </c>
      <c r="X98" s="131">
        <f t="shared" ref="X98:X103" si="36">500/G98*H98*AVERAGE(I98,N98,S98)</f>
        <v>1600</v>
      </c>
      <c r="Y98" s="132">
        <f t="shared" ref="Y98:Y103" si="37">500/G98*H98*AVERAGE(J98,O98,T98)</f>
        <v>33.333333333333329</v>
      </c>
      <c r="Z98" s="132">
        <f t="shared" ref="Z98:Z103" si="38">500/G98*H98*AVERAGE(K98,P98,U98)</f>
        <v>2650</v>
      </c>
      <c r="AA98" s="132">
        <f t="shared" ref="AA98:AA103" si="39">500/G98*H98*AVERAGE(L98,Q98,V98)</f>
        <v>600</v>
      </c>
      <c r="AB98" s="133">
        <f t="shared" ref="AB98:AB103" si="40">500/G98*H98*AVERAGE(M98,R98,W98)</f>
        <v>0</v>
      </c>
      <c r="AC98" s="134">
        <f t="shared" ref="AC98:AC103" si="41">SUM(X98:AB98)</f>
        <v>4883.333333333333</v>
      </c>
    </row>
    <row r="99" spans="1:29" ht="19" x14ac:dyDescent="0.25">
      <c r="A99" s="135" t="s">
        <v>12</v>
      </c>
      <c r="B99" s="136" t="s">
        <v>20</v>
      </c>
      <c r="C99" s="11" t="s">
        <v>14</v>
      </c>
      <c r="D99" s="136">
        <v>10</v>
      </c>
      <c r="E99" s="33">
        <v>20220214</v>
      </c>
      <c r="F99" s="33">
        <v>11</v>
      </c>
      <c r="G99" s="139">
        <v>100</v>
      </c>
      <c r="H99" s="140">
        <v>100</v>
      </c>
      <c r="I99" s="144">
        <v>5</v>
      </c>
      <c r="J99" s="142">
        <v>0</v>
      </c>
      <c r="K99" s="142">
        <v>6</v>
      </c>
      <c r="L99" s="142">
        <v>0</v>
      </c>
      <c r="M99" s="178">
        <v>0</v>
      </c>
      <c r="N99" s="141">
        <v>5</v>
      </c>
      <c r="O99" s="142">
        <v>0</v>
      </c>
      <c r="P99" s="142">
        <v>8</v>
      </c>
      <c r="Q99" s="142">
        <v>0</v>
      </c>
      <c r="R99" s="178">
        <v>0</v>
      </c>
      <c r="S99" s="141">
        <v>4</v>
      </c>
      <c r="T99" s="144">
        <v>0</v>
      </c>
      <c r="U99" s="144">
        <v>8</v>
      </c>
      <c r="V99" s="144">
        <v>0</v>
      </c>
      <c r="W99" s="145">
        <v>0</v>
      </c>
      <c r="X99" s="146">
        <f t="shared" si="36"/>
        <v>2333.3333333333335</v>
      </c>
      <c r="Y99" s="147">
        <f t="shared" si="37"/>
        <v>0</v>
      </c>
      <c r="Z99" s="147">
        <f t="shared" si="38"/>
        <v>3666.6666666666665</v>
      </c>
      <c r="AA99" s="147">
        <f t="shared" si="39"/>
        <v>0</v>
      </c>
      <c r="AB99" s="148">
        <f t="shared" si="40"/>
        <v>0</v>
      </c>
      <c r="AC99" s="149">
        <f t="shared" si="41"/>
        <v>6000</v>
      </c>
    </row>
    <row r="100" spans="1:29" ht="20" thickBot="1" x14ac:dyDescent="0.3">
      <c r="A100" s="150" t="s">
        <v>12</v>
      </c>
      <c r="B100" s="151" t="s">
        <v>20</v>
      </c>
      <c r="C100" s="11" t="s">
        <v>14</v>
      </c>
      <c r="D100" s="151">
        <v>10</v>
      </c>
      <c r="E100" s="33">
        <v>20220214</v>
      </c>
      <c r="F100" s="33">
        <v>11</v>
      </c>
      <c r="G100" s="154">
        <v>100</v>
      </c>
      <c r="H100" s="155">
        <v>1000</v>
      </c>
      <c r="I100" s="159"/>
      <c r="J100" s="157"/>
      <c r="K100" s="157"/>
      <c r="L100" s="157"/>
      <c r="M100" s="179"/>
      <c r="N100" s="156"/>
      <c r="O100" s="157"/>
      <c r="P100" s="157"/>
      <c r="Q100" s="157"/>
      <c r="R100" s="179"/>
      <c r="S100" s="156"/>
      <c r="T100" s="159"/>
      <c r="U100" s="159"/>
      <c r="V100" s="159"/>
      <c r="W100" s="154"/>
      <c r="X100" s="160" t="e">
        <f t="shared" si="36"/>
        <v>#DIV/0!</v>
      </c>
      <c r="Y100" s="161" t="e">
        <f t="shared" si="37"/>
        <v>#DIV/0!</v>
      </c>
      <c r="Z100" s="161" t="e">
        <f t="shared" si="38"/>
        <v>#DIV/0!</v>
      </c>
      <c r="AA100" s="161" t="e">
        <f t="shared" si="39"/>
        <v>#DIV/0!</v>
      </c>
      <c r="AB100" s="162" t="e">
        <f t="shared" si="40"/>
        <v>#DIV/0!</v>
      </c>
      <c r="AC100" s="163" t="e">
        <f t="shared" si="41"/>
        <v>#DIV/0!</v>
      </c>
    </row>
    <row r="101" spans="1:29" ht="19" x14ac:dyDescent="0.25">
      <c r="A101" s="124" t="s">
        <v>12</v>
      </c>
      <c r="B101" s="125" t="s">
        <v>20</v>
      </c>
      <c r="C101" s="11" t="s">
        <v>14</v>
      </c>
      <c r="D101" s="125">
        <v>11</v>
      </c>
      <c r="E101" s="33">
        <v>20220214</v>
      </c>
      <c r="F101" s="33">
        <v>11</v>
      </c>
      <c r="G101" s="127">
        <v>100</v>
      </c>
      <c r="H101" s="128">
        <v>1</v>
      </c>
      <c r="I101" s="167"/>
      <c r="J101" s="165"/>
      <c r="K101" s="165"/>
      <c r="L101" s="165"/>
      <c r="M101" s="180"/>
      <c r="N101" s="164"/>
      <c r="O101" s="165"/>
      <c r="P101" s="165"/>
      <c r="Q101" s="165"/>
      <c r="R101" s="180"/>
      <c r="S101" s="164"/>
      <c r="T101" s="167"/>
      <c r="U101" s="167"/>
      <c r="V101" s="167"/>
      <c r="W101" s="168"/>
      <c r="X101" s="131" t="e">
        <f t="shared" si="36"/>
        <v>#DIV/0!</v>
      </c>
      <c r="Y101" s="132" t="e">
        <f t="shared" si="37"/>
        <v>#DIV/0!</v>
      </c>
      <c r="Z101" s="132" t="e">
        <f t="shared" si="38"/>
        <v>#DIV/0!</v>
      </c>
      <c r="AA101" s="132" t="e">
        <f t="shared" si="39"/>
        <v>#DIV/0!</v>
      </c>
      <c r="AB101" s="133" t="e">
        <f t="shared" si="40"/>
        <v>#DIV/0!</v>
      </c>
      <c r="AC101" s="134" t="e">
        <f t="shared" si="41"/>
        <v>#DIV/0!</v>
      </c>
    </row>
    <row r="102" spans="1:29" ht="19" x14ac:dyDescent="0.25">
      <c r="A102" s="135" t="s">
        <v>12</v>
      </c>
      <c r="B102" s="136" t="s">
        <v>20</v>
      </c>
      <c r="C102" s="11" t="s">
        <v>14</v>
      </c>
      <c r="D102" s="136">
        <v>11</v>
      </c>
      <c r="E102" s="33">
        <v>20220214</v>
      </c>
      <c r="F102" s="33">
        <v>11</v>
      </c>
      <c r="G102" s="139">
        <v>100</v>
      </c>
      <c r="H102" s="140">
        <v>10</v>
      </c>
      <c r="I102" s="144">
        <v>32</v>
      </c>
      <c r="J102" s="142">
        <v>0</v>
      </c>
      <c r="K102" s="142">
        <v>26</v>
      </c>
      <c r="L102" s="142">
        <v>15</v>
      </c>
      <c r="M102" s="178">
        <v>0</v>
      </c>
      <c r="N102" s="141">
        <v>18</v>
      </c>
      <c r="O102" s="142">
        <v>0</v>
      </c>
      <c r="P102" s="142">
        <v>25</v>
      </c>
      <c r="Q102" s="142">
        <v>8</v>
      </c>
      <c r="R102" s="178">
        <v>0</v>
      </c>
      <c r="S102" s="141">
        <v>39</v>
      </c>
      <c r="T102" s="144">
        <v>0</v>
      </c>
      <c r="U102" s="144">
        <v>31</v>
      </c>
      <c r="V102" s="144">
        <v>14</v>
      </c>
      <c r="W102" s="145">
        <v>0</v>
      </c>
      <c r="X102" s="146">
        <f t="shared" si="36"/>
        <v>1483.3333333333335</v>
      </c>
      <c r="Y102" s="147">
        <f t="shared" si="37"/>
        <v>0</v>
      </c>
      <c r="Z102" s="147">
        <f t="shared" si="38"/>
        <v>1366.6666666666665</v>
      </c>
      <c r="AA102" s="147">
        <f t="shared" si="39"/>
        <v>616.66666666666674</v>
      </c>
      <c r="AB102" s="148">
        <f t="shared" si="40"/>
        <v>0</v>
      </c>
      <c r="AC102" s="149">
        <f t="shared" si="41"/>
        <v>3466.666666666667</v>
      </c>
    </row>
    <row r="103" spans="1:29" ht="20" thickBot="1" x14ac:dyDescent="0.3">
      <c r="A103" s="150" t="s">
        <v>12</v>
      </c>
      <c r="B103" s="151" t="s">
        <v>20</v>
      </c>
      <c r="C103" s="11" t="s">
        <v>14</v>
      </c>
      <c r="D103" s="151">
        <v>11</v>
      </c>
      <c r="E103" s="34">
        <v>20220214</v>
      </c>
      <c r="F103" s="34">
        <v>11</v>
      </c>
      <c r="G103" s="154">
        <v>100</v>
      </c>
      <c r="H103" s="155">
        <v>100</v>
      </c>
      <c r="I103" s="159">
        <v>3</v>
      </c>
      <c r="J103" s="157">
        <v>0</v>
      </c>
      <c r="K103" s="157">
        <v>2</v>
      </c>
      <c r="L103" s="157">
        <v>4</v>
      </c>
      <c r="M103" s="179">
        <v>0</v>
      </c>
      <c r="N103" s="156">
        <v>2</v>
      </c>
      <c r="O103" s="157">
        <v>0</v>
      </c>
      <c r="P103" s="157">
        <v>0</v>
      </c>
      <c r="Q103" s="157">
        <v>1</v>
      </c>
      <c r="R103" s="179">
        <v>0</v>
      </c>
      <c r="S103" s="156">
        <v>4</v>
      </c>
      <c r="T103" s="159">
        <v>0</v>
      </c>
      <c r="U103" s="159">
        <v>0</v>
      </c>
      <c r="V103" s="159">
        <v>1</v>
      </c>
      <c r="W103" s="154">
        <v>0</v>
      </c>
      <c r="X103" s="160">
        <f t="shared" si="36"/>
        <v>1500</v>
      </c>
      <c r="Y103" s="161">
        <f t="shared" si="37"/>
        <v>0</v>
      </c>
      <c r="Z103" s="161">
        <f t="shared" si="38"/>
        <v>333.33333333333331</v>
      </c>
      <c r="AA103" s="161">
        <f t="shared" si="39"/>
        <v>1000</v>
      </c>
      <c r="AB103" s="162">
        <f t="shared" si="40"/>
        <v>0</v>
      </c>
      <c r="AC103" s="163">
        <f t="shared" si="41"/>
        <v>2833.333333333333</v>
      </c>
    </row>
  </sheetData>
  <conditionalFormatting sqref="AC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5737-2035-B948-A367-68D91FF314EC}">
  <dimension ref="A1:H64"/>
  <sheetViews>
    <sheetView zoomScale="120" zoomScaleNormal="120" workbookViewId="0">
      <selection activeCell="B22" sqref="B22"/>
    </sheetView>
  </sheetViews>
  <sheetFormatPr baseColWidth="10" defaultRowHeight="16" x14ac:dyDescent="0.2"/>
  <cols>
    <col min="1" max="1" width="20.6640625" bestFit="1" customWidth="1"/>
    <col min="2" max="2" width="19.6640625" style="79" bestFit="1" customWidth="1"/>
    <col min="4" max="4" width="13" bestFit="1" customWidth="1"/>
    <col min="5" max="5" width="11.5" bestFit="1" customWidth="1"/>
    <col min="6" max="7" width="10.83203125" style="79"/>
    <col min="8" max="8" width="12.33203125" bestFit="1" customWidth="1"/>
  </cols>
  <sheetData>
    <row r="1" spans="1:8" ht="17" thickBot="1" x14ac:dyDescent="0.25">
      <c r="A1" s="74" t="s">
        <v>1</v>
      </c>
      <c r="B1" s="77" t="s">
        <v>2</v>
      </c>
      <c r="C1" s="72" t="s">
        <v>4</v>
      </c>
      <c r="D1" s="76" t="s">
        <v>22</v>
      </c>
      <c r="E1" s="75" t="s">
        <v>6</v>
      </c>
      <c r="F1" s="96" t="s">
        <v>7</v>
      </c>
      <c r="G1" s="96" t="s">
        <v>8</v>
      </c>
      <c r="H1" s="73" t="s">
        <v>23</v>
      </c>
    </row>
    <row r="2" spans="1:8" x14ac:dyDescent="0.2">
      <c r="A2" s="97" t="s">
        <v>15</v>
      </c>
      <c r="B2" s="42" t="s">
        <v>21</v>
      </c>
      <c r="C2" s="7">
        <v>20220209</v>
      </c>
      <c r="D2" s="7">
        <v>0</v>
      </c>
      <c r="E2" s="56">
        <v>10</v>
      </c>
      <c r="F2" s="41">
        <v>100</v>
      </c>
      <c r="G2" s="42">
        <v>5</v>
      </c>
      <c r="H2" s="98">
        <f>1000/E2*F2*G2</f>
        <v>50000</v>
      </c>
    </row>
    <row r="3" spans="1:8" x14ac:dyDescent="0.2">
      <c r="A3" s="87" t="s">
        <v>15</v>
      </c>
      <c r="B3" s="38" t="s">
        <v>13</v>
      </c>
      <c r="C3" s="16">
        <v>20220209</v>
      </c>
      <c r="D3" s="16">
        <v>0</v>
      </c>
      <c r="E3" s="54">
        <v>10</v>
      </c>
      <c r="F3" s="37">
        <v>100</v>
      </c>
      <c r="G3" s="38">
        <v>8</v>
      </c>
      <c r="H3" s="88">
        <f t="shared" ref="H3:H64" si="0">1000/E3*F3*G3</f>
        <v>80000</v>
      </c>
    </row>
    <row r="4" spans="1:8" x14ac:dyDescent="0.2">
      <c r="A4" s="87" t="s">
        <v>15</v>
      </c>
      <c r="B4" s="36" t="s">
        <v>14</v>
      </c>
      <c r="C4" s="12">
        <v>20220209</v>
      </c>
      <c r="D4" s="12">
        <v>0</v>
      </c>
      <c r="E4" s="53">
        <v>10</v>
      </c>
      <c r="F4" s="37">
        <v>100</v>
      </c>
      <c r="G4" s="36">
        <v>4</v>
      </c>
      <c r="H4" s="89">
        <f t="shared" si="0"/>
        <v>40000</v>
      </c>
    </row>
    <row r="5" spans="1:8" x14ac:dyDescent="0.2">
      <c r="A5" s="87" t="s">
        <v>16</v>
      </c>
      <c r="B5" s="38" t="s">
        <v>21</v>
      </c>
      <c r="C5" s="12">
        <v>20220209</v>
      </c>
      <c r="D5" s="12">
        <v>0</v>
      </c>
      <c r="E5" s="54">
        <v>10</v>
      </c>
      <c r="F5" s="37">
        <v>100</v>
      </c>
      <c r="G5" s="38">
        <v>22</v>
      </c>
      <c r="H5" s="88">
        <f t="shared" si="0"/>
        <v>220000</v>
      </c>
    </row>
    <row r="6" spans="1:8" x14ac:dyDescent="0.2">
      <c r="A6" s="87" t="s">
        <v>16</v>
      </c>
      <c r="B6" s="38" t="s">
        <v>13</v>
      </c>
      <c r="C6" s="12">
        <v>20220209</v>
      </c>
      <c r="D6" s="12">
        <v>0</v>
      </c>
      <c r="E6" s="54">
        <v>10</v>
      </c>
      <c r="F6" s="37">
        <v>100</v>
      </c>
      <c r="G6" s="38">
        <v>25</v>
      </c>
      <c r="H6" s="88">
        <f t="shared" si="0"/>
        <v>250000</v>
      </c>
    </row>
    <row r="7" spans="1:8" ht="17" thickBot="1" x14ac:dyDescent="0.25">
      <c r="A7" s="99" t="s">
        <v>16</v>
      </c>
      <c r="B7" s="44" t="s">
        <v>14</v>
      </c>
      <c r="C7" s="45">
        <v>20220209</v>
      </c>
      <c r="D7" s="45">
        <v>0</v>
      </c>
      <c r="E7" s="57">
        <v>10</v>
      </c>
      <c r="F7" s="43">
        <v>100</v>
      </c>
      <c r="G7" s="44">
        <v>29</v>
      </c>
      <c r="H7" s="100">
        <f t="shared" si="0"/>
        <v>290000</v>
      </c>
    </row>
    <row r="8" spans="1:8" x14ac:dyDescent="0.2">
      <c r="A8" s="90" t="s">
        <v>17</v>
      </c>
      <c r="B8" s="36" t="s">
        <v>21</v>
      </c>
      <c r="C8" s="7">
        <v>20220209</v>
      </c>
      <c r="D8" s="7">
        <v>0</v>
      </c>
      <c r="E8" s="53">
        <v>10</v>
      </c>
      <c r="F8" s="35">
        <v>100</v>
      </c>
      <c r="G8" s="36">
        <v>18</v>
      </c>
      <c r="H8" s="89">
        <f t="shared" si="0"/>
        <v>180000</v>
      </c>
    </row>
    <row r="9" spans="1:8" x14ac:dyDescent="0.2">
      <c r="A9" s="87" t="s">
        <v>17</v>
      </c>
      <c r="B9" s="38" t="s">
        <v>13</v>
      </c>
      <c r="C9" s="16">
        <v>20220209</v>
      </c>
      <c r="D9" s="16">
        <v>0</v>
      </c>
      <c r="E9" s="54">
        <v>10</v>
      </c>
      <c r="F9" s="37">
        <v>100</v>
      </c>
      <c r="G9" s="38">
        <v>28</v>
      </c>
      <c r="H9" s="88">
        <f t="shared" si="0"/>
        <v>280000</v>
      </c>
    </row>
    <row r="10" spans="1:8" x14ac:dyDescent="0.2">
      <c r="A10" s="87" t="s">
        <v>17</v>
      </c>
      <c r="B10" s="36" t="s">
        <v>14</v>
      </c>
      <c r="C10" s="12">
        <v>20220209</v>
      </c>
      <c r="D10" s="12">
        <v>0</v>
      </c>
      <c r="E10" s="53">
        <v>10</v>
      </c>
      <c r="F10" s="37">
        <v>100</v>
      </c>
      <c r="G10" s="36">
        <v>14</v>
      </c>
      <c r="H10" s="89">
        <f t="shared" si="0"/>
        <v>140000</v>
      </c>
    </row>
    <row r="11" spans="1:8" x14ac:dyDescent="0.2">
      <c r="A11" s="87" t="s">
        <v>18</v>
      </c>
      <c r="B11" s="78" t="s">
        <v>21</v>
      </c>
      <c r="C11" s="12">
        <v>20220209</v>
      </c>
      <c r="D11" s="12">
        <v>0</v>
      </c>
      <c r="E11" s="53">
        <v>10</v>
      </c>
      <c r="F11" s="37">
        <v>100</v>
      </c>
      <c r="G11" s="78">
        <v>16</v>
      </c>
      <c r="H11" s="89">
        <f t="shared" si="0"/>
        <v>160000</v>
      </c>
    </row>
    <row r="12" spans="1:8" x14ac:dyDescent="0.2">
      <c r="A12" s="87" t="s">
        <v>18</v>
      </c>
      <c r="B12" s="38" t="s">
        <v>13</v>
      </c>
      <c r="C12" s="12">
        <v>20220209</v>
      </c>
      <c r="D12" s="12">
        <v>0</v>
      </c>
      <c r="E12" s="54">
        <v>10</v>
      </c>
      <c r="F12" s="37">
        <v>100</v>
      </c>
      <c r="G12" s="38">
        <v>14</v>
      </c>
      <c r="H12" s="88">
        <f t="shared" si="0"/>
        <v>140000</v>
      </c>
    </row>
    <row r="13" spans="1:8" ht="17" thickBot="1" x14ac:dyDescent="0.25">
      <c r="A13" s="101" t="s">
        <v>18</v>
      </c>
      <c r="B13" s="40" t="s">
        <v>14</v>
      </c>
      <c r="C13" s="80">
        <v>20220209</v>
      </c>
      <c r="D13" s="80">
        <v>0</v>
      </c>
      <c r="E13" s="55">
        <v>10</v>
      </c>
      <c r="F13" s="39">
        <v>100</v>
      </c>
      <c r="G13" s="40">
        <v>17</v>
      </c>
      <c r="H13" s="102">
        <f t="shared" si="0"/>
        <v>170000</v>
      </c>
    </row>
    <row r="14" spans="1:8" x14ac:dyDescent="0.2">
      <c r="A14" s="81" t="s">
        <v>19</v>
      </c>
      <c r="B14" s="82" t="s">
        <v>21</v>
      </c>
      <c r="C14" s="83">
        <v>20220209</v>
      </c>
      <c r="D14" s="83">
        <v>0</v>
      </c>
      <c r="E14" s="84">
        <v>10</v>
      </c>
      <c r="F14" s="85">
        <v>100</v>
      </c>
      <c r="G14" s="82">
        <v>17</v>
      </c>
      <c r="H14" s="86">
        <f t="shared" si="0"/>
        <v>170000</v>
      </c>
    </row>
    <row r="15" spans="1:8" x14ac:dyDescent="0.2">
      <c r="A15" s="87" t="s">
        <v>19</v>
      </c>
      <c r="B15" s="38" t="s">
        <v>13</v>
      </c>
      <c r="C15" s="16">
        <v>20220209</v>
      </c>
      <c r="D15" s="16">
        <v>0</v>
      </c>
      <c r="E15" s="54">
        <v>10</v>
      </c>
      <c r="F15" s="37">
        <v>100</v>
      </c>
      <c r="G15" s="38">
        <v>12</v>
      </c>
      <c r="H15" s="88">
        <f t="shared" si="0"/>
        <v>120000</v>
      </c>
    </row>
    <row r="16" spans="1:8" ht="17" thickBot="1" x14ac:dyDescent="0.25">
      <c r="A16" s="91" t="s">
        <v>19</v>
      </c>
      <c r="B16" s="92" t="s">
        <v>14</v>
      </c>
      <c r="C16" s="103">
        <v>20220209</v>
      </c>
      <c r="D16" s="103">
        <v>0</v>
      </c>
      <c r="E16" s="93">
        <v>10</v>
      </c>
      <c r="F16" s="94">
        <v>100</v>
      </c>
      <c r="G16" s="92">
        <v>15</v>
      </c>
      <c r="H16" s="95">
        <f t="shared" si="0"/>
        <v>150000</v>
      </c>
    </row>
    <row r="17" spans="1:8" x14ac:dyDescent="0.2">
      <c r="A17" s="35" t="s">
        <v>15</v>
      </c>
      <c r="B17" s="36" t="s">
        <v>21</v>
      </c>
      <c r="C17" s="29">
        <v>20220209</v>
      </c>
      <c r="D17" s="29">
        <v>3</v>
      </c>
      <c r="E17" s="53">
        <v>10</v>
      </c>
      <c r="F17" s="35">
        <v>100</v>
      </c>
      <c r="G17" s="36">
        <v>10</v>
      </c>
      <c r="H17" s="66">
        <f t="shared" si="0"/>
        <v>100000</v>
      </c>
    </row>
    <row r="18" spans="1:8" x14ac:dyDescent="0.2">
      <c r="A18" s="37" t="s">
        <v>15</v>
      </c>
      <c r="B18" s="38" t="s">
        <v>13</v>
      </c>
      <c r="C18" s="29">
        <v>20220209</v>
      </c>
      <c r="D18" s="29">
        <v>3</v>
      </c>
      <c r="E18" s="54">
        <v>10</v>
      </c>
      <c r="F18" s="37">
        <v>100</v>
      </c>
      <c r="G18" s="38">
        <v>11</v>
      </c>
      <c r="H18" s="67">
        <f t="shared" si="0"/>
        <v>110000</v>
      </c>
    </row>
    <row r="19" spans="1:8" x14ac:dyDescent="0.2">
      <c r="A19" s="37" t="s">
        <v>15</v>
      </c>
      <c r="B19" s="36" t="s">
        <v>14</v>
      </c>
      <c r="C19" s="29">
        <v>20220209</v>
      </c>
      <c r="D19" s="29">
        <v>3</v>
      </c>
      <c r="E19" s="53">
        <v>10</v>
      </c>
      <c r="F19" s="37">
        <v>100</v>
      </c>
      <c r="G19" s="36">
        <v>11</v>
      </c>
      <c r="H19" s="66">
        <f t="shared" si="0"/>
        <v>110000</v>
      </c>
    </row>
    <row r="20" spans="1:8" x14ac:dyDescent="0.2">
      <c r="A20" s="37" t="s">
        <v>16</v>
      </c>
      <c r="B20" s="38" t="s">
        <v>21</v>
      </c>
      <c r="C20" s="29">
        <v>20220209</v>
      </c>
      <c r="D20" s="29">
        <v>3</v>
      </c>
      <c r="E20" s="54">
        <v>10</v>
      </c>
      <c r="F20" s="37">
        <v>100</v>
      </c>
      <c r="G20" s="38">
        <v>23</v>
      </c>
      <c r="H20" s="67">
        <f t="shared" si="0"/>
        <v>230000</v>
      </c>
    </row>
    <row r="21" spans="1:8" x14ac:dyDescent="0.2">
      <c r="A21" s="37" t="s">
        <v>16</v>
      </c>
      <c r="B21" s="38" t="s">
        <v>13</v>
      </c>
      <c r="C21" s="29">
        <v>20220209</v>
      </c>
      <c r="D21" s="29">
        <v>3</v>
      </c>
      <c r="E21" s="54">
        <v>10</v>
      </c>
      <c r="F21" s="37">
        <v>100</v>
      </c>
      <c r="G21" s="38">
        <v>31</v>
      </c>
      <c r="H21" s="67">
        <f t="shared" si="0"/>
        <v>310000</v>
      </c>
    </row>
    <row r="22" spans="1:8" ht="17" thickBot="1" x14ac:dyDescent="0.25">
      <c r="A22" s="39" t="s">
        <v>16</v>
      </c>
      <c r="B22" s="40" t="s">
        <v>14</v>
      </c>
      <c r="C22" s="104">
        <v>20220209</v>
      </c>
      <c r="D22" s="104">
        <v>3</v>
      </c>
      <c r="E22" s="55">
        <v>10</v>
      </c>
      <c r="F22" s="39">
        <v>100</v>
      </c>
      <c r="G22" s="40">
        <v>29</v>
      </c>
      <c r="H22" s="68">
        <f t="shared" si="0"/>
        <v>290000</v>
      </c>
    </row>
    <row r="23" spans="1:8" x14ac:dyDescent="0.2">
      <c r="A23" s="81" t="s">
        <v>17</v>
      </c>
      <c r="B23" s="82" t="s">
        <v>21</v>
      </c>
      <c r="C23" s="105">
        <v>20220209</v>
      </c>
      <c r="D23" s="105">
        <v>3</v>
      </c>
      <c r="E23" s="84">
        <v>10</v>
      </c>
      <c r="F23" s="85">
        <v>100</v>
      </c>
      <c r="G23" s="82">
        <v>15</v>
      </c>
      <c r="H23" s="86">
        <f t="shared" si="0"/>
        <v>150000</v>
      </c>
    </row>
    <row r="24" spans="1:8" x14ac:dyDescent="0.2">
      <c r="A24" s="87" t="s">
        <v>17</v>
      </c>
      <c r="B24" s="38" t="s">
        <v>13</v>
      </c>
      <c r="C24" s="29">
        <v>20220209</v>
      </c>
      <c r="D24" s="29">
        <v>3</v>
      </c>
      <c r="E24" s="54">
        <v>10</v>
      </c>
      <c r="F24" s="37">
        <v>100</v>
      </c>
      <c r="G24" s="38">
        <v>17</v>
      </c>
      <c r="H24" s="88">
        <f t="shared" si="0"/>
        <v>170000</v>
      </c>
    </row>
    <row r="25" spans="1:8" x14ac:dyDescent="0.2">
      <c r="A25" s="87" t="s">
        <v>17</v>
      </c>
      <c r="B25" s="36" t="s">
        <v>14</v>
      </c>
      <c r="C25" s="29">
        <v>20220209</v>
      </c>
      <c r="D25" s="29">
        <v>3</v>
      </c>
      <c r="E25" s="53">
        <v>10</v>
      </c>
      <c r="F25" s="37">
        <v>100</v>
      </c>
      <c r="G25" s="36">
        <v>7</v>
      </c>
      <c r="H25" s="89">
        <f t="shared" si="0"/>
        <v>70000</v>
      </c>
    </row>
    <row r="26" spans="1:8" x14ac:dyDescent="0.2">
      <c r="A26" s="87" t="s">
        <v>18</v>
      </c>
      <c r="B26" s="78" t="s">
        <v>21</v>
      </c>
      <c r="C26" s="29">
        <v>20220209</v>
      </c>
      <c r="D26" s="29">
        <v>3</v>
      </c>
      <c r="E26" s="53">
        <v>10</v>
      </c>
      <c r="F26" s="37">
        <v>100</v>
      </c>
      <c r="G26" s="78">
        <v>11</v>
      </c>
      <c r="H26" s="89">
        <f t="shared" si="0"/>
        <v>110000</v>
      </c>
    </row>
    <row r="27" spans="1:8" x14ac:dyDescent="0.2">
      <c r="A27" s="87" t="s">
        <v>18</v>
      </c>
      <c r="B27" s="38" t="s">
        <v>13</v>
      </c>
      <c r="C27" s="29">
        <v>20220209</v>
      </c>
      <c r="D27" s="29">
        <v>3</v>
      </c>
      <c r="E27" s="54">
        <v>10</v>
      </c>
      <c r="F27" s="37">
        <v>100</v>
      </c>
      <c r="G27" s="38">
        <v>16</v>
      </c>
      <c r="H27" s="88">
        <f t="shared" si="0"/>
        <v>160000</v>
      </c>
    </row>
    <row r="28" spans="1:8" ht="17" thickBot="1" x14ac:dyDescent="0.25">
      <c r="A28" s="91" t="s">
        <v>18</v>
      </c>
      <c r="B28" s="92" t="s">
        <v>14</v>
      </c>
      <c r="C28" s="106">
        <v>20220209</v>
      </c>
      <c r="D28" s="106">
        <v>3</v>
      </c>
      <c r="E28" s="93">
        <v>10</v>
      </c>
      <c r="F28" s="94">
        <v>100</v>
      </c>
      <c r="G28" s="92">
        <v>18</v>
      </c>
      <c r="H28" s="95">
        <f t="shared" si="0"/>
        <v>180000</v>
      </c>
    </row>
    <row r="29" spans="1:8" x14ac:dyDescent="0.2">
      <c r="A29" s="81" t="s">
        <v>19</v>
      </c>
      <c r="B29" s="82" t="s">
        <v>21</v>
      </c>
      <c r="C29" s="105">
        <v>20220209</v>
      </c>
      <c r="D29" s="105">
        <v>3</v>
      </c>
      <c r="E29" s="84">
        <v>10</v>
      </c>
      <c r="F29" s="85">
        <v>100</v>
      </c>
      <c r="G29" s="82">
        <v>14</v>
      </c>
      <c r="H29" s="86">
        <f t="shared" si="0"/>
        <v>140000</v>
      </c>
    </row>
    <row r="30" spans="1:8" x14ac:dyDescent="0.2">
      <c r="A30" s="87" t="s">
        <v>19</v>
      </c>
      <c r="B30" s="38" t="s">
        <v>13</v>
      </c>
      <c r="C30" s="29">
        <v>20220209</v>
      </c>
      <c r="D30" s="29">
        <v>3</v>
      </c>
      <c r="E30" s="54">
        <v>10</v>
      </c>
      <c r="F30" s="37">
        <v>100</v>
      </c>
      <c r="G30" s="38">
        <v>14</v>
      </c>
      <c r="H30" s="88">
        <f t="shared" si="0"/>
        <v>140000</v>
      </c>
    </row>
    <row r="31" spans="1:8" ht="17" thickBot="1" x14ac:dyDescent="0.25">
      <c r="A31" s="101" t="s">
        <v>19</v>
      </c>
      <c r="B31" s="40" t="s">
        <v>14</v>
      </c>
      <c r="C31" s="104">
        <v>20220209</v>
      </c>
      <c r="D31" s="104">
        <v>3</v>
      </c>
      <c r="E31" s="55">
        <v>10</v>
      </c>
      <c r="F31" s="39">
        <v>100</v>
      </c>
      <c r="G31" s="40">
        <v>16</v>
      </c>
      <c r="H31" s="102">
        <f t="shared" si="0"/>
        <v>160000</v>
      </c>
    </row>
    <row r="32" spans="1:8" x14ac:dyDescent="0.2">
      <c r="A32" s="81" t="s">
        <v>15</v>
      </c>
      <c r="B32" s="82" t="s">
        <v>21</v>
      </c>
      <c r="C32" s="107">
        <v>20220210</v>
      </c>
      <c r="D32" s="108">
        <v>18</v>
      </c>
      <c r="E32" s="84">
        <v>10</v>
      </c>
      <c r="F32" s="85">
        <v>100</v>
      </c>
      <c r="G32" s="82">
        <v>8</v>
      </c>
      <c r="H32" s="86">
        <f t="shared" si="0"/>
        <v>80000</v>
      </c>
    </row>
    <row r="33" spans="1:8" x14ac:dyDescent="0.2">
      <c r="A33" s="87" t="s">
        <v>15</v>
      </c>
      <c r="B33" s="38" t="s">
        <v>13</v>
      </c>
      <c r="C33" s="33">
        <v>20220210</v>
      </c>
      <c r="D33" s="46">
        <v>18</v>
      </c>
      <c r="E33" s="54">
        <v>10</v>
      </c>
      <c r="F33" s="37">
        <v>100</v>
      </c>
      <c r="G33" s="38">
        <v>18</v>
      </c>
      <c r="H33" s="88">
        <f t="shared" si="0"/>
        <v>180000</v>
      </c>
    </row>
    <row r="34" spans="1:8" x14ac:dyDescent="0.2">
      <c r="A34" s="87" t="s">
        <v>15</v>
      </c>
      <c r="B34" s="36" t="s">
        <v>14</v>
      </c>
      <c r="C34" s="33">
        <v>20220210</v>
      </c>
      <c r="D34" s="46">
        <v>18</v>
      </c>
      <c r="E34" s="53">
        <v>10</v>
      </c>
      <c r="F34" s="37">
        <v>100</v>
      </c>
      <c r="G34" s="36">
        <v>5</v>
      </c>
      <c r="H34" s="89">
        <f t="shared" si="0"/>
        <v>50000</v>
      </c>
    </row>
    <row r="35" spans="1:8" x14ac:dyDescent="0.2">
      <c r="A35" s="87" t="s">
        <v>16</v>
      </c>
      <c r="B35" s="38" t="s">
        <v>21</v>
      </c>
      <c r="C35" s="33">
        <v>20220210</v>
      </c>
      <c r="D35" s="46">
        <v>18</v>
      </c>
      <c r="E35" s="54">
        <v>10</v>
      </c>
      <c r="F35" s="37">
        <v>100</v>
      </c>
      <c r="G35" s="38">
        <v>18</v>
      </c>
      <c r="H35" s="88">
        <f t="shared" si="0"/>
        <v>180000</v>
      </c>
    </row>
    <row r="36" spans="1:8" x14ac:dyDescent="0.2">
      <c r="A36" s="87" t="s">
        <v>16</v>
      </c>
      <c r="B36" s="38" t="s">
        <v>13</v>
      </c>
      <c r="C36" s="33">
        <v>20220210</v>
      </c>
      <c r="D36" s="46">
        <v>18</v>
      </c>
      <c r="E36" s="54">
        <v>10</v>
      </c>
      <c r="F36" s="37">
        <v>100</v>
      </c>
      <c r="G36" s="38">
        <v>21</v>
      </c>
      <c r="H36" s="88">
        <f t="shared" si="0"/>
        <v>210000</v>
      </c>
    </row>
    <row r="37" spans="1:8" ht="17" thickBot="1" x14ac:dyDescent="0.25">
      <c r="A37" s="91" t="s">
        <v>16</v>
      </c>
      <c r="B37" s="92" t="s">
        <v>14</v>
      </c>
      <c r="C37" s="109">
        <v>20220210</v>
      </c>
      <c r="D37" s="110">
        <v>18</v>
      </c>
      <c r="E37" s="93">
        <v>10</v>
      </c>
      <c r="F37" s="39">
        <v>100</v>
      </c>
      <c r="G37" s="92">
        <v>31</v>
      </c>
      <c r="H37" s="95">
        <f t="shared" si="0"/>
        <v>310000</v>
      </c>
    </row>
    <row r="38" spans="1:8" x14ac:dyDescent="0.2">
      <c r="A38" s="90" t="s">
        <v>17</v>
      </c>
      <c r="B38" s="36" t="s">
        <v>21</v>
      </c>
      <c r="C38" s="107">
        <v>20220210</v>
      </c>
      <c r="D38" s="108">
        <v>18</v>
      </c>
      <c r="E38" s="53">
        <v>10</v>
      </c>
      <c r="F38" s="85">
        <v>100</v>
      </c>
      <c r="G38" s="36">
        <v>9</v>
      </c>
      <c r="H38" s="89">
        <f t="shared" si="0"/>
        <v>90000</v>
      </c>
    </row>
    <row r="39" spans="1:8" x14ac:dyDescent="0.2">
      <c r="A39" s="87" t="s">
        <v>17</v>
      </c>
      <c r="B39" s="38" t="s">
        <v>13</v>
      </c>
      <c r="C39" s="33">
        <v>20220210</v>
      </c>
      <c r="D39" s="46">
        <v>18</v>
      </c>
      <c r="E39" s="54">
        <v>10</v>
      </c>
      <c r="F39" s="37">
        <v>100</v>
      </c>
      <c r="G39" s="38">
        <v>20</v>
      </c>
      <c r="H39" s="88">
        <f t="shared" si="0"/>
        <v>200000</v>
      </c>
    </row>
    <row r="40" spans="1:8" x14ac:dyDescent="0.2">
      <c r="A40" s="87" t="s">
        <v>17</v>
      </c>
      <c r="B40" s="36" t="s">
        <v>14</v>
      </c>
      <c r="C40" s="33">
        <v>20220210</v>
      </c>
      <c r="D40" s="46">
        <v>18</v>
      </c>
      <c r="E40" s="53">
        <v>10</v>
      </c>
      <c r="F40" s="37">
        <v>100</v>
      </c>
      <c r="G40" s="36">
        <v>36</v>
      </c>
      <c r="H40" s="89">
        <f t="shared" si="0"/>
        <v>360000</v>
      </c>
    </row>
    <row r="41" spans="1:8" x14ac:dyDescent="0.2">
      <c r="A41" s="87" t="s">
        <v>18</v>
      </c>
      <c r="B41" s="78" t="s">
        <v>21</v>
      </c>
      <c r="C41" s="33">
        <v>20220210</v>
      </c>
      <c r="D41" s="46">
        <v>18</v>
      </c>
      <c r="E41" s="53">
        <v>10</v>
      </c>
      <c r="F41" s="37">
        <v>100</v>
      </c>
      <c r="G41" s="78">
        <v>14</v>
      </c>
      <c r="H41" s="89">
        <f t="shared" si="0"/>
        <v>140000</v>
      </c>
    </row>
    <row r="42" spans="1:8" x14ac:dyDescent="0.2">
      <c r="A42" s="87" t="s">
        <v>18</v>
      </c>
      <c r="B42" s="38" t="s">
        <v>13</v>
      </c>
      <c r="C42" s="33">
        <v>20220210</v>
      </c>
      <c r="D42" s="46">
        <v>18</v>
      </c>
      <c r="E42" s="54">
        <v>10</v>
      </c>
      <c r="F42" s="37">
        <v>100</v>
      </c>
      <c r="G42" s="38">
        <v>27</v>
      </c>
      <c r="H42" s="88">
        <f t="shared" si="0"/>
        <v>270000</v>
      </c>
    </row>
    <row r="43" spans="1:8" ht="17" thickBot="1" x14ac:dyDescent="0.25">
      <c r="A43" s="99" t="s">
        <v>18</v>
      </c>
      <c r="B43" s="44" t="s">
        <v>14</v>
      </c>
      <c r="C43" s="109">
        <v>20220210</v>
      </c>
      <c r="D43" s="110">
        <v>18</v>
      </c>
      <c r="E43" s="57">
        <v>10</v>
      </c>
      <c r="F43" s="94">
        <v>100</v>
      </c>
      <c r="G43" s="44">
        <v>11</v>
      </c>
      <c r="H43" s="100">
        <f t="shared" si="0"/>
        <v>110000</v>
      </c>
    </row>
    <row r="44" spans="1:8" x14ac:dyDescent="0.2">
      <c r="A44" s="90" t="s">
        <v>19</v>
      </c>
      <c r="B44" s="36" t="s">
        <v>21</v>
      </c>
      <c r="C44" s="107">
        <v>20220210</v>
      </c>
      <c r="D44" s="108">
        <v>18</v>
      </c>
      <c r="E44" s="53">
        <v>10</v>
      </c>
      <c r="F44" s="85">
        <v>100</v>
      </c>
      <c r="G44" s="36">
        <v>15</v>
      </c>
      <c r="H44" s="89">
        <f t="shared" si="0"/>
        <v>150000</v>
      </c>
    </row>
    <row r="45" spans="1:8" x14ac:dyDescent="0.2">
      <c r="A45" s="87" t="s">
        <v>19</v>
      </c>
      <c r="B45" s="38" t="s">
        <v>13</v>
      </c>
      <c r="C45" s="33">
        <v>20220210</v>
      </c>
      <c r="D45" s="46">
        <v>18</v>
      </c>
      <c r="E45" s="54">
        <v>10</v>
      </c>
      <c r="F45" s="37">
        <v>100</v>
      </c>
      <c r="G45" s="38">
        <v>13</v>
      </c>
      <c r="H45" s="88">
        <f t="shared" si="0"/>
        <v>130000</v>
      </c>
    </row>
    <row r="46" spans="1:8" ht="17" thickBot="1" x14ac:dyDescent="0.25">
      <c r="A46" s="91" t="s">
        <v>19</v>
      </c>
      <c r="B46" s="92" t="s">
        <v>14</v>
      </c>
      <c r="C46" s="119">
        <v>20220210</v>
      </c>
      <c r="D46" s="120">
        <v>18</v>
      </c>
      <c r="E46" s="93">
        <v>10</v>
      </c>
      <c r="F46" s="94">
        <v>100</v>
      </c>
      <c r="G46" s="92">
        <v>19</v>
      </c>
      <c r="H46" s="95">
        <f t="shared" si="0"/>
        <v>190000</v>
      </c>
    </row>
    <row r="47" spans="1:8" x14ac:dyDescent="0.2">
      <c r="A47" s="90" t="s">
        <v>15</v>
      </c>
      <c r="B47" s="36" t="s">
        <v>21</v>
      </c>
      <c r="C47" s="117">
        <v>20220210</v>
      </c>
      <c r="D47" s="118">
        <v>24</v>
      </c>
      <c r="E47" s="53">
        <v>10</v>
      </c>
      <c r="F47" s="35">
        <v>100</v>
      </c>
      <c r="G47" s="36">
        <v>6</v>
      </c>
      <c r="H47" s="89">
        <f t="shared" si="0"/>
        <v>60000</v>
      </c>
    </row>
    <row r="48" spans="1:8" x14ac:dyDescent="0.2">
      <c r="A48" s="87" t="s">
        <v>15</v>
      </c>
      <c r="B48" s="38" t="s">
        <v>13</v>
      </c>
      <c r="C48" s="113">
        <v>20220210</v>
      </c>
      <c r="D48" s="114">
        <v>24</v>
      </c>
      <c r="E48" s="54">
        <v>10</v>
      </c>
      <c r="F48" s="37">
        <v>100</v>
      </c>
      <c r="G48" s="38">
        <v>13</v>
      </c>
      <c r="H48" s="88">
        <f t="shared" si="0"/>
        <v>130000</v>
      </c>
    </row>
    <row r="49" spans="1:8" x14ac:dyDescent="0.2">
      <c r="A49" s="87" t="s">
        <v>15</v>
      </c>
      <c r="B49" s="36" t="s">
        <v>14</v>
      </c>
      <c r="C49" s="113">
        <v>20220210</v>
      </c>
      <c r="D49" s="114">
        <v>24</v>
      </c>
      <c r="E49" s="53">
        <v>10</v>
      </c>
      <c r="F49" s="37">
        <v>100</v>
      </c>
      <c r="G49" s="36">
        <v>4</v>
      </c>
      <c r="H49" s="89">
        <f t="shared" si="0"/>
        <v>40000</v>
      </c>
    </row>
    <row r="50" spans="1:8" x14ac:dyDescent="0.2">
      <c r="A50" s="87" t="s">
        <v>16</v>
      </c>
      <c r="B50" s="38" t="s">
        <v>21</v>
      </c>
      <c r="C50" s="113">
        <v>20220210</v>
      </c>
      <c r="D50" s="114">
        <v>24</v>
      </c>
      <c r="E50" s="54">
        <v>10</v>
      </c>
      <c r="F50" s="37">
        <v>100</v>
      </c>
      <c r="G50" s="38">
        <v>25</v>
      </c>
      <c r="H50" s="88">
        <f t="shared" si="0"/>
        <v>250000</v>
      </c>
    </row>
    <row r="51" spans="1:8" x14ac:dyDescent="0.2">
      <c r="A51" s="87" t="s">
        <v>16</v>
      </c>
      <c r="B51" s="38" t="s">
        <v>13</v>
      </c>
      <c r="C51" s="113">
        <v>20220210</v>
      </c>
      <c r="D51" s="114">
        <v>24</v>
      </c>
      <c r="E51" s="54">
        <v>10</v>
      </c>
      <c r="F51" s="37">
        <v>100</v>
      </c>
      <c r="G51" s="38">
        <v>14</v>
      </c>
      <c r="H51" s="88">
        <f t="shared" si="0"/>
        <v>140000</v>
      </c>
    </row>
    <row r="52" spans="1:8" ht="17" thickBot="1" x14ac:dyDescent="0.25">
      <c r="A52" s="91" t="s">
        <v>16</v>
      </c>
      <c r="B52" s="92" t="s">
        <v>14</v>
      </c>
      <c r="C52" s="115">
        <v>20220210</v>
      </c>
      <c r="D52" s="116">
        <v>24</v>
      </c>
      <c r="E52" s="93">
        <v>10</v>
      </c>
      <c r="F52" s="39">
        <v>100</v>
      </c>
      <c r="G52" s="92">
        <v>19</v>
      </c>
      <c r="H52" s="95">
        <f t="shared" si="0"/>
        <v>190000</v>
      </c>
    </row>
    <row r="53" spans="1:8" x14ac:dyDescent="0.2">
      <c r="A53" s="35" t="s">
        <v>17</v>
      </c>
      <c r="B53" s="36" t="s">
        <v>21</v>
      </c>
      <c r="C53" s="111">
        <v>20220210</v>
      </c>
      <c r="D53" s="112">
        <v>24</v>
      </c>
      <c r="E53" s="53">
        <v>10</v>
      </c>
      <c r="F53" s="85">
        <v>100</v>
      </c>
      <c r="G53" s="36">
        <v>21</v>
      </c>
      <c r="H53" s="66">
        <f t="shared" si="0"/>
        <v>210000</v>
      </c>
    </row>
    <row r="54" spans="1:8" x14ac:dyDescent="0.2">
      <c r="A54" s="37" t="s">
        <v>17</v>
      </c>
      <c r="B54" s="38" t="s">
        <v>13</v>
      </c>
      <c r="C54" s="113">
        <v>20220210</v>
      </c>
      <c r="D54" s="114">
        <v>24</v>
      </c>
      <c r="E54" s="54">
        <v>10</v>
      </c>
      <c r="F54" s="37">
        <v>100</v>
      </c>
      <c r="G54" s="38">
        <v>19</v>
      </c>
      <c r="H54" s="67">
        <f t="shared" si="0"/>
        <v>190000</v>
      </c>
    </row>
    <row r="55" spans="1:8" x14ac:dyDescent="0.2">
      <c r="A55" s="37" t="s">
        <v>17</v>
      </c>
      <c r="B55" s="36" t="s">
        <v>14</v>
      </c>
      <c r="C55" s="113">
        <v>20220210</v>
      </c>
      <c r="D55" s="114">
        <v>24</v>
      </c>
      <c r="E55" s="53">
        <v>10</v>
      </c>
      <c r="F55" s="37">
        <v>100</v>
      </c>
      <c r="G55" s="36">
        <v>33</v>
      </c>
      <c r="H55" s="66">
        <f t="shared" si="0"/>
        <v>330000</v>
      </c>
    </row>
    <row r="56" spans="1:8" x14ac:dyDescent="0.2">
      <c r="A56" s="37" t="s">
        <v>18</v>
      </c>
      <c r="B56" s="78" t="s">
        <v>21</v>
      </c>
      <c r="C56" s="113">
        <v>20220210</v>
      </c>
      <c r="D56" s="114">
        <v>24</v>
      </c>
      <c r="E56" s="53">
        <v>10</v>
      </c>
      <c r="F56" s="37">
        <v>100</v>
      </c>
      <c r="G56" s="78">
        <v>9</v>
      </c>
      <c r="H56" s="66">
        <f t="shared" si="0"/>
        <v>90000</v>
      </c>
    </row>
    <row r="57" spans="1:8" x14ac:dyDescent="0.2">
      <c r="A57" s="37" t="s">
        <v>18</v>
      </c>
      <c r="B57" s="38" t="s">
        <v>13</v>
      </c>
      <c r="C57" s="113">
        <v>20220210</v>
      </c>
      <c r="D57" s="114">
        <v>24</v>
      </c>
      <c r="E57" s="54">
        <v>10</v>
      </c>
      <c r="F57" s="37">
        <v>100</v>
      </c>
      <c r="G57" s="38">
        <v>26</v>
      </c>
      <c r="H57" s="67">
        <f t="shared" si="0"/>
        <v>260000</v>
      </c>
    </row>
    <row r="58" spans="1:8" ht="17" thickBot="1" x14ac:dyDescent="0.25">
      <c r="A58" s="43" t="s">
        <v>18</v>
      </c>
      <c r="B58" s="44" t="s">
        <v>14</v>
      </c>
      <c r="C58" s="115">
        <v>20220210</v>
      </c>
      <c r="D58" s="116">
        <v>24</v>
      </c>
      <c r="E58" s="57">
        <v>10</v>
      </c>
      <c r="F58" s="94">
        <v>100</v>
      </c>
      <c r="G58" s="44">
        <v>13</v>
      </c>
      <c r="H58" s="69">
        <f t="shared" si="0"/>
        <v>130000</v>
      </c>
    </row>
    <row r="59" spans="1:8" x14ac:dyDescent="0.2">
      <c r="A59" s="35" t="s">
        <v>19</v>
      </c>
      <c r="B59" s="36" t="s">
        <v>21</v>
      </c>
      <c r="C59" s="111">
        <v>20220210</v>
      </c>
      <c r="D59" s="112">
        <v>24</v>
      </c>
      <c r="E59" s="53">
        <v>10</v>
      </c>
      <c r="F59" s="85">
        <v>100</v>
      </c>
      <c r="G59" s="36">
        <v>13</v>
      </c>
      <c r="H59" s="66">
        <f t="shared" si="0"/>
        <v>130000</v>
      </c>
    </row>
    <row r="60" spans="1:8" x14ac:dyDescent="0.2">
      <c r="A60" s="37" t="s">
        <v>19</v>
      </c>
      <c r="B60" s="38" t="s">
        <v>13</v>
      </c>
      <c r="C60" s="113">
        <v>20220210</v>
      </c>
      <c r="D60" s="114">
        <v>24</v>
      </c>
      <c r="E60" s="54">
        <v>10</v>
      </c>
      <c r="F60" s="37">
        <v>100</v>
      </c>
      <c r="G60" s="38">
        <v>11</v>
      </c>
      <c r="H60" s="67">
        <f t="shared" si="0"/>
        <v>110000</v>
      </c>
    </row>
    <row r="61" spans="1:8" x14ac:dyDescent="0.2">
      <c r="A61" s="37" t="s">
        <v>19</v>
      </c>
      <c r="B61" s="36" t="s">
        <v>14</v>
      </c>
      <c r="C61" s="113">
        <v>20220210</v>
      </c>
      <c r="D61" s="114">
        <v>24</v>
      </c>
      <c r="E61" s="53">
        <v>10</v>
      </c>
      <c r="F61" s="37">
        <v>100</v>
      </c>
      <c r="G61" s="36">
        <v>28</v>
      </c>
      <c r="H61" s="66">
        <f t="shared" si="0"/>
        <v>280000</v>
      </c>
    </row>
    <row r="62" spans="1:8" x14ac:dyDescent="0.2">
      <c r="A62" s="35" t="s">
        <v>20</v>
      </c>
      <c r="B62" s="36" t="s">
        <v>21</v>
      </c>
      <c r="C62" s="113">
        <v>20220210</v>
      </c>
      <c r="D62" s="114">
        <v>24</v>
      </c>
      <c r="E62" s="53">
        <v>10</v>
      </c>
      <c r="F62" s="35">
        <v>100</v>
      </c>
      <c r="G62" s="36">
        <v>17</v>
      </c>
      <c r="H62" s="66">
        <f t="shared" si="0"/>
        <v>170000</v>
      </c>
    </row>
    <row r="63" spans="1:8" x14ac:dyDescent="0.2">
      <c r="A63" s="35" t="s">
        <v>20</v>
      </c>
      <c r="B63" s="38" t="s">
        <v>13</v>
      </c>
      <c r="C63" s="113">
        <v>20220210</v>
      </c>
      <c r="D63" s="114">
        <v>24</v>
      </c>
      <c r="E63" s="54">
        <v>10</v>
      </c>
      <c r="F63" s="35">
        <v>100</v>
      </c>
      <c r="G63" s="38">
        <v>15</v>
      </c>
      <c r="H63" s="67">
        <f t="shared" si="0"/>
        <v>150000</v>
      </c>
    </row>
    <row r="64" spans="1:8" ht="17" thickBot="1" x14ac:dyDescent="0.25">
      <c r="A64" s="43" t="s">
        <v>20</v>
      </c>
      <c r="B64" s="44" t="s">
        <v>14</v>
      </c>
      <c r="C64" s="115">
        <v>20220210</v>
      </c>
      <c r="D64" s="116">
        <v>24</v>
      </c>
      <c r="E64" s="57">
        <v>10</v>
      </c>
      <c r="F64" s="43">
        <v>100</v>
      </c>
      <c r="G64" s="44">
        <v>26</v>
      </c>
      <c r="H64" s="69">
        <f t="shared" si="0"/>
        <v>260000</v>
      </c>
    </row>
  </sheetData>
  <conditionalFormatting sqref="H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:H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</vt:lpstr>
      <vt:lpstr>FishMix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2022-02-11T09:43:30Z</dcterms:created>
  <dcterms:modified xsi:type="dcterms:W3CDTF">2022-05-24T17:01:34Z</dcterms:modified>
</cp:coreProperties>
</file>