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P2/"/>
    </mc:Choice>
  </mc:AlternateContent>
  <xr:revisionPtr revIDLastSave="309" documentId="11_032748F544D7D395B886186D90AB66714241AC48" xr6:coauthVersionLast="46" xr6:coauthVersionMax="46" xr10:uidLastSave="{7E553B63-8BAF-4189-8230-8FEC7387E887}"/>
  <bookViews>
    <workbookView xWindow="-108" yWindow="-108" windowWidth="23256" windowHeight="12576" tabRatio="500" xr2:uid="{00000000-000D-0000-FFFF-FFFF00000000}"/>
  </bookViews>
  <sheets>
    <sheet name="Evaluación Heurística" sheetId="1" r:id="rId1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7" i="1" l="1"/>
  <c r="F247" i="1"/>
  <c r="E247" i="1"/>
  <c r="D247" i="1"/>
  <c r="C247" i="1"/>
  <c r="C248" i="1" s="1"/>
  <c r="G228" i="1"/>
  <c r="F228" i="1"/>
  <c r="E228" i="1"/>
  <c r="D228" i="1"/>
  <c r="C228" i="1"/>
  <c r="C229" i="1" s="1"/>
  <c r="G207" i="1"/>
  <c r="F207" i="1"/>
  <c r="E207" i="1"/>
  <c r="D207" i="1"/>
  <c r="C207" i="1"/>
  <c r="C208" i="1" s="1"/>
  <c r="G188" i="1"/>
  <c r="F188" i="1"/>
  <c r="E188" i="1"/>
  <c r="D188" i="1"/>
  <c r="C188" i="1"/>
  <c r="C189" i="1" s="1"/>
  <c r="G164" i="1"/>
  <c r="F164" i="1"/>
  <c r="E164" i="1"/>
  <c r="D164" i="1"/>
  <c r="C164" i="1"/>
  <c r="C165" i="1" s="1"/>
  <c r="G141" i="1"/>
  <c r="F141" i="1"/>
  <c r="E141" i="1"/>
  <c r="D141" i="1"/>
  <c r="C141" i="1"/>
  <c r="C142" i="1" s="1"/>
  <c r="G94" i="1"/>
  <c r="F94" i="1"/>
  <c r="E94" i="1"/>
  <c r="D94" i="1"/>
  <c r="C94" i="1"/>
  <c r="C95" i="1" s="1"/>
  <c r="G73" i="1"/>
  <c r="F73" i="1"/>
  <c r="E73" i="1"/>
  <c r="D73" i="1"/>
  <c r="C73" i="1"/>
  <c r="C74" i="1" s="1"/>
  <c r="G49" i="1"/>
  <c r="F49" i="1"/>
  <c r="E49" i="1"/>
  <c r="D49" i="1"/>
  <c r="C49" i="1"/>
  <c r="C50" i="1" s="1"/>
  <c r="G25" i="1"/>
  <c r="F25" i="1"/>
  <c r="E25" i="1"/>
  <c r="D25" i="1"/>
  <c r="C25" i="1"/>
  <c r="C26" i="1" s="1"/>
</calcChain>
</file>

<file path=xl/sharedStrings.xml><?xml version="1.0" encoding="utf-8"?>
<sst xmlns="http://schemas.openxmlformats.org/spreadsheetml/2006/main" count="832" uniqueCount="590">
  <si>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</si>
  <si>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</si>
  <si>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</si>
  <si>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</si>
  <si>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</si>
  <si>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</si>
  <si>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</si>
  <si>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</si>
  <si>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</si>
  <si>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</si>
  <si>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</si>
  <si>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</si>
  <si>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</si>
  <si>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Iconos estandar y se ven bien</t>
  </si>
  <si>
    <t>1.2</t>
  </si>
  <si>
    <t>¿En qué grado las opciones del menú están ordenadas de modo lógico?</t>
  </si>
  <si>
    <t>En sub-menus propios de las categorias</t>
  </si>
  <si>
    <t>1.3</t>
  </si>
  <si>
    <t>¿Con qué frecuencia aparecen en la misma pantalla los campos relacionados e independientes?</t>
  </si>
  <si>
    <t>X</t>
  </si>
  <si>
    <t>muchas sub-categorias estan relacionadas</t>
  </si>
  <si>
    <t>1.4</t>
  </si>
  <si>
    <t>Si la forma es usada como una sugerencia visual ¿en qué grado corresponde a convenciones culturales?</t>
  </si>
  <si>
    <t>Se necesitaría un grupo de personas mayor a nuestro equipo de trabajo para poder valorar este aspecto</t>
  </si>
  <si>
    <t>1.5</t>
  </si>
  <si>
    <t>¿En qué grado los colores seleccionados corresponden a expectativas comunes sobre códigos de colores?</t>
  </si>
  <si>
    <t>La mayoria si, pero la pagina principal, abusa del amarillo</t>
  </si>
  <si>
    <t>1.6</t>
  </si>
  <si>
    <t>Si un aviso implica una acción necesaria, ¿en qué grado es consistente el mensaje con la acción?</t>
  </si>
  <si>
    <t>En la mayoria de las ocasiones lo es</t>
  </si>
  <si>
    <t>1.7</t>
  </si>
  <si>
    <t>Las referencias al pulsar alguna tecla en los mensajes de alerta ¿en qué grado se corresponden con el nombre de la tecla?</t>
  </si>
  <si>
    <t>No se puede pulsar ninguna tecla en los mensajes de alerta</t>
  </si>
  <si>
    <t>1.8</t>
  </si>
  <si>
    <t>En las pantallas de entrada de datos ¿en qué grado se describen las tareas en términos familiares a los usuarios?</t>
  </si>
  <si>
    <t>Formularios estandar con indicaciones acordes a los datos a introducir</t>
  </si>
  <si>
    <t>1.9</t>
  </si>
  <si>
    <t>¿En qué grado se proporcionan avisos a nivel de campo en las pantallas de introducción de datos?</t>
  </si>
  <si>
    <t>Se proporcionan siempre</t>
  </si>
  <si>
    <t>1.10</t>
  </si>
  <si>
    <t>Para interfaces de preguntas y respuestas, ¿se plantean las preguntas de forma simple y con un lenguaje claro?</t>
  </si>
  <si>
    <t>Si.</t>
  </si>
  <si>
    <t>1.11</t>
  </si>
  <si>
    <t>¿Las opciones de menú son clasificadas en categorías con significados realmente inteligibles?</t>
  </si>
  <si>
    <t>Si, son titulos autoexplicativos</t>
  </si>
  <si>
    <t>1.12</t>
  </si>
  <si>
    <t>¿En qué grado es consistente la terminología de las opciones de menú/comandos con el dominio de la tarea del usuario?</t>
  </si>
  <si>
    <t>Totalmente consistente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</si>
  <si>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</si>
  <si>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</si>
  <si>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</si>
  <si>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</si>
  <si>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La página web no dispone de lenguaje de comandos</t>
  </si>
  <si>
    <t>1.15</t>
  </si>
  <si>
    <t>¿Son significativos los códigos de datos de entrada?</t>
  </si>
  <si>
    <t>La mayoria si.</t>
  </si>
  <si>
    <t>1.16</t>
  </si>
  <si>
    <t>¿El sistema pone espacios automáticamente para alinear la coma decimal?</t>
  </si>
  <si>
    <t>no, peroaun asi resulta legible</t>
  </si>
  <si>
    <t>1.17</t>
  </si>
  <si>
    <t>¿En qué medida el sistema pone automáticamente la coma decimal y el símbolo de euro para valores monetarios?</t>
  </si>
  <si>
    <t>Si cumple el símbolo del euro y no el de la coma, salvo en el precio final</t>
  </si>
  <si>
    <t>1.18</t>
  </si>
  <si>
    <t>¿En qué medida el sistema pone automáticamente los puntos separadores de millares en valores superiores a 999?</t>
  </si>
  <si>
    <t>En la cesta no pone el punto pero si en la ventana del artículo</t>
  </si>
  <si>
    <t>1.19</t>
  </si>
  <si>
    <t>¿En qué medida el menú GUI ofrece activación, esto es, algo obvio como decir “hazlo ahora”?</t>
  </si>
  <si>
    <t>En los mensajes pop-up publicitarios mayormente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</si>
  <si>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</si>
  <si>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</si>
  <si>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</si>
  <si>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</si>
  <si>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</si>
  <si>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</si>
  <si>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>no hay dos tipos de instrucciones</t>
  </si>
  <si>
    <t xml:space="preserve">2.2 </t>
  </si>
  <si>
    <t>¿Las instrucciones siguen la secuencia de acciones del usuario?</t>
  </si>
  <si>
    <t>No siempre, solo al registrase o finalizar pago</t>
  </si>
  <si>
    <t xml:space="preserve">2.3 </t>
  </si>
  <si>
    <t>Si las opciones de menú son ambiguas, ¿el sistema proporciona información adicional explicativa cuando se seleccionan los ítems?</t>
  </si>
  <si>
    <t>No lo hace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</si>
  <si>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</si>
  <si>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</si>
  <si>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</si>
  <si>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</si>
  <si>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>No hay comandos y el autocompletado de campos lo hace el navegador, no la página</t>
  </si>
  <si>
    <t xml:space="preserve">2.6 </t>
  </si>
  <si>
    <t>¿Cómo de visible se encuentra la función "AYUDA", por ejemplo una tecla etiquetada como "AYUDA" o un menú especial?</t>
  </si>
  <si>
    <t>Muy visible arriba a la derecha</t>
  </si>
  <si>
    <t xml:space="preserve">2.7 </t>
  </si>
  <si>
    <t>Navegación: ¿cuál es el grado de facilidad para encontrar la información?</t>
  </si>
  <si>
    <t>Ofrece un buscador</t>
  </si>
  <si>
    <t xml:space="preserve">2.8 </t>
  </si>
  <si>
    <t>Presentación: ¿en qué grado el nivel visual está bien diseñado?</t>
  </si>
  <si>
    <t>Muy bien diseñado</t>
  </si>
  <si>
    <t xml:space="preserve">2.9 </t>
  </si>
  <si>
    <t>Conversación: ¿en qué grado la información es apropiada, completa e inteligible?</t>
  </si>
  <si>
    <t>Alto</t>
  </si>
  <si>
    <t xml:space="preserve">2.10 </t>
  </si>
  <si>
    <t>¿Es relevante la información?</t>
  </si>
  <si>
    <t xml:space="preserve">2.11 </t>
  </si>
  <si>
    <t>Orientada a objetivo: ¿qué puedo hacer con este programa?</t>
  </si>
  <si>
    <t>te enseña las subscripciones, el marketplace, y que tiendas fisicas tienen</t>
  </si>
  <si>
    <t xml:space="preserve">2.12 </t>
  </si>
  <si>
    <t>Descriptiva: ¿para qué sirve esta cosa?</t>
  </si>
  <si>
    <t>te enseña cada funcion de la aplicación</t>
  </si>
  <si>
    <t xml:space="preserve">2.13 </t>
  </si>
  <si>
    <t>Procedimental: ¿Cómo hago esta tarea?</t>
  </si>
  <si>
    <t>te dan los pasos exactos</t>
  </si>
  <si>
    <t xml:space="preserve">2.14 </t>
  </si>
  <si>
    <t>Interpretativa: ¿Por qué ocurre esto?</t>
  </si>
  <si>
    <t>no aplica a una página web</t>
  </si>
  <si>
    <t xml:space="preserve">2.15 </t>
  </si>
  <si>
    <t>De navegación: ¿Dónde estoy?</t>
  </si>
  <si>
    <t xml:space="preserve">2.16 </t>
  </si>
  <si>
    <t>¿Es sensible la ayuda al contexto?</t>
  </si>
  <si>
    <t>La ayuda es genérica</t>
  </si>
  <si>
    <t xml:space="preserve">2.17 </t>
  </si>
  <si>
    <t>¿Con qué facilidad puede un usuario cambiar el nivel de detalle de ayuda disponible?</t>
  </si>
  <si>
    <t>No se puede cambiar</t>
  </si>
  <si>
    <t xml:space="preserve">2.18 </t>
  </si>
  <si>
    <t>¿Con qué facilidad pueden conmutar los usuarios entre su trabajo y la ayuda, es decir, acceden y regresan del sistema de ayuda con facilidad?</t>
  </si>
  <si>
    <t>Puedes volver a donde estabas despues de buscar ayuda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</si>
  <si>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</si>
  <si>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</si>
  <si>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</si>
  <si>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</si>
  <si>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</si>
  <si>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</si>
  <si>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>Siempre lo hacen.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</si>
  <si>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</si>
  <si>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</si>
  <si>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</si>
  <si>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</si>
  <si>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>Ofrece mapas de menus</t>
  </si>
  <si>
    <t xml:space="preserve">3.4 </t>
  </si>
  <si>
    <t>¿En qué grado existen indicaciones visuales para identificar la ventana activa?</t>
  </si>
  <si>
    <t>Se muestra resaltada en amarrillo, peo solo indica el menu actual</t>
  </si>
  <si>
    <t xml:space="preserve">3.5 </t>
  </si>
  <si>
    <t>Si se utilizan ventanas emergentes (pop-up) para mostrar mensajes de error, ¿en qué grado puede ver el usuario el campo de error?</t>
  </si>
  <si>
    <t>No hemos encontrado ninguna ventana emergente para los errores</t>
  </si>
  <si>
    <t xml:space="preserve">3.6 </t>
  </si>
  <si>
    <t>¿En qué grado el usuario puede determinar el estado del sistema y las diferentes alternativas para actuar, simplemente al mirar?</t>
  </si>
  <si>
    <t>Alto.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</si>
  <si>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</si>
  <si>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</si>
  <si>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</si>
  <si>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</si>
  <si>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>solo en los menus.</t>
  </si>
  <si>
    <t xml:space="preserve">3.9 </t>
  </si>
  <si>
    <t>Si se pueden seleccionar múltiples opciones, ¿cuál es el grado de claridad de las opciones/ítems que ya están seleccionadas?</t>
  </si>
  <si>
    <t>Se ven aclaramente las opciones seleccionadas</t>
  </si>
  <si>
    <t xml:space="preserve">3.10 </t>
  </si>
  <si>
    <t>¿Cómo es de evidente si descartar la selección es posible?</t>
  </si>
  <si>
    <t>Se indica en el formulario</t>
  </si>
  <si>
    <t xml:space="preserve">3.11 </t>
  </si>
  <si>
    <t>El estado actual de un icono, ¿con qué claridad está indicado?</t>
  </si>
  <si>
    <t>La cesta muestra el número de items</t>
  </si>
  <si>
    <t>3.12</t>
  </si>
  <si>
    <t>Si el usuario completa 1 acción/grupo de acciones ¿cuál es el grado en el que se indica que puede empezar el siguiente grupo de acciones?</t>
  </si>
  <si>
    <t>Unicamente al hacer el pago o registrarse</t>
  </si>
  <si>
    <t>3.13</t>
  </si>
  <si>
    <t>¿En qué grado existe alguna forma de reacción del sistema a cada acción realizada?</t>
  </si>
  <si>
    <t>Valida la entreda de datos en los formularios</t>
  </si>
  <si>
    <t>3.14</t>
  </si>
  <si>
    <t>Si hay retrasos perceptibles (&gt; 15 segundos) en el tiempo de respuesta del sistema ¿con qué grado se informa al usuario del progreso del sistema?</t>
  </si>
  <si>
    <t>La página web queda cargando pero no se muestra ninǵun mensaje</t>
  </si>
  <si>
    <t>3.15</t>
  </si>
  <si>
    <t>¿En qué grado los tiempos de respuesta son apropiados para cada tarea?</t>
  </si>
  <si>
    <t>Entendemos que son razonables</t>
  </si>
  <si>
    <t>3.16</t>
  </si>
  <si>
    <t>Teclear, movimiento del ratón, selección con ratón: 50-150ms</t>
  </si>
  <si>
    <t>Mayormente si.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</si>
  <si>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</si>
  <si>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</si>
  <si>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</si>
  <si>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</si>
  <si>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</si>
  <si>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</si>
  <si>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</si>
  <si>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</si>
  <si>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</si>
  <si>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</si>
  <si>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Al rellenar un formualrio este no se envía hasta que el usuario hace click en el botón de enviar</t>
  </si>
  <si>
    <t>4.2</t>
  </si>
  <si>
    <t>¿En qué grado los usuarios pueden teclear directamente en un sistema con muchos menús anidados?</t>
  </si>
  <si>
    <t>No hay menus anidados.</t>
  </si>
  <si>
    <t>4.3</t>
  </si>
  <si>
    <t>¿Con qué grado se avisa a los usuarios para confirmar comandos que tengan consecuencias drásticas o destructivas?</t>
  </si>
  <si>
    <t>No se avisa por lo general</t>
  </si>
  <si>
    <t>4.4</t>
  </si>
  <si>
    <t>¿En qué grado existe una función "deshacer" (undo) para una acción, una entrada de datos o un grupo completo de acciones?</t>
  </si>
  <si>
    <t>No exixte esa opcion</t>
  </si>
  <si>
    <t>4.5</t>
  </si>
  <si>
    <t>¿En qué grado los usuarios pueden cancelar operaciones que estén en progreso?</t>
  </si>
  <si>
    <t>Puedes rellenar un formulario y no darle a enviar</t>
  </si>
  <si>
    <t>4.6</t>
  </si>
  <si>
    <t>¿Cuál es el grado en el que se permite la corrección de caracteres en los comandos?</t>
  </si>
  <si>
    <t>No utilizamos comandos en una web.</t>
  </si>
  <si>
    <t>4.7</t>
  </si>
  <si>
    <t>¿En qué grado los usuarios pueden ir hacia delante o hacia atrás dentro de un campo permitiendo la corrección de caracteres?</t>
  </si>
  <si>
    <t>Puedes navegar entre menus sin problemas</t>
  </si>
  <si>
    <t>4.8</t>
  </si>
  <si>
    <t>Si el sistema tiene múltiples niveles de menú, ¿en qué medida existe un mecanismo que permita volver al menú anterior?</t>
  </si>
  <si>
    <t>Lo tiene el navegador</t>
  </si>
  <si>
    <t>4.9</t>
  </si>
  <si>
    <t>Si los usuarios pueden volver al menú anterior, ¿en qué medida pueden cambiar la elección tomada en dicho menú?</t>
  </si>
  <si>
    <t>siempre pueden</t>
  </si>
  <si>
    <t>4.10</t>
  </si>
  <si>
    <t>¿En qué medida los usuarios pueden moverse hacia delante y hacia atrás por la opciones de los campos y cajas de diálogo?</t>
  </si>
  <si>
    <t>con total libertad</t>
  </si>
  <si>
    <t>4.11</t>
  </si>
  <si>
    <t>¿En qué grado el método de movimiento del cursor al campo siguiente o al previo es simple o visible?</t>
  </si>
  <si>
    <t>Por lo general es visible</t>
  </si>
  <si>
    <t>4.12</t>
  </si>
  <si>
    <t>Si el sistema tiene pantallas de entrada de datos multipágina, ¿en qué medida los usuarios pueden moverse hacia delante o hacia atrás por estas páginas?</t>
  </si>
  <si>
    <t>Pueden hacer scroll vertical</t>
  </si>
  <si>
    <t>4.13</t>
  </si>
  <si>
    <t>Si el sistema usa interfaz de pregunta-respuesta, ¿en qué medida los usuarios pueden volver a preguntas previas o adelantar hasta preguntas posteriores?</t>
  </si>
  <si>
    <t>El sistema no usa una interfaz pregunta respuesta.</t>
  </si>
  <si>
    <t>4.14</t>
  </si>
  <si>
    <t>Las teclas de función que provocan consecuencias serias, ¿en qué medida tienen una característica de "deshacer" (undo)?</t>
  </si>
  <si>
    <t>No hay teclas de funcion.</t>
  </si>
  <si>
    <t>4.15</t>
  </si>
  <si>
    <t>¿Con qué facilidad los usuarios pueden dar marcha atrás a sus acciones?</t>
  </si>
  <si>
    <t>Existe pero es implementadas por el navegador</t>
  </si>
  <si>
    <t>4.16</t>
  </si>
  <si>
    <t>Si se permite a los usuarios dar marcha atrás a sus acciones, ¿en qué medida tienen un mecanismo para permitir "undos" múltiples?</t>
  </si>
  <si>
    <t>Es una pagona web, no hay undos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</si>
  <si>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</si>
  <si>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</si>
  <si>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</si>
  <si>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</si>
  <si>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>las categorías se muestran de forma diferente</t>
  </si>
  <si>
    <t xml:space="preserve">5.2 </t>
  </si>
  <si>
    <t>¿Con qué frecuencia las abreviaturas no llevan el punto?</t>
  </si>
  <si>
    <t>la cesta no abrevia</t>
  </si>
  <si>
    <t xml:space="preserve">5.3 </t>
  </si>
  <si>
    <t>¿En qué medidas los números enteros están justificados a la derecha y los reales con decimales alineados?</t>
  </si>
  <si>
    <t>Por lo general lo estan</t>
  </si>
  <si>
    <t xml:space="preserve">5.4 </t>
  </si>
  <si>
    <t>¿En qué grado los iconos están etiquetados?</t>
  </si>
  <si>
    <t>están siempre identifidcados con un título</t>
  </si>
  <si>
    <t xml:space="preserve">5.5 </t>
  </si>
  <si>
    <t>¿Hay un máximo de 12-20 tipos de iconos?</t>
  </si>
  <si>
    <t>Si, no se usan mas</t>
  </si>
  <si>
    <t xml:space="preserve">5.6 </t>
  </si>
  <si>
    <t>¿En qué medida la estructura del menú se corresponde con la estructura de las tareas?</t>
  </si>
  <si>
    <t>las tareas consisten en buscar productos y comporarlos y los menus estan desorganizados a veces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</si>
  <si>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</si>
  <si>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</si>
  <si>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>los menus estan donde deben estar</t>
  </si>
  <si>
    <t xml:space="preserve">5.8 </t>
  </si>
  <si>
    <t>¿Se muestran verticalmente las listas de opción de menú?</t>
  </si>
  <si>
    <t>si.</t>
  </si>
  <si>
    <t xml:space="preserve">5.9 </t>
  </si>
  <si>
    <t>Si "salir" (exit) es una opción del menú, ¿aparece siempre al final de la lista?</t>
  </si>
  <si>
    <t>es una web no hay botón de salir</t>
  </si>
  <si>
    <t xml:space="preserve">5.10 </t>
  </si>
  <si>
    <t>¿En qué medida los títulos del menú están justificados a la izquierda o centrados?</t>
  </si>
  <si>
    <t>los titulos del menu estan centrado y los de busqueda a la izquierda</t>
  </si>
  <si>
    <t xml:space="preserve">5.11 </t>
  </si>
  <si>
    <t>¿En qué medida los ítems del menú están justificados a la izquierda, con el número de ítem o mnemotécnico precediendo al nombre?</t>
  </si>
  <si>
    <t>no tienen numero</t>
  </si>
  <si>
    <t xml:space="preserve">5.12 </t>
  </si>
  <si>
    <t>¿Cómo aparecen las instrucciones online en una posición consistente para todas las pantallas?</t>
  </si>
  <si>
    <t>siempre esta en la esquina superior</t>
  </si>
  <si>
    <t xml:space="preserve">5.13 </t>
  </si>
  <si>
    <t>¿Cómo se distinguen, tipofráficamente, las etiquetas de los campos y los campos?</t>
  </si>
  <si>
    <t>bien, estan separadas por un espacio y los campos estan oscurecidas</t>
  </si>
  <si>
    <t xml:space="preserve">5.14 </t>
  </si>
  <si>
    <t>¿Cómo son de consistentes las etiquetas de los campos de una pantalla de entrada de datos a otra?</t>
  </si>
  <si>
    <t>el campo de iniciar sesion tiene distinto formato que el de la direccion por ejemplo</t>
  </si>
  <si>
    <t xml:space="preserve">5.15 </t>
  </si>
  <si>
    <t>Respecto a campos y etiquetas, ¿en qué medida están justificados a la izquierda para listas de letras y a la derecha para listas de números?</t>
  </si>
  <si>
    <t>estan justificados a la derecha en el carrtito</t>
  </si>
  <si>
    <t xml:space="preserve">5.16 </t>
  </si>
  <si>
    <t>¿En qué medida aparecen las etiquetas a la izquierda de campos simples y arriba de campos lista?</t>
  </si>
  <si>
    <t>no aparecen</t>
  </si>
  <si>
    <t xml:space="preserve">5.17 </t>
  </si>
  <si>
    <t>¿En qué medida se usan con cuidado las técnicas para llamar la atención?</t>
  </si>
  <si>
    <t>no tiene ninguna lógica, se usan algunos colores para unas ofertas, optros para otras, todo es llamativo y sin sentido</t>
  </si>
  <si>
    <t xml:space="preserve">5.18 </t>
  </si>
  <si>
    <t>Intensidad: sólo 2 niveles</t>
  </si>
  <si>
    <t>no hay lógica en las intensidades</t>
  </si>
  <si>
    <t xml:space="preserve">5.19 </t>
  </si>
  <si>
    <t>Tamaño: hasta 4 tamaños</t>
  </si>
  <si>
    <t>cada categoria tiene un tamaño de letra distinto</t>
  </si>
  <si>
    <t xml:space="preserve">5.20 </t>
  </si>
  <si>
    <t>Fuente: hasta 3 fuentes</t>
  </si>
  <si>
    <t>cada categoria tiene una fuente</t>
  </si>
  <si>
    <t>5.21</t>
  </si>
  <si>
    <t>Parpadeo: de 2 a 4 hertzios</t>
  </si>
  <si>
    <t>Depende del hardware de cada uno, no del sistema e la pagina.</t>
  </si>
  <si>
    <t>5.22</t>
  </si>
  <si>
    <t>Color: hasta 4 (colores adicionales sólo para uso ocasional)</t>
  </si>
  <si>
    <t>hay muchisimos colores y no hay relacion entre ellos</t>
  </si>
  <si>
    <t>5.23</t>
  </si>
  <si>
    <t>Sonido: tono suave para reacciones positivas frecuentes, discordante para condiciones críticas poco frecuentes.</t>
  </si>
  <si>
    <t>Las paginas web, por lo general no disponen de señales sonoras</t>
  </si>
  <si>
    <t>5.24</t>
  </si>
  <si>
    <t>Las técnicas para llamar la atención, ¿en qué medida se usan sólo para condiciones excepcionales o para información dependiente del tiempo?</t>
  </si>
  <si>
    <t>no hay lógica en llamar la atencion</t>
  </si>
  <si>
    <t>5.25</t>
  </si>
  <si>
    <t>¿En qué medida se proporciona una leyenda si los códigos de colores son numerosos y no es obvio su significado?</t>
  </si>
  <si>
    <t>no se proporciona una leyenda y los colores no son obvios el significado</t>
  </si>
  <si>
    <t>5.26</t>
  </si>
  <si>
    <t>¿En qué medida la información más importante se pone al principio?</t>
  </si>
  <si>
    <t>se ponen anuncios al principio, no información relevante</t>
  </si>
  <si>
    <t>5.27</t>
  </si>
  <si>
    <t>¿En qué medida las acciones del usuario se nombran de forma consistente a través de todo el sistema?</t>
  </si>
  <si>
    <t>siempre se habla de los procesos de pagar y de añadir al carrito igual</t>
  </si>
  <si>
    <t>5.28</t>
  </si>
  <si>
    <t>¿En qué medida los objetos del sistema se nombran de forma consistente a través de todo el sistema?</t>
  </si>
  <si>
    <t>siempre se habla de las categorías con el mismo nombre</t>
  </si>
  <si>
    <t>5.29</t>
  </si>
  <si>
    <t>Para interfaces pregunta-respuesta, ¿en qué medida las entradas válidas para preguntas están listadas?</t>
  </si>
  <si>
    <t>El sistema no implementa una interfaz pregunta respuesta</t>
  </si>
  <si>
    <t>5.30</t>
  </si>
  <si>
    <t>Los nombres de opciones de menú, ¿en qué medida son consistentes con cada menú y para todo el sistema, en cuanto a estilo y terminología?</t>
  </si>
  <si>
    <t>a veces ponen dos puntos con la información común (Gaming: videojuegos…) y otras veces no (Deporte y Mobilidad Urbana)</t>
  </si>
  <si>
    <t>5.31</t>
  </si>
  <si>
    <t>La estructura de los nombres de las opciones de menú, ¿en qué medida se corresponden con los títulos de menú?</t>
  </si>
  <si>
    <t>el titulo se corresponde con el nombre en el menú</t>
  </si>
  <si>
    <t>5.32</t>
  </si>
  <si>
    <t>¿En qué medida se usan los comandos del mismo modo y significan lo mismo en todas las partes del sistema?</t>
  </si>
  <si>
    <t>Las paginas web, por lo general no disponen de comandos.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</si>
  <si>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</si>
  <si>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</si>
  <si>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</si>
  <si>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</si>
  <si>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a penas hay abreviaturas</t>
  </si>
  <si>
    <t>5.35</t>
  </si>
  <si>
    <t>¿En qué medida se usa esta segunda regla únicamente cuando es necesaria?</t>
  </si>
  <si>
    <t>No existe una segunda regla para abrebiaturas.</t>
  </si>
  <si>
    <t>5.36</t>
  </si>
  <si>
    <t>¿En qué medida las palabras abreviadas tienen la misma longitud?</t>
  </si>
  <si>
    <t>las abreviaturas no guardan una relacion en logitud</t>
  </si>
  <si>
    <t>5.37</t>
  </si>
  <si>
    <t>¿En qué medida la estructura de un valor de entrada de datos es consistente de pantalla a pantalla?</t>
  </si>
  <si>
    <t>al menos dentro de los procesos de compra, o de selección de producto siempre es el mismo formato</t>
  </si>
  <si>
    <t>5.38</t>
  </si>
  <si>
    <t>El método de movimiento del cursor al campo siguiente o previo ¿en qué medida es consistente para todo el sistema?</t>
  </si>
  <si>
    <t>es una web siempre es consistente</t>
  </si>
  <si>
    <t>5.39</t>
  </si>
  <si>
    <t>Si el sistema tiene pantallas de entrada de datos multipágina, ¿en qué medida todas las páginas tienen el mismo título?</t>
  </si>
  <si>
    <t>en la compra es multipágina y estan bien claros los títulos de cesta y de envío y pago</t>
  </si>
  <si>
    <t>5.40</t>
  </si>
  <si>
    <t>Si el sistema tiene pantallas de entrada de datos multipágina, ¿en qué medida cada página tiene un número de página secuencial?</t>
  </si>
  <si>
    <t>tiene dos páginas numeradas</t>
  </si>
  <si>
    <t>5.41</t>
  </si>
  <si>
    <t>¿En qué medida sigue el sistema estándar de la compañía o de la industria para la asignación de teclas de función?</t>
  </si>
  <si>
    <t>La pagina web no asigna funcionalidad a las teclas de funcion.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</si>
  <si>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</si>
  <si>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</si>
  <si>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</si>
  <si>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</si>
  <si>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</si>
  <si>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</si>
  <si>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El usuario los puede ver fácilmente los datos requeridos para cada acción</t>
  </si>
  <si>
    <t>6.2</t>
  </si>
  <si>
    <t>¿Con qué visibilidad se encuentran los avisos, indicaciones y mensajes en la pantalla?</t>
  </si>
  <si>
    <t>Sulen ser rojos y algo mas grandes</t>
  </si>
  <si>
    <t>6.3</t>
  </si>
  <si>
    <t>¿En qué medida el sistema pone en gris o borra etiquetas de funciones actualmente inactivas?</t>
  </si>
  <si>
    <t>Lo hace con los menus</t>
  </si>
  <si>
    <t>6.4</t>
  </si>
  <si>
    <t>¿En qué medida se usa el espacio en blanco para crear simetría y dirigir al ojo en la dirección adecuada?</t>
  </si>
  <si>
    <t>Por lo general se realiza</t>
  </si>
  <si>
    <t>6.5</t>
  </si>
  <si>
    <t>¿En qué medida se usan símbolos para romper las cadenas demasiado largas?</t>
  </si>
  <si>
    <t>Si el nombre de un producto no cabe lo pone con puntos suspensivos</t>
  </si>
  <si>
    <t>6.6</t>
  </si>
  <si>
    <t>¿En qué medida se usa el tamaño, el subrayado, el color, el sombreado o la tipografía para mostrar cantidades o importancia relativa de los diferentes ítems de la pantalla?</t>
  </si>
  <si>
    <t>Se usa muy amenudo</t>
  </si>
  <si>
    <t>6.7</t>
  </si>
  <si>
    <t>¿En qué medida se han usado colores brillantes y vivos para enfatizar datos?</t>
  </si>
  <si>
    <t>Se utiliza el color rojo para algunas novedades y precios</t>
  </si>
  <si>
    <t>6.8</t>
  </si>
  <si>
    <t>¿En qué grado la primera palabra de cada opción de menú es la más importante?</t>
  </si>
  <si>
    <t>La primera palabra de cada menú no siempre es la más importante, no es la más general o la que aparece como título</t>
  </si>
  <si>
    <t>6.9</t>
  </si>
  <si>
    <t>Siempre que es posible ¿en qué medida se eliminan pares de datos que pueden llevar a confusión?</t>
  </si>
  <si>
    <t>No tenemos forma de poder medir este caso</t>
  </si>
  <si>
    <t>6.10</t>
  </si>
  <si>
    <t>Si el sistema tiene muchos niveles de menú o niveles complejos ¿en qué medida se tiene acceso a un mapa del menú online?</t>
  </si>
  <si>
    <t>Por lo general, los menus muestran geraquia mediante sombreados</t>
  </si>
  <si>
    <t>6.11</t>
  </si>
  <si>
    <t>En pantallas de entrada de datos ¿en qué medida se visualizan los campos dependientes sólo cuando es necesario?</t>
  </si>
  <si>
    <t>Casi siempre se muestan mensajes revelantes</t>
  </si>
  <si>
    <t>6.12</t>
  </si>
  <si>
    <t>¿En qué medida los tiempos de respuesta son adecuados para el procesamiento cognitivo del usuario?</t>
  </si>
  <si>
    <t>Siempre lo son</t>
  </si>
  <si>
    <t>6.13</t>
  </si>
  <si>
    <t>La información debe ser recordada a través de varias respuestas: menos de 2 segundos.</t>
  </si>
  <si>
    <t>Se guarda en los formularios</t>
  </si>
  <si>
    <t>6.14</t>
  </si>
  <si>
    <t>No son necesarios altos niveles de concentración y no se precisa recordar información: de 2 a 15 segundos</t>
  </si>
  <si>
    <t>Gracias al navegador mucha de la información puede ser autocompletada</t>
  </si>
  <si>
    <t>6.15</t>
  </si>
  <si>
    <t>Si la configuración de las ventanas es una tarea poco frecuente ¿cómo es de fácil de recordar?</t>
  </si>
  <si>
    <t>No se permite configurar la única ventana existente (el carrito) al usuario</t>
  </si>
  <si>
    <t>6.16</t>
  </si>
  <si>
    <t>Si las listas de menú son demasiado largas (más de 7 entradas) ¿en qué medida los pueden usuarios seleccionar una de ellas moviendo el cursor o tecleando un código mnemotécnico?</t>
  </si>
  <si>
    <t>Tiene un menu con 22 entradas sin contrar sub menus, son demasiadas para asimilarlas de un vistazo</t>
  </si>
  <si>
    <t>6.17</t>
  </si>
  <si>
    <t>Si el sistema usa una estrategia de teclear directamente ¿en qué medida los ítems del menú tienen códigos mnemotécnicos?</t>
  </si>
  <si>
    <t>El sistema no dispone de una estrategia de teclear directamente</t>
  </si>
  <si>
    <t>6.18</t>
  </si>
  <si>
    <t>Si el sistema tiene menús multiniveles (profundo) ¿en qué medida los usuarios tienen la opción de teclear en la parte superior (cabecera)?</t>
  </si>
  <si>
    <t>Pueden ir con la barra de busqueda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</si>
  <si>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</si>
  <si>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</si>
  <si>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</si>
  <si>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</si>
  <si>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La página web no usa sonidos</t>
  </si>
  <si>
    <t>7.2</t>
  </si>
  <si>
    <t>¿En qué grado los avisos son constructivos, sin implicar una crítica hacia el usuario?</t>
  </si>
  <si>
    <t>Siempre lo son.</t>
  </si>
  <si>
    <t>7.3</t>
  </si>
  <si>
    <t>¿En qué grado los avisos/mensajes implican que el usuario tiene el control, le dan el control del sistema?</t>
  </si>
  <si>
    <t>Por lo general , se lo dan.</t>
  </si>
  <si>
    <t>7.4</t>
  </si>
  <si>
    <t>¿En qué grado los avisos son breves y no ambiguos?</t>
  </si>
  <si>
    <t>Siempre</t>
  </si>
  <si>
    <t>7.5</t>
  </si>
  <si>
    <t>¿En qué grado los mensajes de error están redactados de forma que la responsabilidad sea del sistema, y no del usuario?</t>
  </si>
  <si>
    <t>En los formularios, el error se relaciona con el usuario</t>
  </si>
  <si>
    <t>7.6</t>
  </si>
  <si>
    <t>Si se usan mensajes de error graciosos ¿en qué grado son apropiados y no ofenden a los usuarios?</t>
  </si>
  <si>
    <t>No se utilizan mensajes de error graciosos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</si>
  <si>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</si>
  <si>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</si>
  <si>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</si>
  <si>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</si>
  <si>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</si>
  <si>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</si>
  <si>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</si>
  <si>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</si>
  <si>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</si>
  <si>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</si>
  <si>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Por lo genreal, lo usan</t>
  </si>
  <si>
    <t>7.12</t>
  </si>
  <si>
    <t>¿El lenguaje de los comandos evita arbitrariedad, uso de signos de puntuación no españoles, excepto para símbolos que los usuarios ya conocen?</t>
  </si>
  <si>
    <t>El lenguaje de comandos depende del navegador utilizado, la página web no tiene un lenguaje de comandos como tal.</t>
  </si>
  <si>
    <t>7.13</t>
  </si>
  <si>
    <t>Si un error es detectado en un campo de entrada datos, ¿en qué medida el sistema pone el cursor en ese campo?</t>
  </si>
  <si>
    <t>Nunca</t>
  </si>
  <si>
    <t>7.14</t>
  </si>
  <si>
    <t>¿En qué grado los mensajes de error informan al usuario de la severidad del error?</t>
  </si>
  <si>
    <t>Piden que se vuelva a introducir la informacion,</t>
  </si>
  <si>
    <t>7.15</t>
  </si>
  <si>
    <t>¿En qué grado los mensajes de error sugieren la causa del problema?</t>
  </si>
  <si>
    <t>Siempre.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</si>
  <si>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</si>
  <si>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</si>
  <si>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</si>
  <si>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</si>
  <si>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</si>
  <si>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</si>
  <si>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lo hace en todos los que hemos probado</t>
  </si>
  <si>
    <t>7.19</t>
  </si>
  <si>
    <t>Si el sistema soporta usuarios expertos y novatos ¿en qué grado se dispone de varios niveles de detalle del mensaje de error?</t>
  </si>
  <si>
    <t>El sistema está dirigido a un usario estádar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</si>
  <si>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</si>
  <si>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</si>
  <si>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</si>
  <si>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</si>
  <si>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No conocemos la base de datos.</t>
  </si>
  <si>
    <t>8.2</t>
  </si>
  <si>
    <t>¿En qué medida se usan puntos y subrayados para indicar la longitud del campo?</t>
  </si>
  <si>
    <t>No se muestra ningún indicador de longitud de campo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</si>
  <si>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</si>
  <si>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</si>
  <si>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</si>
  <si>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</si>
  <si>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ALgunos submenus se enlazan</t>
  </si>
  <si>
    <t>8.5</t>
  </si>
  <si>
    <t>Si el sistema muestra varias ventanas ¿en qué medida la navegación entre ventanas es simple y visible?</t>
  </si>
  <si>
    <t>Se puede navegar facilmente entre el carrito y la ventana principal</t>
  </si>
  <si>
    <t>8.6</t>
  </si>
  <si>
    <t>Las teclas de función que pueden provocar las consecuencias más serias ¿en qué medida se encuentran en posiciones difíciles de alcanzar?</t>
  </si>
  <si>
    <t>La página web no asigna funcionalidad a las teclas de función.</t>
  </si>
  <si>
    <t>8.7</t>
  </si>
  <si>
    <t>Las teclas de función que pueden provocar las consecuencias más serias ¿en qué medida se encuentran localizadas con respecto a las que tienen leves consecuencias y de teclas de uso frecuente?</t>
  </si>
  <si>
    <t>La página web no dispone de teclas de función.</t>
  </si>
  <si>
    <t>8.8</t>
  </si>
  <si>
    <t>¿En qué medida se ha diseñado el sistema para que opciones con nombres similares no realicen acciones opuestas (y potencialmente peligrosas)?</t>
  </si>
  <si>
    <t>no hemos detectado ambiguedades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</si>
  <si>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</si>
  <si>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</si>
  <si>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</si>
  <si>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</si>
  <si>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Prohibe seguir adelante si no se corrige la entrada de datos erroneos</t>
  </si>
  <si>
    <t>8.11</t>
  </si>
  <si>
    <t>¿En qué medida el sistema proporciona inteligentemente variaciones en los comandos de los usuarios?</t>
  </si>
  <si>
    <t>La página web no dispone de comandos específicos, pues estos dependen del navegador utilzado</t>
  </si>
  <si>
    <t>8.12</t>
  </si>
  <si>
    <t>¿En qué medida se indica el número de espacios de caracteres disponibles en un campo en las pantallas de entrada de datos y en las cajas de diálogo?</t>
  </si>
  <si>
    <t>No se indica de ningún modo, cuando se llega al límite ya no se puede escribir más</t>
  </si>
  <si>
    <t>8.13</t>
  </si>
  <si>
    <t>Los campos de las pantallas de entrada de datos y cajas de diálogo ¿en qué medida contienen valores por defecto cuando es apropiado?</t>
  </si>
  <si>
    <t>el numero de productos es por defecto 1 al añadirlos a la cesta</t>
  </si>
  <si>
    <t>8.14</t>
  </si>
  <si>
    <t>¿En qué medida los valores de los campos evitan mezclar letras y números siempre que sea posible?</t>
  </si>
  <si>
    <t>Por lo general lo evita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</si>
  <si>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</si>
  <si>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</si>
  <si>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</si>
  <si>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</si>
  <si>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>en los formularios, pide la informacion dosificada</t>
  </si>
  <si>
    <t xml:space="preserve">9.2 </t>
  </si>
  <si>
    <t>¿En qué medida están todos los iconos en un conjunto visual y conceptualmente distinto?</t>
  </si>
  <si>
    <t>No del todo.</t>
  </si>
  <si>
    <t xml:space="preserve">9.3 </t>
  </si>
  <si>
    <t>¿Destaca cada icono sobre su fondo?</t>
  </si>
  <si>
    <t>No demasiado</t>
  </si>
  <si>
    <t xml:space="preserve">9.4 </t>
  </si>
  <si>
    <t>¿En qué medida cada pantalla de entrada de datos tiene un título distintivo, claro, simple y corto?</t>
  </si>
  <si>
    <t>Excepto en algunos submenus que se parecen, siempre</t>
  </si>
  <si>
    <t xml:space="preserve">9.5 </t>
  </si>
  <si>
    <t>¿En qué medida las etiquetas de los campos, los títulos de los menús... son breves, familiares y descriptivos?</t>
  </si>
  <si>
    <t>Algunos submenus tienen nombres algo largos</t>
  </si>
  <si>
    <t xml:space="preserve">9.6 </t>
  </si>
  <si>
    <t>¿En qué medida se expresan los avisos en modo afirmativo, y usan la voz activa?</t>
  </si>
  <si>
    <t>Casi siempre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</si>
  <si>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</si>
  <si>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</si>
  <si>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</si>
  <si>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</si>
  <si>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>la moyoria de los campos son obligatorios</t>
  </si>
  <si>
    <t xml:space="preserve">9.9 </t>
  </si>
  <si>
    <t>¿En qué medida se ha evitado un uso excesivo de las mayúsculas en la pantalla?</t>
  </si>
  <si>
    <t>No se usan practicamente</t>
  </si>
  <si>
    <t xml:space="preserve">9.10 </t>
  </si>
  <si>
    <t>¿En qué medida se evitan pares de colores extremos espectralmente?</t>
  </si>
  <si>
    <t>Se utilizan en las promociones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</si>
  <si>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</si>
  <si>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</si>
  <si>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</si>
  <si>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</si>
  <si>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</si>
  <si>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</si>
  <si>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</si>
  <si>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</si>
  <si>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</si>
  <si>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</si>
  <si>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</si>
  <si>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</si>
  <si>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solo desplazamiento vertical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</si>
  <si>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</si>
  <si>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</si>
  <si>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</si>
  <si>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</si>
  <si>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No utiliza ventanas solapadas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</si>
  <si>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</si>
  <si>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</si>
  <si>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</si>
  <si>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</si>
  <si>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Gracias al navegador</t>
  </si>
  <si>
    <t>10.4</t>
  </si>
  <si>
    <t>¿En qué medida están organizados los menús: en profundidad (muchos niveles) o la organización es plana (muchos ítems en cada nivel)?</t>
  </si>
  <si>
    <t>Tiene sub menus, pero se podrian organizar mejor</t>
  </si>
  <si>
    <t>10.5</t>
  </si>
  <si>
    <t>Las teclas importantes (como ENTER y TAB) ¿son mayores que las otras?</t>
  </si>
  <si>
    <t>Depende de tu teclado , no de la pagina web.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</si>
  <si>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</si>
  <si>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</si>
  <si>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</si>
  <si>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</si>
  <si>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</si>
  <si>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</si>
  <si>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Permite navegar entre distintas pestañas en la búsqueda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</si>
  <si>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</si>
  <si>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</si>
  <si>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Solo si el navegador lo hace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</si>
  <si>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</si>
  <si>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</si>
  <si>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</si>
  <si>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</si>
  <si>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Se dividen entre  un navegador a la izquierda y la cabezera</t>
  </si>
  <si>
    <t>10.12</t>
  </si>
  <si>
    <t>¿En qué medida se han separado las zonas con espacios, líneas, bordes, colores, letras, títulos en negrita o áreas sombreadas?</t>
  </si>
  <si>
    <t>Por lo general si.</t>
  </si>
  <si>
    <t>10.13</t>
  </si>
  <si>
    <t>¿En qué medida están las etiquetas cerca de los campos, pero separadas por un espacio en blanco, al menos?</t>
  </si>
  <si>
    <t>Hay etiquetas al lado de cada icono</t>
  </si>
  <si>
    <t>10.14</t>
  </si>
  <si>
    <t>¿En qué medida los campos de entrada de datos opcionales están claramente marcados?</t>
  </si>
  <si>
    <t>Los campos opcionales son marcados con un tono grisáceo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</si>
</sst>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charset val="1"/>
    </font>
    <font>
      <sz val="12"/>
      <color rgb="FFFFFFFF"/>
      <name val="'bell mt'"/>
      <charset val="1"/>
    </font>
    <font>
      <sz val="12"/>
      <color rgb="FF000000"/>
      <name val="Calibri"/>
      <charset val="1"/>
    </font>
    <font>
      <b/>
      <sz val="11"/>
      <color rgb="FF203864"/>
      <name val="'bell mt'"/>
      <charset val="1"/>
    </font>
    <font>
      <b/>
      <sz val="12"/>
      <color rgb="FF000000"/>
      <name val="Calibri"/>
      <family val="2"/>
      <charset val="1"/>
    </font>
    <font>
      <b/>
      <sz val="12"/>
      <color rgb="FF203864"/>
      <name val="Calibri"/>
      <family val="2"/>
      <charset val="1"/>
    </font>
    <font>
      <sz val="12"/>
      <color rgb="FFFFFFFF"/>
      <name val="Calibri"/>
      <charset val="1"/>
    </font>
    <font>
      <sz val="16"/>
      <color rgb="FF1F497D"/>
      <name val="Calibri"/>
      <charset val="1"/>
    </font>
    <font>
      <sz val="12"/>
      <color rgb="FF17375E"/>
      <name val="Calibri"/>
      <charset val="1"/>
    </font>
    <font>
      <b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10243E"/>
        <bgColor rgb="FF17375E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17375E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11" fillId="0" borderId="2" xfId="0" applyFont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0" fillId="5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Border="1"/>
    <xf numFmtId="0" fontId="0" fillId="0" borderId="2" xfId="0" applyBorder="1"/>
    <xf numFmtId="0" fontId="11" fillId="0" borderId="5" xfId="0" applyFont="1" applyBorder="1" applyAlignment="1">
      <alignment wrapText="1"/>
    </xf>
    <xf numFmtId="0" fontId="10" fillId="5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10" fillId="5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8" borderId="2" xfId="0" applyFont="1" applyFill="1" applyBorder="1" applyAlignment="1">
      <alignment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7" borderId="2" xfId="0" applyFont="1" applyFill="1" applyBorder="1" applyAlignment="1">
      <alignment wrapText="1"/>
    </xf>
    <xf numFmtId="0" fontId="13" fillId="0" borderId="2" xfId="0" applyFont="1" applyBorder="1"/>
    <xf numFmtId="0" fontId="12" fillId="0" borderId="7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6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10243E"/>
      <rgbColor rgb="FF333300"/>
      <rgbColor rgb="FF993300"/>
      <rgbColor rgb="FF993366"/>
      <rgbColor rgb="FF1F497D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249"/>
  <sheetViews>
    <sheetView tabSelected="1" topLeftCell="A26" zoomScale="80" zoomScaleNormal="80" workbookViewId="0">
      <selection activeCell="I43" sqref="I43"/>
    </sheetView>
  </sheetViews>
  <sheetFormatPr defaultColWidth="17.28515625" defaultRowHeight="13.15"/>
  <cols>
    <col min="1" max="1" width="11.140625" customWidth="1"/>
    <col min="2" max="2" width="80.28515625" customWidth="1"/>
    <col min="3" max="3" width="14.7109375" customWidth="1"/>
    <col min="4" max="4" width="15.42578125" customWidth="1"/>
    <col min="5" max="5" width="14.28515625" customWidth="1"/>
    <col min="6" max="6" width="12.7109375" customWidth="1"/>
    <col min="7" max="7" width="14.7109375" customWidth="1"/>
    <col min="8" max="8" width="11.85546875" style="1" customWidth="1"/>
    <col min="9" max="9" width="64.28515625" customWidth="1"/>
    <col min="10" max="10" width="13.42578125" customWidth="1"/>
    <col min="11" max="19" width="13.5703125" customWidth="1"/>
  </cols>
  <sheetData>
    <row r="1" spans="1:130" ht="15.75" customHeight="1">
      <c r="A1" s="2"/>
      <c r="B1" s="3"/>
      <c r="C1" s="3"/>
      <c r="D1" s="3"/>
      <c r="E1" s="3"/>
      <c r="F1" s="3"/>
      <c r="G1" s="3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</row>
    <row r="2" spans="1:130" s="10" customFormat="1" ht="41.45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8" t="s">
        <v>5</v>
      </c>
      <c r="I2" s="50" t="s">
        <v>6</v>
      </c>
      <c r="J2" s="9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</row>
    <row r="3" spans="1:130" ht="21" customHeight="1">
      <c r="A3" s="11"/>
      <c r="B3" s="12" t="s">
        <v>7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4"/>
      <c r="I3" s="50"/>
      <c r="J3" s="9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</row>
    <row r="4" spans="1:130" ht="15.75" customHeight="1">
      <c r="A4" s="14">
        <v>1</v>
      </c>
      <c r="B4" s="51" t="s">
        <v>8</v>
      </c>
      <c r="C4" s="51"/>
      <c r="D4" s="51"/>
      <c r="E4" s="51"/>
      <c r="F4" s="51"/>
      <c r="G4" s="51"/>
      <c r="H4" s="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</row>
    <row r="5" spans="1:130" ht="63" customHeight="1">
      <c r="A5" s="14"/>
      <c r="B5" s="52" t="s">
        <v>9</v>
      </c>
      <c r="C5" s="52"/>
      <c r="D5" s="52"/>
      <c r="E5" s="52"/>
      <c r="F5" s="52"/>
      <c r="G5" s="52"/>
      <c r="H5" s="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</row>
    <row r="6" spans="1:130" ht="15.6">
      <c r="A6" s="15" t="s">
        <v>10</v>
      </c>
      <c r="B6" s="18" t="s">
        <v>11</v>
      </c>
      <c r="C6" s="16"/>
      <c r="D6" s="16"/>
      <c r="E6" s="16"/>
      <c r="F6" s="16"/>
      <c r="G6" s="16" t="s">
        <v>12</v>
      </c>
      <c r="H6" s="4"/>
      <c r="I6" s="41" t="s">
        <v>13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</row>
    <row r="7" spans="1:130" ht="15.6">
      <c r="A7" s="15" t="s">
        <v>14</v>
      </c>
      <c r="B7" s="18" t="s">
        <v>15</v>
      </c>
      <c r="C7" s="16"/>
      <c r="D7" s="16"/>
      <c r="E7" s="16"/>
      <c r="F7" s="16"/>
      <c r="G7" s="16" t="s">
        <v>12</v>
      </c>
      <c r="H7" s="4"/>
      <c r="I7" s="41" t="s">
        <v>16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</row>
    <row r="8" spans="1:130" ht="31.5" customHeight="1">
      <c r="A8" s="15" t="s">
        <v>17</v>
      </c>
      <c r="B8" s="18" t="s">
        <v>18</v>
      </c>
      <c r="C8" s="16"/>
      <c r="D8" s="16"/>
      <c r="E8" s="16" t="s">
        <v>19</v>
      </c>
      <c r="F8" s="16"/>
      <c r="G8" s="16"/>
      <c r="H8" s="4"/>
      <c r="I8" s="41" t="s">
        <v>20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30" ht="31.5" customHeight="1">
      <c r="A9" s="15" t="s">
        <v>21</v>
      </c>
      <c r="B9" s="44" t="s">
        <v>22</v>
      </c>
      <c r="C9" s="16"/>
      <c r="D9" s="16"/>
      <c r="E9" s="16"/>
      <c r="F9" s="16"/>
      <c r="G9" s="16"/>
      <c r="H9" s="4" t="s">
        <v>19</v>
      </c>
      <c r="I9" s="41" t="s">
        <v>23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30" ht="31.5" customHeight="1">
      <c r="A10" s="15" t="s">
        <v>24</v>
      </c>
      <c r="B10" s="19" t="s">
        <v>25</v>
      </c>
      <c r="C10" s="16"/>
      <c r="D10" s="16"/>
      <c r="E10" s="16"/>
      <c r="F10" s="16" t="s">
        <v>19</v>
      </c>
      <c r="G10" s="16"/>
      <c r="H10" s="4"/>
      <c r="I10" s="41" t="s">
        <v>26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30" ht="31.5" customHeight="1">
      <c r="A11" s="15" t="s">
        <v>27</v>
      </c>
      <c r="B11" s="18" t="s">
        <v>28</v>
      </c>
      <c r="C11" s="16"/>
      <c r="D11" s="16"/>
      <c r="E11" s="16"/>
      <c r="F11" s="16" t="s">
        <v>19</v>
      </c>
      <c r="G11" s="16"/>
      <c r="I11" s="41" t="s">
        <v>29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30" ht="31.5" customHeight="1">
      <c r="A12" s="15" t="s">
        <v>30</v>
      </c>
      <c r="B12" s="49" t="s">
        <v>31</v>
      </c>
      <c r="C12" s="16"/>
      <c r="D12" s="16"/>
      <c r="E12" s="16"/>
      <c r="F12" s="16"/>
      <c r="G12" s="16"/>
      <c r="H12" s="4" t="s">
        <v>12</v>
      </c>
      <c r="I12" s="41" t="s">
        <v>32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30" ht="31.15">
      <c r="A13" s="15" t="s">
        <v>33</v>
      </c>
      <c r="B13" s="18" t="s">
        <v>34</v>
      </c>
      <c r="C13" s="16"/>
      <c r="D13" s="16"/>
      <c r="E13" s="16"/>
      <c r="F13" s="16"/>
      <c r="G13" s="16" t="s">
        <v>12</v>
      </c>
      <c r="H13" s="4"/>
      <c r="I13" s="41" t="s">
        <v>35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30" ht="31.5" customHeight="1">
      <c r="A14" s="15" t="s">
        <v>36</v>
      </c>
      <c r="B14" s="18" t="s">
        <v>37</v>
      </c>
      <c r="C14" s="16"/>
      <c r="D14" s="16"/>
      <c r="E14" s="16"/>
      <c r="F14" s="16"/>
      <c r="G14" s="16" t="s">
        <v>12</v>
      </c>
      <c r="H14" s="4"/>
      <c r="I14" s="41" t="s">
        <v>38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30" ht="31.5" customHeight="1">
      <c r="A15" s="15" t="s">
        <v>39</v>
      </c>
      <c r="B15" s="18" t="s">
        <v>40</v>
      </c>
      <c r="C15" s="16"/>
      <c r="D15" s="16"/>
      <c r="E15" s="16"/>
      <c r="F15" s="16"/>
      <c r="G15" s="16" t="s">
        <v>12</v>
      </c>
      <c r="H15" s="4"/>
      <c r="I15" s="41" t="s">
        <v>41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30" ht="31.5" customHeight="1">
      <c r="A16" s="15" t="s">
        <v>42</v>
      </c>
      <c r="B16" s="19" t="s">
        <v>43</v>
      </c>
      <c r="C16" s="16"/>
      <c r="D16" s="16"/>
      <c r="E16" s="16"/>
      <c r="F16" s="16"/>
      <c r="G16" s="16" t="s">
        <v>12</v>
      </c>
      <c r="H16" s="4"/>
      <c r="I16" s="41" t="s">
        <v>44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30" ht="31.5" customHeight="1">
      <c r="A17" s="15" t="s">
        <v>45</v>
      </c>
      <c r="B17" s="18" t="s">
        <v>46</v>
      </c>
      <c r="C17" s="16"/>
      <c r="D17" s="16"/>
      <c r="E17" s="16"/>
      <c r="F17" s="16"/>
      <c r="G17" s="16" t="s">
        <v>12</v>
      </c>
      <c r="H17" s="4"/>
      <c r="I17" s="41" t="s">
        <v>47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30" ht="15.75" customHeight="1">
      <c r="A18" s="15" t="s">
        <v>48</v>
      </c>
      <c r="B18" s="18" t="s">
        <v>49</v>
      </c>
      <c r="C18" s="16"/>
      <c r="D18" s="16"/>
      <c r="E18" s="16"/>
      <c r="F18" s="16"/>
      <c r="G18" s="16" t="s">
        <v>19</v>
      </c>
      <c r="H18" s="4"/>
      <c r="I18" s="41" t="s">
        <v>41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30" ht="15.75" customHeight="1">
      <c r="A19" s="15" t="s">
        <v>50</v>
      </c>
      <c r="B19" s="49" t="s">
        <v>51</v>
      </c>
      <c r="C19" s="16"/>
      <c r="D19" s="16"/>
      <c r="E19" s="16"/>
      <c r="F19" s="16"/>
      <c r="G19" s="16"/>
      <c r="H19" s="4" t="s">
        <v>12</v>
      </c>
      <c r="I19" s="41" t="s">
        <v>52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30" ht="15.75" customHeight="1">
      <c r="A20" s="15" t="s">
        <v>53</v>
      </c>
      <c r="B20" s="18" t="s">
        <v>54</v>
      </c>
      <c r="C20" s="16"/>
      <c r="D20" s="16"/>
      <c r="E20" s="16"/>
      <c r="F20" s="16" t="s">
        <v>12</v>
      </c>
      <c r="G20" s="16"/>
      <c r="H20" s="4"/>
      <c r="I20" s="41" t="s">
        <v>55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30" ht="15.6">
      <c r="A21" s="15" t="s">
        <v>56</v>
      </c>
      <c r="B21" s="18" t="s">
        <v>57</v>
      </c>
      <c r="C21" s="16"/>
      <c r="D21" s="16" t="s">
        <v>19</v>
      </c>
      <c r="E21" s="16"/>
      <c r="F21" s="16"/>
      <c r="G21" s="16"/>
      <c r="H21" s="4"/>
      <c r="I21" s="41" t="s">
        <v>58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30" ht="31.15">
      <c r="A22" s="15" t="s">
        <v>59</v>
      </c>
      <c r="B22" s="18" t="s">
        <v>60</v>
      </c>
      <c r="C22" s="16"/>
      <c r="D22" s="16"/>
      <c r="E22" s="16" t="s">
        <v>19</v>
      </c>
      <c r="F22" s="16"/>
      <c r="G22" s="16"/>
      <c r="H22" s="4"/>
      <c r="I22" s="17" t="s">
        <v>61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30" ht="31.15">
      <c r="A23" s="15" t="s">
        <v>62</v>
      </c>
      <c r="B23" s="18" t="s">
        <v>63</v>
      </c>
      <c r="C23" s="16"/>
      <c r="D23" s="16"/>
      <c r="E23" s="16" t="s">
        <v>19</v>
      </c>
      <c r="F23" s="16"/>
      <c r="G23" s="16"/>
      <c r="H23" s="4"/>
      <c r="I23" s="17" t="s">
        <v>64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30" ht="31.15">
      <c r="A24" s="15" t="s">
        <v>65</v>
      </c>
      <c r="B24" s="18" t="s">
        <v>66</v>
      </c>
      <c r="C24" s="16"/>
      <c r="D24" s="16"/>
      <c r="E24" s="16" t="s">
        <v>19</v>
      </c>
      <c r="F24" s="16"/>
      <c r="G24" s="16"/>
      <c r="H24" s="4"/>
      <c r="I24" s="41" t="s">
        <v>67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30" ht="15.75" customHeight="1">
      <c r="A25" s="15" t="s">
        <v>68</v>
      </c>
      <c r="B25" s="28"/>
      <c r="C25" s="16">
        <f>COUNTIF(C6:C24,"x")</f>
        <v>0</v>
      </c>
      <c r="D25" s="16">
        <f>COUNTIF(D6:D24,"x")</f>
        <v>1</v>
      </c>
      <c r="E25" s="16">
        <f>COUNTIF(E6:E24,"x")</f>
        <v>4</v>
      </c>
      <c r="F25" s="16">
        <f>COUNTIF(F6:F24,"x")</f>
        <v>3</v>
      </c>
      <c r="G25" s="16">
        <f>COUNTIF(G6:G24,"x")</f>
        <v>8</v>
      </c>
      <c r="H25" s="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30" ht="15.75" customHeight="1">
      <c r="A26" s="20" t="s">
        <v>69</v>
      </c>
      <c r="B26" s="28"/>
      <c r="C26" s="53">
        <f>IF(SUM(C25:G25)&gt;0,(C25+D25*2+E25*3+F25*4+G25*5)/SUM(C25:G25),0)</f>
        <v>4.125</v>
      </c>
      <c r="D26" s="53"/>
      <c r="E26" s="53"/>
      <c r="F26" s="53"/>
      <c r="G26" s="53"/>
      <c r="H26" s="4"/>
      <c r="K26" s="24"/>
      <c r="L26" s="24"/>
      <c r="M26" s="24"/>
      <c r="N26" s="24"/>
      <c r="O26" s="24"/>
      <c r="P26" s="24"/>
      <c r="Q26" s="24"/>
      <c r="R26" s="24"/>
      <c r="S26" s="24"/>
    </row>
    <row r="27" spans="1:130" ht="15.75" customHeight="1">
      <c r="A27" s="24"/>
      <c r="B27" s="24"/>
      <c r="C27" s="24"/>
      <c r="D27" s="24"/>
      <c r="E27" s="24"/>
      <c r="F27" s="24"/>
      <c r="G27" s="24"/>
      <c r="H27" s="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30" ht="15.75" customHeight="1">
      <c r="A28" s="21">
        <v>2</v>
      </c>
      <c r="B28" s="54" t="s">
        <v>70</v>
      </c>
      <c r="C28" s="54"/>
      <c r="D28" s="54"/>
      <c r="E28" s="54"/>
      <c r="F28" s="54"/>
      <c r="G28" s="54"/>
      <c r="H28" s="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30" ht="63" customHeight="1">
      <c r="A29" s="21"/>
      <c r="B29" s="55" t="s">
        <v>71</v>
      </c>
      <c r="C29" s="55"/>
      <c r="D29" s="55"/>
      <c r="E29" s="55"/>
      <c r="F29" s="55"/>
      <c r="G29" s="55"/>
      <c r="H29" s="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</row>
    <row r="30" spans="1:130" ht="15.6">
      <c r="A30" s="22" t="s">
        <v>72</v>
      </c>
      <c r="B30" s="39" t="s">
        <v>73</v>
      </c>
      <c r="C30" s="40" t="s">
        <v>12</v>
      </c>
      <c r="D30" s="16"/>
      <c r="E30" s="16"/>
      <c r="F30" s="23"/>
      <c r="G30" s="16"/>
      <c r="H30" s="4"/>
      <c r="I30" s="41" t="s">
        <v>74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30" ht="15.6">
      <c r="A31" s="22" t="s">
        <v>75</v>
      </c>
      <c r="B31" s="18" t="s">
        <v>76</v>
      </c>
      <c r="C31" s="40"/>
      <c r="D31" s="16"/>
      <c r="E31" s="40" t="s">
        <v>12</v>
      </c>
      <c r="F31" s="23"/>
      <c r="G31" s="16"/>
      <c r="H31" s="4"/>
      <c r="I31" s="41" t="s">
        <v>77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30" ht="31.15">
      <c r="A32" s="22" t="s">
        <v>78</v>
      </c>
      <c r="B32" s="18" t="s">
        <v>79</v>
      </c>
      <c r="C32" s="40" t="s">
        <v>12</v>
      </c>
      <c r="D32" s="16"/>
      <c r="E32" s="16"/>
      <c r="F32" s="23"/>
      <c r="G32" s="16"/>
      <c r="H32" s="4"/>
      <c r="I32" s="41" t="s">
        <v>80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ht="31.5" customHeight="1">
      <c r="A33" s="22" t="s">
        <v>81</v>
      </c>
      <c r="B33" s="18" t="s">
        <v>82</v>
      </c>
      <c r="C33" s="16"/>
      <c r="D33" s="16"/>
      <c r="E33" s="16"/>
      <c r="F33" s="23"/>
      <c r="G33" s="16" t="s">
        <v>12</v>
      </c>
      <c r="H33" s="4"/>
      <c r="I33" s="41" t="s">
        <v>41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ht="31.15">
      <c r="A34" s="22" t="s">
        <v>83</v>
      </c>
      <c r="B34" s="18" t="s">
        <v>84</v>
      </c>
      <c r="C34" s="16"/>
      <c r="D34" s="16"/>
      <c r="E34" s="16"/>
      <c r="F34" s="42" t="s">
        <v>12</v>
      </c>
      <c r="G34" s="16"/>
      <c r="H34" s="4"/>
      <c r="I34" s="17" t="s">
        <v>85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ht="31.15">
      <c r="A35" s="22" t="s">
        <v>86</v>
      </c>
      <c r="B35" s="18" t="s">
        <v>87</v>
      </c>
      <c r="C35" s="16"/>
      <c r="D35" s="16"/>
      <c r="E35" s="16"/>
      <c r="F35" s="23"/>
      <c r="G35" s="16" t="s">
        <v>12</v>
      </c>
      <c r="H35" s="4"/>
      <c r="I35" s="41" t="s">
        <v>88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pans="1:19" ht="15.6">
      <c r="A36" s="22" t="s">
        <v>89</v>
      </c>
      <c r="B36" s="18" t="s">
        <v>90</v>
      </c>
      <c r="C36" s="16"/>
      <c r="D36" s="16"/>
      <c r="E36" s="16"/>
      <c r="F36" s="23"/>
      <c r="G36" s="16" t="s">
        <v>12</v>
      </c>
      <c r="H36" s="4"/>
      <c r="I36" s="17" t="s">
        <v>91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19" ht="15.6">
      <c r="A37" s="22" t="s">
        <v>92</v>
      </c>
      <c r="B37" s="18" t="s">
        <v>93</v>
      </c>
      <c r="C37" s="16"/>
      <c r="D37" s="16"/>
      <c r="E37" s="16"/>
      <c r="F37" s="23"/>
      <c r="G37" s="16" t="s">
        <v>12</v>
      </c>
      <c r="H37" s="4"/>
      <c r="I37" s="41" t="s">
        <v>94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ht="15.75" customHeight="1">
      <c r="A38" s="22" t="s">
        <v>95</v>
      </c>
      <c r="B38" s="18" t="s">
        <v>96</v>
      </c>
      <c r="C38" s="16"/>
      <c r="D38" s="16"/>
      <c r="E38" s="16"/>
      <c r="F38" s="23"/>
      <c r="G38" s="16" t="s">
        <v>12</v>
      </c>
      <c r="H38" s="4"/>
      <c r="I38" s="41" t="s">
        <v>97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ht="15.6">
      <c r="A39" s="22" t="s">
        <v>98</v>
      </c>
      <c r="B39" s="18" t="s">
        <v>99</v>
      </c>
      <c r="C39" s="16"/>
      <c r="D39" s="16"/>
      <c r="E39" s="16"/>
      <c r="F39" s="23"/>
      <c r="G39" s="16" t="s">
        <v>12</v>
      </c>
      <c r="H39" s="4"/>
      <c r="I39" s="41" t="s">
        <v>41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ht="15.6">
      <c r="A40" s="22" t="s">
        <v>100</v>
      </c>
      <c r="B40" s="44" t="s">
        <v>101</v>
      </c>
      <c r="C40" s="16"/>
      <c r="D40" s="16"/>
      <c r="E40" s="16"/>
      <c r="F40" s="23"/>
      <c r="G40" s="16"/>
      <c r="H40" s="4" t="s">
        <v>19</v>
      </c>
      <c r="I40" s="41" t="s">
        <v>102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ht="15.75" customHeight="1">
      <c r="A41" s="22" t="s">
        <v>103</v>
      </c>
      <c r="B41" s="44" t="s">
        <v>104</v>
      </c>
      <c r="C41" s="16"/>
      <c r="D41" s="16"/>
      <c r="E41" s="16"/>
      <c r="F41" s="23"/>
      <c r="G41" s="16"/>
      <c r="H41" s="43" t="s">
        <v>12</v>
      </c>
      <c r="I41" s="41" t="s">
        <v>105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ht="15.75" customHeight="1">
      <c r="A42" s="22" t="s">
        <v>106</v>
      </c>
      <c r="B42" s="44" t="s">
        <v>107</v>
      </c>
      <c r="C42" s="16"/>
      <c r="D42" s="16"/>
      <c r="E42" s="16"/>
      <c r="F42" s="23"/>
      <c r="G42" s="16"/>
      <c r="H42" s="43" t="s">
        <v>12</v>
      </c>
      <c r="I42" s="41" t="s">
        <v>108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ht="15.75" customHeight="1">
      <c r="A43" s="22" t="s">
        <v>109</v>
      </c>
      <c r="B43" s="44" t="s">
        <v>110</v>
      </c>
      <c r="C43" s="16"/>
      <c r="D43" s="16"/>
      <c r="E43" s="16"/>
      <c r="F43" s="23"/>
      <c r="G43" s="16"/>
      <c r="H43" s="43" t="s">
        <v>12</v>
      </c>
      <c r="I43" s="41" t="s">
        <v>111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ht="15.6">
      <c r="A44" s="22" t="s">
        <v>112</v>
      </c>
      <c r="B44" s="44" t="s">
        <v>113</v>
      </c>
      <c r="C44" s="16"/>
      <c r="D44" s="16"/>
      <c r="E44" s="16"/>
      <c r="F44" s="23"/>
      <c r="G44" s="16"/>
      <c r="H44" s="43" t="s">
        <v>12</v>
      </c>
      <c r="I44" s="41" t="s">
        <v>111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ht="15.6">
      <c r="A45" s="22" t="s">
        <v>114</v>
      </c>
      <c r="B45" s="18" t="s">
        <v>115</v>
      </c>
      <c r="C45" s="16" t="s">
        <v>19</v>
      </c>
      <c r="D45" s="16"/>
      <c r="E45" s="16"/>
      <c r="F45" s="23"/>
      <c r="G45" s="16"/>
      <c r="H45" s="4"/>
      <c r="I45" s="17" t="s">
        <v>116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ht="15.75" customHeight="1">
      <c r="A46" s="22" t="s">
        <v>117</v>
      </c>
      <c r="B46" s="18" t="s">
        <v>118</v>
      </c>
      <c r="C46" s="16" t="s">
        <v>19</v>
      </c>
      <c r="D46" s="16"/>
      <c r="E46" s="16"/>
      <c r="F46" s="23"/>
      <c r="G46" s="16"/>
      <c r="H46" s="4"/>
      <c r="I46" s="17" t="s">
        <v>119</v>
      </c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ht="31.15">
      <c r="A47" s="22" t="s">
        <v>120</v>
      </c>
      <c r="B47" s="18" t="s">
        <v>121</v>
      </c>
      <c r="C47" s="16"/>
      <c r="D47" s="16"/>
      <c r="E47" s="16"/>
      <c r="F47" s="23"/>
      <c r="G47" s="16" t="s">
        <v>12</v>
      </c>
      <c r="H47" s="4"/>
      <c r="I47" s="41" t="s">
        <v>122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19" ht="31.15">
      <c r="A48" s="22" t="s">
        <v>123</v>
      </c>
      <c r="B48" s="18" t="s">
        <v>124</v>
      </c>
      <c r="C48" s="16"/>
      <c r="D48" s="16"/>
      <c r="E48" s="16"/>
      <c r="F48" s="23"/>
      <c r="G48" s="16" t="s">
        <v>12</v>
      </c>
      <c r="H48" s="4"/>
      <c r="I48" s="41" t="s">
        <v>122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spans="1:130" ht="15.6">
      <c r="A49" s="22" t="s">
        <v>68</v>
      </c>
      <c r="B49" s="28"/>
      <c r="C49" s="25">
        <f>COUNTIF(C30:C48,"x")</f>
        <v>4</v>
      </c>
      <c r="D49" s="25">
        <f>COUNTIF(D30:D48,"x")</f>
        <v>0</v>
      </c>
      <c r="E49" s="25">
        <f>COUNTIF(E30:E48,"x")</f>
        <v>1</v>
      </c>
      <c r="F49" s="25">
        <f>COUNTIF(F30:F48,"x")</f>
        <v>1</v>
      </c>
      <c r="G49" s="26">
        <f>COUNTIF(G30:G48,"x")</f>
        <v>8</v>
      </c>
      <c r="H49" s="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spans="1:130" ht="15.6">
      <c r="A50" s="20" t="s">
        <v>69</v>
      </c>
      <c r="B50" s="27"/>
      <c r="C50" s="53">
        <f>IF(SUM(C49:G49)&gt;0,(C49+D49*2+E49*3+F49*4+G49*5)/SUM(C49:G49),0)</f>
        <v>3.6428571428571428</v>
      </c>
      <c r="D50" s="53"/>
      <c r="E50" s="53"/>
      <c r="F50" s="53"/>
      <c r="G50" s="53"/>
      <c r="H50" s="4"/>
      <c r="K50" s="24"/>
      <c r="L50" s="24"/>
      <c r="M50" s="24"/>
      <c r="N50" s="24"/>
      <c r="O50" s="24"/>
      <c r="P50" s="24"/>
      <c r="Q50" s="24"/>
      <c r="R50" s="24"/>
      <c r="S50" s="24"/>
    </row>
    <row r="51" spans="1:130" ht="31.5" customHeight="1">
      <c r="A51" s="24"/>
      <c r="B51" s="24"/>
      <c r="C51" s="24"/>
      <c r="D51" s="24"/>
      <c r="E51" s="24"/>
      <c r="F51" s="24"/>
      <c r="G51" s="24"/>
      <c r="H51" s="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30" ht="15.75" customHeight="1">
      <c r="A52" s="21">
        <v>3</v>
      </c>
      <c r="B52" s="54" t="s">
        <v>125</v>
      </c>
      <c r="C52" s="54"/>
      <c r="D52" s="54"/>
      <c r="E52" s="54"/>
      <c r="F52" s="54"/>
      <c r="G52" s="54"/>
      <c r="H52" s="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30" ht="63" customHeight="1">
      <c r="A53" s="21"/>
      <c r="B53" s="55" t="s">
        <v>126</v>
      </c>
      <c r="C53" s="55"/>
      <c r="D53" s="55"/>
      <c r="E53" s="55"/>
      <c r="F53" s="55"/>
      <c r="G53" s="55"/>
      <c r="H53" s="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</row>
    <row r="54" spans="1:130" ht="31.5" customHeight="1">
      <c r="A54" s="22" t="s">
        <v>127</v>
      </c>
      <c r="B54" s="18" t="s">
        <v>128</v>
      </c>
      <c r="C54" s="16"/>
      <c r="D54" s="16"/>
      <c r="E54" s="16"/>
      <c r="F54" s="23"/>
      <c r="G54" s="16" t="s">
        <v>12</v>
      </c>
      <c r="H54" s="4"/>
      <c r="I54" s="41" t="s">
        <v>129</v>
      </c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30" ht="31.15">
      <c r="A55" s="22" t="s">
        <v>130</v>
      </c>
      <c r="B55" s="18" t="s">
        <v>131</v>
      </c>
      <c r="C55" s="16"/>
      <c r="D55" s="16"/>
      <c r="E55" s="16"/>
      <c r="F55" s="23"/>
      <c r="G55" s="16" t="s">
        <v>19</v>
      </c>
      <c r="H55" s="4"/>
      <c r="I55" s="41" t="s">
        <v>129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30" ht="31.15">
      <c r="A56" s="22" t="s">
        <v>132</v>
      </c>
      <c r="B56" s="18" t="s">
        <v>133</v>
      </c>
      <c r="C56" s="16"/>
      <c r="D56" s="16"/>
      <c r="E56" s="16"/>
      <c r="F56" s="23" t="s">
        <v>12</v>
      </c>
      <c r="G56" s="16"/>
      <c r="H56" s="4"/>
      <c r="I56" s="18" t="s">
        <v>134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30" ht="15.6">
      <c r="A57" s="22" t="s">
        <v>135</v>
      </c>
      <c r="B57" s="18" t="s">
        <v>136</v>
      </c>
      <c r="C57" s="16"/>
      <c r="D57" s="16"/>
      <c r="E57" s="16"/>
      <c r="F57" s="23" t="s">
        <v>19</v>
      </c>
      <c r="G57" s="16"/>
      <c r="H57" s="4"/>
      <c r="I57" s="41" t="s">
        <v>137</v>
      </c>
      <c r="K57" s="24"/>
      <c r="L57" s="24"/>
      <c r="M57" s="24"/>
      <c r="N57" s="24"/>
      <c r="O57" s="24"/>
      <c r="P57" s="24"/>
      <c r="Q57" s="24"/>
      <c r="R57" s="24"/>
      <c r="S57" s="24"/>
    </row>
    <row r="58" spans="1:130" ht="31.15">
      <c r="A58" s="22" t="s">
        <v>138</v>
      </c>
      <c r="B58" s="49" t="s">
        <v>139</v>
      </c>
      <c r="C58" s="16"/>
      <c r="D58" s="16"/>
      <c r="E58" s="16"/>
      <c r="F58" s="23"/>
      <c r="G58" s="16"/>
      <c r="H58" s="4" t="s">
        <v>12</v>
      </c>
      <c r="I58" s="41" t="s">
        <v>140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30" ht="31.5" customHeight="1">
      <c r="A59" s="22" t="s">
        <v>141</v>
      </c>
      <c r="B59" s="18" t="s">
        <v>142</v>
      </c>
      <c r="C59" s="16"/>
      <c r="D59" s="16"/>
      <c r="E59" s="16"/>
      <c r="F59" s="23"/>
      <c r="G59" s="16" t="s">
        <v>12</v>
      </c>
      <c r="H59" s="4"/>
      <c r="I59" s="41" t="s">
        <v>143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30" ht="31.5" customHeight="1">
      <c r="A60" s="22" t="s">
        <v>144</v>
      </c>
      <c r="B60" s="18" t="s">
        <v>145</v>
      </c>
      <c r="C60" s="16"/>
      <c r="D60" s="16"/>
      <c r="E60" s="16"/>
      <c r="F60" s="23"/>
      <c r="G60" s="16" t="s">
        <v>19</v>
      </c>
      <c r="H60" s="4"/>
      <c r="I60" s="41" t="s">
        <v>143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30" ht="31.5" customHeight="1">
      <c r="A61" s="22" t="s">
        <v>146</v>
      </c>
      <c r="B61" s="18" t="s">
        <v>147</v>
      </c>
      <c r="C61" s="16"/>
      <c r="D61" s="16"/>
      <c r="E61" s="16" t="s">
        <v>19</v>
      </c>
      <c r="F61" s="23"/>
      <c r="G61" s="16"/>
      <c r="H61" s="4"/>
      <c r="I61" s="41" t="s">
        <v>148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30" ht="31.5" customHeight="1">
      <c r="A62" s="22" t="s">
        <v>149</v>
      </c>
      <c r="B62" s="18" t="s">
        <v>150</v>
      </c>
      <c r="C62" s="16"/>
      <c r="D62" s="16"/>
      <c r="E62" s="16"/>
      <c r="F62" s="23"/>
      <c r="G62" s="16" t="s">
        <v>12</v>
      </c>
      <c r="H62" s="4"/>
      <c r="I62" s="41" t="s">
        <v>151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30" ht="15" customHeight="1">
      <c r="A63" s="22" t="s">
        <v>152</v>
      </c>
      <c r="B63" s="18" t="s">
        <v>153</v>
      </c>
      <c r="C63" s="16"/>
      <c r="D63" s="16"/>
      <c r="E63" s="16"/>
      <c r="F63" s="23"/>
      <c r="G63" s="16" t="s">
        <v>12</v>
      </c>
      <c r="H63" s="4"/>
      <c r="I63" s="41" t="s">
        <v>154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30" ht="15.6">
      <c r="A64" s="22" t="s">
        <v>155</v>
      </c>
      <c r="B64" s="18" t="s">
        <v>156</v>
      </c>
      <c r="C64" s="16"/>
      <c r="D64" s="16"/>
      <c r="E64" s="16"/>
      <c r="F64" s="23"/>
      <c r="G64" s="16" t="s">
        <v>12</v>
      </c>
      <c r="H64" s="4"/>
      <c r="I64" s="17" t="s">
        <v>157</v>
      </c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spans="1:130" ht="29.25" customHeight="1">
      <c r="A65" s="22" t="s">
        <v>158</v>
      </c>
      <c r="B65" s="18" t="s">
        <v>159</v>
      </c>
      <c r="C65" s="16"/>
      <c r="D65" s="16"/>
      <c r="E65" s="16"/>
      <c r="F65" s="23" t="s">
        <v>12</v>
      </c>
      <c r="G65" s="16"/>
      <c r="H65" s="4"/>
      <c r="I65" s="41" t="s">
        <v>160</v>
      </c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 spans="1:130" ht="15.75" customHeight="1">
      <c r="A66" s="22" t="s">
        <v>161</v>
      </c>
      <c r="B66" s="18" t="s">
        <v>162</v>
      </c>
      <c r="C66" s="16"/>
      <c r="D66" s="16"/>
      <c r="E66" s="16"/>
      <c r="F66" s="23" t="s">
        <v>19</v>
      </c>
      <c r="G66" s="16"/>
      <c r="H66" s="4"/>
      <c r="I66" s="41" t="s">
        <v>163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 spans="1:130" ht="31.15">
      <c r="A67" s="22" t="s">
        <v>164</v>
      </c>
      <c r="B67" s="18" t="s">
        <v>165</v>
      </c>
      <c r="C67" s="16" t="s">
        <v>12</v>
      </c>
      <c r="D67" s="16"/>
      <c r="E67" s="16"/>
      <c r="F67" s="23"/>
      <c r="G67" s="16"/>
      <c r="H67" s="4"/>
      <c r="I67" s="17" t="s">
        <v>166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spans="1:130" ht="15.6">
      <c r="A68" s="22" t="s">
        <v>167</v>
      </c>
      <c r="B68" s="18" t="s">
        <v>168</v>
      </c>
      <c r="C68" s="16"/>
      <c r="D68" s="16"/>
      <c r="E68" s="16"/>
      <c r="F68" s="23" t="s">
        <v>19</v>
      </c>
      <c r="G68" s="16"/>
      <c r="H68" s="4"/>
      <c r="I68" s="41" t="s">
        <v>169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1:130" ht="15.6">
      <c r="A69" s="22" t="s">
        <v>170</v>
      </c>
      <c r="B69" s="18" t="s">
        <v>171</v>
      </c>
      <c r="C69" s="16"/>
      <c r="D69" s="16"/>
      <c r="E69" s="16"/>
      <c r="F69" s="23" t="s">
        <v>19</v>
      </c>
      <c r="G69" s="16"/>
      <c r="H69" s="4"/>
      <c r="I69" s="41" t="s">
        <v>172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spans="1:130" ht="15.6">
      <c r="A70" s="22" t="s">
        <v>173</v>
      </c>
      <c r="B70" s="18" t="s">
        <v>174</v>
      </c>
      <c r="C70" s="16"/>
      <c r="D70" s="16"/>
      <c r="E70" s="16"/>
      <c r="F70" s="23" t="s">
        <v>19</v>
      </c>
      <c r="G70" s="16"/>
      <c r="H70" s="4"/>
      <c r="I70" s="41" t="s">
        <v>172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1:130" ht="15.6">
      <c r="A71" s="22" t="s">
        <v>175</v>
      </c>
      <c r="B71" s="18" t="s">
        <v>176</v>
      </c>
      <c r="C71" s="16"/>
      <c r="D71" s="16"/>
      <c r="E71" s="16"/>
      <c r="F71" s="23" t="s">
        <v>19</v>
      </c>
      <c r="G71" s="16"/>
      <c r="H71" s="4"/>
      <c r="I71" s="41" t="s">
        <v>172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spans="1:130" ht="15.75" customHeight="1">
      <c r="A72" s="22" t="s">
        <v>177</v>
      </c>
      <c r="B72" s="18" t="s">
        <v>178</v>
      </c>
      <c r="C72" s="16"/>
      <c r="D72" s="16"/>
      <c r="E72" s="16"/>
      <c r="F72" s="23" t="s">
        <v>12</v>
      </c>
      <c r="G72" s="16"/>
      <c r="H72" s="4"/>
      <c r="I72" s="41" t="s">
        <v>172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 spans="1:130" ht="15.75" customHeight="1">
      <c r="A73" s="22" t="s">
        <v>68</v>
      </c>
      <c r="B73" s="28"/>
      <c r="C73" s="16">
        <f>COUNTIF(C54:C72,"x")</f>
        <v>1</v>
      </c>
      <c r="D73" s="16">
        <f>COUNTIF(D54:D72,"x")</f>
        <v>0</v>
      </c>
      <c r="E73" s="16">
        <f>COUNTIF(E54:E72,"x")</f>
        <v>1</v>
      </c>
      <c r="F73" s="23">
        <f>COUNTIF(F54:F72,"x")</f>
        <v>9</v>
      </c>
      <c r="G73" s="16">
        <f>COUNTIF(G54:G72,"x")</f>
        <v>7</v>
      </c>
      <c r="H73" s="4"/>
      <c r="I73" s="41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1:130" ht="15.6">
      <c r="A74" s="20" t="s">
        <v>69</v>
      </c>
      <c r="B74" s="27"/>
      <c r="C74" s="53">
        <f>IF(SUM(C73:G73)&gt;0,(C73+D73*2+E73*3+F73*4+G73*5)/SUM(C73:G73),0)</f>
        <v>4.166666666666667</v>
      </c>
      <c r="D74" s="53"/>
      <c r="E74" s="53"/>
      <c r="F74" s="53"/>
      <c r="G74" s="53"/>
      <c r="H74" s="4"/>
      <c r="I74" s="29"/>
      <c r="K74" s="24"/>
      <c r="L74" s="24"/>
      <c r="M74" s="24"/>
      <c r="N74" s="24"/>
      <c r="O74" s="24"/>
      <c r="P74" s="24"/>
      <c r="Q74" s="24"/>
      <c r="R74" s="24"/>
      <c r="S74" s="24"/>
    </row>
    <row r="75" spans="1:130" ht="31.5" customHeight="1">
      <c r="A75" s="24"/>
      <c r="B75" s="24"/>
      <c r="C75" s="24"/>
      <c r="D75" s="24"/>
      <c r="E75" s="24"/>
      <c r="F75" s="24"/>
      <c r="G75" s="24"/>
      <c r="H75" s="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 spans="1:130" ht="15.75" customHeight="1">
      <c r="A76" s="21">
        <v>4</v>
      </c>
      <c r="B76" s="54" t="s">
        <v>179</v>
      </c>
      <c r="C76" s="54"/>
      <c r="D76" s="54"/>
      <c r="E76" s="54"/>
      <c r="F76" s="54"/>
      <c r="G76" s="54"/>
      <c r="H76" s="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spans="1:130" ht="63" customHeight="1">
      <c r="A77" s="21"/>
      <c r="B77" s="55" t="s">
        <v>180</v>
      </c>
      <c r="C77" s="55"/>
      <c r="D77" s="55"/>
      <c r="E77" s="55"/>
      <c r="F77" s="55"/>
      <c r="G77" s="55"/>
      <c r="H77" s="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</row>
    <row r="78" spans="1:130" ht="31.15">
      <c r="A78" s="22" t="s">
        <v>181</v>
      </c>
      <c r="B78" s="18" t="s">
        <v>182</v>
      </c>
      <c r="C78" s="16"/>
      <c r="D78" s="16"/>
      <c r="E78" s="16"/>
      <c r="F78" s="23" t="s">
        <v>19</v>
      </c>
      <c r="G78" s="16"/>
      <c r="H78" s="4"/>
      <c r="I78" s="17" t="s">
        <v>183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130" ht="31.15">
      <c r="A79" s="22" t="s">
        <v>184</v>
      </c>
      <c r="B79" s="44" t="s">
        <v>185</v>
      </c>
      <c r="C79" s="16"/>
      <c r="D79" s="16"/>
      <c r="E79" s="16"/>
      <c r="F79" s="23"/>
      <c r="G79" s="16"/>
      <c r="H79" s="4" t="s">
        <v>19</v>
      </c>
      <c r="I79" s="41" t="s">
        <v>186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 spans="1:130" ht="31.5" customHeight="1">
      <c r="A80" s="22" t="s">
        <v>187</v>
      </c>
      <c r="B80" s="18" t="s">
        <v>188</v>
      </c>
      <c r="C80" s="40"/>
      <c r="D80" s="40" t="s">
        <v>12</v>
      </c>
      <c r="E80" s="16"/>
      <c r="F80" s="23"/>
      <c r="G80" s="16"/>
      <c r="H80" s="4"/>
      <c r="I80" s="41" t="s">
        <v>189</v>
      </c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 spans="1:19" ht="31.15">
      <c r="A81" s="22" t="s">
        <v>190</v>
      </c>
      <c r="B81" s="18" t="s">
        <v>191</v>
      </c>
      <c r="C81" s="40" t="s">
        <v>12</v>
      </c>
      <c r="D81" s="16"/>
      <c r="E81" s="16"/>
      <c r="F81" s="23"/>
      <c r="G81" s="16"/>
      <c r="H81" s="4"/>
      <c r="I81" s="45" t="s">
        <v>192</v>
      </c>
      <c r="K81" s="24"/>
      <c r="L81" s="24"/>
      <c r="M81" s="24"/>
      <c r="N81" s="24"/>
      <c r="O81" s="24"/>
      <c r="P81" s="24"/>
      <c r="Q81" s="24"/>
      <c r="R81" s="24"/>
      <c r="S81" s="24"/>
    </row>
    <row r="82" spans="1:19" ht="15.6">
      <c r="A82" s="22" t="s">
        <v>193</v>
      </c>
      <c r="B82" s="19" t="s">
        <v>194</v>
      </c>
      <c r="C82" s="16"/>
      <c r="D82" s="16"/>
      <c r="E82" s="16"/>
      <c r="F82" s="23" t="s">
        <v>19</v>
      </c>
      <c r="G82" s="16"/>
      <c r="H82" s="4"/>
      <c r="I82" s="17" t="s">
        <v>195</v>
      </c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 spans="1:19" ht="15.75" customHeight="1">
      <c r="A83" s="22" t="s">
        <v>196</v>
      </c>
      <c r="B83" s="44" t="s">
        <v>197</v>
      </c>
      <c r="C83" s="16"/>
      <c r="D83" s="16"/>
      <c r="E83" s="16"/>
      <c r="F83" s="23"/>
      <c r="G83" s="16"/>
      <c r="H83" s="4" t="s">
        <v>19</v>
      </c>
      <c r="I83" s="41" t="s">
        <v>198</v>
      </c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spans="1:19" ht="31.15">
      <c r="A84" s="22" t="s">
        <v>199</v>
      </c>
      <c r="B84" s="18" t="s">
        <v>200</v>
      </c>
      <c r="C84" s="16"/>
      <c r="D84" s="16"/>
      <c r="E84" s="16"/>
      <c r="F84" s="23"/>
      <c r="G84" s="16" t="s">
        <v>19</v>
      </c>
      <c r="H84" s="4"/>
      <c r="I84" s="41" t="s">
        <v>201</v>
      </c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spans="1:19" ht="31.5" customHeight="1">
      <c r="A85" s="22" t="s">
        <v>202</v>
      </c>
      <c r="B85" s="19" t="s">
        <v>203</v>
      </c>
      <c r="C85" s="16"/>
      <c r="D85" s="16"/>
      <c r="E85" s="16"/>
      <c r="F85" s="23"/>
      <c r="G85" s="16" t="s">
        <v>19</v>
      </c>
      <c r="H85" s="4"/>
      <c r="I85" s="41" t="s">
        <v>204</v>
      </c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 spans="1:19" ht="31.15">
      <c r="A86" s="22" t="s">
        <v>205</v>
      </c>
      <c r="B86" s="18" t="s">
        <v>206</v>
      </c>
      <c r="C86" s="16"/>
      <c r="D86" s="16"/>
      <c r="E86" s="16"/>
      <c r="F86" s="23"/>
      <c r="G86" s="16" t="s">
        <v>19</v>
      </c>
      <c r="H86" s="4"/>
      <c r="I86" s="41" t="s">
        <v>207</v>
      </c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 spans="1:19" ht="31.5" customHeight="1">
      <c r="A87" s="22" t="s">
        <v>208</v>
      </c>
      <c r="B87" s="18" t="s">
        <v>209</v>
      </c>
      <c r="C87" s="16"/>
      <c r="D87" s="16"/>
      <c r="E87" s="16"/>
      <c r="F87" s="23"/>
      <c r="G87" s="16" t="s">
        <v>19</v>
      </c>
      <c r="H87" s="4"/>
      <c r="I87" s="41" t="s">
        <v>210</v>
      </c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 spans="1:19" ht="31.15">
      <c r="A88" s="22" t="s">
        <v>211</v>
      </c>
      <c r="B88" s="18" t="s">
        <v>212</v>
      </c>
      <c r="C88" s="16"/>
      <c r="D88" s="16"/>
      <c r="E88" s="16"/>
      <c r="F88" s="23" t="s">
        <v>19</v>
      </c>
      <c r="G88" s="16"/>
      <c r="H88" s="4"/>
      <c r="I88" s="41" t="s">
        <v>213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spans="1:19" ht="31.15">
      <c r="A89" s="22" t="s">
        <v>214</v>
      </c>
      <c r="B89" s="31" t="s">
        <v>215</v>
      </c>
      <c r="C89" s="16"/>
      <c r="D89" s="16"/>
      <c r="E89" s="16"/>
      <c r="F89" s="23" t="s">
        <v>19</v>
      </c>
      <c r="G89" s="16"/>
      <c r="H89" s="4"/>
      <c r="I89" s="17" t="s">
        <v>216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spans="1:19" ht="31.15">
      <c r="A90" s="22" t="s">
        <v>217</v>
      </c>
      <c r="B90" s="44" t="s">
        <v>218</v>
      </c>
      <c r="C90" s="16"/>
      <c r="D90" s="16"/>
      <c r="E90" s="16"/>
      <c r="F90" s="23"/>
      <c r="G90" s="16"/>
      <c r="H90" s="43" t="s">
        <v>12</v>
      </c>
      <c r="I90" s="41" t="s">
        <v>219</v>
      </c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spans="1:19" ht="31.15">
      <c r="A91" s="22" t="s">
        <v>220</v>
      </c>
      <c r="B91" s="44" t="s">
        <v>221</v>
      </c>
      <c r="C91" s="16"/>
      <c r="D91" s="16"/>
      <c r="E91" s="16"/>
      <c r="F91" s="23"/>
      <c r="G91" s="16"/>
      <c r="H91" s="4" t="s">
        <v>19</v>
      </c>
      <c r="I91" s="41" t="s">
        <v>222</v>
      </c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 spans="1:19" ht="15.6">
      <c r="A92" s="22" t="s">
        <v>223</v>
      </c>
      <c r="B92" s="18" t="s">
        <v>224</v>
      </c>
      <c r="C92" s="16"/>
      <c r="D92" s="16"/>
      <c r="E92" s="16" t="s">
        <v>19</v>
      </c>
      <c r="F92" s="23"/>
      <c r="G92" s="16"/>
      <c r="H92" s="4"/>
      <c r="I92" s="41" t="s">
        <v>225</v>
      </c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spans="1:19" ht="31.15">
      <c r="A93" s="22" t="s">
        <v>226</v>
      </c>
      <c r="B93" s="18" t="s">
        <v>227</v>
      </c>
      <c r="C93" s="16" t="s">
        <v>19</v>
      </c>
      <c r="D93" s="16"/>
      <c r="E93" s="16"/>
      <c r="F93" s="23"/>
      <c r="G93" s="16"/>
      <c r="H93" s="4"/>
      <c r="I93" s="41" t="s">
        <v>228</v>
      </c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 spans="1:19" ht="15.6">
      <c r="A94" s="22" t="s">
        <v>68</v>
      </c>
      <c r="B94" s="28"/>
      <c r="C94" s="25">
        <f>COUNTIF(C78:C93,"x")</f>
        <v>2</v>
      </c>
      <c r="D94" s="25">
        <f>COUNTIF(D78:D93,"x")</f>
        <v>1</v>
      </c>
      <c r="E94" s="25">
        <f>COUNTIF(E78:E93,"x")</f>
        <v>1</v>
      </c>
      <c r="F94" s="25">
        <f>COUNTIF(F78:F93,"x")</f>
        <v>4</v>
      </c>
      <c r="G94" s="26">
        <f>COUNTIF(G78:G93,"x")</f>
        <v>4</v>
      </c>
      <c r="H94" s="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1:19" ht="15.6">
      <c r="A95" s="20" t="s">
        <v>69</v>
      </c>
      <c r="B95" s="27"/>
      <c r="C95" s="53">
        <f>IF(SUM(C94:G94)&gt;0,(C94+D94*2+E94*3+F94*4+G94*5)/SUM(C94:G94),0)</f>
        <v>3.5833333333333335</v>
      </c>
      <c r="D95" s="53"/>
      <c r="E95" s="53"/>
      <c r="F95" s="53"/>
      <c r="G95" s="53"/>
      <c r="H95" s="4"/>
      <c r="K95" s="24"/>
      <c r="L95" s="24"/>
      <c r="M95" s="24"/>
      <c r="N95" s="24"/>
      <c r="O95" s="24"/>
      <c r="P95" s="24"/>
      <c r="Q95" s="24"/>
      <c r="R95" s="24"/>
      <c r="S95" s="24"/>
    </row>
    <row r="96" spans="1:19" ht="15.6">
      <c r="A96" s="24"/>
      <c r="B96" s="24"/>
      <c r="C96" s="24"/>
      <c r="D96" s="24"/>
      <c r="E96" s="24"/>
      <c r="F96" s="24"/>
      <c r="G96" s="24"/>
      <c r="H96" s="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1:130" ht="15.75" customHeight="1">
      <c r="A97" s="21">
        <v>5</v>
      </c>
      <c r="B97" s="54" t="s">
        <v>229</v>
      </c>
      <c r="C97" s="54"/>
      <c r="D97" s="54"/>
      <c r="E97" s="54"/>
      <c r="F97" s="54"/>
      <c r="G97" s="54"/>
      <c r="H97" s="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spans="1:130" ht="31.5" customHeight="1">
      <c r="A98" s="21"/>
      <c r="B98" s="55" t="s">
        <v>230</v>
      </c>
      <c r="C98" s="55"/>
      <c r="D98" s="55"/>
      <c r="E98" s="55"/>
      <c r="F98" s="55"/>
      <c r="G98" s="55"/>
      <c r="H98" s="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</row>
    <row r="99" spans="1:130" ht="31.5" customHeight="1">
      <c r="A99" s="22" t="s">
        <v>231</v>
      </c>
      <c r="B99" s="18" t="s">
        <v>232</v>
      </c>
      <c r="C99" s="16" t="s">
        <v>12</v>
      </c>
      <c r="D99" s="16"/>
      <c r="E99" s="16"/>
      <c r="F99" s="23"/>
      <c r="G99" s="16"/>
      <c r="H99" s="4"/>
      <c r="I99" s="17" t="s">
        <v>233</v>
      </c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 spans="1:130" ht="15.6">
      <c r="A100" s="22" t="s">
        <v>234</v>
      </c>
      <c r="B100" s="18" t="s">
        <v>235</v>
      </c>
      <c r="C100" s="16"/>
      <c r="D100" s="16" t="s">
        <v>19</v>
      </c>
      <c r="E100" s="16"/>
      <c r="F100" s="23"/>
      <c r="G100" s="16"/>
      <c r="H100" s="4"/>
      <c r="I100" s="17" t="s">
        <v>236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130" ht="31.5" customHeight="1">
      <c r="A101" s="22" t="s">
        <v>237</v>
      </c>
      <c r="B101" s="18" t="s">
        <v>238</v>
      </c>
      <c r="C101" s="16"/>
      <c r="D101" s="16"/>
      <c r="E101" s="16"/>
      <c r="F101" s="23" t="s">
        <v>19</v>
      </c>
      <c r="G101" s="16"/>
      <c r="H101" s="4"/>
      <c r="I101" s="41" t="s">
        <v>239</v>
      </c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spans="1:130" ht="15.75" customHeight="1">
      <c r="A102" s="22" t="s">
        <v>240</v>
      </c>
      <c r="B102" s="18" t="s">
        <v>241</v>
      </c>
      <c r="C102" s="16"/>
      <c r="D102" s="16"/>
      <c r="E102" s="16"/>
      <c r="F102" s="23"/>
      <c r="G102" s="16" t="s">
        <v>12</v>
      </c>
      <c r="H102" s="4"/>
      <c r="I102" s="30" t="s">
        <v>242</v>
      </c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30" ht="15.75" customHeight="1">
      <c r="A103" s="22" t="s">
        <v>243</v>
      </c>
      <c r="B103" s="18" t="s">
        <v>244</v>
      </c>
      <c r="C103" s="16"/>
      <c r="D103" s="16"/>
      <c r="E103" s="16"/>
      <c r="F103" s="23"/>
      <c r="G103" s="16" t="s">
        <v>19</v>
      </c>
      <c r="H103" s="4"/>
      <c r="I103" s="41" t="s">
        <v>245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spans="1:130" ht="31.15">
      <c r="A104" s="22" t="s">
        <v>246</v>
      </c>
      <c r="B104" s="18" t="s">
        <v>247</v>
      </c>
      <c r="C104" s="16"/>
      <c r="D104" s="16" t="s">
        <v>12</v>
      </c>
      <c r="E104" s="16"/>
      <c r="F104" s="23"/>
      <c r="G104" s="16"/>
      <c r="H104" s="4"/>
      <c r="I104" s="17" t="s">
        <v>248</v>
      </c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1:130" ht="46.9">
      <c r="A105" s="22" t="s">
        <v>249</v>
      </c>
      <c r="B105" s="18" t="s">
        <v>250</v>
      </c>
      <c r="C105" s="16"/>
      <c r="D105" s="16"/>
      <c r="E105" s="16"/>
      <c r="F105" s="23"/>
      <c r="G105" s="16" t="s">
        <v>12</v>
      </c>
      <c r="H105" s="4"/>
      <c r="I105" s="17" t="s">
        <v>251</v>
      </c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 spans="1:130" ht="15.6">
      <c r="A106" s="22" t="s">
        <v>252</v>
      </c>
      <c r="B106" s="18" t="s">
        <v>253</v>
      </c>
      <c r="C106" s="16"/>
      <c r="D106" s="16"/>
      <c r="E106" s="16"/>
      <c r="F106" s="23"/>
      <c r="G106" s="16" t="s">
        <v>12</v>
      </c>
      <c r="H106" s="4"/>
      <c r="I106" s="41" t="s">
        <v>254</v>
      </c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130" ht="15.6">
      <c r="A107" s="22" t="s">
        <v>255</v>
      </c>
      <c r="B107" s="49" t="s">
        <v>256</v>
      </c>
      <c r="C107" s="16"/>
      <c r="D107" s="16"/>
      <c r="E107" s="16"/>
      <c r="F107" s="23"/>
      <c r="G107" s="16"/>
      <c r="H107" s="4" t="s">
        <v>12</v>
      </c>
      <c r="I107" s="41" t="s">
        <v>257</v>
      </c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 spans="1:130" ht="15.75" customHeight="1">
      <c r="A108" s="22" t="s">
        <v>258</v>
      </c>
      <c r="B108" s="18" t="s">
        <v>259</v>
      </c>
      <c r="C108" s="16"/>
      <c r="D108" s="16"/>
      <c r="E108" s="16"/>
      <c r="F108" s="23"/>
      <c r="G108" s="16" t="s">
        <v>12</v>
      </c>
      <c r="H108" s="4"/>
      <c r="I108" s="17" t="s">
        <v>260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spans="1:130" ht="31.15">
      <c r="A109" s="22" t="s">
        <v>261</v>
      </c>
      <c r="B109" s="18" t="s">
        <v>262</v>
      </c>
      <c r="C109" s="16"/>
      <c r="D109" s="16"/>
      <c r="E109" s="16" t="s">
        <v>12</v>
      </c>
      <c r="F109" s="23"/>
      <c r="G109" s="16"/>
      <c r="H109" s="4"/>
      <c r="I109" s="17" t="s">
        <v>263</v>
      </c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30" ht="31.15">
      <c r="A110" s="22" t="s">
        <v>264</v>
      </c>
      <c r="B110" s="18" t="s">
        <v>265</v>
      </c>
      <c r="C110" s="16"/>
      <c r="D110" s="16"/>
      <c r="E110" s="16"/>
      <c r="F110" s="23"/>
      <c r="G110" s="16" t="s">
        <v>12</v>
      </c>
      <c r="H110" s="4"/>
      <c r="I110" s="17" t="s">
        <v>266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spans="1:130" ht="15.75" customHeight="1">
      <c r="A111" s="22" t="s">
        <v>267</v>
      </c>
      <c r="B111" s="18" t="s">
        <v>268</v>
      </c>
      <c r="C111" s="16"/>
      <c r="D111" s="16"/>
      <c r="E111" s="16"/>
      <c r="F111" s="23"/>
      <c r="G111" s="16" t="s">
        <v>12</v>
      </c>
      <c r="H111" s="4"/>
      <c r="I111" s="17" t="s">
        <v>269</v>
      </c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 spans="1:130" ht="31.15">
      <c r="A112" s="22" t="s">
        <v>270</v>
      </c>
      <c r="B112" s="18" t="s">
        <v>271</v>
      </c>
      <c r="C112" s="16"/>
      <c r="D112" s="16" t="s">
        <v>12</v>
      </c>
      <c r="E112" s="16"/>
      <c r="F112" s="23"/>
      <c r="G112" s="16"/>
      <c r="H112" s="4"/>
      <c r="I112" s="17" t="s">
        <v>272</v>
      </c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1:19" ht="31.15">
      <c r="A113" s="22" t="s">
        <v>273</v>
      </c>
      <c r="B113" s="18" t="s">
        <v>274</v>
      </c>
      <c r="C113" s="16" t="s">
        <v>12</v>
      </c>
      <c r="D113" s="16"/>
      <c r="E113" s="16"/>
      <c r="F113" s="23"/>
      <c r="G113" s="16"/>
      <c r="H113" s="4"/>
      <c r="I113" s="17" t="s">
        <v>275</v>
      </c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 spans="1:19" ht="31.5" customHeight="1">
      <c r="A114" s="22" t="s">
        <v>276</v>
      </c>
      <c r="B114" s="18" t="s">
        <v>277</v>
      </c>
      <c r="C114" s="40" t="s">
        <v>12</v>
      </c>
      <c r="D114" s="16"/>
      <c r="E114" s="16"/>
      <c r="F114" s="23"/>
      <c r="G114" s="16"/>
      <c r="H114" s="4"/>
      <c r="I114" s="41" t="s">
        <v>278</v>
      </c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spans="1:19" ht="15.75" customHeight="1">
      <c r="A115" s="22" t="s">
        <v>279</v>
      </c>
      <c r="B115" s="18" t="s">
        <v>280</v>
      </c>
      <c r="C115" s="16" t="s">
        <v>12</v>
      </c>
      <c r="D115" s="16"/>
      <c r="E115" s="16"/>
      <c r="F115" s="23"/>
      <c r="G115" s="16"/>
      <c r="H115" s="4"/>
      <c r="I115" s="17" t="s">
        <v>281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 spans="1:19" ht="15.75" customHeight="1">
      <c r="A116" s="22" t="s">
        <v>282</v>
      </c>
      <c r="B116" s="18" t="s">
        <v>283</v>
      </c>
      <c r="C116" s="16" t="s">
        <v>12</v>
      </c>
      <c r="D116" s="16"/>
      <c r="E116" s="16"/>
      <c r="F116" s="23"/>
      <c r="G116" s="16"/>
      <c r="H116" s="4"/>
      <c r="I116" s="17" t="s">
        <v>284</v>
      </c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spans="1:19" ht="15.6">
      <c r="A117" s="22" t="s">
        <v>285</v>
      </c>
      <c r="B117" s="18" t="s">
        <v>286</v>
      </c>
      <c r="C117" s="16" t="s">
        <v>12</v>
      </c>
      <c r="D117" s="16"/>
      <c r="E117" s="16"/>
      <c r="F117" s="23"/>
      <c r="G117" s="16"/>
      <c r="H117" s="4"/>
      <c r="I117" s="17" t="s">
        <v>287</v>
      </c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 spans="1:19" ht="15.6">
      <c r="A118" s="22" t="s">
        <v>288</v>
      </c>
      <c r="B118" s="18" t="s">
        <v>289</v>
      </c>
      <c r="C118" s="16" t="s">
        <v>12</v>
      </c>
      <c r="D118" s="16"/>
      <c r="E118" s="16"/>
      <c r="F118" s="23"/>
      <c r="G118" s="16"/>
      <c r="H118" s="4"/>
      <c r="I118" s="17" t="s">
        <v>290</v>
      </c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1:19" ht="15.6">
      <c r="A119" s="22" t="s">
        <v>291</v>
      </c>
      <c r="B119" s="49" t="s">
        <v>292</v>
      </c>
      <c r="C119" s="16"/>
      <c r="D119" s="16"/>
      <c r="E119" s="16"/>
      <c r="F119" s="23"/>
      <c r="G119" s="16"/>
      <c r="H119" s="43" t="s">
        <v>12</v>
      </c>
      <c r="I119" s="41" t="s">
        <v>293</v>
      </c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 spans="1:19" ht="15.6">
      <c r="A120" s="22" t="s">
        <v>294</v>
      </c>
      <c r="B120" s="18" t="s">
        <v>295</v>
      </c>
      <c r="C120" s="16" t="s">
        <v>12</v>
      </c>
      <c r="D120" s="16"/>
      <c r="E120" s="16"/>
      <c r="F120" s="23"/>
      <c r="G120" s="16"/>
      <c r="H120" s="4"/>
      <c r="I120" s="17" t="s">
        <v>296</v>
      </c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spans="1:19" ht="31.15">
      <c r="A121" s="22" t="s">
        <v>297</v>
      </c>
      <c r="B121" s="49" t="s">
        <v>298</v>
      </c>
      <c r="C121" s="16"/>
      <c r="D121" s="16"/>
      <c r="E121" s="16"/>
      <c r="F121" s="23"/>
      <c r="G121" s="16"/>
      <c r="H121" s="4" t="s">
        <v>12</v>
      </c>
      <c r="I121" s="41" t="s">
        <v>299</v>
      </c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1:19" ht="31.5" customHeight="1">
      <c r="A122" s="22" t="s">
        <v>300</v>
      </c>
      <c r="B122" s="18" t="s">
        <v>301</v>
      </c>
      <c r="C122" s="16" t="s">
        <v>12</v>
      </c>
      <c r="D122" s="16"/>
      <c r="E122" s="16"/>
      <c r="F122" s="23"/>
      <c r="G122" s="16"/>
      <c r="H122" s="4"/>
      <c r="I122" s="17" t="s">
        <v>302</v>
      </c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spans="1:19" ht="31.5" customHeight="1">
      <c r="A123" s="22" t="s">
        <v>303</v>
      </c>
      <c r="B123" s="18" t="s">
        <v>304</v>
      </c>
      <c r="C123" s="16" t="s">
        <v>12</v>
      </c>
      <c r="D123" s="16"/>
      <c r="E123" s="16"/>
      <c r="F123" s="23"/>
      <c r="G123" s="16"/>
      <c r="H123" s="4"/>
      <c r="I123" s="17" t="s">
        <v>305</v>
      </c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1:19" ht="15.6">
      <c r="A124" s="22" t="s">
        <v>306</v>
      </c>
      <c r="B124" s="18" t="s">
        <v>307</v>
      </c>
      <c r="C124" s="16" t="s">
        <v>12</v>
      </c>
      <c r="D124" s="16"/>
      <c r="E124" s="16"/>
      <c r="F124" s="23"/>
      <c r="G124" s="16"/>
      <c r="H124" s="4"/>
      <c r="I124" s="17" t="s">
        <v>308</v>
      </c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spans="1:19" ht="31.5" customHeight="1">
      <c r="A125" s="22" t="s">
        <v>309</v>
      </c>
      <c r="B125" s="18" t="s">
        <v>310</v>
      </c>
      <c r="C125" s="16"/>
      <c r="D125" s="16"/>
      <c r="E125" s="16"/>
      <c r="F125" s="23" t="s">
        <v>12</v>
      </c>
      <c r="G125" s="16"/>
      <c r="H125" s="4"/>
      <c r="I125" s="17" t="s">
        <v>311</v>
      </c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spans="1:19" ht="31.5" customHeight="1">
      <c r="A126" s="22" t="s">
        <v>312</v>
      </c>
      <c r="B126" s="18" t="s">
        <v>313</v>
      </c>
      <c r="C126" s="16"/>
      <c r="D126" s="16"/>
      <c r="E126" s="16"/>
      <c r="F126" s="23" t="s">
        <v>12</v>
      </c>
      <c r="G126" s="16"/>
      <c r="H126" s="4"/>
      <c r="I126" s="17" t="s">
        <v>314</v>
      </c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 spans="1:19" ht="31.5" customHeight="1">
      <c r="A127" s="22" t="s">
        <v>315</v>
      </c>
      <c r="B127" s="49" t="s">
        <v>316</v>
      </c>
      <c r="C127" s="16"/>
      <c r="D127" s="16"/>
      <c r="E127" s="16"/>
      <c r="F127" s="23"/>
      <c r="G127" s="16"/>
      <c r="H127" s="4" t="s">
        <v>12</v>
      </c>
      <c r="I127" s="41" t="s">
        <v>317</v>
      </c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spans="1:19" ht="31.5" customHeight="1">
      <c r="A128" s="22" t="s">
        <v>318</v>
      </c>
      <c r="B128" s="18" t="s">
        <v>319</v>
      </c>
      <c r="C128" s="16"/>
      <c r="D128" s="16" t="s">
        <v>12</v>
      </c>
      <c r="E128" s="16"/>
      <c r="F128" s="23"/>
      <c r="G128" s="16"/>
      <c r="H128" s="4"/>
      <c r="I128" s="17" t="s">
        <v>320</v>
      </c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 spans="1:19" ht="31.5" customHeight="1">
      <c r="A129" s="22" t="s">
        <v>321</v>
      </c>
      <c r="B129" s="18" t="s">
        <v>322</v>
      </c>
      <c r="C129" s="16"/>
      <c r="D129" s="16"/>
      <c r="E129" s="16"/>
      <c r="F129" s="23"/>
      <c r="G129" s="16" t="s">
        <v>12</v>
      </c>
      <c r="H129" s="4"/>
      <c r="I129" s="17" t="s">
        <v>323</v>
      </c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 spans="1:19" ht="31.5" customHeight="1">
      <c r="A130" s="22" t="s">
        <v>324</v>
      </c>
      <c r="B130" s="49" t="s">
        <v>325</v>
      </c>
      <c r="C130" s="16"/>
      <c r="D130" s="16"/>
      <c r="E130" s="16"/>
      <c r="F130" s="23"/>
      <c r="G130" s="16"/>
      <c r="H130" s="43" t="s">
        <v>12</v>
      </c>
      <c r="I130" s="41" t="s">
        <v>326</v>
      </c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1:19" ht="15.75" customHeight="1">
      <c r="A131" s="22" t="s">
        <v>327</v>
      </c>
      <c r="B131" s="49" t="s">
        <v>328</v>
      </c>
      <c r="C131" s="16"/>
      <c r="D131" s="16"/>
      <c r="E131" s="16"/>
      <c r="F131" s="23"/>
      <c r="G131" s="16"/>
      <c r="H131" s="43" t="s">
        <v>12</v>
      </c>
      <c r="I131" s="41" t="s">
        <v>326</v>
      </c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 spans="1:19" ht="30.75" customHeight="1">
      <c r="A132" s="22" t="s">
        <v>329</v>
      </c>
      <c r="B132" s="18" t="s">
        <v>330</v>
      </c>
      <c r="C132" s="16"/>
      <c r="D132" s="16"/>
      <c r="E132" s="16"/>
      <c r="F132" s="23"/>
      <c r="G132" s="16" t="s">
        <v>12</v>
      </c>
      <c r="H132" s="4"/>
      <c r="I132" s="17" t="s">
        <v>331</v>
      </c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 spans="1:19" ht="15.6">
      <c r="A133" s="22" t="s">
        <v>332</v>
      </c>
      <c r="B133" s="49" t="s">
        <v>333</v>
      </c>
      <c r="C133" s="16"/>
      <c r="D133" s="16"/>
      <c r="E133" s="16"/>
      <c r="F133" s="23"/>
      <c r="G133" s="16"/>
      <c r="H133" s="4" t="s">
        <v>12</v>
      </c>
      <c r="I133" s="17" t="s">
        <v>334</v>
      </c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spans="1:19" ht="15.6">
      <c r="A134" s="22" t="s">
        <v>335</v>
      </c>
      <c r="B134" s="18" t="s">
        <v>336</v>
      </c>
      <c r="C134" s="16" t="s">
        <v>12</v>
      </c>
      <c r="D134" s="16"/>
      <c r="E134" s="16"/>
      <c r="F134" s="23"/>
      <c r="G134" s="16"/>
      <c r="H134" s="4"/>
      <c r="I134" s="41" t="s">
        <v>337</v>
      </c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spans="1:19" ht="31.15">
      <c r="A135" s="22" t="s">
        <v>338</v>
      </c>
      <c r="B135" s="18" t="s">
        <v>339</v>
      </c>
      <c r="C135" s="16"/>
      <c r="D135" s="16"/>
      <c r="E135" s="16"/>
      <c r="F135" s="23"/>
      <c r="G135" s="16" t="s">
        <v>12</v>
      </c>
      <c r="H135" s="4"/>
      <c r="I135" s="17" t="s">
        <v>340</v>
      </c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spans="1:19" ht="31.15">
      <c r="A136" s="22" t="s">
        <v>341</v>
      </c>
      <c r="B136" s="18" t="s">
        <v>342</v>
      </c>
      <c r="C136" s="16"/>
      <c r="D136" s="16"/>
      <c r="E136" s="16"/>
      <c r="F136" s="23"/>
      <c r="G136" s="16" t="s">
        <v>12</v>
      </c>
      <c r="H136" s="4"/>
      <c r="I136" s="17" t="s">
        <v>343</v>
      </c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spans="1:19" ht="31.5" customHeight="1">
      <c r="A137" s="22" t="s">
        <v>344</v>
      </c>
      <c r="B137" s="18" t="s">
        <v>345</v>
      </c>
      <c r="C137" s="16"/>
      <c r="D137" s="16"/>
      <c r="E137" s="16"/>
      <c r="F137" s="23"/>
      <c r="G137" s="16" t="s">
        <v>12</v>
      </c>
      <c r="H137" s="4"/>
      <c r="I137" s="17" t="s">
        <v>346</v>
      </c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 spans="1:19" ht="31.5" customHeight="1">
      <c r="A138" s="22" t="s">
        <v>347</v>
      </c>
      <c r="B138" s="18" t="s">
        <v>348</v>
      </c>
      <c r="C138" s="16"/>
      <c r="D138" s="16"/>
      <c r="E138" s="16"/>
      <c r="F138" s="23"/>
      <c r="G138" s="16" t="s">
        <v>12</v>
      </c>
      <c r="H138" s="4"/>
      <c r="I138" s="17" t="s">
        <v>349</v>
      </c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 spans="1:19" ht="31.5" customHeight="1">
      <c r="A139" s="22" t="s">
        <v>350</v>
      </c>
      <c r="B139" s="49" t="s">
        <v>351</v>
      </c>
      <c r="C139" s="16"/>
      <c r="D139" s="16"/>
      <c r="E139" s="16"/>
      <c r="F139" s="23"/>
      <c r="G139" s="16"/>
      <c r="H139" s="4" t="s">
        <v>12</v>
      </c>
      <c r="I139" s="17" t="s">
        <v>352</v>
      </c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1:19" ht="31.5" customHeight="1">
      <c r="A140" s="22" t="s">
        <v>353</v>
      </c>
      <c r="B140" s="49" t="s">
        <v>354</v>
      </c>
      <c r="C140" s="16"/>
      <c r="D140" s="16"/>
      <c r="E140" s="16"/>
      <c r="F140" s="23"/>
      <c r="G140" s="16"/>
      <c r="H140" s="4" t="s">
        <v>12</v>
      </c>
      <c r="I140" s="17" t="s">
        <v>352</v>
      </c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 spans="1:19" ht="15.75" customHeight="1">
      <c r="A141" s="32" t="s">
        <v>68</v>
      </c>
      <c r="B141" s="28"/>
      <c r="C141" s="25">
        <f>COUNTIF(C99:C140,"x")</f>
        <v>12</v>
      </c>
      <c r="D141" s="25">
        <f>COUNTIF(D99:D140,"x")</f>
        <v>4</v>
      </c>
      <c r="E141" s="25">
        <f>COUNTIF(E99:E140,"x")</f>
        <v>1</v>
      </c>
      <c r="F141" s="25">
        <f>COUNTIF(F99:F140,"x")</f>
        <v>3</v>
      </c>
      <c r="G141" s="26">
        <f>COUNTIF(G99:G140,"x")</f>
        <v>13</v>
      </c>
      <c r="H141" s="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 spans="1:19" ht="15.75" customHeight="1">
      <c r="A142" s="20" t="s">
        <v>69</v>
      </c>
      <c r="B142" s="27"/>
      <c r="C142" s="53">
        <f>IF(SUM(C141:G141)&gt;0,(C141+D141*2+E141*3+F141*4+G141*5)/SUM(C141:G141),0)</f>
        <v>3.0303030303030303</v>
      </c>
      <c r="D142" s="53"/>
      <c r="E142" s="53"/>
      <c r="F142" s="53"/>
      <c r="G142" s="53"/>
      <c r="H142" s="4"/>
      <c r="K142" s="24"/>
      <c r="L142" s="24"/>
      <c r="M142" s="24"/>
      <c r="N142" s="24"/>
      <c r="O142" s="24"/>
      <c r="P142" s="24"/>
      <c r="Q142" s="24"/>
      <c r="R142" s="24"/>
      <c r="S142" s="24"/>
    </row>
    <row r="143" spans="1:19" ht="15.75" customHeight="1">
      <c r="A143" s="24"/>
      <c r="B143" s="24"/>
      <c r="C143" s="24"/>
      <c r="D143" s="24"/>
      <c r="E143" s="24"/>
      <c r="F143" s="24"/>
      <c r="G143" s="24"/>
      <c r="H143" s="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 spans="1:19" ht="15.75" customHeight="1">
      <c r="A144" s="21">
        <v>6</v>
      </c>
      <c r="B144" s="54" t="s">
        <v>355</v>
      </c>
      <c r="C144" s="54"/>
      <c r="D144" s="54"/>
      <c r="E144" s="54"/>
      <c r="F144" s="54"/>
      <c r="G144" s="54"/>
      <c r="H144" s="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 spans="1:130" ht="63" customHeight="1">
      <c r="A145" s="21"/>
      <c r="B145" s="55" t="s">
        <v>356</v>
      </c>
      <c r="C145" s="55"/>
      <c r="D145" s="55"/>
      <c r="E145" s="55"/>
      <c r="F145" s="55"/>
      <c r="G145" s="55"/>
      <c r="H145" s="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</row>
    <row r="146" spans="1:130" ht="33" customHeight="1">
      <c r="A146" s="22" t="s">
        <v>357</v>
      </c>
      <c r="B146" s="18" t="s">
        <v>358</v>
      </c>
      <c r="C146" s="16"/>
      <c r="D146" s="16"/>
      <c r="E146" s="16"/>
      <c r="F146" s="23"/>
      <c r="G146" s="16" t="s">
        <v>12</v>
      </c>
      <c r="H146" s="4"/>
      <c r="I146" s="17" t="s">
        <v>359</v>
      </c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 spans="1:130" ht="31.15">
      <c r="A147" s="22" t="s">
        <v>360</v>
      </c>
      <c r="B147" s="18" t="s">
        <v>361</v>
      </c>
      <c r="C147" s="16"/>
      <c r="D147" s="16"/>
      <c r="E147" s="16"/>
      <c r="F147" s="23" t="s">
        <v>12</v>
      </c>
      <c r="G147" s="16"/>
      <c r="H147" s="4"/>
      <c r="I147" s="41" t="s">
        <v>362</v>
      </c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 spans="1:130" ht="31.15">
      <c r="A148" s="22" t="s">
        <v>363</v>
      </c>
      <c r="B148" s="18" t="s">
        <v>364</v>
      </c>
      <c r="C148" s="16"/>
      <c r="D148" s="16"/>
      <c r="E148" s="16"/>
      <c r="F148" s="23"/>
      <c r="G148" s="16" t="s">
        <v>12</v>
      </c>
      <c r="H148" s="4"/>
      <c r="I148" s="41" t="s">
        <v>365</v>
      </c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spans="1:130" ht="31.15">
      <c r="A149" s="22" t="s">
        <v>366</v>
      </c>
      <c r="B149" s="18" t="s">
        <v>367</v>
      </c>
      <c r="C149" s="16"/>
      <c r="D149" s="16"/>
      <c r="E149" s="16"/>
      <c r="F149" s="23" t="s">
        <v>12</v>
      </c>
      <c r="G149" s="16"/>
      <c r="H149" s="4"/>
      <c r="I149" s="45" t="s">
        <v>368</v>
      </c>
      <c r="K149" s="24"/>
      <c r="L149" s="24"/>
      <c r="M149" s="24"/>
      <c r="N149" s="24"/>
      <c r="O149" s="24"/>
      <c r="P149" s="24"/>
      <c r="Q149" s="24"/>
      <c r="R149" s="24"/>
      <c r="S149" s="24"/>
    </row>
    <row r="150" spans="1:130" ht="15.6">
      <c r="A150" s="22" t="s">
        <v>369</v>
      </c>
      <c r="B150" s="18" t="s">
        <v>370</v>
      </c>
      <c r="C150" s="16"/>
      <c r="D150" s="16"/>
      <c r="E150" s="16"/>
      <c r="F150" s="23" t="s">
        <v>12</v>
      </c>
      <c r="G150" s="16"/>
      <c r="H150" s="4"/>
      <c r="I150" s="17" t="s">
        <v>371</v>
      </c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 spans="1:130" ht="31.5" customHeight="1">
      <c r="A151" s="22" t="s">
        <v>372</v>
      </c>
      <c r="B151" s="18" t="s">
        <v>373</v>
      </c>
      <c r="C151" s="16"/>
      <c r="D151" s="16"/>
      <c r="E151" s="16"/>
      <c r="F151" s="23"/>
      <c r="G151" s="16" t="s">
        <v>12</v>
      </c>
      <c r="H151" s="4"/>
      <c r="I151" s="41" t="s">
        <v>374</v>
      </c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 spans="1:130" ht="15.6">
      <c r="A152" s="22" t="s">
        <v>375</v>
      </c>
      <c r="B152" s="18" t="s">
        <v>376</v>
      </c>
      <c r="C152" s="16"/>
      <c r="D152" s="16"/>
      <c r="E152" s="16"/>
      <c r="F152" s="23" t="s">
        <v>12</v>
      </c>
      <c r="G152" s="16"/>
      <c r="H152" s="4"/>
      <c r="I152" s="17" t="s">
        <v>377</v>
      </c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 spans="1:130" ht="15.75" customHeight="1">
      <c r="A153" s="22" t="s">
        <v>378</v>
      </c>
      <c r="B153" s="18" t="s">
        <v>379</v>
      </c>
      <c r="C153" s="16"/>
      <c r="D153" s="16"/>
      <c r="E153" s="16" t="s">
        <v>12</v>
      </c>
      <c r="F153" s="23"/>
      <c r="G153" s="16"/>
      <c r="H153" s="4"/>
      <c r="I153" s="17" t="s">
        <v>380</v>
      </c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 spans="1:130" ht="31.15">
      <c r="A154" s="22" t="s">
        <v>381</v>
      </c>
      <c r="B154" s="44" t="s">
        <v>382</v>
      </c>
      <c r="C154" s="16"/>
      <c r="D154" s="16"/>
      <c r="E154" s="16"/>
      <c r="F154" s="23"/>
      <c r="G154" s="16"/>
      <c r="H154" s="43" t="s">
        <v>12</v>
      </c>
      <c r="I154" s="41" t="s">
        <v>383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spans="1:130" ht="31.15">
      <c r="A155" s="22" t="s">
        <v>384</v>
      </c>
      <c r="B155" s="18" t="s">
        <v>385</v>
      </c>
      <c r="C155" s="16"/>
      <c r="D155" s="16"/>
      <c r="E155" s="16"/>
      <c r="F155" s="23" t="s">
        <v>19</v>
      </c>
      <c r="G155" s="16"/>
      <c r="H155" s="4"/>
      <c r="I155" s="41" t="s">
        <v>386</v>
      </c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 spans="1:130" ht="31.15">
      <c r="A156" s="22" t="s">
        <v>387</v>
      </c>
      <c r="B156" s="18" t="s">
        <v>388</v>
      </c>
      <c r="C156" s="16"/>
      <c r="D156" s="16"/>
      <c r="E156" s="16"/>
      <c r="F156" s="23" t="s">
        <v>19</v>
      </c>
      <c r="G156" s="16"/>
      <c r="H156" s="4"/>
      <c r="I156" s="41" t="s">
        <v>389</v>
      </c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 spans="1:130" ht="31.15">
      <c r="A157" s="22" t="s">
        <v>390</v>
      </c>
      <c r="B157" s="18" t="s">
        <v>391</v>
      </c>
      <c r="C157" s="16"/>
      <c r="D157" s="16"/>
      <c r="E157" s="16"/>
      <c r="F157" s="23"/>
      <c r="G157" s="16" t="s">
        <v>19</v>
      </c>
      <c r="H157" s="4"/>
      <c r="I157" s="41" t="s">
        <v>392</v>
      </c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spans="1:130" ht="31.15">
      <c r="A158" s="22" t="s">
        <v>393</v>
      </c>
      <c r="B158" s="18" t="s">
        <v>394</v>
      </c>
      <c r="C158" s="16"/>
      <c r="D158" s="16"/>
      <c r="E158" s="16"/>
      <c r="F158" s="23" t="s">
        <v>12</v>
      </c>
      <c r="G158" s="16"/>
      <c r="H158" s="4"/>
      <c r="I158" s="41" t="s">
        <v>395</v>
      </c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 spans="1:130" ht="31.15">
      <c r="A159" s="22" t="s">
        <v>396</v>
      </c>
      <c r="B159" s="18" t="s">
        <v>397</v>
      </c>
      <c r="C159" s="16"/>
      <c r="D159" s="16"/>
      <c r="E159" s="16"/>
      <c r="F159" s="23" t="s">
        <v>19</v>
      </c>
      <c r="G159" s="16"/>
      <c r="H159" s="4"/>
      <c r="I159" s="17" t="s">
        <v>398</v>
      </c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 spans="1:130" ht="31.15">
      <c r="A160" s="22" t="s">
        <v>399</v>
      </c>
      <c r="B160" s="44" t="s">
        <v>400</v>
      </c>
      <c r="C160" s="16"/>
      <c r="D160" s="16"/>
      <c r="E160" s="16"/>
      <c r="F160" s="23"/>
      <c r="G160" s="16"/>
      <c r="H160" s="43" t="s">
        <v>12</v>
      </c>
      <c r="I160" s="41" t="s">
        <v>401</v>
      </c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 spans="1:130" ht="46.9">
      <c r="A161" s="22" t="s">
        <v>402</v>
      </c>
      <c r="B161" s="18" t="s">
        <v>403</v>
      </c>
      <c r="C161" s="16"/>
      <c r="D161" s="16" t="s">
        <v>12</v>
      </c>
      <c r="E161" s="16"/>
      <c r="F161" s="23"/>
      <c r="G161" s="16"/>
      <c r="H161" s="4"/>
      <c r="I161" s="17" t="s">
        <v>404</v>
      </c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 spans="1:130" ht="31.15">
      <c r="A162" s="22" t="s">
        <v>405</v>
      </c>
      <c r="B162" s="44" t="s">
        <v>406</v>
      </c>
      <c r="C162" s="16"/>
      <c r="D162" s="16"/>
      <c r="E162" s="16"/>
      <c r="F162" s="23"/>
      <c r="G162" s="16"/>
      <c r="H162" s="43" t="s">
        <v>12</v>
      </c>
      <c r="I162" s="41" t="s">
        <v>407</v>
      </c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 spans="1:130" ht="31.15">
      <c r="A163" s="22" t="s">
        <v>408</v>
      </c>
      <c r="B163" s="18" t="s">
        <v>409</v>
      </c>
      <c r="C163" s="16"/>
      <c r="D163" s="16"/>
      <c r="E163" s="16"/>
      <c r="F163" s="23" t="s">
        <v>19</v>
      </c>
      <c r="G163" s="16"/>
      <c r="H163" s="4"/>
      <c r="I163" s="41" t="s">
        <v>410</v>
      </c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spans="1:130" ht="15.75" customHeight="1">
      <c r="A164" s="32" t="s">
        <v>68</v>
      </c>
      <c r="B164" s="28"/>
      <c r="C164" s="25">
        <f>COUNTIF(C146:C163,"x")</f>
        <v>0</v>
      </c>
      <c r="D164" s="25">
        <f>COUNTIF(D146:D163,"x")</f>
        <v>1</v>
      </c>
      <c r="E164" s="25">
        <f>COUNTIF(E146:E163,"x")</f>
        <v>1</v>
      </c>
      <c r="F164" s="25">
        <f>COUNTIF(F146:F163,"x")</f>
        <v>9</v>
      </c>
      <c r="G164" s="26">
        <f>COUNTIF(G146:G163,"x")</f>
        <v>4</v>
      </c>
      <c r="H164" s="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 spans="1:130" ht="15.6">
      <c r="A165" s="20" t="s">
        <v>69</v>
      </c>
      <c r="B165" s="27"/>
      <c r="C165" s="53">
        <f>IF(SUM(C164:G164)&gt;0,(C164+D164*2+E164*3+F164*4+G164*5)/SUM(C164:G164),0)</f>
        <v>4.0666666666666664</v>
      </c>
      <c r="D165" s="53"/>
      <c r="E165" s="53"/>
      <c r="F165" s="53"/>
      <c r="G165" s="53"/>
      <c r="H165" s="4"/>
      <c r="K165" s="24"/>
      <c r="L165" s="24"/>
      <c r="M165" s="24"/>
      <c r="N165" s="24"/>
      <c r="O165" s="24"/>
      <c r="P165" s="24"/>
      <c r="Q165" s="24"/>
      <c r="R165" s="24"/>
      <c r="S165" s="24"/>
    </row>
    <row r="166" spans="1:130" ht="15.75" customHeight="1">
      <c r="A166" s="24"/>
      <c r="B166" s="24"/>
      <c r="C166" s="24"/>
      <c r="D166" s="24"/>
      <c r="E166" s="24"/>
      <c r="F166" s="24"/>
      <c r="G166" s="24"/>
      <c r="H166" s="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spans="1:130" ht="15.75" customHeight="1">
      <c r="A167" s="21">
        <v>7</v>
      </c>
      <c r="B167" s="54" t="s">
        <v>411</v>
      </c>
      <c r="C167" s="54"/>
      <c r="D167" s="54"/>
      <c r="E167" s="54"/>
      <c r="F167" s="54"/>
      <c r="G167" s="54"/>
      <c r="H167" s="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 spans="1:130" ht="63" customHeight="1">
      <c r="A168" s="21"/>
      <c r="B168" s="55" t="s">
        <v>412</v>
      </c>
      <c r="C168" s="55"/>
      <c r="D168" s="55"/>
      <c r="E168" s="55"/>
      <c r="F168" s="55"/>
      <c r="G168" s="55"/>
      <c r="H168" s="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</row>
    <row r="169" spans="1:130" ht="15.6">
      <c r="A169" s="32" t="s">
        <v>413</v>
      </c>
      <c r="B169" s="44" t="s">
        <v>414</v>
      </c>
      <c r="C169" s="16"/>
      <c r="D169" s="16"/>
      <c r="E169" s="16"/>
      <c r="F169" s="23"/>
      <c r="G169" s="16"/>
      <c r="H169" s="43" t="s">
        <v>12</v>
      </c>
      <c r="I169" s="41" t="s">
        <v>415</v>
      </c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 spans="1:130" ht="15.75" customHeight="1">
      <c r="A170" s="32" t="s">
        <v>416</v>
      </c>
      <c r="B170" s="28" t="s">
        <v>417</v>
      </c>
      <c r="C170" s="16"/>
      <c r="D170" s="16"/>
      <c r="E170" s="16"/>
      <c r="F170" s="23"/>
      <c r="G170" s="16" t="s">
        <v>12</v>
      </c>
      <c r="H170" s="4"/>
      <c r="I170" s="41" t="s">
        <v>418</v>
      </c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 spans="1:130" ht="31.15">
      <c r="A171" s="32" t="s">
        <v>419</v>
      </c>
      <c r="B171" s="28" t="s">
        <v>420</v>
      </c>
      <c r="C171" s="16"/>
      <c r="D171" s="16"/>
      <c r="E171" s="16"/>
      <c r="F171" s="23" t="s">
        <v>12</v>
      </c>
      <c r="G171" s="16"/>
      <c r="H171" s="4"/>
      <c r="I171" s="41" t="s">
        <v>421</v>
      </c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 spans="1:130" ht="15.75" customHeight="1">
      <c r="A172" s="32" t="s">
        <v>422</v>
      </c>
      <c r="B172" s="28" t="s">
        <v>423</v>
      </c>
      <c r="C172" s="16"/>
      <c r="D172" s="16"/>
      <c r="E172" s="16"/>
      <c r="F172" s="23"/>
      <c r="G172" s="16" t="s">
        <v>12</v>
      </c>
      <c r="H172" s="4"/>
      <c r="I172" s="45" t="s">
        <v>424</v>
      </c>
      <c r="K172" s="24"/>
      <c r="L172" s="24"/>
      <c r="M172" s="24"/>
      <c r="N172" s="24"/>
      <c r="O172" s="24"/>
      <c r="P172" s="24"/>
      <c r="Q172" s="24"/>
      <c r="R172" s="24"/>
      <c r="S172" s="24"/>
    </row>
    <row r="173" spans="1:130" ht="32.25" customHeight="1">
      <c r="A173" s="32" t="s">
        <v>425</v>
      </c>
      <c r="B173" s="28" t="s">
        <v>426</v>
      </c>
      <c r="C173" s="16"/>
      <c r="D173" s="16" t="s">
        <v>12</v>
      </c>
      <c r="E173" s="16"/>
      <c r="F173" s="23"/>
      <c r="G173" s="16"/>
      <c r="H173" s="4"/>
      <c r="I173" s="41" t="s">
        <v>427</v>
      </c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 spans="1:130" ht="31.15">
      <c r="A174" s="32" t="s">
        <v>428</v>
      </c>
      <c r="B174" s="44" t="s">
        <v>429</v>
      </c>
      <c r="C174" s="16"/>
      <c r="D174" s="16"/>
      <c r="E174" s="16"/>
      <c r="F174" s="23"/>
      <c r="G174" s="16"/>
      <c r="H174" s="43" t="s">
        <v>12</v>
      </c>
      <c r="I174" s="41" t="s">
        <v>430</v>
      </c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 spans="1:130" ht="15.6">
      <c r="A175" s="32" t="s">
        <v>431</v>
      </c>
      <c r="B175" s="28" t="s">
        <v>432</v>
      </c>
      <c r="C175" s="16"/>
      <c r="D175" s="16"/>
      <c r="E175" s="16"/>
      <c r="F175" s="23"/>
      <c r="G175" s="16" t="s">
        <v>12</v>
      </c>
      <c r="H175" s="4"/>
      <c r="I175" s="41" t="s">
        <v>424</v>
      </c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spans="1:130" ht="15.75" customHeight="1">
      <c r="A176" s="32" t="s">
        <v>433</v>
      </c>
      <c r="B176" s="28" t="s">
        <v>434</v>
      </c>
      <c r="C176" s="16"/>
      <c r="D176" s="16"/>
      <c r="E176" s="16"/>
      <c r="F176" s="23"/>
      <c r="G176" s="16" t="s">
        <v>19</v>
      </c>
      <c r="H176" s="4"/>
      <c r="I176" s="41" t="s">
        <v>424</v>
      </c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 spans="1:130" ht="15.75" customHeight="1">
      <c r="A177" s="32" t="s">
        <v>435</v>
      </c>
      <c r="B177" s="28" t="s">
        <v>436</v>
      </c>
      <c r="C177" s="16"/>
      <c r="D177" s="16"/>
      <c r="E177" s="16"/>
      <c r="F177" s="23"/>
      <c r="G177" s="16" t="s">
        <v>19</v>
      </c>
      <c r="H177" s="4"/>
      <c r="I177" s="41" t="s">
        <v>424</v>
      </c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 spans="1:130" ht="15.6">
      <c r="A178" s="32" t="s">
        <v>437</v>
      </c>
      <c r="B178" s="28" t="s">
        <v>438</v>
      </c>
      <c r="C178" s="16"/>
      <c r="D178" s="16"/>
      <c r="E178" s="16"/>
      <c r="F178" s="23"/>
      <c r="G178" s="16" t="s">
        <v>19</v>
      </c>
      <c r="H178" s="4"/>
      <c r="I178" s="41" t="s">
        <v>424</v>
      </c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 spans="1:130" ht="31.15">
      <c r="A179" s="32" t="s">
        <v>439</v>
      </c>
      <c r="B179" s="28" t="s">
        <v>440</v>
      </c>
      <c r="C179" s="16"/>
      <c r="D179" s="16"/>
      <c r="E179" s="16"/>
      <c r="F179" s="23" t="s">
        <v>19</v>
      </c>
      <c r="G179" s="16"/>
      <c r="H179" s="4"/>
      <c r="I179" s="41" t="s">
        <v>441</v>
      </c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 spans="1:130" ht="31.15">
      <c r="A180" s="32" t="s">
        <v>442</v>
      </c>
      <c r="B180" s="44" t="s">
        <v>443</v>
      </c>
      <c r="C180" s="16"/>
      <c r="D180" s="16"/>
      <c r="E180" s="16"/>
      <c r="F180" s="23"/>
      <c r="G180" s="16"/>
      <c r="H180" s="43" t="s">
        <v>12</v>
      </c>
      <c r="I180" s="17" t="s">
        <v>444</v>
      </c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 spans="1:130" ht="31.5" customHeight="1">
      <c r="A181" s="32" t="s">
        <v>445</v>
      </c>
      <c r="B181" s="28" t="s">
        <v>446</v>
      </c>
      <c r="C181" s="16" t="s">
        <v>19</v>
      </c>
      <c r="D181" s="16"/>
      <c r="E181" s="16"/>
      <c r="F181" s="23"/>
      <c r="G181" s="16"/>
      <c r="H181" s="4"/>
      <c r="I181" s="41" t="s">
        <v>447</v>
      </c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 spans="1:130" ht="15.75" customHeight="1">
      <c r="A182" s="32" t="s">
        <v>448</v>
      </c>
      <c r="B182" s="28" t="s">
        <v>449</v>
      </c>
      <c r="C182" s="16"/>
      <c r="D182" s="16"/>
      <c r="E182" s="16" t="s">
        <v>19</v>
      </c>
      <c r="F182" s="23"/>
      <c r="G182" s="16"/>
      <c r="H182" s="4"/>
      <c r="I182" s="41" t="s">
        <v>450</v>
      </c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130" ht="15.6">
      <c r="A183" s="32" t="s">
        <v>451</v>
      </c>
      <c r="B183" s="28" t="s">
        <v>452</v>
      </c>
      <c r="C183" s="16"/>
      <c r="D183" s="16"/>
      <c r="E183" s="16"/>
      <c r="F183" s="23"/>
      <c r="G183" s="16" t="s">
        <v>19</v>
      </c>
      <c r="H183" s="4"/>
      <c r="I183" s="41" t="s">
        <v>453</v>
      </c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 spans="1:130" ht="31.15">
      <c r="A184" s="32" t="s">
        <v>454</v>
      </c>
      <c r="B184" s="28" t="s">
        <v>455</v>
      </c>
      <c r="C184" s="16"/>
      <c r="D184" s="16"/>
      <c r="E184" s="16"/>
      <c r="F184" s="23"/>
      <c r="G184" s="16" t="s">
        <v>19</v>
      </c>
      <c r="H184" s="4"/>
      <c r="I184" s="41" t="s">
        <v>453</v>
      </c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30" ht="31.15">
      <c r="A185" s="32" t="s">
        <v>456</v>
      </c>
      <c r="B185" s="28" t="s">
        <v>457</v>
      </c>
      <c r="C185" s="16"/>
      <c r="D185" s="16"/>
      <c r="E185" s="16"/>
      <c r="F185" s="23"/>
      <c r="G185" s="16" t="s">
        <v>19</v>
      </c>
      <c r="H185" s="4"/>
      <c r="I185" s="41" t="s">
        <v>453</v>
      </c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 spans="1:130" ht="31.15">
      <c r="A186" s="32" t="s">
        <v>458</v>
      </c>
      <c r="B186" s="28" t="s">
        <v>459</v>
      </c>
      <c r="C186" s="16"/>
      <c r="D186" s="16"/>
      <c r="E186" s="16"/>
      <c r="F186" s="23"/>
      <c r="G186" s="16" t="s">
        <v>12</v>
      </c>
      <c r="H186" s="4"/>
      <c r="I186" s="17" t="s">
        <v>460</v>
      </c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spans="1:130" ht="31.15">
      <c r="A187" s="32" t="s">
        <v>461</v>
      </c>
      <c r="B187" s="44" t="s">
        <v>462</v>
      </c>
      <c r="C187" s="16"/>
      <c r="D187" s="16"/>
      <c r="E187" s="16"/>
      <c r="F187" s="23"/>
      <c r="G187" s="16"/>
      <c r="H187" s="43" t="s">
        <v>12</v>
      </c>
      <c r="I187" s="17" t="s">
        <v>463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spans="1:130" ht="15.6">
      <c r="A188" s="32" t="s">
        <v>68</v>
      </c>
      <c r="B188" s="28"/>
      <c r="C188" s="25">
        <f>COUNTIF(C169:C187,"x")</f>
        <v>1</v>
      </c>
      <c r="D188" s="25">
        <f>COUNTIF(D169:D187,"x")</f>
        <v>1</v>
      </c>
      <c r="E188" s="25">
        <f>COUNTIF(E169:E187,"x")</f>
        <v>1</v>
      </c>
      <c r="F188" s="25">
        <f>COUNTIF(F169:F187,"x")</f>
        <v>2</v>
      </c>
      <c r="G188" s="26">
        <f>COUNTIF(G169:G187,"x")</f>
        <v>10</v>
      </c>
      <c r="H188" s="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 spans="1:130" ht="15.6">
      <c r="A189" s="20" t="s">
        <v>69</v>
      </c>
      <c r="B189" s="27"/>
      <c r="C189" s="53">
        <f>IF(SUM(C188:G188)&gt;0,(C188+D188*2+E188*3+F188*4+G188*5)/SUM(C188:G188),0)</f>
        <v>4.2666666666666666</v>
      </c>
      <c r="D189" s="53"/>
      <c r="E189" s="53"/>
      <c r="F189" s="53"/>
      <c r="G189" s="53"/>
      <c r="H189" s="4"/>
      <c r="K189" s="24"/>
      <c r="L189" s="24"/>
      <c r="M189" s="24"/>
      <c r="N189" s="24"/>
      <c r="O189" s="24"/>
      <c r="P189" s="24"/>
      <c r="Q189" s="24"/>
      <c r="R189" s="24"/>
      <c r="S189" s="24"/>
    </row>
    <row r="190" spans="1:130" ht="15.6">
      <c r="A190" s="24"/>
      <c r="B190" s="24"/>
      <c r="C190" s="24"/>
      <c r="D190" s="24"/>
      <c r="E190" s="24"/>
      <c r="F190" s="24"/>
      <c r="G190" s="24"/>
      <c r="H190" s="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 spans="1:130" ht="15.75" customHeight="1">
      <c r="A191" s="21">
        <v>8</v>
      </c>
      <c r="B191" s="54" t="s">
        <v>464</v>
      </c>
      <c r="C191" s="54"/>
      <c r="D191" s="54"/>
      <c r="E191" s="54"/>
      <c r="F191" s="54"/>
      <c r="G191" s="54"/>
      <c r="H191" s="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 spans="1:130" ht="31.5" customHeight="1">
      <c r="A192" s="21"/>
      <c r="B192" s="55" t="s">
        <v>465</v>
      </c>
      <c r="C192" s="55"/>
      <c r="D192" s="55"/>
      <c r="E192" s="55"/>
      <c r="F192" s="55"/>
      <c r="G192" s="55"/>
      <c r="H192" s="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</row>
    <row r="193" spans="1:19" ht="31.15">
      <c r="A193" s="32" t="s">
        <v>466</v>
      </c>
      <c r="B193" s="44" t="s">
        <v>467</v>
      </c>
      <c r="C193" s="16"/>
      <c r="D193" s="16"/>
      <c r="E193" s="16"/>
      <c r="F193" s="23"/>
      <c r="G193" s="16"/>
      <c r="H193" s="43" t="s">
        <v>12</v>
      </c>
      <c r="I193" s="41" t="s">
        <v>468</v>
      </c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 spans="1:19" ht="18.75" customHeight="1">
      <c r="A194" s="32" t="s">
        <v>469</v>
      </c>
      <c r="B194" s="28" t="s">
        <v>470</v>
      </c>
      <c r="C194" s="16" t="s">
        <v>19</v>
      </c>
      <c r="D194" s="16"/>
      <c r="E194" s="16"/>
      <c r="F194" s="23"/>
      <c r="G194" s="16"/>
      <c r="H194" s="4"/>
      <c r="I194" s="17" t="s">
        <v>471</v>
      </c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 spans="1:19" ht="31.15">
      <c r="A195" s="32" t="s">
        <v>472</v>
      </c>
      <c r="B195" s="28" t="s">
        <v>473</v>
      </c>
      <c r="C195" s="16"/>
      <c r="D195" s="16"/>
      <c r="E195" s="16"/>
      <c r="F195" s="23"/>
      <c r="G195" s="16" t="s">
        <v>19</v>
      </c>
      <c r="H195" s="4"/>
      <c r="I195" s="41" t="s">
        <v>453</v>
      </c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 spans="1:19" ht="31.15">
      <c r="A196" s="32" t="s">
        <v>474</v>
      </c>
      <c r="B196" s="28" t="s">
        <v>475</v>
      </c>
      <c r="C196" s="16"/>
      <c r="D196" s="16"/>
      <c r="E196" s="16"/>
      <c r="F196" s="23" t="s">
        <v>19</v>
      </c>
      <c r="G196" s="16"/>
      <c r="H196" s="4"/>
      <c r="I196" s="45" t="s">
        <v>476</v>
      </c>
      <c r="K196" s="24"/>
      <c r="L196" s="24"/>
      <c r="M196" s="24"/>
      <c r="N196" s="24"/>
      <c r="O196" s="24"/>
      <c r="P196" s="24"/>
      <c r="Q196" s="24"/>
      <c r="R196" s="24"/>
      <c r="S196" s="24"/>
    </row>
    <row r="197" spans="1:19" ht="31.15">
      <c r="A197" s="32" t="s">
        <v>477</v>
      </c>
      <c r="B197" s="28" t="s">
        <v>478</v>
      </c>
      <c r="C197" s="16"/>
      <c r="D197" s="16"/>
      <c r="E197" s="16"/>
      <c r="F197" s="23" t="s">
        <v>19</v>
      </c>
      <c r="G197" s="16"/>
      <c r="H197" s="4"/>
      <c r="I197" s="17" t="s">
        <v>479</v>
      </c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 spans="1:19" ht="31.15">
      <c r="A198" s="32" t="s">
        <v>480</v>
      </c>
      <c r="B198" s="44" t="s">
        <v>481</v>
      </c>
      <c r="C198" s="16"/>
      <c r="D198" s="16"/>
      <c r="E198" s="16"/>
      <c r="F198" s="23"/>
      <c r="G198" s="16"/>
      <c r="H198" s="43" t="s">
        <v>12</v>
      </c>
      <c r="I198" s="17" t="s">
        <v>482</v>
      </c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spans="1:19" ht="46.9">
      <c r="A199" s="32" t="s">
        <v>483</v>
      </c>
      <c r="B199" s="44" t="s">
        <v>484</v>
      </c>
      <c r="C199" s="16"/>
      <c r="D199" s="16"/>
      <c r="E199" s="16"/>
      <c r="F199" s="23"/>
      <c r="G199" s="16"/>
      <c r="H199" s="43" t="s">
        <v>12</v>
      </c>
      <c r="I199" s="41" t="s">
        <v>485</v>
      </c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spans="1:19" ht="31.15">
      <c r="A200" s="32" t="s">
        <v>486</v>
      </c>
      <c r="B200" s="28" t="s">
        <v>487</v>
      </c>
      <c r="C200" s="16"/>
      <c r="D200" s="16"/>
      <c r="E200" s="16"/>
      <c r="F200" s="23"/>
      <c r="G200" s="16" t="s">
        <v>12</v>
      </c>
      <c r="H200" s="4"/>
      <c r="I200" s="17" t="s">
        <v>488</v>
      </c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 spans="1:19" ht="31.15">
      <c r="A201" s="32" t="s">
        <v>489</v>
      </c>
      <c r="B201" s="28" t="s">
        <v>490</v>
      </c>
      <c r="C201" s="16"/>
      <c r="D201" s="16"/>
      <c r="E201" s="16"/>
      <c r="F201" s="23"/>
      <c r="G201" s="16" t="s">
        <v>12</v>
      </c>
      <c r="H201" s="4"/>
      <c r="I201" s="41" t="s">
        <v>453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 spans="1:19" ht="31.15">
      <c r="A202" s="32" t="s">
        <v>491</v>
      </c>
      <c r="B202" s="28" t="s">
        <v>492</v>
      </c>
      <c r="C202" s="16"/>
      <c r="D202" s="16"/>
      <c r="E202" s="16"/>
      <c r="F202" s="23" t="s">
        <v>12</v>
      </c>
      <c r="G202" s="16"/>
      <c r="H202" s="4"/>
      <c r="I202" s="41" t="s">
        <v>493</v>
      </c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ht="31.15">
      <c r="A203" s="32" t="s">
        <v>494</v>
      </c>
      <c r="B203" s="44" t="s">
        <v>495</v>
      </c>
      <c r="C203" s="16"/>
      <c r="D203" s="16"/>
      <c r="E203" s="16"/>
      <c r="F203" s="23"/>
      <c r="G203" s="16"/>
      <c r="H203" s="43" t="s">
        <v>12</v>
      </c>
      <c r="I203" s="41" t="s">
        <v>496</v>
      </c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spans="1:19" ht="31.15">
      <c r="A204" s="32" t="s">
        <v>497</v>
      </c>
      <c r="B204" s="28" t="s">
        <v>498</v>
      </c>
      <c r="C204" s="16" t="s">
        <v>19</v>
      </c>
      <c r="D204" s="16"/>
      <c r="E204" s="16"/>
      <c r="F204" s="23"/>
      <c r="G204" s="16"/>
      <c r="H204" s="4"/>
      <c r="I204" s="17" t="s">
        <v>499</v>
      </c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 spans="1:19" ht="31.15">
      <c r="A205" s="32" t="s">
        <v>500</v>
      </c>
      <c r="B205" s="28" t="s">
        <v>501</v>
      </c>
      <c r="C205" s="16"/>
      <c r="D205" s="16" t="s">
        <v>19</v>
      </c>
      <c r="E205" s="16"/>
      <c r="F205" s="23"/>
      <c r="G205" s="16"/>
      <c r="H205" s="4"/>
      <c r="I205" s="17" t="s">
        <v>502</v>
      </c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spans="1:19" ht="31.15">
      <c r="A206" s="32" t="s">
        <v>503</v>
      </c>
      <c r="B206" s="28" t="s">
        <v>504</v>
      </c>
      <c r="C206" s="16"/>
      <c r="D206" s="16"/>
      <c r="E206" s="16"/>
      <c r="F206" s="23" t="s">
        <v>19</v>
      </c>
      <c r="G206" s="16"/>
      <c r="H206" s="4"/>
      <c r="I206" s="41" t="s">
        <v>505</v>
      </c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 spans="1:19" ht="15.6">
      <c r="A207" s="32" t="s">
        <v>68</v>
      </c>
      <c r="B207" s="28"/>
      <c r="C207" s="25">
        <f>COUNTIF(C193:C206,"x")</f>
        <v>2</v>
      </c>
      <c r="D207" s="25">
        <f>COUNTIF(D193:D206,"x")</f>
        <v>1</v>
      </c>
      <c r="E207" s="25">
        <f>COUNTIF(E193:E206,"x")</f>
        <v>0</v>
      </c>
      <c r="F207" s="25">
        <f>COUNTIF(F193:F206,"x")</f>
        <v>4</v>
      </c>
      <c r="G207" s="26">
        <f>COUNTIF(G193:G206,"x")</f>
        <v>3</v>
      </c>
      <c r="H207" s="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 spans="1:19" ht="15.75" customHeight="1">
      <c r="A208" s="20" t="s">
        <v>69</v>
      </c>
      <c r="B208" s="27"/>
      <c r="C208" s="53">
        <f>IF(SUM(C207:G207)&gt;0,(C207+D207*2+E207*3+F207*4+G207*5)/SUM(C207:G207),0)</f>
        <v>3.5</v>
      </c>
      <c r="D208" s="53"/>
      <c r="E208" s="53"/>
      <c r="F208" s="53"/>
      <c r="G208" s="53"/>
      <c r="H208" s="4"/>
      <c r="K208" s="24"/>
      <c r="L208" s="24"/>
      <c r="M208" s="24"/>
      <c r="N208" s="24"/>
      <c r="O208" s="24"/>
      <c r="P208" s="24"/>
      <c r="Q208" s="24"/>
      <c r="R208" s="24"/>
      <c r="S208" s="24"/>
    </row>
    <row r="209" spans="1:130" ht="15.75" customHeight="1">
      <c r="A209" s="24"/>
      <c r="B209" s="24"/>
      <c r="C209" s="24"/>
      <c r="D209" s="24"/>
      <c r="E209" s="24"/>
      <c r="F209" s="24"/>
      <c r="G209" s="24"/>
      <c r="H209" s="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 spans="1:130" ht="15.75" customHeight="1">
      <c r="A210" s="21">
        <v>9</v>
      </c>
      <c r="B210" s="54" t="s">
        <v>506</v>
      </c>
      <c r="C210" s="54"/>
      <c r="D210" s="54"/>
      <c r="E210" s="54"/>
      <c r="F210" s="54"/>
      <c r="G210" s="54"/>
      <c r="H210" s="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 spans="1:130" ht="63" customHeight="1">
      <c r="A211" s="21"/>
      <c r="B211" s="55" t="s">
        <v>507</v>
      </c>
      <c r="C211" s="55"/>
      <c r="D211" s="55"/>
      <c r="E211" s="55"/>
      <c r="F211" s="55"/>
      <c r="G211" s="55"/>
      <c r="H211" s="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</row>
    <row r="212" spans="1:130" ht="31.15">
      <c r="A212" s="32" t="s">
        <v>508</v>
      </c>
      <c r="B212" s="28" t="s">
        <v>509</v>
      </c>
      <c r="C212" s="25"/>
      <c r="D212" s="25"/>
      <c r="E212" s="25"/>
      <c r="F212" s="33"/>
      <c r="G212" s="16" t="s">
        <v>12</v>
      </c>
      <c r="H212" s="4"/>
      <c r="I212" s="17" t="s">
        <v>510</v>
      </c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 spans="1:130" ht="31.15">
      <c r="A213" s="32" t="s">
        <v>511</v>
      </c>
      <c r="B213" s="28" t="s">
        <v>512</v>
      </c>
      <c r="C213" s="25"/>
      <c r="D213" s="25"/>
      <c r="E213" s="25" t="s">
        <v>19</v>
      </c>
      <c r="F213" s="33"/>
      <c r="G213" s="16"/>
      <c r="H213" s="4"/>
      <c r="I213" s="41" t="s">
        <v>513</v>
      </c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 spans="1:130" ht="15.6">
      <c r="A214" s="32" t="s">
        <v>514</v>
      </c>
      <c r="B214" s="28" t="s">
        <v>515</v>
      </c>
      <c r="C214" s="25"/>
      <c r="D214" s="25"/>
      <c r="E214" s="25" t="s">
        <v>19</v>
      </c>
      <c r="F214" s="33"/>
      <c r="G214" s="16"/>
      <c r="H214" s="4"/>
      <c r="I214" s="41" t="s">
        <v>516</v>
      </c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spans="1:130" ht="31.15">
      <c r="A215" s="32" t="s">
        <v>517</v>
      </c>
      <c r="B215" s="28" t="s">
        <v>518</v>
      </c>
      <c r="C215" s="25"/>
      <c r="D215" s="25"/>
      <c r="E215" s="25"/>
      <c r="F215" s="33" t="s">
        <v>19</v>
      </c>
      <c r="G215" s="16"/>
      <c r="H215" s="4"/>
      <c r="I215" s="45" t="s">
        <v>519</v>
      </c>
      <c r="K215" s="24"/>
      <c r="L215" s="24"/>
      <c r="M215" s="24"/>
      <c r="N215" s="24"/>
      <c r="O215" s="24"/>
      <c r="P215" s="24"/>
      <c r="Q215" s="24"/>
      <c r="R215" s="24"/>
      <c r="S215" s="24"/>
    </row>
    <row r="216" spans="1:130" ht="31.15">
      <c r="A216" s="32" t="s">
        <v>520</v>
      </c>
      <c r="B216" s="28" t="s">
        <v>521</v>
      </c>
      <c r="C216" s="25"/>
      <c r="D216" s="25"/>
      <c r="E216" s="25"/>
      <c r="F216" s="33" t="s">
        <v>12</v>
      </c>
      <c r="G216" s="16"/>
      <c r="H216" s="4"/>
      <c r="I216" s="41" t="s">
        <v>522</v>
      </c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 spans="1:130" ht="15.6">
      <c r="A217" s="32" t="s">
        <v>523</v>
      </c>
      <c r="B217" s="28" t="s">
        <v>524</v>
      </c>
      <c r="C217" s="25"/>
      <c r="D217" s="25"/>
      <c r="E217" s="25"/>
      <c r="F217" s="33" t="s">
        <v>12</v>
      </c>
      <c r="G217" s="16"/>
      <c r="H217" s="4"/>
      <c r="I217" s="41" t="s">
        <v>525</v>
      </c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 spans="1:130" ht="31.15">
      <c r="A218" s="32" t="s">
        <v>526</v>
      </c>
      <c r="B218" s="28" t="s">
        <v>527</v>
      </c>
      <c r="C218" s="25"/>
      <c r="D218" s="25"/>
      <c r="E218" s="25"/>
      <c r="F218" s="33"/>
      <c r="G218" s="16" t="s">
        <v>12</v>
      </c>
      <c r="H218" s="4"/>
      <c r="I218" s="41" t="s">
        <v>453</v>
      </c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 spans="1:130" ht="31.15">
      <c r="A219" s="32" t="s">
        <v>528</v>
      </c>
      <c r="B219" s="28" t="s">
        <v>529</v>
      </c>
      <c r="C219" s="25"/>
      <c r="D219" s="25" t="s">
        <v>12</v>
      </c>
      <c r="E219" s="25"/>
      <c r="F219" s="33"/>
      <c r="G219" s="16"/>
      <c r="H219" s="4"/>
      <c r="I219" s="17" t="s">
        <v>530</v>
      </c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 spans="1:130" ht="15.6">
      <c r="A220" s="32" t="s">
        <v>531</v>
      </c>
      <c r="B220" s="28" t="s">
        <v>532</v>
      </c>
      <c r="C220" s="25"/>
      <c r="D220" s="25"/>
      <c r="E220" s="25"/>
      <c r="F220" s="33" t="s">
        <v>12</v>
      </c>
      <c r="G220" s="16"/>
      <c r="H220" s="4"/>
      <c r="I220" s="41" t="s">
        <v>533</v>
      </c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 spans="1:130" ht="15.6">
      <c r="A221" s="32" t="s">
        <v>534</v>
      </c>
      <c r="B221" s="28" t="s">
        <v>535</v>
      </c>
      <c r="C221" s="25"/>
      <c r="D221" s="25"/>
      <c r="E221" s="25" t="s">
        <v>12</v>
      </c>
      <c r="F221" s="33"/>
      <c r="G221" s="16"/>
      <c r="H221" s="4"/>
      <c r="I221" s="17" t="s">
        <v>536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 spans="1:130" ht="31.15">
      <c r="A222" s="32" t="s">
        <v>537</v>
      </c>
      <c r="B222" s="28" t="s">
        <v>538</v>
      </c>
      <c r="C222" s="25"/>
      <c r="D222" s="25"/>
      <c r="E222" s="25"/>
      <c r="F222" s="33"/>
      <c r="G222" s="16" t="s">
        <v>12</v>
      </c>
      <c r="H222" s="4"/>
      <c r="I222" s="41" t="s">
        <v>453</v>
      </c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 spans="1:130" ht="31.15">
      <c r="A223" s="32" t="s">
        <v>539</v>
      </c>
      <c r="B223" s="28" t="s">
        <v>540</v>
      </c>
      <c r="C223" s="25"/>
      <c r="D223" s="25"/>
      <c r="E223" s="25"/>
      <c r="F223" s="33"/>
      <c r="G223" s="16" t="s">
        <v>12</v>
      </c>
      <c r="H223" s="4"/>
      <c r="I223" s="41" t="s">
        <v>453</v>
      </c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 spans="1:130" ht="15.6">
      <c r="A224" s="32" t="s">
        <v>541</v>
      </c>
      <c r="B224" s="28" t="s">
        <v>542</v>
      </c>
      <c r="C224" s="25"/>
      <c r="D224" s="25"/>
      <c r="E224" s="25"/>
      <c r="F224" s="33"/>
      <c r="G224" s="16" t="s">
        <v>12</v>
      </c>
      <c r="H224" s="4"/>
      <c r="I224" s="41" t="s">
        <v>453</v>
      </c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 spans="1:130" ht="31.15">
      <c r="A225" s="32" t="s">
        <v>543</v>
      </c>
      <c r="B225" s="28" t="s">
        <v>544</v>
      </c>
      <c r="C225" s="25"/>
      <c r="D225" s="25"/>
      <c r="E225" s="25"/>
      <c r="F225" s="33"/>
      <c r="G225" s="16" t="s">
        <v>12</v>
      </c>
      <c r="H225" s="4"/>
      <c r="I225" s="41" t="s">
        <v>453</v>
      </c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 spans="1:130" ht="15.6">
      <c r="A226" s="32" t="s">
        <v>545</v>
      </c>
      <c r="B226" s="28" t="s">
        <v>546</v>
      </c>
      <c r="C226" s="25"/>
      <c r="D226" s="25"/>
      <c r="E226" s="25"/>
      <c r="F226" s="33"/>
      <c r="G226" s="16" t="s">
        <v>12</v>
      </c>
      <c r="H226" s="4"/>
      <c r="I226" s="41" t="s">
        <v>453</v>
      </c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 spans="1:130" ht="31.15">
      <c r="A227" s="32" t="s">
        <v>547</v>
      </c>
      <c r="B227" s="34" t="s">
        <v>548</v>
      </c>
      <c r="C227" s="25"/>
      <c r="D227" s="25"/>
      <c r="E227" s="25"/>
      <c r="F227" s="33" t="s">
        <v>12</v>
      </c>
      <c r="G227" s="16"/>
      <c r="H227" s="4"/>
      <c r="I227" s="17" t="s">
        <v>549</v>
      </c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 spans="1:130" ht="15.75" customHeight="1">
      <c r="A228" s="35" t="s">
        <v>68</v>
      </c>
      <c r="B228" s="28"/>
      <c r="C228" s="36">
        <f>COUNTIF(C212:C227,"x")</f>
        <v>0</v>
      </c>
      <c r="D228" s="25">
        <f>COUNTIF(D212:D227,"x")</f>
        <v>1</v>
      </c>
      <c r="E228" s="25">
        <f>COUNTIF(E212:E227,"x")</f>
        <v>3</v>
      </c>
      <c r="F228" s="25">
        <f>COUNTIF(F212:F227,"x")</f>
        <v>5</v>
      </c>
      <c r="G228" s="26">
        <f>COUNTIF(G212:G227,"x")</f>
        <v>7</v>
      </c>
      <c r="H228" s="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 spans="1:130" ht="15.75" customHeight="1">
      <c r="A229" s="20" t="s">
        <v>69</v>
      </c>
      <c r="B229" s="28"/>
      <c r="C229" s="53">
        <f>IF(SUM(C228:G228)&gt;0,(C228+D228*2+E228*3+F228*4+G228*5)/SUM(C228:G228),0)</f>
        <v>4.125</v>
      </c>
      <c r="D229" s="53"/>
      <c r="E229" s="53"/>
      <c r="F229" s="53"/>
      <c r="G229" s="53"/>
      <c r="H229" s="4"/>
      <c r="K229" s="24"/>
      <c r="L229" s="24"/>
      <c r="M229" s="24"/>
      <c r="N229" s="24"/>
      <c r="O229" s="24"/>
      <c r="P229" s="24"/>
      <c r="Q229" s="24"/>
      <c r="R229" s="24"/>
      <c r="S229" s="24"/>
    </row>
    <row r="230" spans="1:130" ht="15.6">
      <c r="H230" s="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 spans="1:130" ht="15.75" customHeight="1">
      <c r="A231" s="21">
        <v>10</v>
      </c>
      <c r="B231" s="54" t="s">
        <v>550</v>
      </c>
      <c r="C231" s="54"/>
      <c r="D231" s="54"/>
      <c r="E231" s="54"/>
      <c r="F231" s="54"/>
      <c r="G231" s="54"/>
      <c r="H231" s="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 spans="1:130" ht="63" customHeight="1">
      <c r="A232" s="21"/>
      <c r="B232" s="55" t="s">
        <v>551</v>
      </c>
      <c r="C232" s="55"/>
      <c r="D232" s="55"/>
      <c r="E232" s="55"/>
      <c r="F232" s="55"/>
      <c r="G232" s="55"/>
      <c r="H232" s="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</row>
    <row r="233" spans="1:130" ht="31.15">
      <c r="A233" s="32" t="s">
        <v>552</v>
      </c>
      <c r="B233" s="28" t="s">
        <v>553</v>
      </c>
      <c r="C233" s="36" t="s">
        <v>19</v>
      </c>
      <c r="D233" s="36"/>
      <c r="E233" s="36"/>
      <c r="F233" s="37"/>
      <c r="G233" s="16"/>
      <c r="H233" s="4"/>
      <c r="I233" s="41" t="s">
        <v>554</v>
      </c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 spans="1:130" ht="31.15">
      <c r="A234" s="32" t="s">
        <v>555</v>
      </c>
      <c r="B234" s="28" t="s">
        <v>556</v>
      </c>
      <c r="C234" s="46" t="s">
        <v>12</v>
      </c>
      <c r="D234" s="36"/>
      <c r="E234" s="36"/>
      <c r="F234" s="37"/>
      <c r="G234" s="16"/>
      <c r="H234" s="4"/>
      <c r="I234" s="47" t="s">
        <v>554</v>
      </c>
      <c r="K234" s="24"/>
      <c r="L234" s="24"/>
      <c r="M234" s="24"/>
      <c r="N234" s="24"/>
      <c r="O234" s="24"/>
      <c r="P234" s="24"/>
      <c r="Q234" s="24"/>
      <c r="R234" s="24"/>
      <c r="S234" s="24"/>
    </row>
    <row r="235" spans="1:130" ht="31.15">
      <c r="A235" s="32" t="s">
        <v>557</v>
      </c>
      <c r="B235" s="28" t="s">
        <v>558</v>
      </c>
      <c r="C235" s="36"/>
      <c r="D235" s="36"/>
      <c r="E235" s="36"/>
      <c r="F235" s="37"/>
      <c r="G235" s="16" t="s">
        <v>19</v>
      </c>
      <c r="H235" s="4"/>
      <c r="I235" s="30" t="s">
        <v>559</v>
      </c>
      <c r="K235" s="24"/>
      <c r="L235" s="24"/>
      <c r="M235" s="24"/>
      <c r="N235" s="24"/>
      <c r="O235" s="24"/>
      <c r="P235" s="24"/>
      <c r="Q235" s="24"/>
      <c r="R235" s="24"/>
      <c r="S235" s="24"/>
    </row>
    <row r="236" spans="1:130" ht="31.15">
      <c r="A236" s="32" t="s">
        <v>560</v>
      </c>
      <c r="B236" s="28" t="s">
        <v>561</v>
      </c>
      <c r="C236" s="36"/>
      <c r="D236" s="36"/>
      <c r="E236" s="36"/>
      <c r="F236" s="37" t="s">
        <v>19</v>
      </c>
      <c r="G236" s="16"/>
      <c r="H236" s="4"/>
      <c r="I236" s="45" t="s">
        <v>562</v>
      </c>
      <c r="K236" s="24"/>
      <c r="L236" s="24"/>
      <c r="M236" s="24"/>
      <c r="N236" s="24"/>
      <c r="O236" s="24"/>
      <c r="P236" s="24"/>
      <c r="Q236" s="24"/>
      <c r="R236" s="24"/>
      <c r="S236" s="24"/>
    </row>
    <row r="237" spans="1:130" ht="15.6">
      <c r="A237" s="32" t="s">
        <v>563</v>
      </c>
      <c r="B237" s="44" t="s">
        <v>564</v>
      </c>
      <c r="C237" s="36"/>
      <c r="D237" s="36"/>
      <c r="E237" s="36"/>
      <c r="F237" s="37"/>
      <c r="G237" s="16"/>
      <c r="H237" s="43" t="s">
        <v>12</v>
      </c>
      <c r="I237" s="17" t="s">
        <v>565</v>
      </c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 spans="1:130" ht="31.5" customHeight="1">
      <c r="A238" s="32" t="s">
        <v>566</v>
      </c>
      <c r="B238" s="44" t="s">
        <v>567</v>
      </c>
      <c r="C238" s="36"/>
      <c r="D238" s="36"/>
      <c r="E238" s="36"/>
      <c r="F238" s="37"/>
      <c r="G238" s="16"/>
      <c r="H238" s="43" t="s">
        <v>12</v>
      </c>
      <c r="I238" s="17" t="s">
        <v>485</v>
      </c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 spans="1:130" ht="31.15">
      <c r="A239" s="32" t="s">
        <v>568</v>
      </c>
      <c r="B239" s="44" t="s">
        <v>569</v>
      </c>
      <c r="C239" s="36"/>
      <c r="D239" s="36"/>
      <c r="E239" s="36"/>
      <c r="F239" s="37"/>
      <c r="G239" s="16"/>
      <c r="H239" s="43" t="s">
        <v>12</v>
      </c>
      <c r="I239" s="17" t="s">
        <v>485</v>
      </c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 spans="1:130" ht="31.15">
      <c r="A240" s="32" t="s">
        <v>570</v>
      </c>
      <c r="B240" s="28" t="s">
        <v>571</v>
      </c>
      <c r="C240" s="36"/>
      <c r="D240" s="36"/>
      <c r="E240" s="36"/>
      <c r="F240" s="37" t="s">
        <v>19</v>
      </c>
      <c r="G240" s="16"/>
      <c r="H240" s="4"/>
      <c r="I240" s="17" t="s">
        <v>572</v>
      </c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 spans="1:19" ht="46.9">
      <c r="A241" s="32" t="s">
        <v>573</v>
      </c>
      <c r="B241" s="28" t="s">
        <v>574</v>
      </c>
      <c r="C241" s="36"/>
      <c r="D241" s="36" t="s">
        <v>19</v>
      </c>
      <c r="E241" s="36"/>
      <c r="F241" s="37"/>
      <c r="G241" s="16"/>
      <c r="H241" s="4"/>
      <c r="I241" s="17" t="s">
        <v>575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 spans="1:19" ht="31.15">
      <c r="A242" s="32" t="s">
        <v>576</v>
      </c>
      <c r="B242" s="28" t="s">
        <v>577</v>
      </c>
      <c r="C242" s="36"/>
      <c r="D242" s="36"/>
      <c r="E242" s="36"/>
      <c r="F242" s="37"/>
      <c r="G242" s="16" t="s">
        <v>19</v>
      </c>
      <c r="H242" s="4"/>
      <c r="I242" s="48" t="s">
        <v>453</v>
      </c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 spans="1:19" ht="31.15">
      <c r="A243" s="32" t="s">
        <v>578</v>
      </c>
      <c r="B243" s="28" t="s">
        <v>579</v>
      </c>
      <c r="C243" s="36"/>
      <c r="D243" s="36"/>
      <c r="E243" s="36"/>
      <c r="F243" s="37" t="s">
        <v>19</v>
      </c>
      <c r="G243" s="16"/>
      <c r="H243" s="4"/>
      <c r="I243" s="41" t="s">
        <v>580</v>
      </c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 spans="1:19" ht="31.15">
      <c r="A244" s="32" t="s">
        <v>581</v>
      </c>
      <c r="B244" s="28" t="s">
        <v>582</v>
      </c>
      <c r="C244" s="36"/>
      <c r="D244" s="36"/>
      <c r="E244" s="36"/>
      <c r="F244" s="37" t="s">
        <v>19</v>
      </c>
      <c r="G244" s="16"/>
      <c r="I244" s="41" t="s">
        <v>583</v>
      </c>
      <c r="J244" s="24"/>
    </row>
    <row r="245" spans="1:19" ht="31.15">
      <c r="A245" s="32" t="s">
        <v>584</v>
      </c>
      <c r="B245" s="28" t="s">
        <v>585</v>
      </c>
      <c r="C245" s="36"/>
      <c r="D245" s="36"/>
      <c r="E245" s="36"/>
      <c r="F245" s="37"/>
      <c r="G245" s="16" t="s">
        <v>19</v>
      </c>
      <c r="I245" s="17" t="s">
        <v>586</v>
      </c>
      <c r="J245" s="24"/>
    </row>
    <row r="246" spans="1:19" ht="31.15">
      <c r="A246" s="32" t="s">
        <v>587</v>
      </c>
      <c r="B246" s="28" t="s">
        <v>588</v>
      </c>
      <c r="C246" s="36"/>
      <c r="D246" s="36"/>
      <c r="E246" s="36"/>
      <c r="F246" s="37"/>
      <c r="G246" s="16" t="s">
        <v>19</v>
      </c>
      <c r="I246" s="17" t="s">
        <v>589</v>
      </c>
      <c r="J246" s="24"/>
    </row>
    <row r="247" spans="1:19" ht="15" customHeight="1">
      <c r="A247" s="32" t="s">
        <v>68</v>
      </c>
      <c r="B247" s="28"/>
      <c r="C247" s="36">
        <f>COUNTIF(C233:C246,"x")</f>
        <v>2</v>
      </c>
      <c r="D247" s="36">
        <f>COUNTIF(D233:D246,"x")</f>
        <v>1</v>
      </c>
      <c r="E247" s="36">
        <f>COUNTIF(E233:E246,"x")</f>
        <v>0</v>
      </c>
      <c r="F247" s="36">
        <f>COUNTIF(F233:F246,"x")</f>
        <v>4</v>
      </c>
      <c r="G247" s="38">
        <f>COUNTIF(G233:G246,"x")</f>
        <v>4</v>
      </c>
      <c r="I247" s="24"/>
      <c r="J247" s="24"/>
    </row>
    <row r="248" spans="1:19" ht="15" customHeight="1">
      <c r="A248" s="20" t="s">
        <v>69</v>
      </c>
      <c r="B248" s="27"/>
      <c r="C248" s="53">
        <f>IF(SUM(C247:G247)&gt;0,(C247+D247*2+E247*3+F247*4+G247*5)/SUM(C247:G247),0)</f>
        <v>3.6363636363636362</v>
      </c>
      <c r="D248" s="53"/>
      <c r="E248" s="53"/>
      <c r="F248" s="53"/>
      <c r="G248" s="53"/>
    </row>
    <row r="249" spans="1:19" ht="15" customHeight="1">
      <c r="I249" s="24"/>
      <c r="J249" s="24"/>
    </row>
  </sheetData>
  <mergeCells count="31">
    <mergeCell ref="C248:G248"/>
    <mergeCell ref="B210:G210"/>
    <mergeCell ref="B211:G211"/>
    <mergeCell ref="C229:G229"/>
    <mergeCell ref="B231:G231"/>
    <mergeCell ref="B232:G232"/>
    <mergeCell ref="B168:G168"/>
    <mergeCell ref="C189:G189"/>
    <mergeCell ref="B191:G191"/>
    <mergeCell ref="B192:G192"/>
    <mergeCell ref="C208:G208"/>
    <mergeCell ref="C142:G142"/>
    <mergeCell ref="B144:G144"/>
    <mergeCell ref="B145:G145"/>
    <mergeCell ref="C165:G165"/>
    <mergeCell ref="B167:G167"/>
    <mergeCell ref="B76:G76"/>
    <mergeCell ref="B77:G77"/>
    <mergeCell ref="C95:G95"/>
    <mergeCell ref="B97:G97"/>
    <mergeCell ref="B98:G98"/>
    <mergeCell ref="B29:G29"/>
    <mergeCell ref="C50:G50"/>
    <mergeCell ref="B52:G52"/>
    <mergeCell ref="B53:G53"/>
    <mergeCell ref="C74:G74"/>
    <mergeCell ref="I2:I3"/>
    <mergeCell ref="B4:G4"/>
    <mergeCell ref="B5:G5"/>
    <mergeCell ref="C26:G26"/>
    <mergeCell ref="B28:G2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Heurística</dc:title>
  <dc:subject/>
  <dc:creator>Silvia Teresita Acuña Castillo</dc:creator>
  <cp:keywords/>
  <dc:description/>
  <cp:lastModifiedBy>Angel Casanova Bienzobas</cp:lastModifiedBy>
  <cp:revision>1</cp:revision>
  <dcterms:created xsi:type="dcterms:W3CDTF">2015-03-13T17:29:07Z</dcterms:created>
  <dcterms:modified xsi:type="dcterms:W3CDTF">2021-04-15T08:59:24Z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