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lh\Desktop\GitHub\project2\db\"/>
    </mc:Choice>
  </mc:AlternateContent>
  <xr:revisionPtr revIDLastSave="0" documentId="8_{682C2C4F-6CA3-4991-A821-3E88FBF91802}" xr6:coauthVersionLast="37" xr6:coauthVersionMax="37" xr10:uidLastSave="{00000000-0000-0000-0000-000000000000}"/>
  <bookViews>
    <workbookView xWindow="0" yWindow="0" windowWidth="20490" windowHeight="7545" activeTab="1" xr2:uid="{00000000-000D-0000-FFFF-FFFF00000000}"/>
  </bookViews>
  <sheets>
    <sheet name="crime_data_excel" sheetId="1" r:id="rId1"/>
    <sheet name="For Raj" sheetId="2" r:id="rId2"/>
    <sheet name="Income" sheetId="3" r:id="rId3"/>
  </sheets>
  <externalReferences>
    <externalReference r:id="rId4"/>
  </externalReferences>
  <definedNames>
    <definedName name="_xlcn.WorksheetConnection_crime_data_excelA1K181" hidden="1">crime_data_excel!$A$1:$K$18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crime_data_excel!$A$1:$K$18"/>
        </x15:modelTables>
      </x15:dataModel>
    </ext>
  </extLst>
</workbook>
</file>

<file path=xl/calcChain.xml><?xml version="1.0" encoding="utf-8"?>
<calcChain xmlns="http://schemas.openxmlformats.org/spreadsheetml/2006/main">
  <c r="J7" i="3" l="1"/>
  <c r="I7" i="3"/>
  <c r="H7" i="3"/>
  <c r="G7" i="3" s="1"/>
  <c r="F7" i="3"/>
  <c r="E7" i="3"/>
  <c r="D7" i="3"/>
  <c r="B7" i="3" s="1"/>
  <c r="J8" i="3"/>
  <c r="I8" i="3"/>
  <c r="H8" i="3"/>
  <c r="F8" i="3"/>
  <c r="E8" i="3"/>
  <c r="D8" i="3"/>
  <c r="B8" i="3" s="1"/>
  <c r="J17" i="3"/>
  <c r="I17" i="3"/>
  <c r="H17" i="3"/>
  <c r="G17" i="3" s="1"/>
  <c r="F17" i="3"/>
  <c r="E17" i="3"/>
  <c r="D17" i="3"/>
  <c r="B17" i="3" s="1"/>
  <c r="J4" i="3"/>
  <c r="I4" i="3"/>
  <c r="H4" i="3"/>
  <c r="F4" i="3"/>
  <c r="E4" i="3"/>
  <c r="D4" i="3"/>
  <c r="B4" i="3" s="1"/>
  <c r="J11" i="3"/>
  <c r="I11" i="3"/>
  <c r="H11" i="3"/>
  <c r="G11" i="3" s="1"/>
  <c r="F11" i="3"/>
  <c r="E11" i="3"/>
  <c r="D11" i="3"/>
  <c r="B11" i="3" s="1"/>
  <c r="J9" i="3"/>
  <c r="I9" i="3"/>
  <c r="H9" i="3"/>
  <c r="F9" i="3"/>
  <c r="E9" i="3"/>
  <c r="D9" i="3"/>
  <c r="B9" i="3" s="1"/>
  <c r="J14" i="3"/>
  <c r="I14" i="3"/>
  <c r="H14" i="3"/>
  <c r="G14" i="3" s="1"/>
  <c r="F14" i="3"/>
  <c r="E14" i="3"/>
  <c r="D14" i="3"/>
  <c r="B14" i="3" s="1"/>
  <c r="J2" i="3"/>
  <c r="I2" i="3"/>
  <c r="H2" i="3"/>
  <c r="F2" i="3"/>
  <c r="E2" i="3"/>
  <c r="D2" i="3"/>
  <c r="B2" i="3" s="1"/>
  <c r="J18" i="3"/>
  <c r="I18" i="3"/>
  <c r="H18" i="3"/>
  <c r="G18" i="3" s="1"/>
  <c r="F18" i="3"/>
  <c r="E18" i="3"/>
  <c r="D18" i="3"/>
  <c r="B18" i="3" s="1"/>
  <c r="J10" i="3"/>
  <c r="I10" i="3"/>
  <c r="H10" i="3"/>
  <c r="F10" i="3"/>
  <c r="E10" i="3"/>
  <c r="D10" i="3"/>
  <c r="B10" i="3" s="1"/>
  <c r="J15" i="3"/>
  <c r="I15" i="3"/>
  <c r="H15" i="3"/>
  <c r="G15" i="3" s="1"/>
  <c r="F15" i="3"/>
  <c r="E15" i="3"/>
  <c r="D15" i="3"/>
  <c r="B15" i="3" s="1"/>
  <c r="J16" i="3"/>
  <c r="I16" i="3"/>
  <c r="H16" i="3"/>
  <c r="F16" i="3"/>
  <c r="E16" i="3"/>
  <c r="D16" i="3"/>
  <c r="B16" i="3" s="1"/>
  <c r="J3" i="3"/>
  <c r="I3" i="3"/>
  <c r="H3" i="3"/>
  <c r="G3" i="3" s="1"/>
  <c r="F3" i="3"/>
  <c r="E3" i="3"/>
  <c r="D3" i="3"/>
  <c r="B3" i="3" s="1"/>
  <c r="J13" i="3"/>
  <c r="I13" i="3"/>
  <c r="H13" i="3"/>
  <c r="F13" i="3"/>
  <c r="E13" i="3"/>
  <c r="D13" i="3"/>
  <c r="B13" i="3" s="1"/>
  <c r="J6" i="3"/>
  <c r="I6" i="3"/>
  <c r="H6" i="3"/>
  <c r="G6" i="3" s="1"/>
  <c r="F6" i="3"/>
  <c r="E6" i="3"/>
  <c r="D6" i="3"/>
  <c r="B6" i="3" s="1"/>
  <c r="J12" i="3"/>
  <c r="I12" i="3"/>
  <c r="H12" i="3"/>
  <c r="F12" i="3"/>
  <c r="E12" i="3"/>
  <c r="D12" i="3"/>
  <c r="B12" i="3" s="1"/>
  <c r="J5" i="3"/>
  <c r="I5" i="3"/>
  <c r="H5" i="3"/>
  <c r="G5" i="3" s="1"/>
  <c r="F5" i="3"/>
  <c r="E5" i="3"/>
  <c r="D5" i="3"/>
  <c r="B5" i="3" s="1"/>
  <c r="E21" i="3" l="1"/>
  <c r="G12" i="3"/>
  <c r="G13" i="3"/>
  <c r="G16" i="3"/>
  <c r="G10" i="3"/>
  <c r="G2" i="3"/>
  <c r="G9" i="3"/>
  <c r="G4" i="3"/>
  <c r="G8" i="3"/>
  <c r="E20" i="3"/>
  <c r="E24" i="3" l="1"/>
  <c r="E23" i="3"/>
  <c r="K3" i="3" l="1"/>
  <c r="K7" i="3"/>
  <c r="K18" i="3"/>
  <c r="K11" i="3"/>
  <c r="K12" i="3"/>
  <c r="K10" i="3"/>
  <c r="K5" i="3"/>
  <c r="K17" i="3"/>
  <c r="K4" i="3"/>
  <c r="K16" i="3"/>
  <c r="K2" i="3"/>
  <c r="K6" i="3"/>
  <c r="K13" i="3"/>
  <c r="K14" i="3"/>
  <c r="K9" i="3"/>
  <c r="K8" i="3"/>
  <c r="K15" i="3"/>
  <c r="G24" i="1"/>
  <c r="E20" i="1"/>
  <c r="F20" i="1"/>
  <c r="F24" i="1" s="1"/>
  <c r="G20" i="1"/>
  <c r="G23" i="1" s="1"/>
  <c r="E21" i="1"/>
  <c r="F21" i="1"/>
  <c r="G21" i="1"/>
  <c r="C21" i="1"/>
  <c r="B21" i="1"/>
  <c r="C20" i="1"/>
  <c r="C23" i="1" s="1"/>
  <c r="B20" i="1"/>
  <c r="F23" i="1" l="1"/>
  <c r="C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20" i="1" l="1"/>
  <c r="D21" i="1"/>
  <c r="M6" i="1"/>
  <c r="M10" i="1"/>
  <c r="M14" i="1"/>
  <c r="M18" i="1"/>
  <c r="M13" i="1"/>
  <c r="M3" i="1"/>
  <c r="M7" i="1"/>
  <c r="M11" i="1"/>
  <c r="M15" i="1"/>
  <c r="M5" i="1"/>
  <c r="M9" i="1"/>
  <c r="M17" i="1"/>
  <c r="M2" i="1"/>
  <c r="M4" i="1"/>
  <c r="M8" i="1"/>
  <c r="M12" i="1"/>
  <c r="M16" i="1"/>
  <c r="D24" i="1" l="1"/>
  <c r="D23" i="1"/>
  <c r="L3" i="1" l="1"/>
  <c r="L7" i="1"/>
  <c r="L12" i="1"/>
  <c r="L13" i="1"/>
  <c r="L6" i="1"/>
  <c r="L17" i="1"/>
  <c r="L16" i="1"/>
  <c r="L14" i="1"/>
  <c r="L4" i="1"/>
  <c r="L11" i="1"/>
  <c r="L9" i="1"/>
  <c r="L8" i="1"/>
  <c r="L10" i="1"/>
  <c r="L2" i="1"/>
  <c r="L18" i="1"/>
  <c r="L5" i="1"/>
  <c r="L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A5E9D-19E3-4567-9DF2-6FE79E68245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BB634D-A888-470C-8EBF-5BFB7E85208C}" name="WorksheetConnection_crime_data_excel!$A$1:$K$18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rime_data_excelA1K181"/>
        </x15:connection>
      </ext>
    </extLst>
  </connection>
</connections>
</file>

<file path=xl/sharedStrings.xml><?xml version="1.0" encoding="utf-8"?>
<sst xmlns="http://schemas.openxmlformats.org/spreadsheetml/2006/main" count="103" uniqueCount="33">
  <si>
    <t>Zip Code</t>
  </si>
  <si>
    <t>N</t>
  </si>
  <si>
    <t>V</t>
  </si>
  <si>
    <t>X</t>
  </si>
  <si>
    <t>Population</t>
  </si>
  <si>
    <t>Total</t>
  </si>
  <si>
    <t>Relative N Crimes</t>
  </si>
  <si>
    <t>Relative V Crimes</t>
  </si>
  <si>
    <t>Relative X Crimes</t>
  </si>
  <si>
    <t>Relative Total Crimes</t>
  </si>
  <si>
    <t>Non x Total</t>
  </si>
  <si>
    <t>average</t>
  </si>
  <si>
    <t>st dev</t>
  </si>
  <si>
    <t>one st dev above mean</t>
  </si>
  <si>
    <t>one st dev below mean</t>
  </si>
  <si>
    <t>Crime Rate</t>
  </si>
  <si>
    <t>Pop Rate</t>
  </si>
  <si>
    <t>Mod</t>
  </si>
  <si>
    <t>Low</t>
  </si>
  <si>
    <t>High</t>
  </si>
  <si>
    <t>Tract (Average) Median Family Income % Tract</t>
  </si>
  <si>
    <t>2016 FFIEC Est.  MSA/MD non-MSA/MD Median Family Income</t>
  </si>
  <si>
    <t>2016 Est. Tract Median Family Income</t>
  </si>
  <si>
    <t>2010 Average of Tract in Zip Median Family Income</t>
  </si>
  <si>
    <t>Tract Population</t>
  </si>
  <si>
    <t>Tract Minority %</t>
  </si>
  <si>
    <t>Minority Population</t>
  </si>
  <si>
    <t>Owner Occupied Units</t>
  </si>
  <si>
    <t>1- to 4- Family Units</t>
  </si>
  <si>
    <t>$70,000</t>
  </si>
  <si>
    <t>mod</t>
  </si>
  <si>
    <t>low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</si>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</sst>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0" fontId="0" fillId="0" borderId="0" xfId="44" applyNumberFormat="1" applyFont="1"/>
    <xf numFmtId="164" fontId="0" fillId="0" borderId="0" xfId="43" applyNumberFormat="1" applyFont="1"/>
    <xf numFmtId="165" fontId="0" fillId="0" borderId="0" xfId="42" applyNumberFormat="1" applyFont="1"/>
    <xf numFmtId="16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alh/Desktop/GitHub/project1/CrimeData_IncomeData/Income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FTables.com"/>
      <sheetName val="St. Louis Tract - Zip Codes"/>
      <sheetName val="Income by Tract"/>
      <sheetName val="Income by Zip"/>
      <sheetName val="Sheet2"/>
      <sheetName val="neighborhoods not included"/>
      <sheetName val="Tract zip relationship"/>
    </sheetNames>
    <sheetDataSet>
      <sheetData sheetId="0" refreshError="1"/>
      <sheetData sheetId="1" refreshError="1"/>
      <sheetData sheetId="2">
        <row r="3">
          <cell r="B3">
            <v>63103</v>
          </cell>
          <cell r="H3">
            <v>0</v>
          </cell>
          <cell r="I3">
            <v>0</v>
          </cell>
          <cell r="J3">
            <v>1159</v>
          </cell>
          <cell r="L3">
            <v>449</v>
          </cell>
          <cell r="M3">
            <v>0</v>
          </cell>
          <cell r="N3">
            <v>22</v>
          </cell>
        </row>
        <row r="4">
          <cell r="B4">
            <v>63106</v>
          </cell>
          <cell r="H4">
            <v>10283</v>
          </cell>
          <cell r="I4">
            <v>9813</v>
          </cell>
          <cell r="J4">
            <v>3329</v>
          </cell>
          <cell r="L4">
            <v>3275</v>
          </cell>
          <cell r="M4">
            <v>75</v>
          </cell>
          <cell r="N4">
            <v>513</v>
          </cell>
        </row>
        <row r="5">
          <cell r="B5">
            <v>63106</v>
          </cell>
          <cell r="H5">
            <v>15309</v>
          </cell>
          <cell r="I5">
            <v>14612</v>
          </cell>
          <cell r="J5">
            <v>2474</v>
          </cell>
          <cell r="L5">
            <v>2455</v>
          </cell>
          <cell r="M5">
            <v>9</v>
          </cell>
          <cell r="N5">
            <v>457</v>
          </cell>
        </row>
        <row r="6">
          <cell r="B6">
            <v>63103</v>
          </cell>
          <cell r="H6">
            <v>15617</v>
          </cell>
          <cell r="I6">
            <v>14909</v>
          </cell>
          <cell r="J6">
            <v>4795</v>
          </cell>
          <cell r="L6">
            <v>3622</v>
          </cell>
          <cell r="M6">
            <v>393</v>
          </cell>
          <cell r="N6">
            <v>1240</v>
          </cell>
        </row>
        <row r="7">
          <cell r="B7">
            <v>63112</v>
          </cell>
          <cell r="H7">
            <v>16268</v>
          </cell>
          <cell r="I7">
            <v>15526</v>
          </cell>
          <cell r="J7">
            <v>2203</v>
          </cell>
          <cell r="L7">
            <v>2072</v>
          </cell>
          <cell r="M7">
            <v>325</v>
          </cell>
          <cell r="N7">
            <v>578</v>
          </cell>
        </row>
        <row r="8">
          <cell r="B8">
            <v>63118</v>
          </cell>
          <cell r="H8">
            <v>19691</v>
          </cell>
          <cell r="I8">
            <v>18792</v>
          </cell>
          <cell r="J8">
            <v>1845</v>
          </cell>
          <cell r="L8">
            <v>1323</v>
          </cell>
          <cell r="M8">
            <v>284</v>
          </cell>
          <cell r="N8">
            <v>906</v>
          </cell>
        </row>
        <row r="9">
          <cell r="B9">
            <v>63113</v>
          </cell>
          <cell r="H9">
            <v>22309</v>
          </cell>
          <cell r="I9">
            <v>21292</v>
          </cell>
          <cell r="J9">
            <v>1783</v>
          </cell>
          <cell r="L9">
            <v>1773</v>
          </cell>
          <cell r="M9">
            <v>452</v>
          </cell>
          <cell r="N9">
            <v>1191</v>
          </cell>
        </row>
        <row r="10">
          <cell r="B10">
            <v>63120</v>
          </cell>
          <cell r="H10">
            <v>22960</v>
          </cell>
          <cell r="I10">
            <v>21914</v>
          </cell>
          <cell r="J10">
            <v>1738</v>
          </cell>
          <cell r="L10">
            <v>1720</v>
          </cell>
          <cell r="M10">
            <v>181</v>
          </cell>
          <cell r="N10">
            <v>937</v>
          </cell>
        </row>
        <row r="11">
          <cell r="B11">
            <v>63113</v>
          </cell>
          <cell r="H11">
            <v>23191</v>
          </cell>
          <cell r="I11">
            <v>22131</v>
          </cell>
          <cell r="J11">
            <v>1276</v>
          </cell>
          <cell r="L11">
            <v>1200</v>
          </cell>
          <cell r="M11">
            <v>270</v>
          </cell>
          <cell r="N11">
            <v>851</v>
          </cell>
        </row>
        <row r="12">
          <cell r="B12">
            <v>63147</v>
          </cell>
          <cell r="H12">
            <v>23548</v>
          </cell>
          <cell r="I12">
            <v>22476</v>
          </cell>
          <cell r="J12">
            <v>2470</v>
          </cell>
          <cell r="L12">
            <v>2124</v>
          </cell>
          <cell r="M12">
            <v>295</v>
          </cell>
          <cell r="N12">
            <v>617</v>
          </cell>
        </row>
        <row r="13">
          <cell r="B13">
            <v>63106</v>
          </cell>
          <cell r="H13">
            <v>24297</v>
          </cell>
          <cell r="I13">
            <v>23188</v>
          </cell>
          <cell r="J13">
            <v>3543</v>
          </cell>
          <cell r="L13">
            <v>2910</v>
          </cell>
          <cell r="M13">
            <v>344</v>
          </cell>
          <cell r="N13">
            <v>1038</v>
          </cell>
        </row>
        <row r="14">
          <cell r="B14">
            <v>63113</v>
          </cell>
          <cell r="H14">
            <v>24409</v>
          </cell>
          <cell r="I14">
            <v>23295</v>
          </cell>
          <cell r="J14">
            <v>1554</v>
          </cell>
          <cell r="L14">
            <v>1541</v>
          </cell>
          <cell r="M14">
            <v>188</v>
          </cell>
          <cell r="N14">
            <v>856</v>
          </cell>
        </row>
        <row r="15">
          <cell r="B15">
            <v>63107</v>
          </cell>
          <cell r="H15">
            <v>24626</v>
          </cell>
          <cell r="I15">
            <v>23500</v>
          </cell>
          <cell r="J15">
            <v>1562</v>
          </cell>
          <cell r="L15">
            <v>1534</v>
          </cell>
          <cell r="M15">
            <v>395</v>
          </cell>
          <cell r="N15">
            <v>880</v>
          </cell>
        </row>
        <row r="16">
          <cell r="B16">
            <v>63118</v>
          </cell>
          <cell r="H16">
            <v>25081</v>
          </cell>
          <cell r="I16">
            <v>23940</v>
          </cell>
          <cell r="J16">
            <v>3201</v>
          </cell>
          <cell r="L16">
            <v>2397</v>
          </cell>
          <cell r="M16">
            <v>552</v>
          </cell>
          <cell r="N16">
            <v>1831</v>
          </cell>
        </row>
        <row r="17">
          <cell r="B17">
            <v>63113</v>
          </cell>
          <cell r="H17">
            <v>25256</v>
          </cell>
          <cell r="I17">
            <v>24103</v>
          </cell>
          <cell r="J17">
            <v>2415</v>
          </cell>
          <cell r="L17">
            <v>2389</v>
          </cell>
          <cell r="M17">
            <v>434</v>
          </cell>
          <cell r="N17">
            <v>1097</v>
          </cell>
        </row>
        <row r="18">
          <cell r="B18">
            <v>63106</v>
          </cell>
          <cell r="H18">
            <v>25529</v>
          </cell>
          <cell r="I18">
            <v>24362</v>
          </cell>
          <cell r="J18">
            <v>2237</v>
          </cell>
          <cell r="L18">
            <v>1729</v>
          </cell>
          <cell r="M18">
            <v>111</v>
          </cell>
          <cell r="N18">
            <v>441</v>
          </cell>
        </row>
        <row r="19">
          <cell r="B19">
            <v>63107</v>
          </cell>
          <cell r="H19">
            <v>25599</v>
          </cell>
          <cell r="I19">
            <v>24432</v>
          </cell>
          <cell r="J19">
            <v>2487</v>
          </cell>
          <cell r="L19">
            <v>2375</v>
          </cell>
          <cell r="M19">
            <v>426</v>
          </cell>
          <cell r="N19">
            <v>1609</v>
          </cell>
        </row>
        <row r="20">
          <cell r="B20">
            <v>63115</v>
          </cell>
          <cell r="H20">
            <v>25641</v>
          </cell>
          <cell r="I20">
            <v>24474</v>
          </cell>
          <cell r="J20">
            <v>2984</v>
          </cell>
          <cell r="L20">
            <v>2950</v>
          </cell>
          <cell r="M20">
            <v>594</v>
          </cell>
          <cell r="N20">
            <v>1454</v>
          </cell>
        </row>
        <row r="21">
          <cell r="B21">
            <v>63113</v>
          </cell>
          <cell r="H21">
            <v>25977</v>
          </cell>
          <cell r="I21">
            <v>24792</v>
          </cell>
          <cell r="J21">
            <v>1643</v>
          </cell>
          <cell r="L21">
            <v>1628</v>
          </cell>
          <cell r="M21">
            <v>393</v>
          </cell>
          <cell r="N21">
            <v>911</v>
          </cell>
        </row>
        <row r="22">
          <cell r="B22">
            <v>63116</v>
          </cell>
          <cell r="H22">
            <v>25984</v>
          </cell>
          <cell r="I22">
            <v>24799</v>
          </cell>
          <cell r="J22">
            <v>3149</v>
          </cell>
          <cell r="L22">
            <v>1722</v>
          </cell>
          <cell r="M22">
            <v>634</v>
          </cell>
          <cell r="N22">
            <v>1072</v>
          </cell>
        </row>
        <row r="23">
          <cell r="B23">
            <v>63103</v>
          </cell>
          <cell r="H23">
            <v>26068</v>
          </cell>
          <cell r="I23">
            <v>24878</v>
          </cell>
          <cell r="J23">
            <v>1941</v>
          </cell>
          <cell r="L23">
            <v>1680</v>
          </cell>
          <cell r="M23">
            <v>3</v>
          </cell>
          <cell r="N23">
            <v>424</v>
          </cell>
        </row>
        <row r="24">
          <cell r="B24">
            <v>63118</v>
          </cell>
          <cell r="H24">
            <v>26215</v>
          </cell>
          <cell r="I24">
            <v>25021</v>
          </cell>
          <cell r="J24">
            <v>4891</v>
          </cell>
          <cell r="L24">
            <v>3814</v>
          </cell>
          <cell r="M24">
            <v>657</v>
          </cell>
          <cell r="N24">
            <v>2372</v>
          </cell>
        </row>
        <row r="25">
          <cell r="B25">
            <v>63147</v>
          </cell>
          <cell r="H25">
            <v>26467</v>
          </cell>
          <cell r="I25">
            <v>25263</v>
          </cell>
          <cell r="J25">
            <v>1258</v>
          </cell>
          <cell r="L25">
            <v>986</v>
          </cell>
          <cell r="M25">
            <v>179</v>
          </cell>
          <cell r="N25">
            <v>800</v>
          </cell>
        </row>
        <row r="26">
          <cell r="B26">
            <v>63116</v>
          </cell>
          <cell r="H26">
            <v>27860</v>
          </cell>
          <cell r="I26">
            <v>26591</v>
          </cell>
          <cell r="J26">
            <v>3007</v>
          </cell>
          <cell r="L26">
            <v>2351</v>
          </cell>
          <cell r="M26">
            <v>331</v>
          </cell>
          <cell r="N26">
            <v>1175</v>
          </cell>
        </row>
        <row r="27">
          <cell r="B27">
            <v>63120</v>
          </cell>
          <cell r="H27">
            <v>28238</v>
          </cell>
          <cell r="I27">
            <v>26949</v>
          </cell>
          <cell r="J27">
            <v>1966</v>
          </cell>
          <cell r="L27">
            <v>1953</v>
          </cell>
          <cell r="M27">
            <v>395</v>
          </cell>
          <cell r="N27">
            <v>1224</v>
          </cell>
        </row>
        <row r="28">
          <cell r="B28">
            <v>63120</v>
          </cell>
          <cell r="H28">
            <v>29281</v>
          </cell>
          <cell r="I28">
            <v>27946</v>
          </cell>
          <cell r="J28">
            <v>1342</v>
          </cell>
          <cell r="L28">
            <v>1322</v>
          </cell>
          <cell r="M28">
            <v>143</v>
          </cell>
          <cell r="N28">
            <v>681</v>
          </cell>
        </row>
        <row r="29">
          <cell r="B29">
            <v>63113</v>
          </cell>
          <cell r="H29">
            <v>29435</v>
          </cell>
          <cell r="I29">
            <v>28092</v>
          </cell>
          <cell r="J29">
            <v>3515</v>
          </cell>
          <cell r="L29">
            <v>3487</v>
          </cell>
          <cell r="M29">
            <v>689</v>
          </cell>
          <cell r="N29">
            <v>1879</v>
          </cell>
        </row>
        <row r="30">
          <cell r="B30">
            <v>63108</v>
          </cell>
          <cell r="H30">
            <v>29470</v>
          </cell>
          <cell r="I30">
            <v>28125</v>
          </cell>
          <cell r="J30">
            <v>5454</v>
          </cell>
          <cell r="L30">
            <v>2235</v>
          </cell>
          <cell r="M30">
            <v>66</v>
          </cell>
          <cell r="N30">
            <v>208</v>
          </cell>
        </row>
        <row r="31">
          <cell r="B31">
            <v>63115</v>
          </cell>
          <cell r="H31">
            <v>29757</v>
          </cell>
          <cell r="I31">
            <v>28399</v>
          </cell>
          <cell r="J31">
            <v>2225</v>
          </cell>
          <cell r="L31">
            <v>2218</v>
          </cell>
          <cell r="M31">
            <v>517</v>
          </cell>
          <cell r="N31">
            <v>1049</v>
          </cell>
        </row>
        <row r="32">
          <cell r="B32">
            <v>63120</v>
          </cell>
          <cell r="H32">
            <v>30100</v>
          </cell>
          <cell r="I32">
            <v>28725</v>
          </cell>
          <cell r="J32">
            <v>2392</v>
          </cell>
          <cell r="L32">
            <v>2370</v>
          </cell>
          <cell r="M32">
            <v>439</v>
          </cell>
          <cell r="N32">
            <v>1379</v>
          </cell>
        </row>
        <row r="33">
          <cell r="B33">
            <v>63113</v>
          </cell>
          <cell r="H33">
            <v>30275</v>
          </cell>
          <cell r="I33">
            <v>28895</v>
          </cell>
          <cell r="J33">
            <v>1556</v>
          </cell>
          <cell r="L33">
            <v>1511</v>
          </cell>
          <cell r="M33">
            <v>301</v>
          </cell>
          <cell r="N33">
            <v>660</v>
          </cell>
        </row>
        <row r="34">
          <cell r="B34">
            <v>63107</v>
          </cell>
          <cell r="H34">
            <v>30387</v>
          </cell>
          <cell r="I34">
            <v>29000</v>
          </cell>
          <cell r="J34">
            <v>1271</v>
          </cell>
          <cell r="L34">
            <v>1152</v>
          </cell>
          <cell r="M34">
            <v>162</v>
          </cell>
          <cell r="N34">
            <v>519</v>
          </cell>
        </row>
        <row r="35">
          <cell r="B35">
            <v>63116</v>
          </cell>
          <cell r="H35">
            <v>30709</v>
          </cell>
          <cell r="I35">
            <v>29308</v>
          </cell>
          <cell r="J35">
            <v>3274</v>
          </cell>
          <cell r="L35">
            <v>1875</v>
          </cell>
          <cell r="M35">
            <v>784</v>
          </cell>
          <cell r="N35">
            <v>1696</v>
          </cell>
        </row>
        <row r="36">
          <cell r="B36">
            <v>63115</v>
          </cell>
          <cell r="H36">
            <v>31640</v>
          </cell>
          <cell r="I36">
            <v>30199</v>
          </cell>
          <cell r="J36">
            <v>2654</v>
          </cell>
          <cell r="L36">
            <v>2615</v>
          </cell>
          <cell r="M36">
            <v>423</v>
          </cell>
          <cell r="N36">
            <v>1380</v>
          </cell>
        </row>
        <row r="37">
          <cell r="B37">
            <v>63111</v>
          </cell>
          <cell r="H37">
            <v>31724</v>
          </cell>
          <cell r="I37">
            <v>30273</v>
          </cell>
          <cell r="J37">
            <v>3126</v>
          </cell>
          <cell r="L37">
            <v>1244</v>
          </cell>
          <cell r="M37">
            <v>564</v>
          </cell>
          <cell r="N37">
            <v>1355</v>
          </cell>
        </row>
        <row r="38">
          <cell r="B38">
            <v>63112</v>
          </cell>
          <cell r="H38">
            <v>31962</v>
          </cell>
          <cell r="I38">
            <v>30500</v>
          </cell>
          <cell r="J38">
            <v>3267</v>
          </cell>
          <cell r="L38">
            <v>3164</v>
          </cell>
          <cell r="M38">
            <v>481</v>
          </cell>
          <cell r="N38">
            <v>1351</v>
          </cell>
        </row>
        <row r="39">
          <cell r="B39">
            <v>63120</v>
          </cell>
          <cell r="H39">
            <v>32053</v>
          </cell>
          <cell r="I39">
            <v>30588</v>
          </cell>
          <cell r="J39">
            <v>2711</v>
          </cell>
          <cell r="L39">
            <v>2681</v>
          </cell>
          <cell r="M39">
            <v>568</v>
          </cell>
          <cell r="N39">
            <v>1224</v>
          </cell>
        </row>
        <row r="40">
          <cell r="B40">
            <v>63118</v>
          </cell>
          <cell r="H40">
            <v>32088</v>
          </cell>
          <cell r="I40">
            <v>30625</v>
          </cell>
          <cell r="J40">
            <v>3567</v>
          </cell>
          <cell r="L40">
            <v>2503</v>
          </cell>
          <cell r="M40">
            <v>477</v>
          </cell>
          <cell r="N40">
            <v>1817</v>
          </cell>
        </row>
        <row r="41">
          <cell r="B41">
            <v>63111</v>
          </cell>
          <cell r="H41">
            <v>32305</v>
          </cell>
          <cell r="I41">
            <v>30833</v>
          </cell>
          <cell r="J41">
            <v>3092</v>
          </cell>
          <cell r="L41">
            <v>1242</v>
          </cell>
          <cell r="M41">
            <v>555</v>
          </cell>
          <cell r="N41">
            <v>1436</v>
          </cell>
        </row>
        <row r="42">
          <cell r="B42">
            <v>63113</v>
          </cell>
          <cell r="H42">
            <v>32529</v>
          </cell>
          <cell r="I42">
            <v>31042</v>
          </cell>
          <cell r="J42">
            <v>1010</v>
          </cell>
          <cell r="L42">
            <v>989</v>
          </cell>
          <cell r="M42">
            <v>187</v>
          </cell>
          <cell r="N42">
            <v>451</v>
          </cell>
        </row>
        <row r="43">
          <cell r="B43">
            <v>63110</v>
          </cell>
          <cell r="H43">
            <v>33089</v>
          </cell>
          <cell r="I43">
            <v>31577</v>
          </cell>
          <cell r="J43">
            <v>3421</v>
          </cell>
          <cell r="L43">
            <v>1822</v>
          </cell>
          <cell r="M43">
            <v>507</v>
          </cell>
          <cell r="N43">
            <v>1109</v>
          </cell>
        </row>
        <row r="44">
          <cell r="B44">
            <v>63106</v>
          </cell>
          <cell r="H44">
            <v>33320</v>
          </cell>
          <cell r="I44">
            <v>31799</v>
          </cell>
          <cell r="J44">
            <v>2234</v>
          </cell>
          <cell r="L44">
            <v>2174</v>
          </cell>
          <cell r="M44">
            <v>286</v>
          </cell>
          <cell r="N44">
            <v>897</v>
          </cell>
        </row>
        <row r="45">
          <cell r="B45">
            <v>63120</v>
          </cell>
          <cell r="H45">
            <v>34055</v>
          </cell>
          <cell r="I45">
            <v>32500</v>
          </cell>
          <cell r="J45">
            <v>5016</v>
          </cell>
          <cell r="L45">
            <v>4971</v>
          </cell>
          <cell r="M45">
            <v>1339</v>
          </cell>
          <cell r="N45">
            <v>2383</v>
          </cell>
        </row>
        <row r="46">
          <cell r="B46">
            <v>63112</v>
          </cell>
          <cell r="H46">
            <v>34237</v>
          </cell>
          <cell r="I46">
            <v>32672</v>
          </cell>
          <cell r="J46">
            <v>2507</v>
          </cell>
          <cell r="L46">
            <v>2321</v>
          </cell>
          <cell r="M46">
            <v>208</v>
          </cell>
          <cell r="N46">
            <v>767</v>
          </cell>
        </row>
        <row r="47">
          <cell r="B47">
            <v>63115</v>
          </cell>
          <cell r="H47">
            <v>34272</v>
          </cell>
          <cell r="I47">
            <v>32708</v>
          </cell>
          <cell r="J47">
            <v>2483</v>
          </cell>
          <cell r="L47">
            <v>2464</v>
          </cell>
          <cell r="M47">
            <v>616</v>
          </cell>
          <cell r="N47">
            <v>1598</v>
          </cell>
        </row>
        <row r="48">
          <cell r="B48">
            <v>63116</v>
          </cell>
          <cell r="H48">
            <v>35105</v>
          </cell>
          <cell r="I48">
            <v>33500</v>
          </cell>
          <cell r="J48">
            <v>4958</v>
          </cell>
          <cell r="L48">
            <v>2520</v>
          </cell>
          <cell r="M48">
            <v>1321</v>
          </cell>
          <cell r="N48">
            <v>2203</v>
          </cell>
        </row>
        <row r="49">
          <cell r="B49">
            <v>63112</v>
          </cell>
          <cell r="H49">
            <v>35112</v>
          </cell>
          <cell r="I49">
            <v>33507</v>
          </cell>
          <cell r="J49">
            <v>2427</v>
          </cell>
          <cell r="L49">
            <v>2405</v>
          </cell>
          <cell r="M49">
            <v>331</v>
          </cell>
          <cell r="N49">
            <v>1284</v>
          </cell>
        </row>
        <row r="50">
          <cell r="B50">
            <v>63147</v>
          </cell>
          <cell r="H50">
            <v>35420</v>
          </cell>
          <cell r="I50">
            <v>33802</v>
          </cell>
          <cell r="J50">
            <v>2267</v>
          </cell>
          <cell r="L50">
            <v>2146</v>
          </cell>
          <cell r="M50">
            <v>591</v>
          </cell>
          <cell r="N50">
            <v>1087</v>
          </cell>
        </row>
        <row r="51">
          <cell r="B51">
            <v>63147</v>
          </cell>
          <cell r="H51">
            <v>35518</v>
          </cell>
          <cell r="I51">
            <v>33899</v>
          </cell>
          <cell r="J51">
            <v>3316</v>
          </cell>
          <cell r="L51">
            <v>3300</v>
          </cell>
          <cell r="M51">
            <v>733</v>
          </cell>
          <cell r="N51">
            <v>1795</v>
          </cell>
        </row>
        <row r="52">
          <cell r="B52">
            <v>63111</v>
          </cell>
          <cell r="H52">
            <v>36512</v>
          </cell>
          <cell r="I52">
            <v>34844</v>
          </cell>
          <cell r="J52">
            <v>5625</v>
          </cell>
          <cell r="L52">
            <v>3634</v>
          </cell>
          <cell r="M52">
            <v>959</v>
          </cell>
          <cell r="N52">
            <v>2508</v>
          </cell>
        </row>
        <row r="53">
          <cell r="B53">
            <v>63116</v>
          </cell>
          <cell r="H53">
            <v>38066</v>
          </cell>
          <cell r="I53">
            <v>36330</v>
          </cell>
          <cell r="J53">
            <v>3122</v>
          </cell>
          <cell r="L53">
            <v>1031</v>
          </cell>
          <cell r="M53">
            <v>836</v>
          </cell>
          <cell r="N53">
            <v>1364</v>
          </cell>
        </row>
        <row r="54">
          <cell r="B54">
            <v>63118</v>
          </cell>
          <cell r="H54">
            <v>38584</v>
          </cell>
          <cell r="I54">
            <v>36821</v>
          </cell>
          <cell r="J54">
            <v>4644</v>
          </cell>
          <cell r="L54">
            <v>3753</v>
          </cell>
          <cell r="M54">
            <v>786</v>
          </cell>
          <cell r="N54">
            <v>2480</v>
          </cell>
        </row>
        <row r="55">
          <cell r="B55">
            <v>63104</v>
          </cell>
          <cell r="H55">
            <v>39221</v>
          </cell>
          <cell r="I55">
            <v>37429</v>
          </cell>
          <cell r="J55">
            <v>3351</v>
          </cell>
          <cell r="L55">
            <v>2430</v>
          </cell>
          <cell r="M55">
            <v>776</v>
          </cell>
          <cell r="N55">
            <v>1745</v>
          </cell>
        </row>
        <row r="56">
          <cell r="B56">
            <v>63107</v>
          </cell>
          <cell r="H56">
            <v>39291</v>
          </cell>
          <cell r="I56">
            <v>37500</v>
          </cell>
          <cell r="J56">
            <v>2539</v>
          </cell>
          <cell r="L56">
            <v>2504</v>
          </cell>
          <cell r="M56">
            <v>507</v>
          </cell>
          <cell r="N56">
            <v>1374</v>
          </cell>
        </row>
        <row r="57">
          <cell r="B57">
            <v>63111</v>
          </cell>
          <cell r="H57">
            <v>39690</v>
          </cell>
          <cell r="I57">
            <v>37875</v>
          </cell>
          <cell r="J57">
            <v>5279</v>
          </cell>
          <cell r="L57">
            <v>3000</v>
          </cell>
          <cell r="M57">
            <v>737</v>
          </cell>
          <cell r="N57">
            <v>1960</v>
          </cell>
        </row>
        <row r="58">
          <cell r="B58">
            <v>63120</v>
          </cell>
          <cell r="H58">
            <v>40362</v>
          </cell>
          <cell r="I58">
            <v>38519</v>
          </cell>
          <cell r="J58">
            <v>2788</v>
          </cell>
          <cell r="L58">
            <v>2756</v>
          </cell>
          <cell r="M58">
            <v>591</v>
          </cell>
          <cell r="N58">
            <v>1281</v>
          </cell>
        </row>
        <row r="59">
          <cell r="B59">
            <v>63147</v>
          </cell>
          <cell r="H59">
            <v>43099</v>
          </cell>
          <cell r="I59">
            <v>41129</v>
          </cell>
          <cell r="J59">
            <v>3403</v>
          </cell>
          <cell r="L59">
            <v>3268</v>
          </cell>
          <cell r="M59">
            <v>923</v>
          </cell>
          <cell r="N59">
            <v>1348</v>
          </cell>
        </row>
        <row r="60">
          <cell r="B60">
            <v>63104</v>
          </cell>
          <cell r="H60">
            <v>43841</v>
          </cell>
          <cell r="I60">
            <v>41842</v>
          </cell>
          <cell r="J60">
            <v>2586</v>
          </cell>
          <cell r="L60">
            <v>926</v>
          </cell>
          <cell r="M60">
            <v>612</v>
          </cell>
          <cell r="N60">
            <v>1649</v>
          </cell>
        </row>
        <row r="61">
          <cell r="B61">
            <v>63113</v>
          </cell>
          <cell r="H61">
            <v>44002</v>
          </cell>
          <cell r="I61">
            <v>41991</v>
          </cell>
          <cell r="J61">
            <v>1586</v>
          </cell>
          <cell r="L61">
            <v>1538</v>
          </cell>
          <cell r="M61">
            <v>289</v>
          </cell>
          <cell r="N61">
            <v>826</v>
          </cell>
        </row>
        <row r="62">
          <cell r="B62">
            <v>63110</v>
          </cell>
          <cell r="H62">
            <v>44765</v>
          </cell>
          <cell r="I62">
            <v>42721</v>
          </cell>
          <cell r="J62">
            <v>1324</v>
          </cell>
          <cell r="L62">
            <v>990</v>
          </cell>
          <cell r="M62">
            <v>180</v>
          </cell>
          <cell r="N62">
            <v>713</v>
          </cell>
        </row>
        <row r="63">
          <cell r="B63">
            <v>63120</v>
          </cell>
          <cell r="H63">
            <v>44835</v>
          </cell>
          <cell r="I63">
            <v>42788</v>
          </cell>
          <cell r="J63">
            <v>4983</v>
          </cell>
          <cell r="L63">
            <v>4933</v>
          </cell>
          <cell r="M63">
            <v>1403</v>
          </cell>
          <cell r="N63">
            <v>2376</v>
          </cell>
        </row>
        <row r="64">
          <cell r="B64">
            <v>63116</v>
          </cell>
          <cell r="H64">
            <v>45094</v>
          </cell>
          <cell r="I64">
            <v>43036</v>
          </cell>
          <cell r="J64">
            <v>2999</v>
          </cell>
          <cell r="L64">
            <v>1115</v>
          </cell>
          <cell r="M64">
            <v>619</v>
          </cell>
          <cell r="N64">
            <v>1499</v>
          </cell>
        </row>
        <row r="65">
          <cell r="B65">
            <v>63109</v>
          </cell>
          <cell r="H65">
            <v>46158</v>
          </cell>
          <cell r="I65">
            <v>44052</v>
          </cell>
          <cell r="J65">
            <v>4287</v>
          </cell>
          <cell r="L65">
            <v>1209</v>
          </cell>
          <cell r="M65">
            <v>1041</v>
          </cell>
          <cell r="N65">
            <v>1566</v>
          </cell>
        </row>
        <row r="66">
          <cell r="B66">
            <v>63118</v>
          </cell>
          <cell r="H66">
            <v>46228</v>
          </cell>
          <cell r="I66">
            <v>44114</v>
          </cell>
          <cell r="J66">
            <v>3844</v>
          </cell>
          <cell r="L66">
            <v>2293</v>
          </cell>
          <cell r="M66">
            <v>892</v>
          </cell>
          <cell r="N66">
            <v>2086</v>
          </cell>
        </row>
        <row r="67">
          <cell r="B67">
            <v>63110</v>
          </cell>
          <cell r="H67">
            <v>46893</v>
          </cell>
          <cell r="I67">
            <v>44750</v>
          </cell>
          <cell r="J67">
            <v>5359</v>
          </cell>
          <cell r="L67">
            <v>2894</v>
          </cell>
          <cell r="M67">
            <v>1066</v>
          </cell>
          <cell r="N67">
            <v>2398</v>
          </cell>
        </row>
        <row r="68">
          <cell r="B68">
            <v>63111</v>
          </cell>
          <cell r="H68">
            <v>46970</v>
          </cell>
          <cell r="I68">
            <v>44826</v>
          </cell>
          <cell r="J68">
            <v>2703</v>
          </cell>
          <cell r="L68">
            <v>1024</v>
          </cell>
          <cell r="M68">
            <v>806</v>
          </cell>
          <cell r="N68">
            <v>1308</v>
          </cell>
        </row>
        <row r="69">
          <cell r="B69">
            <v>63101</v>
          </cell>
          <cell r="H69">
            <v>48153</v>
          </cell>
          <cell r="I69">
            <v>45956</v>
          </cell>
          <cell r="J69">
            <v>4113</v>
          </cell>
          <cell r="L69">
            <v>2158</v>
          </cell>
          <cell r="M69">
            <v>191</v>
          </cell>
          <cell r="N69">
            <v>124</v>
          </cell>
        </row>
        <row r="70">
          <cell r="B70">
            <v>63116</v>
          </cell>
          <cell r="H70">
            <v>49063</v>
          </cell>
          <cell r="I70">
            <v>46821</v>
          </cell>
          <cell r="J70">
            <v>2478</v>
          </cell>
          <cell r="L70">
            <v>449</v>
          </cell>
          <cell r="M70">
            <v>593</v>
          </cell>
          <cell r="N70">
            <v>1000</v>
          </cell>
        </row>
        <row r="71">
          <cell r="B71">
            <v>63110</v>
          </cell>
          <cell r="H71">
            <v>49721</v>
          </cell>
          <cell r="I71">
            <v>47448</v>
          </cell>
          <cell r="J71">
            <v>1846</v>
          </cell>
          <cell r="L71">
            <v>458</v>
          </cell>
          <cell r="M71">
            <v>448</v>
          </cell>
          <cell r="N71">
            <v>868</v>
          </cell>
        </row>
        <row r="72">
          <cell r="B72">
            <v>63104</v>
          </cell>
          <cell r="H72">
            <v>51478</v>
          </cell>
          <cell r="I72">
            <v>49125</v>
          </cell>
          <cell r="J72">
            <v>3769</v>
          </cell>
          <cell r="L72">
            <v>2747</v>
          </cell>
          <cell r="M72">
            <v>690</v>
          </cell>
          <cell r="N72">
            <v>1445</v>
          </cell>
        </row>
        <row r="73">
          <cell r="B73">
            <v>63109</v>
          </cell>
          <cell r="H73">
            <v>52808</v>
          </cell>
          <cell r="I73">
            <v>50395</v>
          </cell>
          <cell r="J73">
            <v>2780</v>
          </cell>
          <cell r="L73">
            <v>325</v>
          </cell>
          <cell r="M73">
            <v>571</v>
          </cell>
          <cell r="N73">
            <v>1493</v>
          </cell>
        </row>
        <row r="74">
          <cell r="B74">
            <v>63110</v>
          </cell>
          <cell r="H74">
            <v>53984</v>
          </cell>
          <cell r="I74">
            <v>51515</v>
          </cell>
          <cell r="J74">
            <v>1537</v>
          </cell>
          <cell r="L74">
            <v>492</v>
          </cell>
          <cell r="M74">
            <v>183</v>
          </cell>
          <cell r="N74">
            <v>1065</v>
          </cell>
        </row>
        <row r="75">
          <cell r="B75">
            <v>63116</v>
          </cell>
          <cell r="H75">
            <v>55293</v>
          </cell>
          <cell r="I75">
            <v>52765</v>
          </cell>
          <cell r="J75">
            <v>4325</v>
          </cell>
          <cell r="L75">
            <v>1623</v>
          </cell>
          <cell r="M75">
            <v>1154</v>
          </cell>
          <cell r="N75">
            <v>2301</v>
          </cell>
        </row>
        <row r="76">
          <cell r="B76">
            <v>63118</v>
          </cell>
          <cell r="H76">
            <v>55741</v>
          </cell>
          <cell r="I76">
            <v>53194</v>
          </cell>
          <cell r="J76">
            <v>3131</v>
          </cell>
          <cell r="L76">
            <v>1158</v>
          </cell>
          <cell r="M76">
            <v>796</v>
          </cell>
          <cell r="N76">
            <v>1978</v>
          </cell>
        </row>
        <row r="77">
          <cell r="B77">
            <v>63109</v>
          </cell>
          <cell r="H77">
            <v>55776</v>
          </cell>
          <cell r="I77">
            <v>53229</v>
          </cell>
          <cell r="J77">
            <v>4281</v>
          </cell>
          <cell r="L77">
            <v>1325</v>
          </cell>
          <cell r="M77">
            <v>994</v>
          </cell>
          <cell r="N77">
            <v>2452</v>
          </cell>
        </row>
        <row r="78">
          <cell r="B78">
            <v>63139</v>
          </cell>
          <cell r="H78">
            <v>56077</v>
          </cell>
          <cell r="I78">
            <v>53512</v>
          </cell>
          <cell r="J78">
            <v>1329</v>
          </cell>
          <cell r="L78">
            <v>166</v>
          </cell>
          <cell r="M78">
            <v>474</v>
          </cell>
          <cell r="N78">
            <v>535</v>
          </cell>
        </row>
        <row r="79">
          <cell r="B79">
            <v>63110</v>
          </cell>
          <cell r="H79">
            <v>56595</v>
          </cell>
          <cell r="I79">
            <v>54010</v>
          </cell>
          <cell r="J79">
            <v>2331</v>
          </cell>
          <cell r="L79">
            <v>149</v>
          </cell>
          <cell r="M79">
            <v>688</v>
          </cell>
          <cell r="N79">
            <v>1299</v>
          </cell>
        </row>
        <row r="80">
          <cell r="B80">
            <v>63116</v>
          </cell>
          <cell r="H80">
            <v>60928</v>
          </cell>
          <cell r="I80">
            <v>58141</v>
          </cell>
          <cell r="J80">
            <v>2600</v>
          </cell>
          <cell r="L80">
            <v>402</v>
          </cell>
          <cell r="M80">
            <v>1019</v>
          </cell>
          <cell r="N80">
            <v>1170</v>
          </cell>
        </row>
        <row r="81">
          <cell r="B81">
            <v>63139</v>
          </cell>
          <cell r="H81">
            <v>61411</v>
          </cell>
          <cell r="I81">
            <v>58606</v>
          </cell>
          <cell r="J81">
            <v>4075</v>
          </cell>
          <cell r="L81">
            <v>1060</v>
          </cell>
          <cell r="M81">
            <v>1022</v>
          </cell>
          <cell r="N81">
            <v>1879</v>
          </cell>
        </row>
        <row r="82">
          <cell r="B82">
            <v>63139</v>
          </cell>
          <cell r="H82">
            <v>61859</v>
          </cell>
          <cell r="I82">
            <v>59032</v>
          </cell>
          <cell r="J82">
            <v>3698</v>
          </cell>
          <cell r="L82">
            <v>722</v>
          </cell>
          <cell r="M82">
            <v>1113</v>
          </cell>
          <cell r="N82">
            <v>1753</v>
          </cell>
        </row>
        <row r="83">
          <cell r="B83">
            <v>63147</v>
          </cell>
          <cell r="H83">
            <v>62636</v>
          </cell>
          <cell r="I83">
            <v>59773</v>
          </cell>
          <cell r="J83">
            <v>2698</v>
          </cell>
          <cell r="L83">
            <v>2601</v>
          </cell>
          <cell r="M83">
            <v>658</v>
          </cell>
          <cell r="N83">
            <v>1131</v>
          </cell>
        </row>
        <row r="84">
          <cell r="B84">
            <v>63112</v>
          </cell>
          <cell r="H84">
            <v>63553</v>
          </cell>
          <cell r="I84">
            <v>60651</v>
          </cell>
          <cell r="J84">
            <v>2922</v>
          </cell>
          <cell r="L84">
            <v>2844</v>
          </cell>
          <cell r="M84">
            <v>595</v>
          </cell>
          <cell r="N84">
            <v>1201</v>
          </cell>
        </row>
        <row r="85">
          <cell r="B85">
            <v>63139</v>
          </cell>
          <cell r="H85">
            <v>64085</v>
          </cell>
          <cell r="I85">
            <v>61157</v>
          </cell>
          <cell r="J85">
            <v>4721</v>
          </cell>
          <cell r="L85">
            <v>851</v>
          </cell>
          <cell r="M85">
            <v>1314</v>
          </cell>
          <cell r="N85">
            <v>2531</v>
          </cell>
        </row>
        <row r="86">
          <cell r="B86">
            <v>63110</v>
          </cell>
          <cell r="H86">
            <v>64456</v>
          </cell>
          <cell r="I86">
            <v>61513</v>
          </cell>
          <cell r="J86">
            <v>4285</v>
          </cell>
          <cell r="L86">
            <v>1564</v>
          </cell>
          <cell r="M86">
            <v>671</v>
          </cell>
          <cell r="N86">
            <v>615</v>
          </cell>
        </row>
        <row r="87">
          <cell r="B87">
            <v>63116</v>
          </cell>
          <cell r="H87">
            <v>64890</v>
          </cell>
          <cell r="I87">
            <v>61923</v>
          </cell>
          <cell r="J87">
            <v>1846</v>
          </cell>
          <cell r="L87">
            <v>192</v>
          </cell>
          <cell r="M87">
            <v>635</v>
          </cell>
          <cell r="N87">
            <v>842</v>
          </cell>
        </row>
        <row r="88">
          <cell r="B88">
            <v>63139</v>
          </cell>
          <cell r="H88">
            <v>65114</v>
          </cell>
          <cell r="I88">
            <v>62137</v>
          </cell>
          <cell r="J88">
            <v>3401</v>
          </cell>
          <cell r="L88">
            <v>506</v>
          </cell>
          <cell r="M88">
            <v>978</v>
          </cell>
          <cell r="N88">
            <v>1683</v>
          </cell>
        </row>
        <row r="89">
          <cell r="B89">
            <v>63104</v>
          </cell>
          <cell r="H89">
            <v>67018</v>
          </cell>
          <cell r="I89">
            <v>63958</v>
          </cell>
          <cell r="J89">
            <v>2298</v>
          </cell>
          <cell r="L89">
            <v>955</v>
          </cell>
          <cell r="M89">
            <v>536</v>
          </cell>
          <cell r="N89">
            <v>1114</v>
          </cell>
        </row>
        <row r="90">
          <cell r="B90">
            <v>63116</v>
          </cell>
          <cell r="H90">
            <v>68278</v>
          </cell>
          <cell r="I90">
            <v>65156</v>
          </cell>
          <cell r="J90">
            <v>1918</v>
          </cell>
          <cell r="L90">
            <v>235</v>
          </cell>
          <cell r="M90">
            <v>799</v>
          </cell>
          <cell r="N90">
            <v>1024</v>
          </cell>
        </row>
        <row r="91">
          <cell r="B91">
            <v>63139</v>
          </cell>
          <cell r="H91">
            <v>68411</v>
          </cell>
          <cell r="I91">
            <v>65288</v>
          </cell>
          <cell r="J91">
            <v>2531</v>
          </cell>
          <cell r="L91">
            <v>325</v>
          </cell>
          <cell r="M91">
            <v>980</v>
          </cell>
          <cell r="N91">
            <v>1371</v>
          </cell>
        </row>
        <row r="92">
          <cell r="B92">
            <v>63116</v>
          </cell>
          <cell r="H92">
            <v>69503</v>
          </cell>
          <cell r="I92">
            <v>66326</v>
          </cell>
          <cell r="J92">
            <v>4336</v>
          </cell>
          <cell r="L92">
            <v>755</v>
          </cell>
          <cell r="M92">
            <v>1215</v>
          </cell>
          <cell r="N92">
            <v>2079</v>
          </cell>
        </row>
        <row r="93">
          <cell r="B93">
            <v>63108</v>
          </cell>
          <cell r="H93">
            <v>72632</v>
          </cell>
          <cell r="I93">
            <v>69310</v>
          </cell>
          <cell r="J93">
            <v>2584</v>
          </cell>
          <cell r="L93">
            <v>1296</v>
          </cell>
          <cell r="M93">
            <v>462</v>
          </cell>
          <cell r="N93">
            <v>441</v>
          </cell>
        </row>
        <row r="94">
          <cell r="B94">
            <v>63109</v>
          </cell>
          <cell r="H94">
            <v>72779</v>
          </cell>
          <cell r="I94">
            <v>69453</v>
          </cell>
          <cell r="J94">
            <v>5485</v>
          </cell>
          <cell r="L94">
            <v>703</v>
          </cell>
          <cell r="M94">
            <v>1922</v>
          </cell>
          <cell r="N94">
            <v>2710</v>
          </cell>
        </row>
        <row r="95">
          <cell r="B95">
            <v>63116</v>
          </cell>
          <cell r="H95">
            <v>74907</v>
          </cell>
          <cell r="I95">
            <v>71483</v>
          </cell>
          <cell r="J95">
            <v>3100</v>
          </cell>
          <cell r="L95">
            <v>371</v>
          </cell>
          <cell r="M95">
            <v>1227</v>
          </cell>
          <cell r="N95">
            <v>1383</v>
          </cell>
        </row>
        <row r="96">
          <cell r="B96">
            <v>63139</v>
          </cell>
          <cell r="H96">
            <v>77490</v>
          </cell>
          <cell r="I96">
            <v>73951</v>
          </cell>
          <cell r="J96">
            <v>3819</v>
          </cell>
          <cell r="L96">
            <v>367</v>
          </cell>
          <cell r="M96">
            <v>1402</v>
          </cell>
          <cell r="N96">
            <v>1825</v>
          </cell>
        </row>
        <row r="97">
          <cell r="B97">
            <v>63108</v>
          </cell>
          <cell r="H97">
            <v>78183</v>
          </cell>
          <cell r="I97">
            <v>74609</v>
          </cell>
          <cell r="J97">
            <v>2994</v>
          </cell>
          <cell r="L97">
            <v>1142</v>
          </cell>
          <cell r="M97">
            <v>524</v>
          </cell>
          <cell r="N97">
            <v>395</v>
          </cell>
        </row>
        <row r="98">
          <cell r="B98">
            <v>63104</v>
          </cell>
          <cell r="H98">
            <v>78792</v>
          </cell>
          <cell r="I98">
            <v>75189</v>
          </cell>
          <cell r="J98">
            <v>4235</v>
          </cell>
          <cell r="L98">
            <v>1902</v>
          </cell>
          <cell r="M98">
            <v>912</v>
          </cell>
          <cell r="N98">
            <v>1952</v>
          </cell>
        </row>
        <row r="99">
          <cell r="B99">
            <v>63103</v>
          </cell>
          <cell r="H99">
            <v>83475</v>
          </cell>
          <cell r="I99">
            <v>79663</v>
          </cell>
          <cell r="J99">
            <v>2885</v>
          </cell>
          <cell r="L99">
            <v>1200</v>
          </cell>
          <cell r="M99">
            <v>358</v>
          </cell>
          <cell r="N99">
            <v>26</v>
          </cell>
        </row>
        <row r="100">
          <cell r="B100">
            <v>63112</v>
          </cell>
          <cell r="H100">
            <v>86541</v>
          </cell>
          <cell r="I100">
            <v>82589</v>
          </cell>
          <cell r="J100">
            <v>2675</v>
          </cell>
          <cell r="L100">
            <v>1722</v>
          </cell>
          <cell r="M100">
            <v>507</v>
          </cell>
          <cell r="N100">
            <v>626</v>
          </cell>
        </row>
        <row r="101">
          <cell r="B101">
            <v>63104</v>
          </cell>
          <cell r="H101">
            <v>90251</v>
          </cell>
          <cell r="I101">
            <v>86125</v>
          </cell>
          <cell r="J101">
            <v>3239</v>
          </cell>
          <cell r="L101">
            <v>857</v>
          </cell>
          <cell r="M101">
            <v>450</v>
          </cell>
          <cell r="N101">
            <v>1585</v>
          </cell>
        </row>
        <row r="102">
          <cell r="B102">
            <v>63109</v>
          </cell>
          <cell r="H102">
            <v>91854</v>
          </cell>
          <cell r="I102">
            <v>87656</v>
          </cell>
          <cell r="J102">
            <v>3299</v>
          </cell>
          <cell r="L102">
            <v>454</v>
          </cell>
          <cell r="M102">
            <v>932</v>
          </cell>
          <cell r="N102">
            <v>1410</v>
          </cell>
        </row>
        <row r="103">
          <cell r="B103">
            <v>63109</v>
          </cell>
          <cell r="H103">
            <v>93877</v>
          </cell>
          <cell r="I103">
            <v>89583</v>
          </cell>
          <cell r="J103">
            <v>4128</v>
          </cell>
          <cell r="L103">
            <v>314</v>
          </cell>
          <cell r="M103">
            <v>1095</v>
          </cell>
          <cell r="N103">
            <v>1991</v>
          </cell>
        </row>
        <row r="104">
          <cell r="B104">
            <v>63109</v>
          </cell>
          <cell r="H104">
            <v>95186</v>
          </cell>
          <cell r="I104">
            <v>90833</v>
          </cell>
          <cell r="J104">
            <v>6028</v>
          </cell>
          <cell r="L104">
            <v>452</v>
          </cell>
          <cell r="M104">
            <v>2308</v>
          </cell>
          <cell r="N104">
            <v>2977</v>
          </cell>
        </row>
        <row r="105">
          <cell r="B105">
            <v>63139</v>
          </cell>
          <cell r="H105">
            <v>95249</v>
          </cell>
          <cell r="I105">
            <v>90897</v>
          </cell>
          <cell r="J105">
            <v>1968</v>
          </cell>
          <cell r="L105">
            <v>183</v>
          </cell>
          <cell r="M105">
            <v>681</v>
          </cell>
          <cell r="N105">
            <v>925</v>
          </cell>
        </row>
        <row r="106">
          <cell r="B106">
            <v>63112</v>
          </cell>
          <cell r="H106">
            <v>95620</v>
          </cell>
          <cell r="I106">
            <v>91250</v>
          </cell>
          <cell r="J106">
            <v>3463</v>
          </cell>
          <cell r="L106">
            <v>1084</v>
          </cell>
          <cell r="M106">
            <v>760</v>
          </cell>
          <cell r="N106">
            <v>729</v>
          </cell>
        </row>
        <row r="107">
          <cell r="B107">
            <v>63108</v>
          </cell>
          <cell r="H107">
            <v>98847</v>
          </cell>
          <cell r="I107">
            <v>94327</v>
          </cell>
          <cell r="J107">
            <v>4023</v>
          </cell>
          <cell r="L107">
            <v>1389</v>
          </cell>
          <cell r="M107">
            <v>704</v>
          </cell>
          <cell r="N107">
            <v>564</v>
          </cell>
        </row>
        <row r="108">
          <cell r="B108">
            <v>63108</v>
          </cell>
          <cell r="H108">
            <v>107597</v>
          </cell>
          <cell r="I108">
            <v>102679</v>
          </cell>
          <cell r="J108">
            <v>1703</v>
          </cell>
          <cell r="L108">
            <v>1093</v>
          </cell>
          <cell r="M108">
            <v>469</v>
          </cell>
          <cell r="N108">
            <v>717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A3" workbookViewId="0">
      <selection activeCell="A20" sqref="A20:A24"/>
    </sheetView>
  </sheetViews>
  <sheetFormatPr defaultRowHeight="15" x14ac:dyDescent="0.25"/>
  <cols>
    <col min="4" max="4" width="11" bestFit="1" customWidth="1"/>
    <col min="8" max="8" width="16.85546875" bestFit="1" customWidth="1"/>
    <col min="9" max="9" width="16.7109375" bestFit="1" customWidth="1"/>
    <col min="10" max="10" width="16.5703125" bestFit="1" customWidth="1"/>
    <col min="11" max="11" width="2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</v>
      </c>
      <c r="M1" t="s">
        <v>16</v>
      </c>
    </row>
    <row r="2" spans="1:13" x14ac:dyDescent="0.25">
      <c r="A2">
        <v>63101</v>
      </c>
      <c r="B2">
        <v>1037</v>
      </c>
      <c r="C2">
        <v>1660</v>
      </c>
      <c r="D2">
        <f>SUM(B2:C2)</f>
        <v>2697</v>
      </c>
      <c r="E2">
        <v>620</v>
      </c>
      <c r="F2">
        <v>3721</v>
      </c>
      <c r="G2">
        <v>3317</v>
      </c>
      <c r="H2">
        <v>0.27868852500000002</v>
      </c>
      <c r="I2">
        <v>0.44611663499999998</v>
      </c>
      <c r="J2">
        <v>0.166621876</v>
      </c>
      <c r="K2">
        <v>0.89142703599999995</v>
      </c>
      <c r="L2" t="str">
        <f>IF(D2&gt;$D$23,"High",IF(D2&lt;$D$24,"Low","Mod"))</f>
        <v>Mod</v>
      </c>
      <c r="M2" t="str">
        <f>IF(F2&gt;$F$23,"High",IF(F2&lt;$F$24,"Low","Mod"))</f>
        <v>Low</v>
      </c>
    </row>
    <row r="3" spans="1:13" x14ac:dyDescent="0.25">
      <c r="A3">
        <v>63103</v>
      </c>
      <c r="B3">
        <v>769</v>
      </c>
      <c r="C3">
        <v>1628</v>
      </c>
      <c r="D3">
        <f t="shared" ref="D3:D18" si="0">SUM(B3:C3)</f>
        <v>2397</v>
      </c>
      <c r="E3">
        <v>575</v>
      </c>
      <c r="F3">
        <v>9592</v>
      </c>
      <c r="G3">
        <v>2972</v>
      </c>
      <c r="H3">
        <v>8.0170976000000005E-2</v>
      </c>
      <c r="I3">
        <v>0.169724771</v>
      </c>
      <c r="J3">
        <v>5.9945788E-2</v>
      </c>
      <c r="K3">
        <v>0.309841535</v>
      </c>
      <c r="L3" t="str">
        <f t="shared" ref="L3:L18" si="1">IF(D3&gt;$D$23,"High",IF(D3&lt;$D$24,"Low","Mod"))</f>
        <v>Mod</v>
      </c>
      <c r="M3" t="str">
        <f t="shared" ref="M3:M18" si="2">IF(F3&gt;$F$23,"High",IF(F3&lt;$F$24,"Low","Mod"))</f>
        <v>Mod</v>
      </c>
    </row>
    <row r="4" spans="1:13" x14ac:dyDescent="0.25">
      <c r="A4">
        <v>63104</v>
      </c>
      <c r="B4">
        <v>619</v>
      </c>
      <c r="C4">
        <v>1797</v>
      </c>
      <c r="D4">
        <f t="shared" si="0"/>
        <v>2416</v>
      </c>
      <c r="E4">
        <v>659</v>
      </c>
      <c r="F4">
        <v>18199</v>
      </c>
      <c r="G4">
        <v>3075</v>
      </c>
      <c r="H4">
        <v>3.4012858E-2</v>
      </c>
      <c r="I4">
        <v>9.8741688999999994E-2</v>
      </c>
      <c r="J4">
        <v>3.6210780999999997E-2</v>
      </c>
      <c r="K4">
        <v>0.168965328</v>
      </c>
      <c r="L4" t="str">
        <f t="shared" si="1"/>
        <v>Mod</v>
      </c>
      <c r="M4" t="str">
        <f t="shared" si="2"/>
        <v>Mod</v>
      </c>
    </row>
    <row r="5" spans="1:13" x14ac:dyDescent="0.25">
      <c r="A5">
        <v>63106</v>
      </c>
      <c r="B5">
        <v>729</v>
      </c>
      <c r="C5">
        <v>2081</v>
      </c>
      <c r="D5">
        <f t="shared" si="0"/>
        <v>2810</v>
      </c>
      <c r="E5">
        <v>660</v>
      </c>
      <c r="F5">
        <v>18617</v>
      </c>
      <c r="G5">
        <v>3470</v>
      </c>
      <c r="H5">
        <v>3.9157759E-2</v>
      </c>
      <c r="I5">
        <v>0.111779556</v>
      </c>
      <c r="J5">
        <v>3.5451468999999999E-2</v>
      </c>
      <c r="K5">
        <v>0.186388784</v>
      </c>
      <c r="L5" t="str">
        <f t="shared" si="1"/>
        <v>Mod</v>
      </c>
      <c r="M5" t="str">
        <f t="shared" si="2"/>
        <v>Mod</v>
      </c>
    </row>
    <row r="6" spans="1:13" x14ac:dyDescent="0.25">
      <c r="A6">
        <v>63107</v>
      </c>
      <c r="B6">
        <v>277</v>
      </c>
      <c r="C6">
        <v>734</v>
      </c>
      <c r="D6">
        <f t="shared" si="0"/>
        <v>1011</v>
      </c>
      <c r="E6">
        <v>259</v>
      </c>
      <c r="F6">
        <v>6332</v>
      </c>
      <c r="G6">
        <v>1270</v>
      </c>
      <c r="H6">
        <v>4.3746052000000001E-2</v>
      </c>
      <c r="I6">
        <v>0.115919141</v>
      </c>
      <c r="J6">
        <v>4.0903347999999999E-2</v>
      </c>
      <c r="K6">
        <v>0.20056854099999999</v>
      </c>
      <c r="L6" t="str">
        <f t="shared" si="1"/>
        <v>Low</v>
      </c>
      <c r="M6" t="str">
        <f t="shared" si="2"/>
        <v>Mod</v>
      </c>
    </row>
    <row r="7" spans="1:13" x14ac:dyDescent="0.25">
      <c r="A7">
        <v>63108</v>
      </c>
      <c r="B7">
        <v>282</v>
      </c>
      <c r="C7">
        <v>1328</v>
      </c>
      <c r="D7">
        <f t="shared" si="0"/>
        <v>1610</v>
      </c>
      <c r="E7">
        <v>357</v>
      </c>
      <c r="F7">
        <v>14473</v>
      </c>
      <c r="G7">
        <v>1967</v>
      </c>
      <c r="H7">
        <v>1.9484557E-2</v>
      </c>
      <c r="I7">
        <v>9.1757064999999999E-2</v>
      </c>
      <c r="J7">
        <v>2.4666621E-2</v>
      </c>
      <c r="K7">
        <v>0.13590824300000001</v>
      </c>
      <c r="L7" t="str">
        <f t="shared" si="1"/>
        <v>Mod</v>
      </c>
      <c r="M7" t="str">
        <f t="shared" si="2"/>
        <v>Mod</v>
      </c>
    </row>
    <row r="8" spans="1:13" x14ac:dyDescent="0.25">
      <c r="A8">
        <v>63109</v>
      </c>
      <c r="B8">
        <v>176</v>
      </c>
      <c r="C8">
        <v>793</v>
      </c>
      <c r="D8">
        <f t="shared" si="0"/>
        <v>969</v>
      </c>
      <c r="E8">
        <v>301</v>
      </c>
      <c r="F8">
        <v>21896</v>
      </c>
      <c r="G8">
        <v>1270</v>
      </c>
      <c r="H8">
        <v>8.0379979999999993E-3</v>
      </c>
      <c r="I8">
        <v>3.6216660999999997E-2</v>
      </c>
      <c r="J8">
        <v>1.3746803E-2</v>
      </c>
      <c r="K8">
        <v>5.8001460999999997E-2</v>
      </c>
      <c r="L8" t="str">
        <f t="shared" si="1"/>
        <v>Low</v>
      </c>
      <c r="M8" t="str">
        <f t="shared" si="2"/>
        <v>Mod</v>
      </c>
    </row>
    <row r="9" spans="1:13" x14ac:dyDescent="0.25">
      <c r="A9">
        <v>63110</v>
      </c>
      <c r="B9">
        <v>323</v>
      </c>
      <c r="C9">
        <v>1216</v>
      </c>
      <c r="D9">
        <f t="shared" si="0"/>
        <v>1539</v>
      </c>
      <c r="E9">
        <v>353</v>
      </c>
      <c r="F9">
        <v>15069</v>
      </c>
      <c r="G9">
        <v>1892</v>
      </c>
      <c r="H9">
        <v>2.1434734E-2</v>
      </c>
      <c r="I9">
        <v>8.0695468000000006E-2</v>
      </c>
      <c r="J9">
        <v>2.3425576E-2</v>
      </c>
      <c r="K9">
        <v>0.12555577700000001</v>
      </c>
      <c r="L9" t="str">
        <f t="shared" si="1"/>
        <v>Mod</v>
      </c>
      <c r="M9" t="str">
        <f t="shared" si="2"/>
        <v>Mod</v>
      </c>
    </row>
    <row r="10" spans="1:13" x14ac:dyDescent="0.25">
      <c r="A10">
        <v>63111</v>
      </c>
      <c r="B10">
        <v>545</v>
      </c>
      <c r="C10">
        <v>1633</v>
      </c>
      <c r="D10">
        <f t="shared" si="0"/>
        <v>2178</v>
      </c>
      <c r="E10">
        <v>462</v>
      </c>
      <c r="F10">
        <v>15764</v>
      </c>
      <c r="G10">
        <v>2640</v>
      </c>
      <c r="H10">
        <v>3.4572444000000001E-2</v>
      </c>
      <c r="I10">
        <v>0.103590459</v>
      </c>
      <c r="J10">
        <v>2.9307282E-2</v>
      </c>
      <c r="K10">
        <v>0.16747018499999999</v>
      </c>
      <c r="L10" t="str">
        <f t="shared" si="1"/>
        <v>Mod</v>
      </c>
      <c r="M10" t="str">
        <f t="shared" si="2"/>
        <v>Mod</v>
      </c>
    </row>
    <row r="11" spans="1:13" x14ac:dyDescent="0.25">
      <c r="A11">
        <v>63112</v>
      </c>
      <c r="B11">
        <v>399</v>
      </c>
      <c r="C11">
        <v>1576</v>
      </c>
      <c r="D11">
        <f t="shared" si="0"/>
        <v>1975</v>
      </c>
      <c r="E11">
        <v>408</v>
      </c>
      <c r="F11">
        <v>18182</v>
      </c>
      <c r="G11">
        <v>2383</v>
      </c>
      <c r="H11">
        <v>2.1944781E-2</v>
      </c>
      <c r="I11">
        <v>8.6679133000000005E-2</v>
      </c>
      <c r="J11">
        <v>2.2439776000000002E-2</v>
      </c>
      <c r="K11">
        <v>0.13106368900000001</v>
      </c>
      <c r="L11" t="str">
        <f t="shared" si="1"/>
        <v>Mod</v>
      </c>
      <c r="M11" t="str">
        <f t="shared" si="2"/>
        <v>Mod</v>
      </c>
    </row>
    <row r="12" spans="1:13" x14ac:dyDescent="0.25">
      <c r="A12">
        <v>63113</v>
      </c>
      <c r="B12">
        <v>267</v>
      </c>
      <c r="C12">
        <v>863</v>
      </c>
      <c r="D12">
        <f t="shared" si="0"/>
        <v>1130</v>
      </c>
      <c r="E12">
        <v>287</v>
      </c>
      <c r="F12">
        <v>7655</v>
      </c>
      <c r="G12">
        <v>1417</v>
      </c>
      <c r="H12">
        <v>3.4879163999999997E-2</v>
      </c>
      <c r="I12">
        <v>0.112736773</v>
      </c>
      <c r="J12">
        <v>3.7491835000000001E-2</v>
      </c>
      <c r="K12">
        <v>0.185107773</v>
      </c>
      <c r="L12" t="str">
        <f t="shared" si="1"/>
        <v>Low</v>
      </c>
      <c r="M12" t="str">
        <f t="shared" si="2"/>
        <v>Mod</v>
      </c>
    </row>
    <row r="13" spans="1:13" x14ac:dyDescent="0.25">
      <c r="A13">
        <v>63115</v>
      </c>
      <c r="B13">
        <v>931</v>
      </c>
      <c r="C13">
        <v>2850</v>
      </c>
      <c r="D13">
        <f t="shared" si="0"/>
        <v>3781</v>
      </c>
      <c r="E13">
        <v>828</v>
      </c>
      <c r="F13">
        <v>31406</v>
      </c>
      <c r="G13">
        <v>4609</v>
      </c>
      <c r="H13">
        <v>2.9644017000000002E-2</v>
      </c>
      <c r="I13">
        <v>9.0746990999999999E-2</v>
      </c>
      <c r="J13">
        <v>2.6364388999999998E-2</v>
      </c>
      <c r="K13">
        <v>0.14675539700000001</v>
      </c>
      <c r="L13" t="str">
        <f t="shared" si="1"/>
        <v>High</v>
      </c>
      <c r="M13" t="str">
        <f t="shared" si="2"/>
        <v>High</v>
      </c>
    </row>
    <row r="14" spans="1:13" x14ac:dyDescent="0.25">
      <c r="A14">
        <v>63116</v>
      </c>
      <c r="B14">
        <v>1142</v>
      </c>
      <c r="C14">
        <v>3845</v>
      </c>
      <c r="D14">
        <f t="shared" si="0"/>
        <v>4987</v>
      </c>
      <c r="E14">
        <v>1136</v>
      </c>
      <c r="F14">
        <v>54166</v>
      </c>
      <c r="G14">
        <v>6123</v>
      </c>
      <c r="H14">
        <v>2.1083336000000001E-2</v>
      </c>
      <c r="I14">
        <v>7.0985488999999999E-2</v>
      </c>
      <c r="J14">
        <v>2.0972566000000002E-2</v>
      </c>
      <c r="K14">
        <v>0.113041391</v>
      </c>
      <c r="L14" t="str">
        <f t="shared" si="1"/>
        <v>High</v>
      </c>
      <c r="M14" t="str">
        <f t="shared" si="2"/>
        <v>High</v>
      </c>
    </row>
    <row r="15" spans="1:13" x14ac:dyDescent="0.25">
      <c r="A15">
        <v>63118</v>
      </c>
      <c r="B15">
        <v>758</v>
      </c>
      <c r="C15">
        <v>2518</v>
      </c>
      <c r="D15">
        <f t="shared" si="0"/>
        <v>3276</v>
      </c>
      <c r="E15">
        <v>667</v>
      </c>
      <c r="F15">
        <v>21705</v>
      </c>
      <c r="G15">
        <v>3943</v>
      </c>
      <c r="H15">
        <v>3.4922829000000002E-2</v>
      </c>
      <c r="I15">
        <v>0.116010136</v>
      </c>
      <c r="J15">
        <v>3.0730245999999999E-2</v>
      </c>
      <c r="K15">
        <v>0.18166321099999999</v>
      </c>
      <c r="L15" t="str">
        <f t="shared" si="1"/>
        <v>Mod</v>
      </c>
      <c r="M15" t="str">
        <f t="shared" si="2"/>
        <v>Mod</v>
      </c>
    </row>
    <row r="16" spans="1:13" x14ac:dyDescent="0.25">
      <c r="A16">
        <v>63120</v>
      </c>
      <c r="B16">
        <v>456</v>
      </c>
      <c r="C16">
        <v>1400</v>
      </c>
      <c r="D16">
        <f t="shared" si="0"/>
        <v>1856</v>
      </c>
      <c r="E16">
        <v>521</v>
      </c>
      <c r="F16">
        <v>11284</v>
      </c>
      <c r="G16">
        <v>2377</v>
      </c>
      <c r="H16">
        <v>4.0411202E-2</v>
      </c>
      <c r="I16">
        <v>0.124069479</v>
      </c>
      <c r="J16">
        <v>4.6171570000000002E-2</v>
      </c>
      <c r="K16">
        <v>0.21065225100000001</v>
      </c>
      <c r="L16" t="str">
        <f t="shared" si="1"/>
        <v>Mod</v>
      </c>
      <c r="M16" t="str">
        <f t="shared" si="2"/>
        <v>Mod</v>
      </c>
    </row>
    <row r="17" spans="1:13" x14ac:dyDescent="0.25">
      <c r="A17">
        <v>63139</v>
      </c>
      <c r="B17">
        <v>382</v>
      </c>
      <c r="C17">
        <v>1410</v>
      </c>
      <c r="D17">
        <f t="shared" si="0"/>
        <v>1792</v>
      </c>
      <c r="E17">
        <v>562</v>
      </c>
      <c r="F17">
        <v>33801</v>
      </c>
      <c r="G17">
        <v>2354</v>
      </c>
      <c r="H17">
        <v>1.1301441000000001E-2</v>
      </c>
      <c r="I17">
        <v>4.1714741999999999E-2</v>
      </c>
      <c r="J17">
        <v>1.6626727000000001E-2</v>
      </c>
      <c r="K17">
        <v>6.9642910000000002E-2</v>
      </c>
      <c r="L17" t="str">
        <f t="shared" si="1"/>
        <v>Mod</v>
      </c>
      <c r="M17" t="str">
        <f t="shared" si="2"/>
        <v>High</v>
      </c>
    </row>
    <row r="18" spans="1:13" x14ac:dyDescent="0.25">
      <c r="A18">
        <v>63147</v>
      </c>
      <c r="B18">
        <v>431</v>
      </c>
      <c r="C18">
        <v>1431</v>
      </c>
      <c r="D18">
        <f t="shared" si="0"/>
        <v>1862</v>
      </c>
      <c r="E18">
        <v>489</v>
      </c>
      <c r="F18">
        <v>12724</v>
      </c>
      <c r="G18">
        <v>2351</v>
      </c>
      <c r="H18">
        <v>3.3872996000000002E-2</v>
      </c>
      <c r="I18">
        <v>0.11246463399999999</v>
      </c>
      <c r="J18">
        <v>3.8431311000000003E-2</v>
      </c>
      <c r="K18">
        <v>0.18476894099999999</v>
      </c>
      <c r="L18" t="str">
        <f t="shared" si="1"/>
        <v>Mod</v>
      </c>
      <c r="M18" t="str">
        <f t="shared" si="2"/>
        <v>Mod</v>
      </c>
    </row>
    <row r="20" spans="1:13" x14ac:dyDescent="0.25">
      <c r="A20" t="s">
        <v>11</v>
      </c>
      <c r="B20">
        <f>AVERAGE(B2:B18)</f>
        <v>560.17647058823525</v>
      </c>
      <c r="C20">
        <f>AVERAGE(C2:C18)</f>
        <v>1691.9411764705883</v>
      </c>
      <c r="D20">
        <f t="shared" ref="D20:G20" si="3">AVERAGE(D2:D18)</f>
        <v>2252.1176470588234</v>
      </c>
      <c r="E20">
        <f t="shared" si="3"/>
        <v>537.88235294117646</v>
      </c>
      <c r="F20">
        <f t="shared" si="3"/>
        <v>18505.058823529413</v>
      </c>
      <c r="G20">
        <f t="shared" si="3"/>
        <v>2790</v>
      </c>
    </row>
    <row r="21" spans="1:13" x14ac:dyDescent="0.25">
      <c r="A21" t="s">
        <v>12</v>
      </c>
      <c r="B21">
        <f>STDEV(B2:B18)</f>
        <v>290.57641750796762</v>
      </c>
      <c r="C21">
        <f>STDEV(C2:C18)</f>
        <v>784.54759818861828</v>
      </c>
      <c r="D21">
        <f t="shared" ref="D21:G21" si="4">STDEV(D2:D18)</f>
        <v>1042.6007075070099</v>
      </c>
      <c r="E21">
        <f t="shared" si="4"/>
        <v>221.62775163349389</v>
      </c>
      <c r="F21">
        <f t="shared" si="4"/>
        <v>12194.033850979073</v>
      </c>
      <c r="G21">
        <f t="shared" si="4"/>
        <v>1258.2908546913945</v>
      </c>
    </row>
    <row r="23" spans="1:13" x14ac:dyDescent="0.25">
      <c r="A23" t="s">
        <v>13</v>
      </c>
      <c r="C23">
        <f>C20+C21</f>
        <v>2476.4887746592067</v>
      </c>
      <c r="D23">
        <f>D20+D21</f>
        <v>3294.7183545658336</v>
      </c>
      <c r="F23">
        <f>F20+F21</f>
        <v>30699.092674508487</v>
      </c>
      <c r="G23">
        <f>G20+G21</f>
        <v>4048.2908546913945</v>
      </c>
    </row>
    <row r="24" spans="1:13" x14ac:dyDescent="0.25">
      <c r="A24" t="s">
        <v>14</v>
      </c>
      <c r="C24">
        <f>C20-C21</f>
        <v>907.39357828197001</v>
      </c>
      <c r="D24">
        <f>D20-D21</f>
        <v>1209.5169395518135</v>
      </c>
      <c r="F24">
        <f>F20-F21</f>
        <v>6311.02497255034</v>
      </c>
      <c r="G24">
        <f>G20-G21</f>
        <v>1531.7091453086055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C711-0F85-4550-8DD7-599A9087B28F}">
  <dimension ref="A1:D18"/>
  <sheetViews>
    <sheetView tabSelected="1" workbookViewId="0">
      <selection activeCell="F6" sqref="F6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0</v>
      </c>
      <c r="B1" t="s">
        <v>15</v>
      </c>
      <c r="C1" t="s">
        <v>16</v>
      </c>
      <c r="D1" t="s">
        <v>32</v>
      </c>
    </row>
    <row r="2" spans="1:4" x14ac:dyDescent="0.25">
      <c r="A2">
        <v>63101</v>
      </c>
      <c r="B2" t="s">
        <v>17</v>
      </c>
      <c r="C2" t="s">
        <v>18</v>
      </c>
      <c r="D2" t="s">
        <v>30</v>
      </c>
    </row>
    <row r="3" spans="1:4" x14ac:dyDescent="0.25">
      <c r="A3">
        <v>63103</v>
      </c>
      <c r="B3" t="s">
        <v>17</v>
      </c>
      <c r="C3" t="s">
        <v>17</v>
      </c>
      <c r="D3" t="s">
        <v>30</v>
      </c>
    </row>
    <row r="4" spans="1:4" x14ac:dyDescent="0.25">
      <c r="A4">
        <v>63104</v>
      </c>
      <c r="B4" t="s">
        <v>17</v>
      </c>
      <c r="C4" t="s">
        <v>17</v>
      </c>
      <c r="D4" t="s">
        <v>19</v>
      </c>
    </row>
    <row r="5" spans="1:4" x14ac:dyDescent="0.25">
      <c r="A5">
        <v>63106</v>
      </c>
      <c r="B5" t="s">
        <v>17</v>
      </c>
      <c r="C5" t="s">
        <v>17</v>
      </c>
      <c r="D5" t="s">
        <v>31</v>
      </c>
    </row>
    <row r="6" spans="1:4" x14ac:dyDescent="0.25">
      <c r="A6">
        <v>63107</v>
      </c>
      <c r="B6" t="s">
        <v>18</v>
      </c>
      <c r="C6" t="s">
        <v>17</v>
      </c>
      <c r="D6" t="s">
        <v>30</v>
      </c>
    </row>
    <row r="7" spans="1:4" x14ac:dyDescent="0.25">
      <c r="A7">
        <v>63108</v>
      </c>
      <c r="B7" t="s">
        <v>17</v>
      </c>
      <c r="C7" t="s">
        <v>17</v>
      </c>
      <c r="D7" t="s">
        <v>19</v>
      </c>
    </row>
    <row r="8" spans="1:4" x14ac:dyDescent="0.25">
      <c r="A8">
        <v>63109</v>
      </c>
      <c r="B8" t="s">
        <v>18</v>
      </c>
      <c r="C8" t="s">
        <v>17</v>
      </c>
      <c r="D8" t="s">
        <v>19</v>
      </c>
    </row>
    <row r="9" spans="1:4" x14ac:dyDescent="0.25">
      <c r="A9">
        <v>63110</v>
      </c>
      <c r="B9" t="s">
        <v>17</v>
      </c>
      <c r="C9" t="s">
        <v>17</v>
      </c>
      <c r="D9" t="s">
        <v>30</v>
      </c>
    </row>
    <row r="10" spans="1:4" x14ac:dyDescent="0.25">
      <c r="A10">
        <v>63111</v>
      </c>
      <c r="B10" t="s">
        <v>17</v>
      </c>
      <c r="C10" t="s">
        <v>17</v>
      </c>
      <c r="D10" t="s">
        <v>30</v>
      </c>
    </row>
    <row r="11" spans="1:4" x14ac:dyDescent="0.25">
      <c r="A11">
        <v>63112</v>
      </c>
      <c r="B11" t="s">
        <v>17</v>
      </c>
      <c r="C11" t="s">
        <v>17</v>
      </c>
      <c r="D11" t="s">
        <v>30</v>
      </c>
    </row>
    <row r="12" spans="1:4" x14ac:dyDescent="0.25">
      <c r="A12">
        <v>63113</v>
      </c>
      <c r="B12" t="s">
        <v>18</v>
      </c>
      <c r="C12" t="s">
        <v>17</v>
      </c>
      <c r="D12" t="s">
        <v>30</v>
      </c>
    </row>
    <row r="13" spans="1:4" x14ac:dyDescent="0.25">
      <c r="A13">
        <v>63115</v>
      </c>
      <c r="B13" t="s">
        <v>19</v>
      </c>
      <c r="C13" t="s">
        <v>19</v>
      </c>
      <c r="D13" t="s">
        <v>30</v>
      </c>
    </row>
    <row r="14" spans="1:4" x14ac:dyDescent="0.25">
      <c r="A14">
        <v>63116</v>
      </c>
      <c r="B14" t="s">
        <v>19</v>
      </c>
      <c r="C14" t="s">
        <v>19</v>
      </c>
      <c r="D14" t="s">
        <v>30</v>
      </c>
    </row>
    <row r="15" spans="1:4" x14ac:dyDescent="0.25">
      <c r="A15">
        <v>63118</v>
      </c>
      <c r="B15" t="s">
        <v>17</v>
      </c>
      <c r="C15" t="s">
        <v>17</v>
      </c>
      <c r="D15" t="s">
        <v>30</v>
      </c>
    </row>
    <row r="16" spans="1:4" x14ac:dyDescent="0.25">
      <c r="A16">
        <v>63120</v>
      </c>
      <c r="B16" t="s">
        <v>17</v>
      </c>
      <c r="C16" t="s">
        <v>17</v>
      </c>
      <c r="D16" t="s">
        <v>30</v>
      </c>
    </row>
    <row r="17" spans="1:4" x14ac:dyDescent="0.25">
      <c r="A17">
        <v>63139</v>
      </c>
      <c r="B17" t="s">
        <v>17</v>
      </c>
      <c r="C17" t="s">
        <v>19</v>
      </c>
      <c r="D17" t="s">
        <v>19</v>
      </c>
    </row>
    <row r="18" spans="1:4" x14ac:dyDescent="0.25">
      <c r="A18">
        <v>63147</v>
      </c>
      <c r="B18" t="s">
        <v>17</v>
      </c>
      <c r="C18" t="s">
        <v>17</v>
      </c>
      <c r="D1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1F94-FFB6-4266-AAED-60584B8E381C}">
  <dimension ref="A1:K24"/>
  <sheetViews>
    <sheetView workbookViewId="0">
      <selection sqref="A1:K18"/>
    </sheetView>
  </sheetViews>
  <sheetFormatPr defaultRowHeight="15" x14ac:dyDescent="0.25"/>
  <cols>
    <col min="2" max="2" width="22" bestFit="1" customWidth="1"/>
    <col min="3" max="3" width="26.85546875" bestFit="1" customWidth="1"/>
    <col min="4" max="4" width="20.7109375" bestFit="1" customWidth="1"/>
    <col min="5" max="5" width="25.5703125" bestFit="1" customWidth="1"/>
    <col min="6" max="6" width="15.5703125" bestFit="1" customWidth="1"/>
    <col min="7" max="7" width="15.42578125" bestFit="1" customWidth="1"/>
    <col min="8" max="8" width="10.7109375" bestFit="1" customWidth="1"/>
    <col min="9" max="9" width="15.85546875" bestFit="1" customWidth="1"/>
    <col min="10" max="10" width="13.5703125" bestFit="1" customWidth="1"/>
  </cols>
  <sheetData>
    <row r="1" spans="1:11" ht="45" x14ac:dyDescent="0.25">
      <c r="A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1" x14ac:dyDescent="0.25">
      <c r="A2">
        <v>63101</v>
      </c>
      <c r="B2" s="2">
        <f>D2/C2</f>
        <v>0.68789999999999996</v>
      </c>
      <c r="C2" s="1" t="s">
        <v>29</v>
      </c>
      <c r="D2" s="3">
        <f>SUMIF('[1]Income by Tract'!$B$3:$B$108,A2,'[1]Income by Tract'!$H$3:$H$108)/COUNTIF('[1]Income by Tract'!$B$3:$B$108,A2)</f>
        <v>48153</v>
      </c>
      <c r="E2" s="3">
        <f>SUMIF('[1]Income by Tract'!$B$3:$B$108,A2,'[1]Income by Tract'!$I$3:$I$108)/COUNTIF('[1]Income by Tract'!$B$3:$B$108,A2)</f>
        <v>45956</v>
      </c>
      <c r="F2" s="4">
        <f>SUMIF('[1]Income by Tract'!$B$3:$B$108,A2,'[1]Income by Tract'!$J$3:$J$108)</f>
        <v>4113</v>
      </c>
      <c r="G2" s="2">
        <f>H2/F2</f>
        <v>0.52467785071723805</v>
      </c>
      <c r="H2" s="4">
        <f>SUMIF('[1]Income by Tract'!$B$3:$B$108,A2,'[1]Income by Tract'!$L$3:$L$108)</f>
        <v>2158</v>
      </c>
      <c r="I2" s="4">
        <f>SUMIF('[1]Income by Tract'!$B$3:$B$108,A2,'[1]Income by Tract'!$M$3:$M$108)</f>
        <v>191</v>
      </c>
      <c r="J2" s="4">
        <f>SUMIF('[1]Income by Tract'!$B$3:$B$108,A2,'[1]Income by Tract'!$N$3:$N$108)</f>
        <v>124</v>
      </c>
      <c r="K2" t="str">
        <f>IF(E2&gt;$E$23,"High",IF(E2&lt;$E$24,"low","mod"))</f>
        <v>mod</v>
      </c>
    </row>
    <row r="3" spans="1:11" x14ac:dyDescent="0.25">
      <c r="A3">
        <v>63103</v>
      </c>
      <c r="B3" s="2">
        <f>D3/C3</f>
        <v>0.44700000000000001</v>
      </c>
      <c r="C3" s="1" t="s">
        <v>29</v>
      </c>
      <c r="D3" s="3">
        <f>SUMIF('[1]Income by Tract'!$B$3:$B$108,A3,'[1]Income by Tract'!$H$3:$H$108)/COUNTIF('[1]Income by Tract'!$B$3:$B$108,A3)</f>
        <v>31290</v>
      </c>
      <c r="E3" s="3">
        <f>SUMIF('[1]Income by Tract'!$B$3:$B$108,A3,'[1]Income by Tract'!$H$3:$H$108)/COUNTIF('[1]Income by Tract'!$B$3:$B$108,A3)</f>
        <v>31290</v>
      </c>
      <c r="F3" s="4">
        <f>SUMIF('[1]Income by Tract'!$B$3:$B$108,A3,'[1]Income by Tract'!$J$3:$J$108)</f>
        <v>10780</v>
      </c>
      <c r="G3" s="2">
        <f>H3/F3</f>
        <v>0.64480519480519483</v>
      </c>
      <c r="H3" s="4">
        <f>SUMIF('[1]Income by Tract'!$B$3:$B$108,A3,'[1]Income by Tract'!$L$3:$L$108)</f>
        <v>6951</v>
      </c>
      <c r="I3" s="4">
        <f>SUMIF('[1]Income by Tract'!$B$3:$B$108,A3,'[1]Income by Tract'!$M$3:$M$108)</f>
        <v>754</v>
      </c>
      <c r="J3" s="4">
        <f>SUMIF('[1]Income by Tract'!$B$3:$B$108,A3,'[1]Income by Tract'!$N$3:$N$108)</f>
        <v>1712</v>
      </c>
      <c r="K3" t="str">
        <f>IF(E3&gt;$E$23,"High",IF(E3&lt;$E$24,"low","mod"))</f>
        <v>mod</v>
      </c>
    </row>
    <row r="4" spans="1:11" x14ac:dyDescent="0.25">
      <c r="A4">
        <v>63104</v>
      </c>
      <c r="B4" s="2">
        <f>D4/C4</f>
        <v>0.88238333333333341</v>
      </c>
      <c r="C4" s="1" t="s">
        <v>29</v>
      </c>
      <c r="D4" s="3">
        <f>SUMIF('[1]Income by Tract'!$B$3:$B$108,A4,'[1]Income by Tract'!$H$3:$H$108)/COUNTIF('[1]Income by Tract'!$B$3:$B$108,A4)</f>
        <v>61766.833333333336</v>
      </c>
      <c r="E4" s="3">
        <f>SUMIF('[1]Income by Tract'!$B$3:$B$108,A4,'[1]Income by Tract'!$H$3:$H$108)/COUNTIF('[1]Income by Tract'!$B$3:$B$108,A4)</f>
        <v>61766.833333333336</v>
      </c>
      <c r="F4" s="4">
        <f>SUMIF('[1]Income by Tract'!$B$3:$B$108,A4,'[1]Income by Tract'!$J$3:$J$108)</f>
        <v>19478</v>
      </c>
      <c r="G4" s="2">
        <f>H4/F4</f>
        <v>0.50400451791765066</v>
      </c>
      <c r="H4" s="4">
        <f>SUMIF('[1]Income by Tract'!$B$3:$B$108,A4,'[1]Income by Tract'!$L$3:$L$108)</f>
        <v>9817</v>
      </c>
      <c r="I4" s="4">
        <f>SUMIF('[1]Income by Tract'!$B$3:$B$108,A4,'[1]Income by Tract'!$M$3:$M$108)</f>
        <v>3976</v>
      </c>
      <c r="J4" s="4">
        <f>SUMIF('[1]Income by Tract'!$B$3:$B$108,A4,'[1]Income by Tract'!$N$3:$N$108)</f>
        <v>9490</v>
      </c>
      <c r="K4" t="str">
        <f>IF(E4&gt;$E$23,"High",IF(E4&lt;$E$24,"low","mod"))</f>
        <v>High</v>
      </c>
    </row>
    <row r="5" spans="1:11" x14ac:dyDescent="0.25">
      <c r="A5">
        <v>63106</v>
      </c>
      <c r="B5" s="2">
        <f>D5/C5</f>
        <v>0.31067999999999996</v>
      </c>
      <c r="C5" s="1" t="s">
        <v>29</v>
      </c>
      <c r="D5" s="3">
        <f>SUMIF('[1]Income by Tract'!$B$3:$B$108,A5,'[1]Income by Tract'!$H$3:$H$108)/COUNTIF('[1]Income by Tract'!$B$3:$B$108,A5)</f>
        <v>21747.599999999999</v>
      </c>
      <c r="E5" s="3">
        <f>SUMIF('[1]Income by Tract'!$B$3:$B$108,A5,'[1]Income by Tract'!$H$3:$H$108)/COUNTIF('[1]Income by Tract'!$B$3:$B$108,A5)</f>
        <v>21747.599999999999</v>
      </c>
      <c r="F5" s="4">
        <f>SUMIF('[1]Income by Tract'!$B$3:$B$108,A5,'[1]Income by Tract'!$J$3:$J$108)</f>
        <v>13817</v>
      </c>
      <c r="G5" s="2">
        <f>H5/F5</f>
        <v>0.90779474560324236</v>
      </c>
      <c r="H5" s="4">
        <f>SUMIF('[1]Income by Tract'!$B$3:$B$108,A5,'[1]Income by Tract'!$L$3:$L$108)</f>
        <v>12543</v>
      </c>
      <c r="I5" s="4">
        <f>SUMIF('[1]Income by Tract'!$B$3:$B$108,A5,'[1]Income by Tract'!$M$3:$M$108)</f>
        <v>825</v>
      </c>
      <c r="J5" s="4">
        <f>SUMIF('[1]Income by Tract'!$B$3:$B$108,A5,'[1]Income by Tract'!$N$3:$N$108)</f>
        <v>3346</v>
      </c>
      <c r="K5" t="str">
        <f>IF(E5&gt;$E$23,"High",IF(E5&lt;$E$24,"low","mod"))</f>
        <v>low</v>
      </c>
    </row>
    <row r="6" spans="1:11" x14ac:dyDescent="0.25">
      <c r="A6">
        <v>63107</v>
      </c>
      <c r="B6" s="2">
        <f>D6/C6</f>
        <v>0.42822500000000002</v>
      </c>
      <c r="C6" s="1" t="s">
        <v>29</v>
      </c>
      <c r="D6" s="3">
        <f>SUMIF('[1]Income by Tract'!$B$3:$B$108,A6,'[1]Income by Tract'!$H$3:$H$108)/COUNTIF('[1]Income by Tract'!$B$3:$B$108,A6)</f>
        <v>29975.75</v>
      </c>
      <c r="E6" s="3">
        <f>SUMIF('[1]Income by Tract'!$B$3:$B$108,A6,'[1]Income by Tract'!$H$3:$H$108)/COUNTIF('[1]Income by Tract'!$B$3:$B$108,A6)</f>
        <v>29975.75</v>
      </c>
      <c r="F6" s="4">
        <f>SUMIF('[1]Income by Tract'!$B$3:$B$108,A6,'[1]Income by Tract'!$J$3:$J$108)</f>
        <v>7859</v>
      </c>
      <c r="G6" s="2">
        <f>H6/F6</f>
        <v>0.96259066038936247</v>
      </c>
      <c r="H6" s="4">
        <f>SUMIF('[1]Income by Tract'!$B$3:$B$108,A6,'[1]Income by Tract'!$L$3:$L$108)</f>
        <v>7565</v>
      </c>
      <c r="I6" s="4">
        <f>SUMIF('[1]Income by Tract'!$B$3:$B$108,A6,'[1]Income by Tract'!$M$3:$M$108)</f>
        <v>1490</v>
      </c>
      <c r="J6" s="4">
        <f>SUMIF('[1]Income by Tract'!$B$3:$B$108,A6,'[1]Income by Tract'!$N$3:$N$108)</f>
        <v>4382</v>
      </c>
      <c r="K6" t="str">
        <f>IF(E6&gt;$E$23,"High",IF(E6&lt;$E$24,"low","mod"))</f>
        <v>mod</v>
      </c>
    </row>
    <row r="7" spans="1:11" x14ac:dyDescent="0.25">
      <c r="A7">
        <v>63108</v>
      </c>
      <c r="B7" s="2">
        <f>D7/C7</f>
        <v>1.10494</v>
      </c>
      <c r="C7" s="1" t="s">
        <v>29</v>
      </c>
      <c r="D7" s="3">
        <f>SUMIF('[1]Income by Tract'!$B$3:$B$108,A7,'[1]Income by Tract'!$H$3:$H$108)/COUNTIF('[1]Income by Tract'!$B$3:$B$108,A7)</f>
        <v>77345.8</v>
      </c>
      <c r="E7" s="3">
        <f>SUMIF('[1]Income by Tract'!$B$3:$B$108,A7,'[1]Income by Tract'!$H$3:$H$108)/COUNTIF('[1]Income by Tract'!$B$3:$B$108,A7)</f>
        <v>77345.8</v>
      </c>
      <c r="F7" s="4">
        <f>SUMIF('[1]Income by Tract'!$B$3:$B$108,A7,'[1]Income by Tract'!$J$3:$J$108)</f>
        <v>16758</v>
      </c>
      <c r="G7" s="2">
        <f>H7/F7</f>
        <v>0.42696025778732544</v>
      </c>
      <c r="H7" s="4">
        <f>SUMIF('[1]Income by Tract'!$B$3:$B$108,A7,'[1]Income by Tract'!$L$3:$L$108)</f>
        <v>7155</v>
      </c>
      <c r="I7" s="4">
        <f>SUMIF('[1]Income by Tract'!$B$3:$B$108,A7,'[1]Income by Tract'!$M$3:$M$108)</f>
        <v>2225</v>
      </c>
      <c r="J7" s="4">
        <f>SUMIF('[1]Income by Tract'!$B$3:$B$108,A7,'[1]Income by Tract'!$N$3:$N$108)</f>
        <v>2325</v>
      </c>
      <c r="K7" t="str">
        <f>IF(E7&gt;$E$23,"High",IF(E7&lt;$E$24,"low","mod"))</f>
        <v>High</v>
      </c>
    </row>
    <row r="8" spans="1:11" x14ac:dyDescent="0.25">
      <c r="A8">
        <v>63109</v>
      </c>
      <c r="B8" s="2">
        <f>D8/C8</f>
        <v>1.0376285714285713</v>
      </c>
      <c r="C8" s="1" t="s">
        <v>29</v>
      </c>
      <c r="D8" s="3">
        <f>SUMIF('[1]Income by Tract'!$B$3:$B$108,A8,'[1]Income by Tract'!$H$3:$H$108)/COUNTIF('[1]Income by Tract'!$B$3:$B$108,A8)</f>
        <v>72634</v>
      </c>
      <c r="E8" s="3">
        <f>SUMIF('[1]Income by Tract'!$B$3:$B$108,A8,'[1]Income by Tract'!$H$3:$H$108)/COUNTIF('[1]Income by Tract'!$B$3:$B$108,A8)</f>
        <v>72634</v>
      </c>
      <c r="F8" s="4">
        <f>SUMIF('[1]Income by Tract'!$B$3:$B$108,A8,'[1]Income by Tract'!$J$3:$J$108)</f>
        <v>30288</v>
      </c>
      <c r="G8" s="2">
        <f>H8/F8</f>
        <v>0.15788431061806657</v>
      </c>
      <c r="H8" s="4">
        <f>SUMIF('[1]Income by Tract'!$B$3:$B$108,A8,'[1]Income by Tract'!$L$3:$L$108)</f>
        <v>4782</v>
      </c>
      <c r="I8" s="4">
        <f>SUMIF('[1]Income by Tract'!$B$3:$B$108,A8,'[1]Income by Tract'!$M$3:$M$108)</f>
        <v>8863</v>
      </c>
      <c r="J8" s="4">
        <f>SUMIF('[1]Income by Tract'!$B$3:$B$108,A8,'[1]Income by Tract'!$N$3:$N$108)</f>
        <v>14599</v>
      </c>
      <c r="K8" t="str">
        <f>IF(E8&gt;$E$23,"High",IF(E8&lt;$E$24,"low","mod"))</f>
        <v>High</v>
      </c>
    </row>
    <row r="9" spans="1:11" x14ac:dyDescent="0.25">
      <c r="A9">
        <v>63110</v>
      </c>
      <c r="B9" s="2">
        <f>D9/C9</f>
        <v>0.71327142857142856</v>
      </c>
      <c r="C9" s="1" t="s">
        <v>29</v>
      </c>
      <c r="D9" s="3">
        <f>SUMIF('[1]Income by Tract'!$B$3:$B$108,A9,'[1]Income by Tract'!$H$3:$H$108)/COUNTIF('[1]Income by Tract'!$B$3:$B$108,A9)</f>
        <v>49929</v>
      </c>
      <c r="E9" s="3">
        <f>SUMIF('[1]Income by Tract'!$B$3:$B$108,A9,'[1]Income by Tract'!$H$3:$H$108)/COUNTIF('[1]Income by Tract'!$B$3:$B$108,A9)</f>
        <v>49929</v>
      </c>
      <c r="F9" s="4">
        <f>SUMIF('[1]Income by Tract'!$B$3:$B$108,A9,'[1]Income by Tract'!$J$3:$J$108)</f>
        <v>20103</v>
      </c>
      <c r="G9" s="2">
        <f>H9/F9</f>
        <v>0.41630602397652094</v>
      </c>
      <c r="H9" s="4">
        <f>SUMIF('[1]Income by Tract'!$B$3:$B$108,A9,'[1]Income by Tract'!$L$3:$L$108)</f>
        <v>8369</v>
      </c>
      <c r="I9" s="4">
        <f>SUMIF('[1]Income by Tract'!$B$3:$B$108,A9,'[1]Income by Tract'!$M$3:$M$108)</f>
        <v>3743</v>
      </c>
      <c r="J9" s="4">
        <f>SUMIF('[1]Income by Tract'!$B$3:$B$108,A9,'[1]Income by Tract'!$N$3:$N$108)</f>
        <v>8067</v>
      </c>
      <c r="K9" t="str">
        <f>IF(E9&gt;$E$23,"High",IF(E9&lt;$E$24,"low","mod"))</f>
        <v>mod</v>
      </c>
    </row>
    <row r="10" spans="1:11" x14ac:dyDescent="0.25">
      <c r="A10">
        <v>63111</v>
      </c>
      <c r="B10" s="2">
        <f>D10/C10</f>
        <v>0.53486</v>
      </c>
      <c r="C10" s="1" t="s">
        <v>29</v>
      </c>
      <c r="D10" s="3">
        <f>SUMIF('[1]Income by Tract'!$B$3:$B$108,A10,'[1]Income by Tract'!$H$3:$H$108)/COUNTIF('[1]Income by Tract'!$B$3:$B$108,A10)</f>
        <v>37440.199999999997</v>
      </c>
      <c r="E10" s="3">
        <f>SUMIF('[1]Income by Tract'!$B$3:$B$108,A10,'[1]Income by Tract'!$H$3:$H$108)/COUNTIF('[1]Income by Tract'!$B$3:$B$108,A10)</f>
        <v>37440.199999999997</v>
      </c>
      <c r="F10" s="4">
        <f>SUMIF('[1]Income by Tract'!$B$3:$B$108,A10,'[1]Income by Tract'!$J$3:$J$108)</f>
        <v>19825</v>
      </c>
      <c r="G10" s="2">
        <f>H10/F10</f>
        <v>0.51167717528373269</v>
      </c>
      <c r="H10" s="4">
        <f>SUMIF('[1]Income by Tract'!$B$3:$B$108,A10,'[1]Income by Tract'!$L$3:$L$108)</f>
        <v>10144</v>
      </c>
      <c r="I10" s="4">
        <f>SUMIF('[1]Income by Tract'!$B$3:$B$108,A10,'[1]Income by Tract'!$M$3:$M$108)</f>
        <v>3621</v>
      </c>
      <c r="J10" s="4">
        <f>SUMIF('[1]Income by Tract'!$B$3:$B$108,A10,'[1]Income by Tract'!$N$3:$N$108)</f>
        <v>8567</v>
      </c>
      <c r="K10" t="str">
        <f>IF(E10&gt;$E$23,"High",IF(E10&lt;$E$24,"low","mod"))</f>
        <v>mod</v>
      </c>
    </row>
    <row r="11" spans="1:11" x14ac:dyDescent="0.25">
      <c r="A11">
        <v>63112</v>
      </c>
      <c r="B11" s="2">
        <f>D11/C11</f>
        <v>0.74141428571428569</v>
      </c>
      <c r="C11" s="1" t="s">
        <v>29</v>
      </c>
      <c r="D11" s="3">
        <f>SUMIF('[1]Income by Tract'!$B$3:$B$108,A11,'[1]Income by Tract'!$H$3:$H$108)/COUNTIF('[1]Income by Tract'!$B$3:$B$108,A11)</f>
        <v>51899</v>
      </c>
      <c r="E11" s="3">
        <f>SUMIF('[1]Income by Tract'!$B$3:$B$108,A11,'[1]Income by Tract'!$H$3:$H$108)/COUNTIF('[1]Income by Tract'!$B$3:$B$108,A11)</f>
        <v>51899</v>
      </c>
      <c r="F11" s="4">
        <f>SUMIF('[1]Income by Tract'!$B$3:$B$108,A11,'[1]Income by Tract'!$J$3:$J$108)</f>
        <v>19464</v>
      </c>
      <c r="G11" s="2">
        <f>H11/F11</f>
        <v>0.80209617755856966</v>
      </c>
      <c r="H11" s="4">
        <f>SUMIF('[1]Income by Tract'!$B$3:$B$108,A11,'[1]Income by Tract'!$L$3:$L$108)</f>
        <v>15612</v>
      </c>
      <c r="I11" s="4">
        <f>SUMIF('[1]Income by Tract'!$B$3:$B$108,A11,'[1]Income by Tract'!$M$3:$M$108)</f>
        <v>3207</v>
      </c>
      <c r="J11" s="4">
        <f>SUMIF('[1]Income by Tract'!$B$3:$B$108,A11,'[1]Income by Tract'!$N$3:$N$108)</f>
        <v>6536</v>
      </c>
      <c r="K11" t="str">
        <f>IF(E11&gt;$E$23,"High",IF(E11&lt;$E$24,"low","mod"))</f>
        <v>mod</v>
      </c>
    </row>
    <row r="12" spans="1:11" x14ac:dyDescent="0.25">
      <c r="A12">
        <v>63113</v>
      </c>
      <c r="B12" s="2">
        <f>D12/C12</f>
        <v>0.40854444444444443</v>
      </c>
      <c r="C12" s="1" t="s">
        <v>29</v>
      </c>
      <c r="D12" s="3">
        <f>SUMIF('[1]Income by Tract'!$B$3:$B$108,A12,'[1]Income by Tract'!$H$3:$H$108)/COUNTIF('[1]Income by Tract'!$B$3:$B$108,A12)</f>
        <v>28598.111111111109</v>
      </c>
      <c r="E12" s="3">
        <f>SUMIF('[1]Income by Tract'!$B$3:$B$108,A12,'[1]Income by Tract'!$H$3:$H$108)/COUNTIF('[1]Income by Tract'!$B$3:$B$108,A12)</f>
        <v>28598.111111111109</v>
      </c>
      <c r="F12" s="4">
        <f>SUMIF('[1]Income by Tract'!$B$3:$B$108,A12,'[1]Income by Tract'!$J$3:$J$108)</f>
        <v>16338</v>
      </c>
      <c r="G12" s="2">
        <f>H12/F12</f>
        <v>0.9827396254131473</v>
      </c>
      <c r="H12" s="4">
        <f>SUMIF('[1]Income by Tract'!$B$3:$B$108,A12,'[1]Income by Tract'!$L$3:$L$108)</f>
        <v>16056</v>
      </c>
      <c r="I12" s="4">
        <f>SUMIF('[1]Income by Tract'!$B$3:$B$108,A12,'[1]Income by Tract'!$M$3:$M$108)</f>
        <v>3203</v>
      </c>
      <c r="J12" s="4">
        <f>SUMIF('[1]Income by Tract'!$B$3:$B$108,A12,'[1]Income by Tract'!$N$3:$N$108)</f>
        <v>8722</v>
      </c>
      <c r="K12" t="str">
        <f>IF(E12&gt;$E$23,"High",IF(E12&lt;$E$24,"low","mod"))</f>
        <v>mod</v>
      </c>
    </row>
    <row r="13" spans="1:11" x14ac:dyDescent="0.25">
      <c r="A13">
        <v>63115</v>
      </c>
      <c r="B13" s="2">
        <f>D13/C13</f>
        <v>0.43325000000000002</v>
      </c>
      <c r="C13" s="1" t="s">
        <v>29</v>
      </c>
      <c r="D13" s="3">
        <f>SUMIF('[1]Income by Tract'!$B$3:$B$108,A13,'[1]Income by Tract'!$H$3:$H$108)/COUNTIF('[1]Income by Tract'!$B$3:$B$108,A13)</f>
        <v>30327.5</v>
      </c>
      <c r="E13" s="3">
        <f>SUMIF('[1]Income by Tract'!$B$3:$B$108,A13,'[1]Income by Tract'!$H$3:$H$108)/COUNTIF('[1]Income by Tract'!$B$3:$B$108,A13)</f>
        <v>30327.5</v>
      </c>
      <c r="F13" s="4">
        <f>SUMIF('[1]Income by Tract'!$B$3:$B$108,A13,'[1]Income by Tract'!$J$3:$J$108)</f>
        <v>10346</v>
      </c>
      <c r="G13" s="2">
        <f>H13/F13</f>
        <v>0.9904310844770926</v>
      </c>
      <c r="H13" s="4">
        <f>SUMIF('[1]Income by Tract'!$B$3:$B$108,A13,'[1]Income by Tract'!$L$3:$L$108)</f>
        <v>10247</v>
      </c>
      <c r="I13" s="4">
        <f>SUMIF('[1]Income by Tract'!$B$3:$B$108,A13,'[1]Income by Tract'!$M$3:$M$108)</f>
        <v>2150</v>
      </c>
      <c r="J13" s="4">
        <f>SUMIF('[1]Income by Tract'!$B$3:$B$108,A13,'[1]Income by Tract'!$N$3:$N$108)</f>
        <v>5481</v>
      </c>
      <c r="K13" t="str">
        <f>IF(E13&gt;$E$23,"High",IF(E13&lt;$E$24,"low","mod"))</f>
        <v>mod</v>
      </c>
    </row>
    <row r="14" spans="1:11" x14ac:dyDescent="0.25">
      <c r="A14">
        <v>63116</v>
      </c>
      <c r="B14" s="2">
        <f>D14/C14</f>
        <v>0.70953846153846145</v>
      </c>
      <c r="C14" s="1" t="s">
        <v>29</v>
      </c>
      <c r="D14" s="3">
        <f>SUMIF('[1]Income by Tract'!$B$3:$B$108,A14,'[1]Income by Tract'!$H$3:$H$108)/COUNTIF('[1]Income by Tract'!$B$3:$B$108,A14)</f>
        <v>49667.692307692305</v>
      </c>
      <c r="E14" s="3">
        <f>SUMIF('[1]Income by Tract'!$B$3:$B$108,A14,'[1]Income by Tract'!$H$3:$H$108)/COUNTIF('[1]Income by Tract'!$B$3:$B$108,A14)</f>
        <v>49667.692307692305</v>
      </c>
      <c r="F14" s="4">
        <f>SUMIF('[1]Income by Tract'!$B$3:$B$108,A14,'[1]Income by Tract'!$J$3:$J$108)</f>
        <v>41112</v>
      </c>
      <c r="G14" s="2">
        <f>H14/F14</f>
        <v>0.35612473243821757</v>
      </c>
      <c r="H14" s="4">
        <f>SUMIF('[1]Income by Tract'!$B$3:$B$108,A14,'[1]Income by Tract'!$L$3:$L$108)</f>
        <v>14641</v>
      </c>
      <c r="I14" s="4">
        <f>SUMIF('[1]Income by Tract'!$B$3:$B$108,A14,'[1]Income by Tract'!$M$3:$M$108)</f>
        <v>11167</v>
      </c>
      <c r="J14" s="4">
        <f>SUMIF('[1]Income by Tract'!$B$3:$B$108,A14,'[1]Income by Tract'!$N$3:$N$108)</f>
        <v>18808</v>
      </c>
      <c r="K14" t="str">
        <f>IF(E14&gt;$E$23,"High",IF(E14&lt;$E$24,"low","mod"))</f>
        <v>mod</v>
      </c>
    </row>
    <row r="15" spans="1:11" x14ac:dyDescent="0.25">
      <c r="A15">
        <v>63118</v>
      </c>
      <c r="B15" s="2">
        <f>D15/C15</f>
        <v>0.49719999999999998</v>
      </c>
      <c r="C15" s="1" t="s">
        <v>29</v>
      </c>
      <c r="D15" s="3">
        <f>SUMIF('[1]Income by Tract'!$B$3:$B$108,A15,'[1]Income by Tract'!$H$3:$H$108)/COUNTIF('[1]Income by Tract'!$B$3:$B$108,A15)</f>
        <v>34804</v>
      </c>
      <c r="E15" s="3">
        <f>SUMIF('[1]Income by Tract'!$B$3:$B$108,A15,'[1]Income by Tract'!$H$3:$H$108)/COUNTIF('[1]Income by Tract'!$B$3:$B$108,A15)</f>
        <v>34804</v>
      </c>
      <c r="F15" s="4">
        <f>SUMIF('[1]Income by Tract'!$B$3:$B$108,A15,'[1]Income by Tract'!$J$3:$J$108)</f>
        <v>25123</v>
      </c>
      <c r="G15" s="2">
        <f>H15/F15</f>
        <v>0.68626358317079972</v>
      </c>
      <c r="H15" s="4">
        <f>SUMIF('[1]Income by Tract'!$B$3:$B$108,A15,'[1]Income by Tract'!$L$3:$L$108)</f>
        <v>17241</v>
      </c>
      <c r="I15" s="4">
        <f>SUMIF('[1]Income by Tract'!$B$3:$B$108,A15,'[1]Income by Tract'!$M$3:$M$108)</f>
        <v>4444</v>
      </c>
      <c r="J15" s="4">
        <f>SUMIF('[1]Income by Tract'!$B$3:$B$108,A15,'[1]Income by Tract'!$N$3:$N$108)</f>
        <v>13470</v>
      </c>
      <c r="K15" t="str">
        <f>IF(E15&gt;$E$23,"High",IF(E15&lt;$E$24,"low","mod"))</f>
        <v>mod</v>
      </c>
    </row>
    <row r="16" spans="1:11" x14ac:dyDescent="0.25">
      <c r="A16">
        <v>63120</v>
      </c>
      <c r="B16" s="2">
        <f>D16/C16</f>
        <v>0.46765000000000001</v>
      </c>
      <c r="C16" s="1" t="s">
        <v>29</v>
      </c>
      <c r="D16" s="3">
        <f>SUMIF('[1]Income by Tract'!$B$3:$B$108,A16,'[1]Income by Tract'!$H$3:$H$108)/COUNTIF('[1]Income by Tract'!$B$3:$B$108,A16)</f>
        <v>32735.5</v>
      </c>
      <c r="E16" s="3">
        <f>SUMIF('[1]Income by Tract'!$B$3:$B$108,A16,'[1]Income by Tract'!$H$3:$H$108)/COUNTIF('[1]Income by Tract'!$B$3:$B$108,A16)</f>
        <v>32735.5</v>
      </c>
      <c r="F16" s="4">
        <f>SUMIF('[1]Income by Tract'!$B$3:$B$108,A16,'[1]Income by Tract'!$J$3:$J$108)</f>
        <v>22936</v>
      </c>
      <c r="G16" s="2">
        <f>H16/F16</f>
        <v>0.98997209626787586</v>
      </c>
      <c r="H16" s="4">
        <f>SUMIF('[1]Income by Tract'!$B$3:$B$108,A16,'[1]Income by Tract'!$L$3:$L$108)</f>
        <v>22706</v>
      </c>
      <c r="I16" s="4">
        <f>SUMIF('[1]Income by Tract'!$B$3:$B$108,A16,'[1]Income by Tract'!$M$3:$M$108)</f>
        <v>5059</v>
      </c>
      <c r="J16" s="4">
        <f>SUMIF('[1]Income by Tract'!$B$3:$B$108,A16,'[1]Income by Tract'!$N$3:$N$108)</f>
        <v>11485</v>
      </c>
      <c r="K16" t="str">
        <f>IF(E16&gt;$E$23,"High",IF(E16&lt;$E$24,"low","mod"))</f>
        <v>mod</v>
      </c>
    </row>
    <row r="17" spans="1:11" x14ac:dyDescent="0.25">
      <c r="A17">
        <v>63139</v>
      </c>
      <c r="B17" s="2">
        <f>D17/C17</f>
        <v>0.98160000000000003</v>
      </c>
      <c r="C17" s="1" t="s">
        <v>29</v>
      </c>
      <c r="D17" s="3">
        <f>SUMIF('[1]Income by Tract'!$B$3:$B$108,A17,'[1]Income by Tract'!$H$3:$H$108)/COUNTIF('[1]Income by Tract'!$B$3:$B$108,A17)</f>
        <v>68712</v>
      </c>
      <c r="E17" s="3">
        <f>SUMIF('[1]Income by Tract'!$B$3:$B$108,A17,'[1]Income by Tract'!$H$3:$H$108)/COUNTIF('[1]Income by Tract'!$B$3:$B$108,A17)</f>
        <v>68712</v>
      </c>
      <c r="F17" s="4">
        <f>SUMIF('[1]Income by Tract'!$B$3:$B$108,A17,'[1]Income by Tract'!$J$3:$J$108)</f>
        <v>25542</v>
      </c>
      <c r="G17" s="2">
        <f>H17/F17</f>
        <v>0.16365202411714039</v>
      </c>
      <c r="H17" s="4">
        <f>SUMIF('[1]Income by Tract'!$B$3:$B$108,A17,'[1]Income by Tract'!$L$3:$L$108)</f>
        <v>4180</v>
      </c>
      <c r="I17" s="4">
        <f>SUMIF('[1]Income by Tract'!$B$3:$B$108,A17,'[1]Income by Tract'!$M$3:$M$108)</f>
        <v>7964</v>
      </c>
      <c r="J17" s="4">
        <f>SUMIF('[1]Income by Tract'!$B$3:$B$108,A17,'[1]Income by Tract'!$N$3:$N$108)</f>
        <v>12502</v>
      </c>
      <c r="K17" t="str">
        <f>IF(E17&gt;$E$23,"High",IF(E17&lt;$E$24,"low","mod"))</f>
        <v>High</v>
      </c>
    </row>
    <row r="18" spans="1:11" x14ac:dyDescent="0.25">
      <c r="A18">
        <v>63147</v>
      </c>
      <c r="B18" s="2">
        <f>D18/C18</f>
        <v>0.5397333333333334</v>
      </c>
      <c r="C18" s="1" t="s">
        <v>29</v>
      </c>
      <c r="D18" s="3">
        <f>SUMIF('[1]Income by Tract'!$B$3:$B$108,A18,'[1]Income by Tract'!$H$3:$H$108)/COUNTIF('[1]Income by Tract'!$B$3:$B$108,A18)</f>
        <v>37781.333333333336</v>
      </c>
      <c r="E18" s="3">
        <f>SUMIF('[1]Income by Tract'!$B$3:$B$108,A18,'[1]Income by Tract'!$H$3:$H$108)/COUNTIF('[1]Income by Tract'!$B$3:$B$108,A18)</f>
        <v>37781.333333333336</v>
      </c>
      <c r="F18" s="4">
        <f>SUMIF('[1]Income by Tract'!$B$3:$B$108,A18,'[1]Income by Tract'!$J$3:$J$108)</f>
        <v>15412</v>
      </c>
      <c r="G18" s="2">
        <f>H18/F18</f>
        <v>0.93595899299247343</v>
      </c>
      <c r="H18" s="4">
        <f>SUMIF('[1]Income by Tract'!$B$3:$B$108,A18,'[1]Income by Tract'!$L$3:$L$108)</f>
        <v>14425</v>
      </c>
      <c r="I18" s="4">
        <f>SUMIF('[1]Income by Tract'!$B$3:$B$108,A18,'[1]Income by Tract'!$M$3:$M$108)</f>
        <v>3379</v>
      </c>
      <c r="J18" s="4">
        <f>SUMIF('[1]Income by Tract'!$B$3:$B$108,A18,'[1]Income by Tract'!$N$3:$N$108)</f>
        <v>6778</v>
      </c>
      <c r="K18" t="str">
        <f>IF(E18&gt;$E$23,"High",IF(E18&lt;$E$24,"low","mod"))</f>
        <v>mod</v>
      </c>
    </row>
    <row r="20" spans="1:11" x14ac:dyDescent="0.25">
      <c r="C20" t="s">
        <v>11</v>
      </c>
      <c r="E20" s="5">
        <f>AVERAGE(E2:E18)</f>
        <v>44859.43059326295</v>
      </c>
    </row>
    <row r="21" spans="1:11" x14ac:dyDescent="0.25">
      <c r="C21" t="s">
        <v>12</v>
      </c>
      <c r="E21">
        <f>STDEV(E2:E18)</f>
        <v>16863.121006336562</v>
      </c>
    </row>
    <row r="23" spans="1:11" x14ac:dyDescent="0.25">
      <c r="C23" t="s">
        <v>13</v>
      </c>
      <c r="E23" s="5">
        <f>E20+E21</f>
        <v>61722.551599599508</v>
      </c>
    </row>
    <row r="24" spans="1:11" x14ac:dyDescent="0.25">
      <c r="C24" t="s">
        <v>14</v>
      </c>
      <c r="E24" s="5">
        <f>E20-E21</f>
        <v>27996.309586926389</v>
      </c>
    </row>
  </sheetData>
  <sortState ref="A2:K18">
    <sortCondition ref="A2:A1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B 3 8 7 E A - 7 1 8 E - 4 4 5 1 - B B 1 0 - F D 5 0 5 C 6 B 3 8 2 C } "   T o u r I d = " c 2 5 2 4 0 6 f - a 6 8 b - 4 c 6 d - 9 d 8 2 - d 9 b 5 d 4 1 a c 5 e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M s m S U R B V H h e 7 P 1 3 g G T H d R 8 K / z r n 7 u n J M x t m N g f s I g c S I E g C J J h J U Y G U T a V n y Z K e H C T b s o I l 6 x m W n p / k z 9 a z / U m y 9 W R a t i Q r k 6 J I M I E k C C K D y M D m v D s 5 d 8 7 p + / 1 O 9 Z 2 Z X Y K U / P 3 9 z m x v 3 7 6 3 b t W p k 0 9 V 3 b q + Q m 6 5 h z 5 8 9 V w M 3 U 4 T g W A Y 3 3 V H F H 5 f o H 9 l C 1 T Y 5 w 6 v A 5 3 v N F v o d f 2 8 r h I + n v O q 3 m z C w O r w 9 f i x A w R C b K f X 5 a H f r t 8 I 7 m 7 W 1 t M 9 r v V O q 8 N b f A h F t n D c a u 8 7 g 8 N v C w w f d 8 g f D f 4 O G V 4 O 9 P 2 3 q 9 c B y 7 M v X X 5 E v 0 p 5 A 8 1 G D f 5 A E P V K A Y 1 G B e n s + G b Z b r d t 5 d Q v 9 c / O 8 r i Y X 0 E s n s L l J 1 a B 6 g h 6 s V U c f d 9 e l u m i 0 2 l b m U 6 7 B Z 8 / g G A w y P Z I G 9 7 b 7 X b Q b j d R r + Y R i p M 2 X X 6 C F X S q f t 4 b Q S I 5 x P t b C I W j C B C n V o v 9 Z Z 3 t V p 3 t Z f i 7 y T r J h y 7 7 0 O 1 h 4 c Q y y t c i 8 P t j C G b X s P e + n d a H e D J r 7 T e b D d T m v o b M Q B Y Y v N f o 1 u O 9 i W A D 8 1 / / P D q D R 7 F 0 5 g S C 7 F q P C B q O P B Z 5 1 d 0 o Z a 3 H / g R D E c p e 2 w o E A 2 G j g 6 D N c 6 / P O b l 4 1 0 / 9 E J 4 + X 8 Z 4 u o M 7 9 4 Z J N x + e u R p B t a l a H Q R Y 9 M H 9 9 f 6 v 6 2 F 2 o 4 e z a z E M J z q 4 Z b J h u I i W / u X P o j 3 0 X v g C 6 q f k V n 3 o 8 D h g n A 8 E x B 8 / W u y r z o v m o r O u i 9 b t V h X h c N I 6 t S n B t Z Z D q r Z 8 Z u v k m 8 A W 6 j d C j 0 T p I h Q N I B B l D S E y P d Q h d b r E i G g F 9 M 2 P n 4 r D D 6 h Q I m i v 0 0 O 7 L k J S Q C h c Y q 6 n G N s V R E r g K Z O g x 6 q l l C r h l d u u K F b + h r + / N X j c N t j C Q S C h l 8 C I + d 0 O l Z r 4 u o 7 w P I + l I C K + i K 0 m / f 6 g 4 a 3 7 Q t E E i d + k I K q f p B c F W m V 1 v c s 6 P Y O h e 6 P h Q Z x 9 Z B 2 9 2 j B i O 3 O 4 6 f 3 7 N q + J w W o r t z a L U C h s 9 3 a p J K b E b C 8 c j i E 9 M M n y Z L 4 v A l 9 n E L F Y C g O D k 8 S p h 0 J u E S s L F y g M L R M o f S R E + j Y y s Z 4 g 6 w 1 H I t h 1 2 y Q O f j i D 8 O g a O r l R n H z k I o 1 D m A a t q Y K I R 4 I Y G Q 4 h M P x W o 4 + E P B m O o F l s I b 8 a w N L r L x C n L Y k i 2 w y I B o J s q 0 6 B t H Z Z V y A Q Q q s h g 7 Z F c / U 1 F n K / y 9 c u 2 P d S M Y B C R e 3 T 1 m x T J k G H 7 H g z U B v n 1 m M I s P i x 0 R J 5 4 A y H a A Z / H L 7 W B v t F 2 l L B g 8 G Q G R z x Q 0 a n 3 W q Z M g m 2 K 5 N 4 U C 2 t k w f x P q 8 D W 7 p z Y T V o 3 / G J 4 2 T 0 9 U L 0 t w J J + C b 0 Q N U i 8 c h s X w h d C R V N l H 1 I H H 2 C 4 S C C Z E b Q P I y f 3 s 0 h S Q k g b h Q w I m u C S + R l F W R V 9 d v 7 6 B 7 9 0 z X 1 R h h v Z 4 S O 9 a t 7 H V 7 X E 9 8 D 7 + z 2 + 0 k 5 I x j / s 4 + 1 2 x d 4 4 S j m i 9 j m V e 2 c F K O v S K 4 C + 9 / q 4 L F + i V H Z 4 R 0 o 5 Z f Q p V L J u n m g e v X p U E k 3 5 t d x 6 d E K 6 4 p i 4 u 4 2 B g 9 E U K u V r L y r z 4 H q N O 9 H + j p w b Q q E U s / H s j 4 K K z 1 U 2 9 9 E i z Q U 3 i P j + z A y s Q 9 F K p Y 8 Z 6 O W N y U U B C l k q k / K p o / 6 L E G b u n s H d j 9 A o + A b x 6 U v 5 9 C s t j E z u 4 D W 3 F + j 2 Z s w Q Z a A 9 p a + w v I h X P j S V 6 0 / s W i a 9 Z G / w o f 1 m 2 3 l N x 0 B W v w W n k 1 6 R 8 9 L y y v X 6 M k 9 E O V 2 Z R 0 P v / n F 5 x H z l e 3 4 9 T k p y R Y t t s M 2 L h q o D z P 5 A H F v 4 + B w h T Q I m 8 K 0 m n W j W C / A y K y + Z g a y W a 9 a v w U y K q p N f 5 J D w Z Y y 9 V A r 5 x h t T L B c l L y l x 9 y u U K H + U a u 0 h E R 4 C 9 H t Q n a d w N 0 I J n z 9 Y 6 I p i + d B y E + m + I K 0 D s H N b 4 G V 4 H 9 + K p p C x Z 5 i g T 7 4 J a B k h I U f + i 3 h 7 f 8 2 q 8 5 z 7 t i F T W r f F J B E t n r Y Y S E k h m z h f e P v 7 w R S H k 9 Z e F e / L X f p z e 7 X O X f d X X X / O + I z T O v S g x C 3 c m E N A 0 M 7 e b W D 3 M q s h U 0 C p 4 y k D f u 5 + F q B 3 1 H s f S C F 5 E j c w i t B Y W P R h R 1 W t T M 6 p V 4 L p X o R G 8 0 K y s 0 i 6 h R O e S w p p h S q 2 a 4 w b k r w d x P n c q e x W l l E o 1 W z P i U z o y h R q Q I U i F a 7 x n C v y j r V P W f I B F I G 0 c y E P R 3 H 3 g f j 2 H N b F B u n w 6 i c L i N I r + v P 3 m J l f c t f o a L t x O v / 8 4 / 4 w / E t w O + D 7 3 g I K Y a E 4 r p Q N + X i A c X C T g R I I x l M D + K J A Z Q r 6 3 a s I m F G O X u G 3 P X p b o H 3 9 l C s B f D o S X m 2 b 4 V G u 8 + n P r T a H V y i d 2 r 3 g t g x o L 6 4 P o q G + v R 8 M X q o n O s r 8 X X G U 7 L E 8 J n e S c h 6 v N e 3 r p W L K 4 j E 0 n Z O 8 u e 6 Q j m 3 M 4 Q 2 8 x F B q 5 L D V N 8 i C G Z m Z n H q 9 C k 7 F m G / P R C J b d d P v P E 6 P v / I 5 + y M w g C K C 4 + M N f x z T P I E 2 x / U N Q p B 0 / 3 e D u q c C X P / T 2 C h l r U m y 8 E P D X 2 7 Q Q L Q / f d a 8 n Y 8 R w / g o w 3 U B 5 0 a H a j i a t 3 1 5 s b i b w P b c f j O s F W v h F 5 h h J 9 2 W U J a p 6 f R t 8 K E w f F p E 6 Z l h l 9 O g I k R m d e t x 1 C p X U F s I E L L F 2 H Z i I V s Q 6 N T K J f W y O Q G B b C N w M C o l V e Q l G u s Y K 4 6 h 8 v l i z h f P E e r X 0 G T f S 7 0 l l B q r 1 K h 0 9 b f T r e O K + V L u J A / y w 4 J T x / D l p w p d j j o v J S E S p 5 M d X d E f x M m H y 1 3 H f l X X 8 T i C 9 / A x c f / H V p X z q D c / i A 2 Z j c Q r p 3 H z N d e w / w r 5 / o 0 c k K o F m a e e B y j R 4 5 b u K c w T 4 q k 8 z q 2 m t l e d Z t X E s T j W d T r Z R P e M P s f D b Q R o n t 7 7 e s v 4 N 6 D C S v T p h G u 1 6 p 2 v B 1 u V K g L 6 x F r 7 + 7 d z J v Y l j 4 6 o b q l R P 7 o E H z N n M m Z v H G I I a s p F v u v Y 5 P B / m 9 B f n 3 B c l G / E j Z W J G + n 6 E M f U y h 5 z t W K H S I x c R O G k 0 6 h d H s + n 8 P y 8 r L 9 / u 3 f + R 3 8 f 3 / r t / A X f / m X T E a b + M t P f Q p / 9 D / / J / 7 l r / w K n n j i S f z z n / 8 X D E 1 q V t + r r 7 6 C K 5 c u I P w m 4 a M Y u 1 2 Y x Y A g c y 8 d K f T b v M 4 O q J M C C a a s r q 7 L I b m y t N L U F z F O 4 y d + e u h A h H F v h C o b o k D Y 4 A I / u i C h o O b 5 a N F 9 P Y Z O F C z 9 7 v V k X W Q M + G e e T o r q / j z w j j f x 4 s / N 4 2 3 l d P b 6 3 + 5 e C 0 s Z 4 y g f U D g U I O F 9 / K 0 8 T G 2 P M v x i I W y s X s P c q c s M u 5 I Y P Z 4 2 J X O W 1 I G U S H l Q h + c 3 m D 8 F F f O z S Q U m I R N 6 B 6 k Q P V q Q 3 q r d I I O D a K K M Q u e S X V t v l f s Y 9 j C 7 e t 4 G S A Z H p i 1 y k O e S 0 H h t 2 n d f m E S / a C S F 4 s I s r f M q R s b i y E T f w O v / 9 f f g q 4 V x 4 c / / A q 3 Q X t 1 k f d P f p j L y 3 O I L 3 8 T 0 W + 8 H U 2 Z j h X I Z e U O j P H n c o g d V v 2 4 E V x O 9 Y y y O s b T D 6 / k / / H O R 0 0 D C r p x 0 O 2 x X q C Y 9 z E I x R F w 7 S F E 2 B O q j Q m V F A z I k X e Z Q a B e s n 4 q E P F D / F R H o n O 5 R X 8 q F V Q y N T d k 5 H 4 V O / L Q + 9 s E / X w j g i Y t R d o a W i g T 2 L l U a S t j 6 P / q Q S i X x 5 B N P 2 P d n P / c 5 X L p 0 C U 8 + + a R d + / r j T + D t b 3 s r O 8 7 E j / S / 7 b b b j X A e b K / K I 5 I H T j B J Z M q + R q X a d b r a O n M M e h 3 7 r l P s + s r j w k J 9 a P n D z M W i F B n m Y X 5 y S I x U o x Y u W v 3 O w v I f r 9 H q M C c B k / S e L 2 y / D V i p K Z m 8 G b 9 N o L Z 5 M Y G H 3 x b O 7 t t r 4 3 r Q b 6 8 c g Y c K t 4 x x V N j M 4 J g V s f D U 2 l J Z 9 o F h 1 8 D Q L l Q W 6 c m I x 9 i B E W w s X 7 U q p F h S J p d D 0 U w w t o 9 k h h H Q w A D r V D 0 1 u e k + Z E N J x E O 7 M R w 5 i C g y P K N 2 t o S 1 T U H R Z z g z Y S G p + B S O x N G o l s w z S U A s W R f o W E L b a e D q F 7 9 k Y W k y P Y J I a x b V b h a Z X W G c / G + f Y Y 4 2 Q J p q V I x / 6 h / / k / W X 0 f B y j r l n n k Q o k z G 5 U u 3 N / g i j D E M w k U G t W i C / 2 E + G f + K h P H u l k m e N j t b Z u B + x U B d 1 5 m 9 3 D m 9 5 p m b j + l G 9 E u V H o D b f W H J e 9 9 Y d b S o t j R s r a 9 t I t g w u 7 Y 4 8 E A 1 v I J q 0 f m 9 X D u V Q 4 p O D H k P u B Q y O 7 j Z F l D d S W e G / X a H 9 N Q p q R + O Z h G A s i 9 G U u x i n s M q K q N X P f v Z z + A / / 8 T / i p Z d e x s j o K N 7 5 j n f i t 3 / 7 t / B j P / a j Z n X f 8 p Z 7 c O D g Y b o + I s A G d J v c s w d O I N 1 v E c b 9 2 r r u g Y 8 N + t m u v s V I V e S j d k r R A p R / j S D a I E a / 0 1 4 o q L q M G L q B s F U 3 6 6 M A b K P R N m B p K R V z F S m Y e b M + + O S 5 5 M F u A K 9 e j + h v 1 g c H O r / V q M 9 y I 3 k m j S D J e E m 5 y P R e x 3 A u N Y M o 1 d r I z e b J k D F E x h j + 8 P b E 8 C T D i z l L n p 3 g O w Y q D J T f b i t p p h H R E L l F b 2 q L f / F w y h L r E N t q g l 7 H l M m H i A x K H + I N 8 Z j C L S 9 I o Z H w J w f G K D T z d q + w V 6 K t v q j t a E 8 j d 0 U s L a / A x x A 6 E I k h M T i N m F + W v Y v a e t E E 2 P G A 3 3 1 l k p J J S U S y E I 3 G z R / 5 P u L e R a N S R E Q j i b p O 3 C U u C r f k J c x z 8 J 4 Q 2 4 / F 0 w w H 8 0 K Z I W m A u V S H B r u H p / / i K 0 j 6 S 3 Z e U K u 4 w Q r B c t k Z y 3 q L N K 0 F M R R n e 6 0 O S S X l E I 7 9 8 I 0 f p Q + S g Q B z w T c D K Z y g w f B z a G z a j g X q n 5 R S h s 5 F E o 4 B v s 9 8 s 9 C T Q n X p 7 v 2 h G O 7 b U z d l S q S y R M B Z H B H J + x b k 8 3 n 8 + 9 / 8 T f y f v / Z r 9 t u D X l d D i y L m F u O + v d B t g V e v w C s v B G W l 3 G / H J A / a D Q m j F M y 5 Z 3 X I C w 2 3 g 4 e 3 C G c c 7 c P 2 9 r Z D j 4 L C i s h Z E l G e i 4 L Y 0 w C K 4 s n / P 0 H C U K 8 y z G K T 1 X K e y f k Y 0 Z F V a 5 p X U k d O L 4 W x u t b E 8 P k 1 h A b K O P w g Q 0 C W X 6 6 e Y T i X p N B m L c z K D u 0 m A z V S F 0 C B 1 p w S u D l 6 1 m N + U 2 G i n G H 9 K S q K T s p j r 9 Q u I R Z I o 9 J Z J w 5 B R A K T F K 4 8 6 0 0 g H U m a p R U I J 7 8 / R F o 6 g 1 o p r S N K Y Z Z C K M + 7 9 t l H S H e G z O y I n 3 U q J / U P 3 K I b s X j i I l q 1 J H b c M e x I T V 5 Y f d v 4 l 5 y Y R O H s O S w 8 / y x u / s m f w v L F M 6 S t w 1 3 U V a v i S q 9 R Z Q Q 0 w i O l I v J u C r c U e t U Q i S T M c 1 5 Z 7 S J f 8 y M S j 6 B 7 5 z s p t w z Z C M I t G k / Y A N s 7 9 9 d R a 7 b x w m w C b 5 0 q U x l d P 2 3 e T W X 5 k Q I L u u U 5 R L p n 0 c 2 + z 3 5 v B 8 2 z l X N L S D A i i H w b p V N O q 3 4 3 6 h X 4 B + M S T i a 2 h Q W G C V 1 T p j e D 6 4 S Q h 7 / 6 q / + 6 / 2 M L f M x V X P K 2 l Q e 5 + 7 x 7 t 9 V x A 3 j l h Y s p S P + c g x t w 6 v / s 3 8 F q 1 c q 3 / m 3 d v w U 6 / 2 Z g Z a 0 e d 4 + P w t X z F I u G Q n m X j X 7 o 8 7 c Y i t 8 8 T 6 m x I V V 6 K I V K J p A m c C 4 k k v U / M t b E 0 P l F I F r E / r f v M k E S D T L h H a h 3 i w g z 6 R 0 c 5 n m G K r z d c F W a o I + w l X U P 0 s q m s y x T L K F K p c t T 4 M s K b a g 6 8 k w d y O P S u h O f Z D B r E 6 p d 5 o + b 1 p V 8 k z L p t 4 Q 4 l R k 1 3 B r M u d L J Q e a r T c w t L K H O 3 M P X L c O f v s l 1 j / c O 7 c l S y Q e x c G L F n Z P H 6 8 u B 0 Z v / T v 3 + J 7 H E P E p 1 n 2 T e d d N H P 2 Y U 8 j 4 y j f p I h h T y C Q I s a 9 d Z V 4 B e W V M g q n f H Q I / 4 U 2 a r D d w 5 U E e n 5 c I / 4 V K r V h j O a m S v i f l i F D s H 2 G d V 0 g f z 9 P 1 j 4 S l l a N c 3 0 M x v 9 M 9 e D 1 1 6 a 7 / 4 R 1 y + H S j y W F + 5 i k R y A P 6 V M t W Z X I o P 7 8 M 9 0 1 t x e I + E F 7 P e T A A H M r x R B L M S L N s / s o 9 i T j L K 3 e n u 3 a r B K d h W n e 5 7 s x 7 d S 1 x E S J O c b w c 3 X L J Q 6 E 3 + N m F b X d v P b z 8 2 n P q D F / T X / b M E h Y R U L I W F o I U 3 4 Z O g S M n s 4 w Y 3 + g l e / y Z B v 2 5 W K w u r n 0 J D n k k x t 1 Y G 2 D w U 6 3 v 9 0 + f Y d h N H 3 7 f H r K Y E U T e E / U n m Q 1 M U J G L K + 9 e X L 1 u V y s e C f a + p o E z 1 S m j C P E g N T l I 4 V u D n D U E N + 6 K K R r e G J M P A O D 2 i J d 4 s K 0 z z t L z 6 r c E A K Z J A H m t L s S j I F P M 5 e h V 5 q p 2 T 4 / B 3 K 7 w m L + 4 E T D Q M p 4 Y x d I g I d k J Y e r W B 3 O V r J E e F i A U Q G x k h r g p 5 n b H V H Q q T v v 5 P / j H x U P C 1 B e q j L y g a 0 1 j 0 P a V W S h B d C w M b N b Z N W o b o g v a N a I U J 8 N z n n s A t N E S 9 v l L p 5 j q V S v K 5 V G K I m H U j e 2 r T e W H m 2 / 2 P e K l Q P N Q g X R N T 7 v 4 b Q G G d G / V j Y y y v E F F 1 i Q e a p C + Q h g o H x 3 c e I o 2 Y g v z B X z 3 d S 0 z e j O M T T V v S I b C O R Y Y Q i / j w J 5 p T + H / h f x l + + A c + R t H x o b J 2 g c k w 5 S 8 6 T E F k q L I + j 8 z Q p J V p 0 9 o v n V p H b W 4 E k 2 / t I j O e M c a p n C X 0 / F b Y J g a y M q w t X s D w x A G W c R a 4 z Q M l 9 l I m X r a P Q M J S a 5 Q R a t G 7 x m T 4 u h i I T p r w l J o V 2 r u m K Z Q E t V e v I Z 4 a N K Z X W n U r E + N H d Q m X e C K N U 3 / 4 B y g x f 0 o m U / C V T q M X T C C Y 2 m c C a Y K m e o i r 7 i m t 5 P G W n / k Z X P 3 6 S x g 7 N o Y n f v 4 X N 4 V X G L b Y 5 3 A 0 b j J 2 9 y / + I i 6 / 8 L R T K v 7 W Y h 0 t i m g w 7 E s m s w j 2 l b Z D A x O g c i p 8 1 n 3 y B I I a Q 9 A L q w E b b H j n x x / C 0 8 v K U 1 3 O 8 6 5 9 N T y / P I I H + K 3 l R P L 6 M t Q y Y q K n F N Q I S Q g V H 0 M 3 e h t 8 8 T H 7 v R 3 q N X p j 4 c G G v R D R 8 k L S v V Y t 2 p B 5 v I + P w P e p 5 4 u 9 e 3 b X k Y 6 p w w 6 E d D Q x y K T Q j y a R D T D j t a k i X X O k d j 9 4 7 H k b d 3 f / N 6 0 2 m y d n Q / Z 7 u y e 4 E S w 8 I I L b w S u / V f f 1 9 3 e a m n i j N Y 1 s t 2 8 3 g u 7 d j h / / T E C 3 D W T 0 r 2 0 H F 6 Z Q g H 2 O M Y L t 7 W + v w w N d 3 V 6 T K 8 8 P r X x l 6 U V 0 S 6 f I O 7 V P T 9 B j I s u c y B c b R Q t p X H q c n i B W x t H 3 H L F 7 P Q E V u H x J i a 8 L g V a k U G P 7 j F 7 K B T Q / J a g z / 2 1 S S D S v E w 7 F U a a 1 F m V s Q L T G x D 3 W Q S o 0 b k L U I e H q D Y Z F v C S q l 1 Z n M b b j I N t V e M d w j n U L h x C F S C O q U u j W W g m z j z / K 8 K d D J W W u E T 3 k w m H 2 0 Q S z D 7 L e E r o 9 7 3 o P H v 3 7 P 8 Z Q K m P 0 D C W J G x V b n i + s P I R 4 q Q 1 5 j H t / 4 9 / i 3 K O f v 8 5 T C X q 0 / s r h V E b C S 0 R s 1 E 1 5 f a N Z R Z T 5 l K D O H O f q R h C V h g 9 3 f / B + v F a h 0 g c i T F 3 o Z X t h v O e Y q 9 m i B H H N o y + / p F j t + h o S n V N o p x 6 w N r a D v L S W Q u m 0 F / K p H v V Z a y 2 l S P K x o c j W m E H g J / / x z z + 8 Z 3 h 7 T q D O U q G i D H V Y u G u h n 8 I w X d k u O t c L q w N 3 x l 1 h n U r o N 0 F X v H t d S e / + T S u n Y z v a g u v K 9 b 9 7 t u S E X Z E E 9 c / 9 b U B h g E B E 2 S 6 4 g i 1 c V M b L K / o W q f 8 n U B 0 6 d j 3 2 M H Y 9 3 q 5 4 L M m 6 A u g G B 9 A M T z H n O I Z 2 Z C + q D Y Z R 7 T x Q n U E s n M P S p R 3 Y f e Q K I v U X 0 a t c R b e R I y f J a A k R G a e B A o e r j 0 l x 0 o V 7 F C w 3 e O C E N E L F Y h A j i i M e i T O 0 i x n + y j l S 8 S w 6 z D V k C K K x F P n I Z D 4 c Y 6 h K 5 e Z f W x 6 K O Z L K a v B B 6 w u D b L O l Q S o p C / s w / 9 W v W P s 9 4 q 0 V B b 7 4 b u K l / K 8 v g H 0 y y N B M P / h u n P v U X 6 K V z y O Y 6 D D P K T O z T 6 F d 6 9 I A h l i n y p F 3 p K N I f P n L n 8 f Y f f e h U y n b A I s + C k 2 l i A q P 2 8 0 6 l T C J A P s s L + X R Q q G f D I v w T Y Z a q D O h v H J m F r 7 5 K 8 D O v c y j 5 G W 7 2 D / K 0 m z L e a V t h p v V C P / S w q u I + M i P p D N o m n f y j I R C c + V n G q U V q B 4 p W W 7 1 G p K Z E f I j b i H h d g j 8 1 q / / s 4 f 7 x 9 d B O B J z n e a x F o O r G x 5 4 w n W 9 E O l c / 5 i d 9 p E g t F / 6 o Z 9 W d n s d m 9 A n 0 O a 9 f w t g 1 f y P 6 t 5 3 m + b l i K t g q 5 U 3 a 6 2 P B d s 0 i y W O 9 j 8 S Q P u w l C k c m a F R M f 5 y 9 + i I 7 X j 4 e v 9 v / b o R 3 F m F G I q 1 Z b l l X b v M x f z J a Q Q G j q B c m U B 1 I Y 2 B I x M I D R 2 l M F E R O l S k + h z 8 j W s I 1 C / B V z 2 D T v 4 s / D X G + T X G 6 + U V C p a U i f V r L k H A v k t R x C 1 5 G A m b r L j I F P R 1 q E h p C m S E g j D j l s s 4 p B H u r 8 K Q F 5 S g 2 j y e s a G / u o N 1 N l Z y K F y 6 a K d 9 5 X P o R S b p 4 a h 8 f e / o a O Y M n O i T u 3 K J y l F D e W G B e a c W 2 R Y Q D J e Z Z 5 C W T f a v z e i C Q i k B 1 1 C / J p Q L J 8 8 h t n s f a n n m X a U e c t c K q C x 3 0 a q 7 3 C 6 a V O 7 H + v v o S X F l c D S l I n 4 E g g E k Q m 0 U 6 n 6 G w l 0 c H A s j H x 4 U W 5 G O N p G I u l U q u k / Y 2 p 8 u 8 r u 9 + q K t 3 P C l D v K X e i F F c 4 q n e x R m a n R P Y a N A i h 6 h Y b I p B d H M 7 i C Y X M j E f R t w D V K Z h L N + W 3 M O v G N 9 b 1 a 4 7 b q 7 g / / 3 l F C S 2 L S i P Z v b o b B 4 n + v K b z 8 W b E N 0 G 2 y e 6 + P m g Q j l F s F u v + f G O g V b 5 y T c F r p t + 4 i Q T r A U q r 4 J V k Y 0 d 8 X 9 b R 2 5 X x 7 e W 9 h X 2 j m G Y 1 W j Z 7 N T Q x U b W K F g t p s t X H k y h 0 Z 7 D s n B J I W F b c Z 3 o p 7 c D d / o g / C N f x D t w f e h O f B e F A b u R S d 7 P 3 z R N G L + E n r 5 1 x C q v s o Y 8 K s U U A 3 Z u k T f 6 7 / h S b J L U I q d N d L G 8 U k L O e V 5 K s U N 6 6 u 8 n Y R D n s g U n p Z Y F t d b L a D 8 Y P G p b 9 g 1 G R k t a P Z H R x F j q N N i v q V Q 1 O j V N 2 Z T 7 3 g Q + d N n s f r K K 3 a + 2 6 O 1 J 1 + 6 o S A i o z 2 E B + h J y g x P i 2 G 0 C l H U 1 o K o M Q e q L H c w 9 5 k n c f O H v g / t P P O z I D 1 S I I p O i c p f n M D i q 1 V U i / R 0 4 n u f 9 5 o f K j A f 9 S A S C W P / s P A B z j z 3 O h 6 8 2 a 1 / v L j i B p L U L 5 t z 2 g Y 9 / k 4 k q W z h Y f a n S Q r R N N A o 2 G C R r v M + G S c j p 4 6 p Y D L c x d y S G Q U Z S r u o T x + + R a F E O L k 6 J z w O e Q M J r C k D 4 3 m F G 2 b F P U H a L k I C W S y d k z I p / l c Z l Z a r k 4 t k 6 R 7 P 9 9 f X C b b u d + 1 u n d 2 q 1 x N a d + 0 G M E J v 4 e P B 9 X h t 1 f F m s H k n + + q V 0 v 2 u V n f V O + f + b g R X b v v 5 i C + F W E S r F d x U Q D g Q x 2 j m M M 4 / N k t P k 8 L B 9 4 7 b x K 2 E W w K 6 3 r p E K 1 s n U z U q 1 b H R w F i Q e U E o B W R u h 3 / y f S j H 7 2 Y U d R 9 b i i H R f Q X d j V c s D B R G Y r o E o q l J c v 7 5 u g q v i L O E n j w N M / e Q g u R y C 1 Q s K h t 5 K b w s W a d y O j q q n i 5 O / c E f 2 O 9 S f R m N y l l 0 G l I i 8 p T n v N y u X F j h T 0 e b 9 M 5 d K F 6 7 u v k 7 C P d M X T C Y t X 7 r 6 Y L M j g T i o 8 y l 0 g z l s g 1 E q Q S J 0 S 5 i Q 2 0 8 / 6 s / h z 3 v n E R 0 q o T Q o W W E j y y g l b q A X o A e 7 1 o S S 2 e 1 B K 6 H a n m D B q m B g e F d t u L b g x C V Z h / r k Z f + z M O / R g / s Q 7 7 m Q 5 F K L F C / d b 9 C S a c s P Y T i S c a Y b s K 2 o Z X 7 p J E U T / X L Q w c Z B X S Y O 9 q I J H + z c l M q t b E Z 8 m 4 D v 4 v F F S + q E W m j x v y V k D q F + d 3 f / R 2 8 9 7 0 P 4 a t f e Z S V y X L 5 8 O i j P N Y y H R s u b u B 3 f v s / 8 b u O L 3 3 h c / j U X / w p / u N / + E 2 c P 0 9 C S I G I k M 1 P y e o r F m X 9 X 3 v s y c 1 h a K 1 K k G J J e A z Y y S 1 h 9 Q R 0 u 4 g 6 Z l 1 3 i i D r a i H Z D b C l C N f X 4 Z 2 / v q L + O R O I L U V y + G w p s n e 3 + / / N w b v m n n n i v f I Y F L F 0 b A J r F 3 M I t n d h 5 F Y K V t w N J 6 v 2 A G m 0 M 3 4 7 c x g t e a E C 8 r y s Y E D G j T j p G S Q p n s 4 L R d / Y 2 1 H x 3 4 x A a x n + 1 c 9 T I l Y 2 c R 2 k N 0 v F U x h K T F O Q R H + 2 r j C F w B q Y l 1 D R E x l b G C s Z 0 K p w z Z X J I u v Z q n Q i y 3 C Q 9 4 V C S E Z G E C O / u 9 G d b J S Y s o w n b F q x 3 m 7 S 8 5 b X s X b q p I W K r N 5 B Y 9 n 4 L K X S A L y o o j k m 4 R K K M d y M M i + i 1 1 P o p i 7 q v l N / 8 N 8 x v O 8 I D 1 W e n m 0 o h M S R G g K j a 3 j / v / 9 X D B 2 T p E / M D I h o F G U f m n W G i g S F Z a F A G 2 N J 5 o u Z H T g W d 3 N L r 8 z H q P y e d 1 K I K J p T Q b o V i i D x Z X i o / r h V 7 + 3 N c E 4 Q j S V M H 2 R g p G i S U y m m a O Y Z D g / W K q z j F 3 / h n 1 s O 5 R b 7 u U p a y 9 9 E L K 3 Z a j / u v P M u F E p l b O Q K W F h c w q n T Z / D q a 6 9 j Z G Q C v / f J 3 8 e R o 8 f s 3 J 1 3 v w U v v v g K 7 r r n L X j q 6 W f x / v e + C 5 / 8 b 3 / A c y / h m y + 8 g C 9 8 4 Q s 4 e f I k X m E 4 M D Q 4 i N G x U V r L q C W P Z k G 1 K l x K R e J v M s S k p n + 8 D b z H P F w O 5 Q k 7 B d + Y 7 b 6 / F V w 5 D 7 Y f b 0 H / n C k 3 j 4 W L H f X P b 7 v l z e 9 3 4 F 3 T t z d M K 9 B 3 u 9 n B w v M U q I F V j B 3 N W k k P X + t D / 1 7 9 s o S X / b E + k e F a W S + h i c Y z K O V X L C S z P C q x H 8 1 u H K H y N x l j M o e J T d H A 6 R 4 X q p l 3 U o 1 9 2 r R l L N m 3 G I V F + U E x T 2 / A b 8 O D Z T o 9 P 8 7 9 y R 9 j / w c + j G 6 T 3 q 5 U R G o 0 i U Z L z z a 5 Z U F e 4 m 5 h E I 8 D 5 O X 5 P / 0 z 5 j 1 a d B o i C W k I / D S W o W H 2 x J F O e Y 8 U Q e A p p b t I n H j N w k 3 W H 6 Q S l v x D r D y K e 3 / w 7 2 P j w n n E 7 x x F L x f E 4 s k 6 b v / f v g v X n v w m g j E q K t s 2 H N h X 9 V M G L O y r Y 7 U S w u y p i x g 8 f g v K N S p e q I u B h O P n J p S Y n x Y u w 5 c + b r R U H W 7 B s n j V Q n 5 t 1 g Z y N p a v W S 5 V 6 3 9 k 2 L S o 2 M s 9 z Z t R y W g b 1 S c 3 R y B m d 8 r X g N V H 4 G P c 3 / M n 6 F 2 i k l p W b 2 y n 5 u p p 0 A g S i S S + 8 t W v U q l G q V y v m l U T N F h x q V i i E t 6 B p 5 9 5 D o t L S z h z 5 g z i 8 R i m p n b j B 3 / w B 6 z z m k j 0 3 K X N Y q s N W h 3 + I o H d h K m F l Q a e g G 2 H 7 e e c c n n w Z q U d S F y 9 s k 4 B P d g u x F v f 1 9 d k 5 U k n D 7 b f / + 1 A Z U R X e 2 h N 8 T b h 4 j d m K d A b m L 5 3 0 u q z S I C 0 s F X L r F J b E I g f F n r z 3 h r D k J p C M W v f j T 7 q m h 5 Z l w B 5 + U 8 w M Y n u 2 H e j H Z 5 G t P g 4 z e U 3 H A a s X x 5 E g m J 1 E B J R h o r 8 q H 0 J c n p g z D y f H n w U z s V z F 4 k T c W X E k b 9 8 C e 3 c W U Q G d 2 H w w G F r W 8 o 0 c t M x I 5 E N B r G N q b e + Q 3 G j h a i W g z T X W S f l g g K n c E k t O 8 9 q R 9 u O 3 d y U 1 i c a 8 N z q q 6 / i n v c 9 h L u / 9 6 N Y v X Q e R z 7 4 / R g O H U C 7 U c S + d w 3 i u U 8 + h i P f 8 3 G 0 q C i C U D i 2 6 a U M K E 9 H x u g J S Z f O i 4 / Z q X N L D P 8 q P S w X 7 a d B r z r P Q J y 5 W H v J f o s P m i P T a K B W l Y / u O G B K P j y x 1 x 7 I H B r b g + H x v Z a L C n + N Q N q o q 6 3 3 c / L i W 1 u + 1 t N M c H f x S y x E a 5 p 9 A H 7 G 6 8 m 0 3 O C W R k v o H D v c / / o t R d K k m 0 B D m q + / / j o O H z 5 s Q + 6 m F D Z X c b 3 w C p 5 5 + h n c 9 7 b 7 + n X 2 C c z / x S w H F D J b b c F z C j P 7 n k L l 1 L 4 9 4 s H b 3 N O + 2 8 A Y R J C l / V 8 C V 6 8 H w t 1 r 1 2 H m w P D 7 G + v e q k v 3 a g W 1 Y n N Z M h H / z G c 3 M H T I h 4 m b R t G k o H v x u N 0 j / F l O z N L d C i 9 s 1 E 6 K 1 V 2 h Y l U t z G q v 0 9 L T o m a y V C J e c w p J S 8 3 6 J Q A 2 b 7 X 2 N H O I G p r B P U B s k r Q a s J x h O 0 / N G m + j W a 2 S Y w i W w O x n P u s U R c D r w d o p t G O H W Y a e K M w Q j i F R J K 1 1 f n 5 k p q Y x 8 + w T W P o 6 w 3 i r i / 0 n 7 w K 9 P F q 9 O H W N y k 6 v p M c l N H J s 1 z 2 e s 0 3 R V O G T p g e u A x a 7 / 9 / / O 5 R W q O Q e j r y v f y e u P r O C q J 8 K H F 0 T 6 q j X i g x h 3 Q S r y u v x o u V S A E t r J e z 5 x I 9 j r d T G 0 Y k u p k f 6 Q + 8 s 4 1 / 7 P H I U s 3 J y F y b i x 6 x 2 U x L S J Z m m h y T I A X i p h H n B v i P Q u k x b 2 8 e 6 t s / F s U w Q r a t / R R G O o J V 9 D 8 9 E n d V U j + z j w H X J 6 5 j X N R Y X c g J + 3 X r r r a Z M Q t Z 6 y Z M 3 K p N A y i T w r m 2 1 4 u 6 R I L v l P r L a 7 D E F 3 H k t W j 4 y w O j 7 r d X y v j d v z / q i m / j Z U l r 9 1 G 9 9 n O X n f + 6 j e n R I O n j e 1 4 D n H V 3 6 9 / K 6 f Q w n 7 9 g x w A l K B x U m z Y W 1 O R s Z y i 0 t k l 5 R h u x t C 7 N K T O h L x V V U S m t 2 X Q / U y d L q 6 V m v H o F i / l R 4 J w b p f f y V I C 3 m f m S H d 9 u A g M 3 P K O b v 4 2 0 4 U h k C 4 + 9 C I 3 k / f L V 5 h I r P w r f y e Q R W v 4 D u + r P o l a + Y J 7 S y J i C u 3 2 W G d r 2 O k m 2 t S s j x M u u r X q a A y Y u 6 v E O T u x q c 2 H H P W 0 2 Z u o 0 m d t 7 5 V v P A V p 5 1 + R p L N B 6 s n j y U g o s n b k B A + K l H B N G P H 7 e S n m V I L 3 c / g V / q e 2 N l n T k e 8 6 D + e X V R q A q / 3 W 8 Z R m L X f i y d l c J 1 N p V J 4 O E x l u o w V 8 v g S M Y 9 5 z W b k 1 G j A + C x e B N M Z l C J Z l i S 4 S f x y 5 N P Q e a M 0 V j S V U R Q W + q D P q K V F 2 l s D o Y Y U l s Q + I V / 8 N 0 P h / x 5 d I c f d F a O l F A 4 J u 3 b 7 C D B E y Q n U u 5 Y V s z 7 e O c c s B F a H Q 1 E 3 A j X l 7 s e 1 J 5 9 v D J q X 0 p F y 0 i W s F p 5 L Q m q r r N d m 9 i 9 H r b O 6 F 5 3 J O a Y 4 P T r 9 y 6 4 t v S t p F j X 7 Q e / S H Q N o m y W F 9 0 8 x Z O Q K x f R P e 7 6 j R + z 7 v 1 j 5 X u K z x W W t M o M 2 + f b m L 5 7 k j b D j 5 n W I s q M 9 w u 9 K p q B L t L R L C K h G E L 8 C F / x I r 8 2 g z q 9 X L 1 S t E 1 e G t W i T S i K j 4 r n l U 9 p 0 W x Q A w o U E i M 9 v 1 1 / a Z j i U / w c Q C e 6 B 5 3 w D i r Y M k O d S 7 T u i 0 D h F H r 8 d C O T 9 q Q B 1 Q U r X 2 O 4 a D g z a i l d Z j 5 T R j d 1 m 7 r D + l g n G 3 D e y Y e F l 1 5 A K J V E b W U V G 6 d P E 9 + W r a k L B I h H e E y o o N E t 2 m C M v K d N b f C k 5 E v 4 i Z Y S V B F e u a F y R I + G 4 3 f c h c j U h A 3 r S 6 k 0 A K F Q z O g i f r K M a H P 8 I 9 + D j f M n a V i c w n q G T r m U n o X L V f 2 4 + O o 5 x A 4 e R Y 2 6 k I 5 2 k I y x / f z r z P E Y T r e Y 1 z K 1 a e f b G B i a t P v F q 2 8 H b Y b f 4 k u c E V y z o X 0 / h F P f 6 x F 8 x b O / 2 + s M v s c 2 U 9 H o h i W H Z E 6 i H / L 9 8 R / + E U a S S d L B O G U C Y t + 8 W R 0 T Z 8 2 S 8 l v + w a w Z v 4 0 4 3 j 0 q s 6 2 c d 7 / 9 Z j k T 0 n 4 Z X V N o Y r 9 1 z e 6 3 w v R S u o 9 1 a 3 K Q J 6 2 d / r 1 e O 6 4 + 9 1 t g b e i u z b q s M l e u X 5 9 3 b O V s F Q a / v b r 6 Z X R + E 0 + e F 3 j 3 q J z r E / 9 4 v d x o 4 M d J t / H x c S p D 0 d a m a Y S o U a p j 5 g k f d t 5 P i x h u 4 2 p z 3 u 7 x I B w I 4 8 D A Y W O Y 0 Z b X F C 4 p 6 W 1 R o F q s w 9 9 p I J 7 I G i 4 b K 1 c R S 2 l H o 4 x Z W I v n z S N o A E D z K r S Y / U E A 8 V W K 7 Z Y H 9 U O U b g v t 0 j m E m z N Y W 6 9 g 8 t g P 4 c Q f / X d e k I D z 3 s p J N M P 7 0 G B d 4 U j K R v 2 E m x R L 7 W v 0 b v e 7 3 o 3 1 C 8 y x U h n b Y G X m S 3 + O u R d e N 4 O k v E j W X w j p P n l S 3 e d G z K h 8 b G k z d y J s K i 3 L 3 P t v f w O V 9 V U r L 2 G V J 9 c E t R 6 E b J K e C k + T q R E s v l x H d f E 0 s r t V d 3 8 g R 8 B j h d o z + Q j 5 4 c O 7 / 9 E P 4 6 k z J R t K f / c R 4 t 4 p I B q 4 h u r c R Q S i I a z j N m S G d h A f t + T K z + 8 b Q S P h G j R R j k i 1 t 9 2 j t j 8 j d W K R R v j K a 3 / V 6 0 Z o u a h E m e y I K Z U g k c y a Q v 3 X 3 / 5 t f N + 7 3 + 0 Y T G b Y 0 K E + I g q T U A n S 5 j n v O s 9 5 v + 3 c j b / 1 / R 3 K 6 L r V q 7 m Y / n k 7 1 / / e f u / m 7 x v K 2 n X V w e 9 v w f t v O v c m 9 X j 1 b 5 7 r f 2 7 s m 8 q s 8 f t H L l 7 A 9 P Q e C / n E C K M f m X z m i 7 M I J X v Y f c 8 Q e m T a 5 Z J 7 N F 0 Q o i c + O H j U l E H e 0 I T D d L V t D + F J u F q 0 i s n k o J X P 0 U I H k 1 E U W n O I N 0 b s 8 X i X j z k B N s V R u w Q J r w R T d c h g u n M y D l 0 K a B k z n / s M Q p V L L E 6 v l j x E 9 6 d t h e h S 0 8 d N 0 D W R y x j c l N I N 6 f s Q H R 5 i + w y P 2 C 8 J W K / G k L Z 5 D b 2 B e 3 H x T / 6 U B o T e i T g o L 9 G z X 6 5 9 Y s L 6 R A 8 p l Y 7 d P n z S J u C m X / s l j I 1 N Y e 3 i a b b j v F X d P L F W e F C I 1 + e R y o 6 b I u p a Y b G E 7 P h R n P / y f 8 f A u J 7 H U k 9 Z 1 D y g 1 i 0 2 c X Y 5 h O n D E 1 j c 8 R Z r 5 V 2 H W 4 h E I o g 2 n 0 M z 8 l b 0 5 v 4 c q 7 2 b M D R 5 2 P C V 3 N 8 I q s s z U s J D d B S I H l q c + 8 w V p k w U I X 9 6 x 9 3 2 j H z e N 4 3 5 1 a 0 n I L d b z v 8 X / t d B z D b i k 4 x S Q v c g X w / Z / X 6 0 N l K 6 g m g w h o P 0 S A c z h 3 A w f R D T q T 1 O W B n + K K S U Q b E w j j V p e y + t 2 X M j g e 7 x g Q H m U b V i A b 1 A D 5 U I c 7 E q Q 3 e W V x 0 2 n 2 R 1 U U H 4 J w 9 m 1 l 7 C Q t z 0 U R s S o L g / y f A n i U 7 y Z h e p N M 4 y 1 G M + l T h g y m L t 0 9 B q B E / z V i Y Z v H f 0 l l u t D p W x N u o X 0 Y 7 s s 7 B o 3 9 / 9 O N 7 2 a / / G j t 0 8 k y e E U j 7 q K h X U 6 g x Q E K l w O j 9 2 z 1 1 4 / W w d r 7 z y d a z V L 6 H e 1 N P A 7 K + M Q N / z S L G 0 P l B 9 0 y c 9 k c T 8 a 2 c w e u Q e l I t r j n Z y r w S 1 y Z / s G 7 B w e Y n H T q p b N F D d w h k 0 t N K C h q s T 3 Y t M 8 w 3 r 3 5 s p k 0 B 1 a T 5 K 3 9 Y H 9 l v K V K m s 4 + q G V r z 3 y 2 n n W G 0 W W K I b H Y m H m S g v m y b u 3 s e 4 m Y g 9 / r W v M Q l 1 Q 7 m O c A T v W N / e b y L p f t M y 6 J x n G Y 2 x Z C S v O a L a y X 5 Z H f J b v 0 k c F r B y t l T G T l 9 f x v t 0 W q y b B R R 3 b 9 6 v P 3 2 r X Z 0 j S K S 3 r h P 6 O N l 1 n d t + b f O c Q l Z 6 n V 5 / W F c f g g m n V 5 9 A 3 6 z P / d J x v z 5 C o 9 n E x / 7 l L 2 N g I M v Q p G A h i s X + V A Q t O b r 4 5 R p C o 0 v Y c / d + Y 4 y E 3 Y V S Y p b C L Q m E B g C c B R f 9 C g z 1 h h n a 6 d k b M V I K p W e M 9 J D g 4 v p J C j / p R 4 s e r q c w M r i P 9 6 s P w o Z V S K n E A 9 Y v b 2 d t 9 t v Q 0 9 e r X 3 k M I Q q L 5 9 W U k w V K J 3 m Z 5 e M H q R A M F R U G 9 Z V S M H E 3 B X h 5 A c X W i i l + p l W B r 7 U K D G n A S e 0 4 C Q v G q D R N P 1 7 9 3 d 9 m m x J I v 3 l s G 0 j p U 8 / w I r L 3 / 1 + / j o v L T 6 H Z T G C 9 M o F U d I 2 C X r O w N p k Y s p U d 3 l P E z W b F 9 v w T H W r l J k L t a V z 6 x h 9 j e O / w l l I Q 1 y Z z p F K j h 5 m N E L 7 n n / 0 w z r 3 2 C M Y S B Q x l m C l n 7 m e U M M D o o 4 p g / m v w T X 6 f u + 8 7 g N H d C y s J 8 1 d O Y M e e 4 / j 6 + Q j r r c G 3 v j L b K 5 N Z T R I 6 S Q b F + 8 v i N x + B J 1 I S F E / r P Z B w e d D r V H m C s a c v b K G J t 8 e f Q C R r 2 / I j B 9 6 K Y R N O u + r q c d b U n f e u b Z U R O M s g a N d l a R k v h 1 m X n d c V K p o N G r g y Q S O q r n k l X B n B 9 n s 8 2 G z L F I r 1 2 B K p L X C e 4 1 u t 1 1 Z d r j U P X N 0 + 2 4 f P k t d + m K U r Z x 4 7 A 1 S z O P y h M R N G z Z f Y F e L u J j 4 p Y M o x i I u U R u F W i 8 K u P R j q 1 R L i q S E y 1 u 3 G o w G Q h Y U T C G S V 3 z A k I Y 6 h U h z Z k V 2 G g b y A J i J t 4 S v r 9 X I t C 8 V a L c x + 7 a v o F t 0 c j o R d e N f K e c S S G f T q K w h 2 a G B 7 G f g S u 1 X A 6 p A x S + 2 b Q q t S s 3 B T y j n S Z L n k n W y H S k M c h H u t x l A t N q C O Y e z Y b T j 5 e / 8 P V t 5 4 1 e p x j 5 7 0 a S f 5 s k M f b v 2 l n 8 f 6 6 i U 0 Q m X 4 G z Q 0 c Q 1 E U a a 6 c a S C Y 7 Y h p 1 i s g R q t k l c V W i p X n Y l h + O g g z n / p j 5 H I M J z W I / r t E n r N d S R 3 7 0 d j Y x 6 F 1 T w S 7 3 w n V l q 7 c c d N 0 z R M W g C s S W X S Y / 1 R I H Y A / s x h a + / b w W w + Y C H k r o E 2 D o + 5 C O L y w g b 2 j g 8 w 7 w p p 6 E w I d c B 0 i m 6 e 4 Q i T V 4 v 3 C S K u s 2 a O 4 b m N r c e E d a 1 c Z o x N S 6 g 4 V a N x p Y o W g T o i e X D 9 L 7 Y l F 2 v e r O 9 J 7 N t Z z y 3 R d + C E U n X o v D t 2 o N 9 b 5 b 1 S d k 7 1 W F 0 M M + z c 9 v u + F b w 6 B F v l v X v c N Z 1 X X 1 u 0 d h 5 4 v / O F Q p 9 e P Z R 4 T p P W 9 b p C G A c u B H E C J u K r 7 N 4 7 p h H A E J p l 0 p r C a U p E W m g + w + V b n m G g a k t J y I M Y k 3 H L Q 8 z o b I H C o X R y A h E k G E I O k I d B h o I 7 b Y 6 r p K H 6 t V n k K U w K q 7 Q v g 9 q X M o l G S V r + 4 t x V O + Z / 7 A H / e F 2 T m 8 b 3 6 B g 6 s S N M 4 J k L F V + j J S + Z 8 u x 5 6 P 1 u Q 1 o q x W B s L 1 K 1 E n M 7 R j G 8 x 1 t e Z r h T 0 M V b y c / y y d c w c t / d u O t f / Q o m 7 3 6 L J f a e s R b o O 5 x K 2 S B K d m A 3 4 s 1 B h m o 0 Q p 4 8 0 c t o 9 N N o z f s 0 u u n h 2 + p S 7 k J 5 L L 9 R R J M y 6 i O u w d o F G o R l I p n G 0 N u / C 3 v + z q / g b O k w a k M f x J p v H 5 a K T s a F p + j f j R 8 D y j R 0 3 w E 0 T y 1 l E s z m g 3 h 9 r o W r e Y a 5 w U X U 6 i 5 d C v z S v / i F h 3 1 k W i y c s E 6 p 8 / q O k I H y S n N z c 3 j h h R e w d + 8 + n D 1 7 F h c v X M D T T z 2 F s 2 f O 4 J V X X 8 X + v b v w 2 c 9 9 k c e v 4 d z Z M z h 5 6 h R u v f m 4 V e 6 B K c 8 N Y E r a Z 6 Q + x t R N 2 H 5 8 A 5 D + l D f j m d t o 0 C t N 3 F n H t 3 p A g U p 4 x / q 1 / Z q D r X N U b u F L w f R g g 0 z 6 k z / + E 5 t n W 1 x c N H q k U m k 8 8 / T T t M J V X L t 2 z W j z / P P P 4 6 W X X s L p 0 6 d t G z W B V g E 4 7 y t h U 5 / J 4 2 g I i + d o M R d y G N q b N R K o Z Q m 6 B j Y M B w k m w e 5 T Z 0 3 4 n H A 6 P P n h j R I o 3 R c N D T C 6 y C L i 0 2 6 m L u f R W j 0 N A S f 0 R C 4 N j J S h m J P H o V e k o C b j A 1 g / e Y o y q 9 7 b b a x S H k y P m x A X t a f h + P A I 8 Y g i 0 L y G 6 Y c + g t V X 6 d U 0 e S u l o 4 L 7 6 Z 1 8 s W E w x r G N P D X k L u X V s h 1 v 6 k Q e V 4 M h u c W r y E z v x a G P f T / a p T L y M 1 e s T 4 F I B L f + 4 s 8 x + q g a z e K M k B K x Q U R 6 K T Q Z 5 i Z j E 1 Q w 0 s 9 4 w 3 b p a Y s b S w j H k t h o X k E 8 Q c 9 V i i E + O o 5 6 a R 3 + 1 A H 0 I g z / w g M Y n D 6 I p r + L 8 y 9 d w L H 7 b s b c R o v G 0 I e d Q 4 4 m A l 8 o i V B v H j 3 m U 0 a I N w H p / p U N G i M e 7 x t Z Q t t / A S 3 S o c t o q V z f Y O 5 J G Z R H C m g 9 G M E h z B x G 8 b w x D d i 5 c x c S i Q Q u X b q I l 1 9 + B T f f c o s x e X r P H h K + g X K l g k g 0 R g Y G b G 1 e K H R D q G S M d 0 g L h I x 7 t N k J v T u 3 1 Q H v 7 N a 5 N y k j A e j / V P 1 O w N w J d 7 w F 1 9 f n / f J + X w 9 2 j v 1 3 t W 3 7 Y 2 N t C v q j j 3 4 F y W T S P i + 9 + C I O H j p o j 4 V X q 1 U b N W r T 0 2 c y m h e S U j g 8 b N i a 9 8 t D N G q a u K 2 a g o 0 c o Y C 2 p 6 h A z n N J M f R I t b x J b n U W u W U K G u m m 9 p 1 n c 1 5 L u Y e E w N a 8 M c R w t F A 5 r 0 / 8 n 9 c V o m r G 3 6 7 Z h 9 E B 8 U o P j F K R q G D + O F 7 7 H / / V 8 J N A q x 5 v a k C e U O f U h u c R f H q E P 3 k L 5 k + 9 x t 9 U O D 0 K v / Y 0 k / A X E Y r 5 K V x D 5 H 8 C i f S w K Y R 2 T f L 4 J G X S q F y l t G E b 1 a g v u a u X k L n 5 K N 7 9 O 7 + L Y D y G o z / 9 U 2 h W G K I x V 9 M O t Q Z 9 3 K M M O c P E S b Q z 3 r B / 6 q k e h d d 3 s B p j P j V A b 1 / E 1 P 3 3 o l x U P q h F u P w m z S 4 9 + i U U q g p z A 1 h 6 5 T W s X 3 o G 6 + W u b Y n 2 + h u n j S 7 L V P T n X q 9 Y + L e + u M 4 w e l E Y o F g o Y m P R R W b y + q F u A W + b y q P a u m b 8 E O i F F 0 3 i l E M Z v v z G U k 9 z F E L c P A m / x b A U C S M E H P i w u r q K k Z F h O 1 Y n J H b b l x c J J H Q 9 W r j t O Z R A Y Z 5 C E x H Y T 8 s o S + 3 u c P V 4 o K e D N a W j + 3 V e 2 0 M H q f 2 u R Q f q h H a M 9 Q U 1 n 6 K C v E F c 2 w Y q v 7 1 e 7 / 6 t c + 7 M m / 7 W a g x + b 9 8 K T a A w t V 5 X + K V d T D X x 5 / D a 3 s 5 2 8 K 5 p T w L l U Z F Y g g Z I j 2 j o k Q y 3 6 u D E p x c w f A A Y u 8 n t Z S B B k / C q Z i W + n m f X U i K 9 C k c h l k Y M F S 6 p 7 z H m J 3 r Q T 6 + D W V k 4 j 7 F d R 8 w Y 6 j 4 p n u r z 9 l F Q v a p T f M 6 X m H 8 w f 5 j 7 3 J c M R / N 6 J h w y p v K C b k D G P J S u G U a 8 y i K Z Q / v R q U t e p O j K 8 W g c c 0 + j k z j O n D a N M h V J O z B F Y p o v q l F A 6 7 a K Q f d 2 q S g h K p 3 X L x N 4 D Z L Q I 4 / f c h c W L 7 x h g y 6 p t N t x y f j K G 1 W H 9 o o Q T h p C D 2 q S v F m 1 / k h 5 0 4 M T V m e 7 0 U Z t N o V r z z z K v K m J F I 2 H + i R u H P z + T + D x P 3 8 M q z M L i L z b D T 4 c m t D H O Y D O + q s M E R d s g Y P u u X H E T w b P 6 M H + X s 5 d R L W t z W o U S T C 0 b X X Q a G U w m d Y O v E R a o 0 b 6 d p b N i 2 v 1 8 a B n y i Q h c a J J 0 H o 3 G 9 H b P E P i 0 n X 7 3 O i O B 8 Y M E c b 9 s N / u / 6 3 6 X b 1 U N u Y T T p n c O W 8 f C 8 H 2 8 j e C w 8 p 9 3 L E D 9 2 v r t 4 N t Z 9 h P r 8 T 1 t U s Z r j + n M o l 4 H P G + M m 0 H V 8 f 1 7 V 7 X P 9 L V v A U Z p K F X K Z a E J D p Y x / o V p 2 B i l E 1 8 s r y 2 h 5 b i C D / x Q 0 q h y d w m w 0 u F b 5 o j j D F c E z O l N J X q O m I 8 p + V L m g C V U N q E M p V Q Q q D 9 L N z I l I 9 W l k a w V U H h 5 T f U k t A z c O W I Z 8 8 9 X i G W 6 V v d y j W v M k y s K G r c E v Q + T 0 3 I e M 4 f 1 N 5 4 P u I 3 b M o k D y V P l 0 g N 2 f N d x f w C F S F u B s W 8 r e 7 t j z i y i 1 h 8 7 S W g 0 s T + u 9 7 J 3 2 4 j U H l Z L Q f S y w w c T q w / P c R 7 n X C L P p J d h b G V I s O 8 A I U 7 s I 4 j H 3 k P o h E p M b 0 t e S Y 6 J Q c G 8 N 4 f + T B R D O D e I 2 6 Z 0 u y 6 J + s 8 r b 6 y X g c a q H C P y g g U A o s O 4 l G 1 U U G l X S Y O l B 3 W q y 3 a D o / c h C N j B z C Z I Q / / + c / + 9 M N C 1 I U X V A o S X l Z D m 9 P b E h p C W x u 1 8 G Y P r D I t z 9 F I m G j L P 3 e O f y K Q R t v 6 f + q 0 v l S 7 9 + f O 8 a r 3 7 Z W 9 8 V v X t x 3 b n 1 y Y X u p m u 4 D 2 r / K U p w L 6 c 9 / u 6 o 3 n t l T F n d f R 1 m 9 d l 0 F w h m K z r L p u F x 0 N r A / b v m 8 E 1 0 t 3 T d 5 B y u N Z P D N Y F B R y A 5 m x F P K X m P 8 M M b + g o 5 c X V A 7 j G S B n 5 O Q 9 Z A n 9 F N I 1 e / 5 H d F N d l p P x W H M 5 2 j B E G 0 F G t W C T b U f j 5 J + 8 E / N j N m i P H 0 j R T p + + j H 1 7 9 2 P m q S d M y U 0 Z D C / 1 k w p X L d n C W x 1 7 6 z S D v j i N W 4 y h H X O U o R H E B 4 c x t O 8 A o p k B h J k O j N / x b k Y M M V T z D P O s 3 z T S E S 1 l c h t m a n R S S q O 8 S w c K M 6 2 U 6 j f m q Z 9 + W 0 h c Z R i 2 + + 7 7 z S t n d + 7 B 4 O Q 0 a r l 1 8 7 z y h u q 7 l i K l B s Z N m Z Q r a g t p R V M 2 5 x V s Y 3 j f U Z z / 0 r M I p l q 4 4 8 f / E X b c e Q / W V + e p D G 1 c + O Z p + G m A S s l J m 5 C d H q T S M V 3 x x c b h r 5 1 n Z x k O B 9 z S I x k 6 G y Z n u 8 J P E n I + d / 3 A x V B 0 C A M x 5 q 4 a i + H 1 w C / 8 3 D 9 7 2 D S R n f I e q 5 C n 0 R I P n V O H t 4 8 s S a 7 E I P s t 5 l s 1 T v w 2 g f e Z g k o h R a x t v 7 0 P K 3 2 T c 6 6 c d 0 2 / v X s 3 r x E 0 g 0 5 Z M U E Q f n p N i Z 7 h k d I b k / T P 7 h E u q n v r t 2 v L D u z y 9 n b s P I 2 B 9 a t / 3 j 7 W p i z 4 1 u / r o C 8 U m 9 / b Q M u O l F Q L P M + v O N 3 m 5 W h R V y 8 v o b B Y R n Y q Z r R 3 Q J p S u Y y u 7 K O z 1 t r T W 0 P F 2 c 1 z q k v W e q 1 5 E Y m Q B g 5 E t 4 D t w R 2 J p t i e 1 r 9 p Y a d b S 6 g 5 n P H J S T c Y c e q 0 t S M B V y 0 K G z U x K u X V a g z b / 1 s D E m x H Q / d q K 8 L 8 s J b b Q G V l G f k r l 1 G c v Y b y w j V s v P I Z F N c 6 y E 7 v w + R t d 6 K y t k I 8 5 I m 1 K p 5 e r 1 v X N K V 5 W Q l p Q y N i J I W b l 3 I G Q 7 8 1 t x S m F y v M z S D E N l / 9 n f 9 k b + 4 I E 4 / o x C j r a 2 N o x 7 S S c A Z I 9 L Q i J 8 F W s f N Y o 5 M h 5 r I r p 5 Z R n a / g y H c / Q I v G c J n R l G S l w R w s M z C I s y + e Q W j P Y b s 9 E W 5 h I N k f O O k y g q i d Q i + m g Q n n X K S o x n f C W n U V 5 d b W 4 o c I c Z z K u L I C 8 c h J W 5 9 B u q 1 D Z r e a T T b m s J V g i c 3 e b w O 6 Z D G L / 1 1 3 3 v 2 6 X r m 2 H 2 8 H n f X K C 7 x v B 1 v H 3 3 L / t m L e / X r D h 8 J F b X k m c P d 4 B b f X u x 1 c i 9 7 / W 6 D j b 8 X Z K R z J 1 f / z w I 5 5 z e p R m f 4 1 e W l t 1 r h Q m U e p o 3 k e 9 8 S s P I H y q Q C t q 7 a f G r s 5 i U B r z L a X V m j R b N V s V x 0 b H e s r v 3 a O d Q q R M S H U h K + s s x g u Y R 8 M T p n A e I b R B i 1 o V R V y i a 8 a e l e / 3 N A 5 B S y v p 3 S d Q s p z O g s c Q J J 5 s 0 I 0 P c 2 b S G i O x w 0 p 2 x t K p H g U B I W V 9 p I 3 C p q b W + N 5 b W r J u t b P n c H Z z 3 0 a 5 f k F l J c X M X 7 T L a y i z b 5 1 b c 5 I H q S Y X z R l F 2 5 S 3 H q 9 w L a D N j q Y Z L g o u e q S D k M H D r F / Y e v 7 2 u n T u P y p z 2 D m c 1 / A y 7 / 1 H x E L x D G 0 5 4 A Z E L W r c q p b N B a 9 4 u N t v O s 3 f h y 5 Q g D l n g Y 6 1 F f r D s a P 7 K G 3 6 2 F 8 0 A 3 E F e v b e J n a j 1 6 T 3 q 7 t 9 t v b D t o N a S Q + i r H o J A 4 O H s G x 4 V t s m d h 2 M B 3 K r S 1 Q L b x Y 0 n k B / f b W e w l s D R P P F 2 o k T K i D S O G r L B 9 H I 3 6 H n V e n Q h Q S d V B W x J J a n t U 1 j b Z I C J Q 7 a C M M d c 4 9 F + N A 5 X X N A 4 c H k b N Y W 6 O N N E i W W + g d S N d Q m m 2 g c e Y A d r 6 j g W g q g t X 5 8 x g a 1 1 5 1 n n V 3 l k V M V 1 3 e K z M l A P p t S T R B x 0 V a c j 3 C 7 f I L B 7 3 5 v 0 Z v 8 D 7 0 Q t l N v F R W 1 j t J Y V M f R T g J s E Z I J b h n 1 k / a / E + I S l D V J P c N c C h z m H 1 w I 3 L e q J l o b b r X 8 + H U Z 1 a R m m p h x + 0 j K L W W k A n u s P D H J f P s e b 8 9 W 7 i s / p A 2 H s 7 q g 5 J y U y h 6 m T q t f y W / Q q V Q S K g R S e 3 + w z r 4 0 Y 5 A l n f N L m H p t Z d 5 T u E n D a C U k P 0 w J W M 5 r e y w / f M k D 9 v o O r B v H x V l m U U k o K y H v G 1 V l h F t z 6 M e 1 f N S 5 H u / b 1 o l r n o D 9 C b p 6 b 3 m t U x W e E 4 D C p p s j t F j C f L r s 6 b I I X o n g X g d o b G 5 + m V t t a B f w q 8 f L r N + 1 a s 2 d B x M x L D 3 o Q / Q g 4 2 g z n A x k s 7 i x B / + P v J X K 5 j 6 2 E 9 j 9 I 6 u y 7 t 4 b 7 v V R p U 2 5 + v / 9 Q v Y / + G H M F t N Y j T V x f B A H H O F I O 6 Z a i L a Y f / W n o B / 5 8 d Y v 6 O N 0 Z 0 y 6 N r 9 z u B X b K 3 1 W U r s 9 J R i b n 0 O 5 f y q 7 X C a Y 0 K o R w Q k h B L u e I S d o A a H 4 g l U u m n U O 0 v 2 U u a 2 9 h v o M 1 0 M M + t I h n s z 9 4 7 I M O F W m e 1 g D 8 M R v D I S H q u L B H S d o N V R / s b O l Z o r t t e 3 S B w K 9 x 9 X I M P V T w m Y z u s + g S y r P Y I g h v T r V j 9 s s p E g 4 i h n U R 0 i n A c M y G i J Z Z X d E 7 M C W X 5 Z b 2 c R h a N j r G b 7 m w w n D g 0 c Z u b V M W U K 3 b D C Y m d 8 l 7 W l e z S C J h y c g Z F 3 0 S P f f k T H y i h e o Y B S U E s t h i u 1 D a z 7 L t s I l s d C L Q l T H a K D v I L 4 Y a + k 1 H t z W c p w 5 S V 5 l n R 2 B w a G 9 l O Z B h i 6 5 V G u z K B U u k Y + L 6 B N j 7 B 6 6 Y w N 4 R u I t P y z Z U e i J T / K t d w l R z s v O c / s c t s V C w / h J e 8 W 8 T F v i W Q Q o f f U / n l a E a 4 3 Z k g I t U K k R F n K X T h v K y / 2 3 P + g 4 a 9 c T 8 Z C o Z + U S y s M 5 G k l f + k d O 5 H e v c s p E 0 H 8 M w z V d 3 4 r H x X D R V M T 9 k o N 5 / / 6 0 3 j j v / w u T v z J H + L E / / h 9 3 Y T k R B i 7 b 6 G B m n V 7 H L I o + + a i m V A k h H R C Y S z s 3 d L T 2 Q b e u Z + G e j W H M 9 8 o 4 8 S z 9 + D 1 T 1 / A i U / P I b 9 I + f 9 b K p M g 8 E M P / f D D 8 X Q C A 6 N j l s j q d Y z 6 l k u O k w j K J 5 x 7 1 w g e b 2 j M w E e m d 8 n I Y J R W O U H i h p h 0 I 2 P L 2 Z u 1 i q 1 f k y J K I E Q 0 b 9 R p Y 3 3 F C K K l 9 3 a e y a T e W K C y u q 6 P w h K 1 b 4 r E T p h l 6 s u 7 n 8 L a m K M w F Q e R G a 8 i S M I 1 W l W z Q A u l O Q u v 1 m q r / U + O S W c D m e i A C a / q 2 x 4 S C f S M k S y x Z + 1 N U L S G L X M L W W d n z B s 4 Z r h Y W v h J k J y Q a Z z T 4 b l e Z / 7 B v 2 Q g i e n U N I Z j D A 8 S E w j T a y k M d K G T U w Q 3 t M 2 6 2 Z 5 w y e 7 M Y v 0 C r w U Y i q X L q M G 9 v i U V G G X / n W d T / i M B 1 T Z g U q R w O G G J P z H j d d c f G S s Z J E U Y w r f d X U E v y D w m E m A E E c T 5 C w W M j Q 9 h 4 / V T N n K o j u l P R k Y 8 8 u b K 1 J 4 + b l t j H s u g s d b U r t 0 o z s / 0 z 7 F N 9 s G n F e p K 5 I P a j m w r 3 9 g c h N E f + d S q V L F 6 9 h T 2 v e t 9 C C f T d i 8 t s a o i 4 q J z j 0 q X R n b P P n u p Q G l + X u h t K r n a d z R z e b 7 d q A K e c B D 0 T J i 8 J z l M 3 A O 4 9 I V n 0 M 0 c R H q X f j t j r i V c K 1 d W M Z J N Y r m b R K 9 c Q / f y L B Z e r q K 2 k H E b c Q V b p P c 8 j V Q E 1 b k h h q l z G N z l v O n f B I F P v O N H H 6 4 t D m P h x C o W T l N Z A l 2 G U o q 9 3 b M 1 n g W X A M n z Y P V Z m 3 9 q p X b Q b c d I i B i R b S E S H K V l y t j s v I i p S T 4 9 R q z d T u X + l U x 3 K e A D D E 9 0 r H I S E l k 1 5 R R y + Z r 8 0 3 m 9 9 l L P + k j Y Z c 0 l i B o o i V B Y N 6 6 U 0 a G r z u y l U N L a a B c d t Z e O D W K l 6 v Z E 0 J y X v m c 3 D q D e O 0 3 h d m + 9 k O A Z k 9 k f h W t S Y F t s y T + 1 I f B X z 6 I d 2 2 / v J l I 5 8 V s s M 8 a y D p V T H S Y 8 P G f H / B T q e f u e T O 1 C l P m O G K 5 V B L z B G O / K u f K q 0 7 5 V H 5 V K d R Y W l p n k A 9 n 9 z A d 6 d R o t P w b i O 2 2 g q M V k 2 u j B y E C v y h T N T G D J D 0 + A l X e o Y o 0 q O m H 2 2 5 I c e Z l u m w a q E 8 B G L o e h s S A u v f o y K u 0 K K i 0 a O i q Q j J w N Y V M I F d b K y M U S f a H n R 4 t S 1 Y f M 7 i n U 1 9 a t 3 x 7 N f L V Z h s d U q B C F U y Q k D k o b Z D h E b + 9 h v U a D u Q n D 4 t y l 8 y j N z a K 6 u o r p d z y I h b O v 2 n N N 6 k t x f R G J g R F c / d K X K F N a a 9 i k g h f Z n 6 2 n w F 3 0 o n 6 z z 3 1 P q R + i p z x 8 k x 7 P t U n v 1 S z j 7 r / / / a i X m + j S k y r V a D P s n T k 5 g 9 V T J z F Q 7 m C w k k C j V I E / W s P k n T F M v 3 U Y Y 0 c G k J q I Y O f 4 q 1 j L M 5 T e I B / 8 O U Q z 2 r / D p Q H f D g L / 6 Y / + r 4 e j 4 3 X G n h 3 U 8 k 1 U F k P I X f R h 5 V w O h d V 1 e 0 N g l H G q j K D 6 F P E v o t G N o R M e Z z y v j U I 6 u L o + h m Y n i n R U o q e u O I u 8 k O 8 i H Z c g q d t 6 l + u G K Y y 9 U c E o 4 W J U u y p h C / j R x C K x A p K J Y R s O 1 v Z U r U b d F F R h z c a 1 P B U q g p E p p y D t r h 5 + i 1 s d d X q r p v b 7 M + h R s D e Y o r Q Q C 8 Y t x 9 l s i 9 8 K v e Q h I 1 Q o C Z / C A i l i s H X F t k 3 W s Y V B Z K w J D q 2 e h N X b T 1 x g R o a M F G Q j W U t a Q / 3 c 0 9 r q K 7 D z R K 6 c W V m G f r V q 3 v r k 5 X e J 0 T A q M 4 O M E H w Y z I z D 1 3 T W 1 o a L q d y R W N J G w D x v x A N T R t c n 8 w P W h h j e 6 j K C 6 J X h 7 y b I h y Q l j z Q J V T A 8 y j o i I w j 6 4 / Q A T N b 9 T b R p l F r 8 N P m h m U S j X b N 3 2 p a Z S 9 R b B R t 5 M 8 N V q 2 P k 0 F F s z F 6 0 n F b t C g d / d w 1 d j T A G o s Y / C 9 l F L 1 1 j v 0 Q j Y W j 5 E c 9 p I E I e S 8 Z 6 4 c T L 2 P + O 9 6 K 0 T J 6 z r z H m e 4 n B Y c w + 9 6 Q p k V b u S D n U J / F A t G v K g 1 K e F C 4 7 F E R X t S e D J 3 p r d Y Q L X 0 O x E K 5 + 5 U U 0 o 7 s Q G q i h P E d Z f X Y O 7 / z E Q / R C G S x W m y j s H M H t 7 x j A 1 M 2 7 E E 9 v 5 f b B c J I O o 4 2 x s W u Y m 6 u j u T S K S J Z h f W P Z Z H g 7 n K T O j C S F A 4 2 J k D y Z H 8 T g n i y O f m A f b v r u U e x 6 G 6 0 R w + X 6 u h + L z z N p / u t V n H 7 k G m Z f P E W h p v X R a A i J 1 O 2 o U 1 3 s z f a Q C G 7 L R V i z x f T s Y I t u 3 c t b e M I 8 g 5 d L u T k X K d K W 1 n d 7 2 u i + j k 5 w G U 3 f N U R p j W 3 v b Y V e v K 6 d d K Q k H T K 5 x 1 B B B L Q Y n E w e i 0 8 i Q W H x w O 9 3 y i W m u h h c N W y B s B V j l c d p V M c E t L / 2 z H k O p / D C 3 6 y h M U 9 e Q C s e J O g S e s X 1 t I D E z 8 s H b 4 R N u h A k G L L e D h / V z z 6 z r k g i z v z w M u Z f W z f l k Q 2 S d 5 c H N Q G W V 1 B h 9 Y H f o p v q k i E Q n X V d g l z a U E i m P F S 4 8 n x X L 7 7 O o F k e R K 9 B Z e o k M H P h d d z 6 3 R 9 F I L Y P 4 d S d u P 8 H f h a 1 x g G r 2 x m k j r 2 Q L e w b g l + P l p M k v o Q f r 3 7 + E e y 8 6 2 3 w T Y w j V 5 / F R u U a t O W 2 3 g 6 o t z J 6 + N n / Z k D k O Y g D F U u g y x q p 1 C 5 B G n T R / g 1 z z z 7 N 8 H 0 H k i M T x L m F E / / 9 k 5 a H a T N L 0 U 2 k c 4 b D K Y u i n X D E 7 f m g V 4 E q B x N v B K K H 5 E p L l A T C p 9 3 e w N 6 b d 2 D 5 m 3 F s X A x Z m v L N V + d w K j S K + v R + d G J x y q g V / x Y I Z I + h H T 6 E 2 + 5 l 7 h m 8 i r n n W o h H R 7 E 0 d 6 5 f w s G x i R Z O L z m 5 C f z c z / 7 0 w 2 N J v c b E 5 R g i R z g e Q p Y x Y 3 F 4 C F M 3 U e h i N T S r L b r 7 I a z P T G P 1 P O P 4 l W U X 6 i X o q R C x R D 6 g l 5 K Z r X Q d 0 0 u C A 0 y 8 T B l I W B F S b t f 7 v R 0 0 f K q Q o C t l I m F 8 P T K h S 6 / S U w L P s J J M U Z 1 L p 2 k R e X 9 6 m v h S m I K R K A X P 7 X 9 B 1 q H U p F X d 9 F I O o i E m w b S g x n B + H O P d n g y y g G K W l E R e N d C 8 i m 5 E z x M p h 9 D A S t u U x z 0 S T Q H m s Q R c n P a E X K G G A c 9 t N w 7 W j o R C A t H v r x R A a x 4 1 E K S 2 v b B a 5 Z K j U d T n R t A k 8 4 Y m d 5 m A q E 0 Z C z 2 p a p 6 Y u E r w h J + E V p 5 W 9 d u c E R W 6 m F t h W L 2 f X o i 5 I Y 2 D r k n R m 8 0 2 Y t E w 1 q 5 d w s b S D J a u n k Y i 1 L K w 8 P W X 1 8 j H E I 6 / 9 Q G U 5 y + g 4 y v h 7 T / 1 M E b p k U 5 / 8 x o K t S w q j T j p G s P F 0 w u Y v u U g / L U G D j 3 4 A S T H p l F b o x F k + 5 I f m 2 M i b p 4 M O E P k 6 O 6 B Z E x 9 0 6 M Y 6 k N 5 e Q m N 3 A Z u + p 6 / g 2 t 6 n I T 0 c A M J 4 g H p u f 1 + o 7 E z x O K X 2 t A E t P q p t X Y y V t 6 8 m Z S 5 4 2 t i Y M c + 5 E p l H P 7 A O A a m q E D R O N b K P t Q K i / R i a Y y k u k h R 0 a w J 2 T 6 v L Y I / M o j 5 Y g Y H d p / B 4 l U / c 9 0 e x g + N I L d + 1 Q a q B M J 3 N K V c m / j + / M / 9 0 4 c t X 7 C a + s A L s s q p c B O x W A T J 4 S Q G p 5 K Y 2 P E S A r y x W m G Y U B x D f X k U G + f b W D 6 / Q q L m G Q K 6 s C 0 Q C l r s L 0 H U x h h h W j k J p j r r I a z O b o f l 2 l n E w 0 M I + R k S t l q M + 7 X c h M r k 0 8 4 5 L s x q 1 5 h Q n q l Q M b v Y e X w n w z U 9 f k 2 r I C 9 D Z p J P t h Q k H k w i H W K C y 8 9 A m G E E F U q Z i z o u B g s X M U Q 5 l C Y D B W K M h D 7 Q u E K B 3 s k z W y G U 7 j O h Z S i k k U t N n n q h m p 5 V K q w v o F B Z Q 6 m S Q 6 6 4 j O X y I s p U 7 F g g x j Z K x E / l G d 8 3 q j Y Q o p X Y E n L z R K x f y 3 G k G J I D 5 b F 1 h s q j B 4 Z M 6 C y 3 I R 4 N W n T L 9 0 i 7 L k M m l 5 / x 3 6 Z i O 3 o G a b D 0 L l u d V 5 v O K G i q w n m 5 y 6 8 8 y f Y 1 Z 2 O R N S M L 8 o U e v 1 p P Y G 5 m H T u P H s f + + z 6 A l 7 / y H K 4 8 9 Q 0 q 4 T y G a B g n 9 w 7 i w N 3 H M b x z E C d f O I f V f B C V q 4 8 j X F 1 h f u S M k u j h h W i W R 7 G P 2 t 7 L 6 C 3 6 9 n E U 4 s r b 3 O M Y b g W E c B 0 + e B g L z z 7 r r j c Y e p I + o r s G S 2 z h N v s s O R V f R J t W R y 9 W 0 0 i p B j + 0 4 k E 7 Q L m d l j Q s 7 6 / O 0 s j X c P H x 0 7 j l h z / O t G S N 8 p y k T G q L s R A V a g G R 5 D A G E 1 0 k w 1 J y l 5 / d C O f X Y x h M x r F j 1 3 m s z q a w f r W K P X f u w / q y V r k P G H 3 V B 4 F v f X X W N E n I y F V q 5 M j N O 4 l Z + h B R W g L k T 8 L X o I u f + I g p m 8 4 3 G Y O u n c 1 j b a b A S n u I h X a y Y h e H 6 n q X 1 s + O 1 V 0 t p C W Y t S I w E G T o 5 i y 7 r l l n K K g 9 W h R r n C B h 0 r G 9 x J q 4 a H M W R q t o d F b Y T g D B u J S X O V 4 q R q W n F 0 o z j q e y R Z J u q 1 6 r g 3 g I 3 6 3 f x E Y f U 5 I O l T N q / R U T t P d B r P Y U m q k H r Y z O C V + t d J B y S y D F e O V e w l f h h + 1 Q x D L n N 8 7 S g s t D O 5 A y 7 c v q v U u u L x 7 Y K C F p v b E 6 w 1 j c r S m r F F c t r B U u + d k K 1 t 6 I 4 s C H n J W V E K o K T W F k B i d 4 T u G 0 G C g T 4 e p 2 U x X O q J j H 4 j l 7 B M M E T z l N B 6 f P X M X x Y w f x 4 m f / B 4 2 d 3 Y Z M I G X e K M T w r t 6 t Y T 6 / F 4 M j G S S 7 O d J x D r u P v R O X H v s K D S L b p B W 3 d X 5 6 k p l h / m L u K H b G X s P N D 3 4 P f N F x n P 7 8 n 9 u D j 4 Y S E Z B g i o Y k s n 2 L d j I k W u 0 h A U x l x w x / G R Y p 3 9 D h o 5 h 9 7 O u k b x f Z v f s w 9 e C 7 c e E z f 4 X c p Q u 8 3 4 W 2 b r B B / W V d n T p q x D M Z Y P 6 m Z 6 Z I J P V X y q v + N 2 o l J H z L a E c 0 k Q s M 7 L 4 H 8 T u P Y P T w E A r l J p 6 / R m V l v a L v / t E 2 d q X r S K W / d S R P z 0 D p A f F Q j / L L f D 1 U e g a v f v 0 w 1 b e C 2 z 5 2 1 C a k l Q o o j T F 5 y a 0 v 0 A h I u x 1 D 1 I A U Q I 0 J Q Q N i 2 F n 4 I r U u g 9 D E 2 9 2 5 P k j A v H K a u O 0 2 m T i W 6 f o b D T Q r d N 1 y U Q Z M e m t S 2 I g p j g f q v L 3 H 1 D T c C U i b F s S k i F c 7 D V q i O r 1 d k 5 1 v M 8 T B O B V K + 9 s p P F S W w E 7 I 1 l K o f B 3 N 8 c g 6 k 4 l M s f 0 h 2 S 1 a w g S T Y H 6 S 2 a Q b Q o 7 S q k W o n B R g / T a L S i a J 8 c H C V 5 1 C k S Z G C 9 Z V 2 s g h m k g w 7 G O Y 0 H / x t J i q e 8 R A 3 X 9 m 7 Q T a F N w 3 g 9 3 p P c z t N B p K p S W N V K c E 3 k 2 e C n X R H A w D V y h w V S w + z R A 6 s Y 6 p t 4 w Y T m p H E 8 t S u m h C o 5 I a B m b / K Z h G J 5 Z Z a Z x j u B r G U M r t Z e 4 t P F 2 s n 8 K Q f w 9 D a o Y k v T q u P P N Z a 5 / Z i C M 3 G 7 a Q l e F 1 u 5 P C x M G d C C d i W D z 9 C s a m b 8 H a a y c w e N N B L M 6 9 x v t I 4 y 6 F m u F 4 q R n D U O A y B m n Q G P w h u / 8 A Y q M j p G 0 U u c u X s H b p j C 3 g d Q M U 8 k z i l s O 1 X F q l M d J C 2 R r z u g Y m 7 7 q X u d S z a O Y q 1 h / L C 4 m Y V l T o o c M h h p 4 D e / Z g 5 c T r m H v 6 S a O 5 j J n K 2 v N j r N Z y N t Y t A 8 I v e r Q q + 1 j B r T / 7 m / j m v / s N t j 6 E s Q e / F + O 3 x 9 C s 1 f H 4 l T T l i s a E b U w O d L E / W 8 J A 1 o V w 3 w l 6 r R J a S 4 / j 7 D f v Q D B V w 4 E H d q J U W E U q o 5 F k G r + 1 l Z m e u V P r i E b M t L E 6 h a T P Z D F T 7 j n e f R U 1 H E E g s r W h 4 H Y Q k 2 y N m o 7 5 0 a S q B x I K u X a F R o O j 1 7 / L V P f Z t w S Y b W 2 9 8 I p W j Y J j I 2 / U f g n P + u k C 8 7 c g J o 7 T w o 1 p N K u O 6 M B Q n 2 F O u b V n Q 4 u h Y X m 9 g v J q B Y 1 S 0 8 0 t t B l e g T k I h U G b N q r + D k O G N j 8 d e 2 T j z S E Y S C L C U F R Q a 8 x i z w O T S A 1 p l E s K p d 6 6 f M D D Q T Q U / a p o M X F f s X m P y e Q O 5 p N k I P s m e k q x N F e n E E 7 l F S q p / + 2 W t m z u 4 O r T K 8 x j g 9 j 3 9 j 2 s 1 4 X f s u 4 a D n d e U w 8 K L v A 7 y L A o b n N K K 4 3 z N D o t T K S 0 R b I T X C m 6 5 q 1 k w T V w o + m I K 0 / 9 N f w 9 0 l O R A C H R G z U D J x o Y L 3 h v z b + B Y C e M T q C F m x / 4 I Z x 4 7 E / Q 6 I Z t V 6 Y a a R 5 h m a D e K t K 6 h G Q o h K b v E L p + 8 U 9 v 2 g j h 0 H d 9 L x Z f f R m j R 2 6 y / m l x 6 / I b r 9 s + 6 e p r t b x M b 0 x e B G o o N k I Y y w 5 g 9 S w V t t F G s 6 U l W h H z 1 u q D h v B F A x v 1 o x G R j E w 9 8 G 4 M T O / F a 5 / 8 L z Z C a B O v / J O c i D a S t 1 t + 9 E f w x i f / b y R 2 H c f u d z y I 4 t w c p h 9 6 P 9 Z W r h o f n p z J M i y s E 5 8 Q J j L A 4 f E G 0 q m t 0 b t S 3 Y 8 k j a 5 I e S N 0 m y V 0 l p 8 2 p e p 0 K 5 i 4 N Y b I Y A f J 1 K i e h 1 q k k r t R L A s X 5 K 1 I J M X p S v q l H L 7 K F Y R 7 V 9 D J v t 8 U x r M 6 U h J 5 J 3 X G r U j Y 8 l b 6 V s c E 5 o Z 5 r L m U 0 R 0 H W V Y r 9 f 2 4 s h b A 8 R 3 M f X h N S i u B c S A h 5 T m F R 1 R M t S X v W Z g v Y + H F N g 6 8 j 4 L V 9 a F U 2 3 D L b k h o t W f 9 s F y q T w W 2 I w b o t 0 I k o a N t n M v 5 D Z s S C P s G y R A l s v S u V E J 7 F k r x Q c C t 4 w r F f U j t 6 l G 4 N a + T x c I 3 8 x S k L H q x J R x 8 J w 1 D w F l d Y 6 R u Y D v C W 4 L p + i 8 l E Y 2 k F D Q 2 P C e F U o i m q Q A v v J Z A 9 B j 6 6 M E 6 P a R 4 6 f E l J A a j m L p n h 9 2 j 0 F T 5 l 0 b I J F y q V 8 Z D b d s G k u S D N 5 m u g Y u M t h M T D f g R T T Y 2 i r S + a Q w P T e C p P / 1 1 G 8 F j d s P 8 I o o Q F e V G U A h T 9 a / z i E r Z C z I i 0 N z Y 1 l B Y 1 B d H v p b B 7 u A 5 R P V S 7 N g x e i 5 K A X N l D R A o P F b / H Y 4 O 1 O f I Y N b W 9 2 m / v f l X n 2 D d l J U A D e 0 l 7 Y A r B d e 2 X 1 E a r g 4 y i S Y 9 C G k f c Y M r r t 8 9 6 C F F K Z b l S m w n M T p m O 9 j q + h K V u L y 6 R F y 6 G B h s I 8 8 8 j z 2 w U L H B M O / + X / 2 3 q L X W G A n k 8 d T c i C m U 8 u K d j P T 2 D 1 W R T m 8 5 i 2 9 c j O J t e y l / X t q 3 D Z z D I a 5 X v 4 q L L 9 9 h 9 F f Q F S B d f K v L 1 3 p S J C H k W V k p g B e e y K J o 3 / M e G e 2 b e J 8 J u M A T H B F N 3 k P h k + r Q v a p H g q z r a l w 5 g 8 q v L l w w h X o z 2 A w d V S 9 / q y 4 b e S M e A i n 6 / M k F x t Q d H H q / H h z T o w F r p l A e 4 4 o b e s p S l t n d o 7 o E q s u B F F + 5 m s u F L F H u X 2 E h B C s X k B l o Y 6 W m F 0 P 7 b L 5 B A w d 6 Q D A 1 o P A L m H 9 t A Y X L W u b k x 8 D + J k Y O D L K s c g S 9 I s b F + E 5 J v B F C l + / I Y A l 0 r l r Z s D W E M k T G n E 0 P p X 2 1 O 7 j 8 a A X Z A w F M H h u R J N p 9 2 q J Z B s c Z H T d U L 1 A 7 o q 0 G A L T K X M 8 j S c F F g 3 o h b 7 l G l 9 z W e 5 J 3 7 b 0 Z F 5 / 9 C u Y v v I Z A P Y t 6 i S G W F F 6 + e 5 B G g 7 m S h E O 8 b K B M n H Q t j q r l v + K L 6 C y l a d O Y j W E H Q 7 5 w Y x H 1 1 O 3 w d 0 K U D Y X T 7 n W k I r n J C L u t J 4 H 1 E F 5 x h R E D B V v 9 1 v z m D u Y 0 u 9 9 6 t 3 m j U 3 / 2 3 1 B c d G + 5 b 1 c p M 3 E Z Z n o 8 n 5 J + e X 0 N c r m 3 Q X o b f b q I h j S j 4 Z c 3 F t 5 S s I l b j u H C n / 7 f Q O q o w 0 V e 7 a E P Y O Z c C o c + M m j 7 k j 8 9 M 0 w j y p C P o e P x y S b G M 3 p w d G v K R U u S Y n q D 9 p u A 6 l y / t o 6 5 l 3 M I + 2 n Q f Z J v 5 t a d W Q T + x S / 8 7 M P S e M t / Z E V J i U 3 h J s i y R j G H T v o O J q q p P u P d G j 0 J g w E b s I / d K 4 u s E R 1 X j 6 c Q E i Q t n d E q i T c D b 4 W 7 T Q 5 K E a n A Q t I b P d G 5 x V M M o R i + 7 T j u F E o W X Q M E e h Z I S u 2 t w N A w u r d C Q z m H k n 8 9 K a r h a l l y 7 R C q B / U U 3 m r f A y 1 1 s o 1 J q r P E t 4 3 o 0 O 2 m S J 4 w a 1 m O L C W x Q H I s i e E D c R T X V l G e i 9 K 6 + r B + s Y X V C x U s n 8 5 h 7 c o K q v k K q r k a c W U S q 7 f + 0 X K 7 u T c / V m f m 0 S q E W D 6 H l V M l r J y u o 7 C w w b i e e W e F o V 2 j i G 7 F z z B i x E Z L z c i Z Y d L 2 V f Q m R m e d U 0 i s L 0 d 7 C 8 2 Z l 6 n v E i 6 7 p r W D v I d O 2 a x 2 m N 7 o m / / h c + g u p F C Z z 6 F H r + x r x Z A Z 2 4 X j H / 9 u V B Z 8 W H 0 j j / I 8 P d 5 S F 4 0 N 8 p r 5 h p 7 Q 9 f u U 5 + p h y B Z i o J F p M 4 d b K 2 B j Y S c a y y l U V 4 H y E p C f L a D E 8 4 W Z O o q z 9 D 5 z L Z R p 5 8 p L 7 F + R x r d F f P 3 M s w t + 5 C 9 W s e O 2 v X j 0 Z 3 4 d I f L w v l / 4 Z c S H x r B 0 4 l U E w j T K P e 1 D 6 O W 4 l E c q p 6 3 g o G y Z N 1 c E x X B H X t k 9 y u 9 H Z W M V 2 Z 3 D 5 M V 5 y q u b t J d s D N 7 2 F h S X G G 4 P r V g I P F s m D d Y u I Z I a w U C 0 h w F G I 5 R Y k 2 8 b r X T i / y 2 w c m k V l 7 + x h v r S I H U m D 1 9 Y j + d U 6 C 3 p x T t V F / I p v B N y J r x E 1 k P C f E X l G i K d C 2 g P v I 9 8 3 P J i W s 2 t P E l o a L L W h o S r B b s m J g 9 o W 1 t 2 c n X h I k Y m D 5 h y l X L L F G Y t 5 n x z 2 P R I v F 8 h p H D a W p n e w 4 l H z v M 7 g M P v 2 2 X z M l J a v W L E A 7 W h V Q i k m P 2 W Z / Q 8 h J R f f d p Y v W a v J h F 4 R k N 1 N + t 0 7 2 t P I p R i 2 c y 7 + + c d a K G w 9 k r Q x K I E V Q Q X K F + T B a 6 t l u k t G 1 S i B u p F G q Y 6 Q 8 C O V g b I m m s u i G G Z B k n 8 M Q U g j L v 1 N g 4 K p J Y Y + Y l X s I p A c 9 j O a W K 5 3 c 0 R X 8 b 3 I e f V x A Z f s I v Y A O u l F 4 k k 6 H E i A c R S M b P 0 C j c 0 Y B J g q K 7 w k K U N T z 3 h m 5 u t 4 u y 5 W U z 6 j + H 2 j 0 / i 6 / / H v 0 N m l 5 Z 8 K R y S A a P 3 t F F b 3 S P P 3 c P E X f f i w q N P o U l P 0 W V O g 4 6 i D / V d e T W j k l 6 N H q 8 / 4 h Y k T 3 e G E R + Z o E F Q 3 k o a F M i 3 O A W c O G n 0 V f m g H H S L C X 2 c h s y L G O S 1 Q 7 F B n H / k M X S q 7 q U H Q 4 e n q V C v I z k S Q W I 4 b l 6 T v e N H g 1 r 0 K A z f T I B Z d j N n 0 r U q D Z G P 9 Q X j O P r h 9 + H 0 X 3 y a o h J h m 9 q H w o e 7 / u m v 4 e y j a 9 j x D k U N T T z D k K 9 d y 2 E i W U A 6 3 M Y o c / J 4 S B v m i L f y + K R 3 I m U R g O i 5 c m U D K y d K z C 3 Z z 8 4 y x m 4 O Y X j P I K 8 p I m k g v 7 K E l Z c S 8 C 3 O n O 2 F p O E K O / g n T 1 F n z J y O k 1 H 8 6 6 w + B z 8 Z 3 M 6 + y x g m p V O i q A l E 6 h 3 j d a c 4 8 m Q W 3 i k k o Z R J O a Q M d Z Y l d n b e n n n p T 4 a 9 G e g e t S m P K a V 0 e Q f x 6 F v k 1 z 9 9 B Y F E A w f e s c N G y L S Z i U I + l d G S I N 3 j L V 7 1 l F F K 5 C m A o F h c Z a y s l 8 l d D 1 3 m Y 7 3 V p 6 l Q E X S z 7 7 V z z f 4 Q t x 6 R 0 N Z c 2 0 H X h J M I 7 n l R e Q i 1 J 4 F R + K F h f g 0 y 6 C X P 5 X V a L 1 q w Y I T C l 4 n S c 1 L h z D a p n w x f q D T 5 l R U U l y s U 2 C q q r N 5 f Y p 8 Y B D Q r C q G U l M u c y O p q E x U K r J R V z y o x F N N I Z 6 e n g Y U W w z w q Z L e O R G Q f h b a B l m 8 W o 0 N 6 G n b B 8 L P I g S G h G S A t 0 6 G y G D P 5 W 6 N 1 1 T W 9 l 1 d 5 o D y k C 0 s t 4 t C m i / x X y z N v q p f g i z S J z R y C i R 3 2 d k N L E / p G U X V L E K X g E n 6 t J N c i Z s 8 g e z C w d y 9 m v q Z 3 O F E p K h T M G S p G k 8 r l 1 y R 2 A P X m C j L j K U Y G l C v e 6 9 K C r k V U Q l n R g 0 a F t b q i z X z M z / 4 c u O 9 e 5 q E v 2 d P C m i c S H t M f / 4 d Y P U E v c v x 5 p I I j u F w c Q r Z z G b 1 g C l O 7 x h E n j p J v k z 9 9 s y 0 Z m n N P X k R t m Y F v d A + q j Q t I 7 Q x i + q 7 d R E U 5 n U j m 5 F 4 v c N A o t m 9 9 Z a a X X 1 8 w z y H B a L a 6 j B 8 Z f t I N 2 i a M T F / 1 y v 9 q + C 6 r Q K F H M O R m + K V I s j J e u O H l S g r v F K K p I + 7 T w c r C J X b a L R l R u K h Q S 4 q p u R V j G u 9 n 9 X a / p x w K L d W G 3 L C q e e M v F 5 G c 7 G D v f b t Y s o v 1 5 a t 9 D 0 U y i O E M N 4 W z b T j Y D z t N S f n t C b 2 U 1 M s 7 + J 8 p o 8 5 1 W 2 V 0 l x 5 D N J N G T y 9 P 6 P d L o D m g F H M e K a b q l b A o 1 N C E r e q 5 U U h c 7 u j C X T 0 l q v b M k i p 5 5 f 1 e W K H R O 4 E l t U Y D r X R Y p v J O s O + a 8 H S W X C N i b o B G g y W u n B S o U a u J t L x G x a 2 3 7 F s j d q J r q 9 p h P p F E b E h L j 4 D F L 9 I L W K j u D K U B 2 x Q N v J U e W m 2 x 7 w M f x r W n H j e h Z W G e F V c I / b J S M k U j M h j G 4 9 y r Q H S c s d i k 0 U u 8 b 5 M + e p R e z c i j y J A m k g q R G j Y Q o H u D M u K s a / L O u 3 D 2 L / 7 c a O r q r l g I p 5 U 5 J R q X J o O e Y D D N 6 w z v / H X E B g O 2 0 M D H 8 F P t a 8 R O o 6 U 6 P v x 3 P o E u I 6 f k y A i + + Z v M o Y i 7 V k / I w M Z v + z 4 E a t N Y 3 L V A m W n h 0 t I k 8 7 l 1 0 n o c d + 3 Y Q J T p g J 6 O U K g v O d Y D i 2 e / P I N A d w y R 4 Q K G 9 2 a R H k 9 a / z S F Y S + p I 9 + 0 U 5 X o m s m S B u y v b 2 N t n k Z E 4 d i S W W E n L F 0 j s l Z y a z H j Y O 8 N V J q D i E 3 c 4 w T U 6 C s B d k P a E q r Z 0 s t m 7 Y z 2 N L 0 7 k 2 5 f O o H K i y 2 b Q k 2 k h J g E L r + + 2 G e o H L P C T S e k 9 q H S i M j C S Q I 5 9 4 0 I R o 7 0 M H 5 0 2 N r O r 8 / Z e 5 K c c D r F 0 d I g P e X p e S a 1 t T m x y z r 1 W w i 5 R a 7 C y k 0 X + N t l d B a + h H B m k N 7 4 I Z v f U O w u U D u i j X B Q G w K 3 J t E N 0 F w H b E O 4 W f 5 H x n h P t 6 o p M U n L Y s R 8 h c v W L t u o N Z i X 0 H N J U M 0 b M l w W n l o O 5 t 5 P 7 G f 4 V r S F v E Y X 1 m 9 L j S T Q o h L 7 r k W s 0 W i a g i Z v L A P j c t H L V + e w e 3 I Y s 9 r h i P d K U V S f y r j w k E f 8 b d f Y t x 1 3 v 8 U e s + A J n u 9 7 d g m K h Y M S e v H H j f K a c S q / j m q X O W y Q u S u N p I Q 3 t z K L z D A V j H 9 6 Q l d R j N r y 6 l N e F o w x Y q G X u / 0 H f h y v f P J 3 U V 9 f M 1 7 X q 3 o x g D f a 1 u c P c 9 H 1 m X X 0 G v R a m j 8 j b p 1 e G Q m G a d E B v e V D g z D 0 Z v R W 9 / 7 M z 6 L C S M M 3 9 B b S K E A v n b Z H 9 k 8 + M U / P x z Z v K S M V G c H 5 1 S T 5 E w F T X N x D h Y o n U z b t o C c f r F 2 G w G c + W 0 J g e B G H 7 j 9 E f j h D L J 4 J 9 B x h h 0 Y u k d E L N k L Q m / V t k t o R z o c 0 P Z Q e Y t N v Z + G Z C B J 9 i U + l x G S 3 t 9 x n s p t Q F H F 0 n 4 R H n 4 j f e R 8 P q q 0 c i g 2 X 5 4 g s Y p i Q E V P 0 E e F V n z x j l s K a y o x Z + K Z J 0 y S R l O c a I C M 0 B J z m t X h c j 3 f E E c / G a B m c s K s O q Z 2 8 g Y R B g q F h W 7 3 + R W 1 4 I Z g s p z y g e T B + 1 E e 7 3 n L b H U v Z / I z l t d C z 2 3 G C p t F M M U k f D a 1 a q E H Q g k z z n H 1 v r D 6 o L g 8 k 5 P a b A q e h c e F X I B 0 K z X l 7 Q F L M k k 6 q b S m c t h y I k q u r F S 1 j a r k Q N h S E w v B Q R E u T 5 G l V n e h O Q V Y b r N / 6 w r b 1 W / i p P o 3 s K U y S w m k / B / V j 7 5 5 d G B 7 X K 1 f E B U Z 2 r E 9 C 6 i m T K j c l N S X x Y e O a 3 g b i z q k d n d d v 1 6 a j q S y 0 e 3 R d E k J j k N l t A z + S G d 5 g c q G 6 N J q p 1 2 d a 3 X 3 6 m Z n 0 a + I d O P q h j + H p f / 0 r K C 0 w R x 0 d x Z G P / x 3 s e 8 8 H K c s O H y v E + o J R h s m j f o w f z 2 D 4 U B D h r B t F b a z G U b g Q w s q Z I i p r 9 J r M U a P Z U Z R b I R R y C 1 h b v o J y o 4 T V 6 g I N J P m V 3 U A y z l y o r n z V R R V D 1 B + / l m q x b 0 0 w l a k v G o 0 a Z R o / G r N I 1 o f l B e X u R I V 0 l R z I 8 O k 1 q y Y f 6 h f x V D i r b c v 8 r q O O A J o X k b e Q V 9 J j y Z f W y Z x g A v 7 U I e Y W b J n X J J g S N h d 2 O E G V J U i F 6 f L 6 Q J J h v X E J h R a 9 j 5 h L z Z V Q q H F 9 F L + b p Z f F Z 3 k J p U C d N A G m o A k n 3 W R C w 3 M a B V P O E I o 7 g R E B T O l 5 j 4 5 l p R V L S + g c H 5 x 3 k z K Z d y K 4 u h W q 9 h V E O K g d E y j e J U s N z X F c P z d j S k h w Q u g S e e F v f e B t 8 o C i h w T O v J j q Y f v a M 6 L d r a L Z q a D U X k a 1 v d Z n i s t N N E y u C n Q 8 H G c 0 U C / a n N p K 9 Y x N G K r v L u w U b / S S N d W v g Q 4 3 O a z 7 h L b q N A E h O o Y D 7 5 H B U T S x v L j C 8 K n i + k f o a h K Q o D I C 9 U U g 0 6 n 2 d t x + j 9 W r s L F N g y D h a U m A 6 J E V T m o V h s L f a D T D 3 8 6 g G h 1 4 v x l b 9 l t G U M q k Z 9 y M H s K t D x 6 u e s a r V t C b P N h / f g o z M 3 j 9 9 3 8 P s 4 9 / A z 2 G u 1 o h s f + 7 P m o 5 U i R L Z R W e 4 m n I j 9 R 4 F C O H k 8 j s 6 y A 6 o m V y A e x 5 8 E M 4 9 P G f x e r l F V R y O x n C Z a 0 t A 2 3 q 0 0 u i K Q P l i 6 B U Y 7 5 W W r V L 0 S D D 7 O o 8 l p q n k O / O o N C Z t / O l H M P N V h 4 7 D k x h b M d B e 0 m 4 Q D T S S L E M i I y F D U g w q t D Q v W f Q z W V p v V q R u Z T l Q h R A E W P P U B t J b S g Z G 7 W k u V e 8 a I w R A X W z C Z q I S i 8 Q 6 L n w 6 E Y Q k b W q W E t 2 F H M K d K / a M e L y W M z U A I K E 3 B G 8 L / y 8 1 4 B t 1 v M M j / w h h B k q i H l i h J U 3 I Z N w s x 4 R 3 f H W c H J 5 G T 0 j B U t x u 7 l r 9 k N E 8 Q R M X k T l r V / E R e y V g u u j + 9 z q h g B K d T K h w 7 4 Q T 5 W V w m h g o t F z e Y k E X O V M s W h A 1 I 7 6 s t G a Q b P H v M A 8 u O r X v Q 5 3 C b 3 h b L j o w 3 7 0 a A D 8 E V S b G 5 v h m 3 Y k E i 0 U r 7 e a 2 l N d Y Y e o x v 9 F L N X J t t S 2 K T 3 r 8 z y z G K c H B 0 V U K a J T I F d e 7 a u c c p w G j a i U Y W B q D w K a Q o g M o h P K o B d I o e 1 j O O R n H s e 8 z Z r z g M e q T 3 u a e 7 x S X l R h b h K j w q m A 6 G T 0 Y n v C T f 2 3 s u K Z s c C I b 7 1 x L 5 W Q Z + q i v p H D p c 9 / D u P H b k M j l 8 f U f Q / g w E e / B 2 N 3 3 m n 9 E n + C V K 7 k S B R j R 1 J Y P f M M 8 6 e L O P v U e X q t B K 5 + t Y O l l 4 D Z V 2 Z R X K Q x 1 s r 7 4 T C C D E 8 F M l 6 C o W Q b g / S w Y 7 E j G A z s Q S I w a r j q R Q j i q 5 + 0 E 1 3 l f Q p M i / T Y i Q b N 7 P m 8 v l w p q t K w f S m / h s B P / L 2 P P 6 x V 1 / a S X h J G o y I W j v g 6 s H d C h 9 N U B B K q d h b t 0 G 4 E I m 5 f O B H F W S c / l q q n U W g 7 z b 4 R k v 5 h 5 g X L t F p 6 D f 2 W 0 g l p z 3 M Y c f s f g U I 6 K Y r A E 9 7 a R h 2 V Z V r y o 8 6 6 W z x L Y f d W F 6 u c z l v u Q 2 H l C e u s j u 0 8 f 8 s A W K h q b V H Y e E 5 g i q D 4 t 3 I O 3 c C g J d j K U Y S D 8 i Q N o H T q e Q p J j E z v I V f d w F W G x 8 u V K l Y q Z X q U d S x X l 5 E K Z R m + U b F o M V W f 6 q 9 3 8 r b f u D b z l x A k I 9 q b g u 2 T W a K f h E x 0 k U g p M t B T z x E K c K W z g T o t Z M S f s h B c O M t r O L y U 7 G t A i D T q 9 8 0 p N O m r i z x n f W W t 8 X g c l z / 7 W X T J U 5 2 X s I q e y R 0 7 c P h 7 v h + X X 9 R 7 k a J U 3 h h D J h + u P f M M h f d + 5 C 5 c Q r f K k F U v g t C 9 F B 6 a G i o g Q 1 o J h I 8 K 3 K R Q + 0 v o F K / C X 5 9 n / x Q S U m 7 i b q 5 R f X N G g b S X 4 Z O C 6 x e P h X O z V M D G l Q t m a M U D L a + S o O q a 9 Y v 1 V d d W z E B V l 5 a Q 3 X c A s 9 / 4 O v O v O H b d 9 z b E R k Y Q T W t r M 3 o 6 l u k U 5 r H v v g A G b 9 5 H p 1 Q w I 9 z K D f M 8 j U K n i D j K 2 I j u Z D q i 5 6 I 0 W h r A / u E u 4 u S r X s U a C S e R C N O z E c f l S 4 t o l 0 M Y P R T v y 5 B e k x s n L n q h N W V a u z f F X E 6 r 6 z I U c e a 4 N i g h Z s l S i U E S I C X c s s S y 3 u 5 c C J H G c 6 j 5 b 4 I v L I V z i Z n u E y i 0 q 3 S c S 7 w R s p 0 p K p P i a C f w H p j l F 7 E p V N J u d 4 4 M d L S 0 a x I e d 7 6 B h T e W U L w a x f H v G 3 M E J + i Z I o V v q t c 2 V u R 9 d Y Y 3 W n g p H H X e h U a O k R a e K v e R I S B z X T 3 6 9 J V 5 7 l N o h X Y S 6 V t N G d 0 9 t M u 0 S P n 1 Z Q w M j e H 0 2 g l 3 v q / w + f I B x C P L C I e K O D J 4 E 2 t j W G r 6 r H C D 9 f J / b 4 j d J b Y y K g 4 f G R T n S W V B / W 6 R J S 2 h 7 v V w F i i k M a G i d d S A i 9 A W f l J I 3 S c e i a m u r P O w 8 k Z L 8 0 v Y u W c a M 4 9 8 A a 1 a z Q S 3 z k h B e 9 n f 9 s M / i p I v i v n P / I n h V i / U s X q + g P t / 4 c e Y j 5 R w 8 k + f Z R + p L B 1 G L H o h m z 1 P p u k M 1 + / t + A m 6 X Y b b P T 3 L J s u u k d Y A k m N x p M f 0 w g J t Q k l + k K d O A h y 9 q y v L q K + u K / 8 3 W o g / A h k Y v f l R y s + C / B 2 2 y X f H L h d y m w f m t 0 Y / 2 S A G 9 + 7 H / g + 8 j 0 Z o F d 2 Q m + v S A N X 6 w h x y r + g J B b 2 R U Q t Y K T f N W a w N U I H 2 3 I S 3 7 a k i F t O G m V v G X n n t G 3 8 1 z z S n j c P v 3 r U p K 2 p P v B J I r i r 2 T J s z 2 h I j L U r w b a z O 0 W O T O M K W r S n h t L c 1 W A F 5 I S a / D P X C r f P o j u j R D b d 2 z B J q C p t W H 2 y U Z l D s L l h D N 8 J E 5 L j N 3 g v M / d P C m y I R x H j P a w l h l 2 s R l 2 1 K 5 g Y y W r j 6 z V W b v b / 5 Y 1 q O L 0 / D T k o x W N 4 J q p b 6 O M v n 3 v 6 g U M 3 l E q Y s B N 2 n I X A x R y G t 8 J E w O q t P h V / 6 a 3 S j + 4 D M T X Z e A w 8 C X X P l g j i x + p q d c y B P w P o p Q P I G N w 3 d b O X U m v D z h F y g O r Q / g n I Q s 3 i 8 L k v v w j I q H b 2 P 1 u L Z k i T i 6 3 D W t 5 h J u v H P B I 7 1 s C c U Q D 0 + L 8 s e Z L 6 S s 5 j e 2 p F y 9 Q X u 3 P n L O H x o v 5 U b H p 2 y p U g S 4 s j E K M P Q M K 5 9 6 k 9 Q L 1 a x e o 5 K 1 h u i / 1 n H 6 E 3 D O P b x j z O E O o H S I o X Q e k M + 0 F N 1 2 w y f 6 / R M L Y a 7 l Q Y 9 V J 4 X y j S 4 F K S g 9 h t v o N W l 1 W Z o 3 K 6 S L j 3 N 0 c k A y J P S Y P v L 8 E d b Y F C B 9 H g G z Z U V t 0 + 6 B J H 9 N F 6 p D + J F n 7 + i j 7 Z Z j i T T K N d l t G k 8 6 W s i I X o L Y h y i c d A i A J E r U D u P d p S K 9 f 6 P 0 H A U M X z 4 K M 4 8 v Y J G o Y u j H 5 2 w u b D n T w a Q m K O y + M K I U f H a 7 R q i i Q i C c W 0 D w Z o H Q 1 g + Q T k k f f Y / x M g i 6 U Z y P X k Q X p Y z S + a I b 2 5 t n g 5 j z H h q 8 r i + c o 0 K J c b L S 7 n d b x R 2 e B N X 1 q m V L 6 I T y C I w e p 8 J g T G b H y m E L G a u s s i Q 7 5 o 1 f C P s T t 1 l j X k g h b S l T u a h g k R K + 8 0 p D 3 G h m G d 5 h I u 8 j 0 C W + M x X r 6 F T p U J 9 d K 8 J l x M 0 5 / U 0 N O 2 V t T C D d Y k R S h i l + C o j C y l Q j C + R 1 H 5 + g 6 P T N g h g x K D Q B t a + g E 7 0 E P z p Q 1 b W A 6 0 Z D I X d 7 k i m 8 A R N W C / U 3 Z C / F o 7 K Y x 3 O H D a L d S M o F N q o M a S p l z C a c f M 3 z l M 5 + q p e 0 U V r 8 W z q g u U l W e q 3 n g R Q f 5 T j a j R P y i + r b D w T H 1 h X K a + 5 q 1 1 W l + r W N Q 1 4 K C Q u 5 p d c P 0 k P 0 V v Q 9 s V x 7 c / / G I s n l + B v U a h 6 R Y w c T d H L q 2 / O q y c n J l E r U m E M V + J H f k g g P D 6 Z I c u f J D 6 y 6 G 0 K N k O u 1 G 2 o a T 6 v 1 U E y S Q W l 0 A n v W q H G k J 0 h X o V 8 7 s S Z T q Q R T s R R n T 9 L w a c n o r I F k z 0 K d Q / h a N i 2 A x B v F S 2 p P c m k n o k r d x n a M c f M B N 2 7 o 7 S F n f o U 0 u r 0 x l U R D L 2 U 9 g f 0 M S + s o H i N e T c V / I F f / w k 0 I 2 3 U 6 m 0 8 d Y 3 h O 0 P L A P P 6 d H 0 D g + U 1 + K p x d o K f r o 9 K o / C w g r G 7 a h j a w c i K x o h I i F O G k 2 I O D c p J f n V O D k g g A 2 2 G U h 5 K B B N I M M W c 9 M A 4 6 + j H 5 k Q 4 X H 0 K l d 5 + B O L j J u j i o x p R U m n J G C 2 H 3 t H z Z p C s j T J U Y h g l B Z C w G z O Y I L N e M d 8 J s / N O 9 p w U r 8 m i S X B k F Q Q q c + o L l 4 1 x N 3 1 4 r w m c Q g R P o Z w b l u f z 8 j r W T w H S E H e E o a D q 1 D 2 e Z 9 V 1 t y R q / 2 Y d 1 s 7 6 F 9 E O H 4 Q / t d 9 + e + B C K + u 0 / T a P w f s 8 3 C X I S u g l / C o r v E 1 p + v g I Z C Q 2 V m e R y O 5 C N M R 8 S R O O Q b 3 a 0 x k T U 6 C + Y V H O J D r b / c R b V l E f T X r q G S E p i o i v / F H 9 V j y f S G o F i v A U X Z k D z F 9 E h k o W o i B q o l Q 0 E K y e v o q L n / 4 S O p U M 8 8 E K s t M h J A a 1 K k E G i s a B I d 7 h j 3 w M s 8 8 + Y e e E h 8 R I 9 P T 6 L d C 1 Q P F F d B V y s c 3 u w F 3 0 T g 2 U u k v 2 X F Y 2 t V u E c v e o b Y t M n C d S j h 6 M J X D p + a + h Q 0 V r V 5 j / d d 3 q C B F C e D B r 5 n 1 M P R I 8 T 2 X w a w M g P 2 k b 7 i E d G b U V E c o p N W f V L l 9 F E A 2 m J B M 0 C k k U 5 i t o a 5 U J 2 k i M + X D X P / w x B F M p s D I 8 c k L b O e Q R 5 n 1 3 7 K 4 j G w 8 i G q W X o w x p 1 6 W u t m K I D i A 9 P G 7 8 d c b e G V G B o 5 O L j E q F F d v t V k Z V T 2 a L z p R B h T t a K q T h 7 6 0 4 0 m 4 k E U T A b r M K X 2 P D B E f n b X m + i M S G z A t o 6 U p f 2 D y Q J t u f B I T C p B h V j 4 V I 6 D 3 r r L r c t y y D J u c c A y U U U h L z j h I 2 A v W N y k u m q H 0 2 p X u k o K 6 8 O q m R L Z b n d U + Q 1 a 5 G x O S i R R S b t 9 I 9 V q + H w x b e l q v 4 v b W D D k w g e I + 8 j F l p g v B u m 9 t 3 x k X G Q G A r A W Q Y 2 J b q 3 b T m w o 9 t B h I 7 E G W z D m d 6 O 5 5 X 7 q d Q R L P t 5 o H M U L h + m + i a Y Z M g d 2 0 D 0 n J x 1 T Y w 0 W M M M n 7 6 1 v N D g l J u x f I w P Q F c b 8 s j 5 m m p i z Y F o r L N d h e n / u B R t M o J x E a r G L 8 l a v s q a o 1 c v T / q p T 3 / O v U a j x x N 2 V u j o w P 2 x e j r D L A Q 9 F O A u w N 3 s w w 9 R t c N R f v b L o T W n w h E a l h h M z y k o 4 x T f H A A q X A K s W E / 0 n v 8 S E 2 3 k T 1 E Z Z n u E L c m w k l 1 P U J l Y T S z k U F 9 g Z + Z D F p z E d K K B q V 8 E V H l R e W z C P n p j S O 7 0 c j 5 s X a m Q W V i q B 7 L Y + h Q G I m h K M 7 / 1 a f x 6 n / 9 X T S a N H T k Z b v h 9 i c X v 0 M a A S X I 6 w y O T 2 F i o o x k d s R k R X L i z a k 1 j S Z O H g T y T B o b k P 5 I 5 r R A W 3 2 m R E s Q F f e T c S w o o d b 8 i R U k I c 1 6 q p I G X S P p I m H R M L s j r p t 7 o I 7 z t 7 F / E 0 T M I L S / g f Z h c M I o Z u h + 7 1 5 9 d F 4 f C Z k 8 i s D q Z R u e 5 x R I A W Q J 3 I i Q 2 7 P N s c z l N 6 p b C i v e O c / m 3 L N A R J C C u n x M B G H H + 0 p 9 H a i / 2 9 o U m C L w n L X B 3 1 J O E c 4 d M 8 x p 0 5 v 2 7 z F 6 E X c j b N 8 4 2 T F x 0 3 k m g c h V p e Q N C n H O B F k 4 D Q x P 2 m J f 9 y g C Q 1 M a M i m b H k f R + Q K / 9 V o X V m L h u C Z / Z R m 1 s t 7 t 0 s r Q h u 2 l s u M 2 A p X K T m B q a p o M n + Q 9 f t a / G x M 7 D u P S / / w z 2 7 M j O l R H e j J l i q j V D Z E E Q 7 C + F 5 N i X H 7 s U U z e f i d 2 v u V e + 4 w e Y 2 7 I v 1 a 1 j G P f / w O 0 + y 6 H s N f u x B k i S 5 k a X e Q r b i 7 S r e B Q d V I l 9 l t 8 Z x n R U m 3 w P 6 R 3 7 q a c J Z B K j P M z Y q G y 5 E q P o g W p 5 L H h H r L 7 w l S K E L I H 3 S 5 c o a y i G D 9 a e T + q 9 X 1 s 8 x D q 2 I O N j Q m s n W N I m a d B i j c Q 2 1 H G y J 5 R q 0 9 0 U e Q l r / j c T I f h 5 x L i j B I E y b B 4 t 0 0 O i J v h T N q 7 r Q p c i C 8 e t p r a B V c v Q f D b p L F y V u M / 5 d Y G x v i n q M m v 9 w X Z 7 L 6 I w E + Q y a X m O 4 S E G h D h 2 m 0 S 2 j y M V g 9 o U x F a Z F 4 z w T U E q A B M 8 g y n / g i W o E M 3 L I U 0 z y S L q 3 Z M o L d A C q m P h N F W r 7 N e e U u 1 o f r d U K z m r C i s A e H n l p m Y 1 W Z d z i M 5 5 b f w R M L I e r s U d O F o A u 6 a s n v M e 7 F O f W u e a T t I m a i z B h J S 3 m D 4 y g u L Y I 5 O r o D q d d 7 T K b T h w / L q g 4 W j v E / W 0 F N m 9 U d D 3 a h e Q 8 u X R I w 5 h m g p 5 o k p O h Z 9 O 7 T K x V Y E G 1 S 8 + M A O Z E e m k G b I n B 6 a 4 v 1 u A x S B m R J 2 T P d q J b z z e k 6 h F R I W C l L W B v O M V b Q 6 Q b z + P z 6 J l Q v 0 P r 0 q B q e Y D / f r M Y E 3 m j l e C 5 R n X v v G 1 3 H p S 1 / E p U e / i J k n H k O 7 y N y o 2 c L L v / f b t K 3 r a D C / G r / 3 Y 0 w 7 n B F j b I F Y h P k Q Q W 8 W N A x F P / a f D f C Y d G N f 1 d + j 3 / v 9 9 j i 7 G R n + M z o R B z E q 6 A + b k Y h S Y O 0 F 1 Y o 6 F C p S + N P j M Q z u 1 W 7 G m k J g e L l S Q e E a c 6 w C t T D c R H p v B 6 n J E O 9 N W B n 7 s E 7 x Z + T Y L S j V O o z 6 3 J A + r y A c + l a j 2 m 1 U 2 a Z 2 X K I i 6 W a W 1 P 1 6 8 6 K U L J + b R y N S Y j 6 W t / 6 p A d F N k Y W c B x 2 G m O C U Q J f 1 v E m t X O g L H r 0 K T / Y o 0 H 4 y Q r / d f t v O C j u m s F n p I o k W 6 i / p d y I t V P w 2 / C 7 r I D C v Y g R 2 n V R 9 E m 7 3 0 X n n s Z R L 6 V 7 h p t D S R t v a t P Q M k z x Q O Y e 3 I 5 x 1 j r 8 9 r y r L I y y c 4 r m B D g v 5 W E 5 M 1 W / l P I 4 o D n x U T I T 0 j l r n b e x V N P y o X t 0 j p g t n G 3 7 n d e s 1 6 5 Z X U Q z O y k x J p U C 6 J h w V f h W Y 4 y g U C 0 d S b o l V j K F J t Y 7 L p T n m M T I C j i Z q M 1 8 P M q 7 v Y U j 7 Y C g R b 1 L h e L n Y Y P s + Z 0 S U f z k F d P m g + G C 0 k A C x 1 z W G J 8 l 4 A g 1 6 l P T 4 K C 7 9 2 R + i u L a M U H e E + Q H D d 6 O X y z W d 0 I i e p B H r 0 K p t 1 e O M g Y y K q t R v 0 o 1 8 0 R C 2 P u L 8 3 G N / g o 3 K F a y t n 0 M w 2 c G h W 9 + C W x 7 4 I R z / 7 h / A z r v v J b 5 O U Y W T p + y i 0 Z n P / C U 9 3 3 2 b / X a 8 s 0 N 3 z E a t L M G M N f s X 7 m + G o 0 f 6 q + x X p 5 x i K Y a K O 9 s Y P R r B 6 I G M L V G S E b G N c 3 S z 4 a 5 / A Q y 9 8 0 M 6 4 0 4 Q J B 9 h G r 8 b o U N + 2 z w 4 + S 2 5 F L 4 m f 7 x N A 0 b p g Q m 0 / Q 2 U f S s 2 + m h y L B k g z 3 W P 7 S m x q V C s Q E w S A d e W L m F o T A M A F I 7 1 Z 4 D y F f j 3 / I i z 0 i y n e 2 R x W w 2 9 A y i M + d I b t H 5 N U 6 p L a 4 e x a + h l q 3 M i c r M R U x 0 w J e h 3 y A j G j / 3 i t 8 o I v N E / U n s z l F K Y d f p z C w h n 9 e i G e x 9 P l b H + l W o D 0 X A B o 0 w i Y x r 5 4 X 3 q n H B T v Z 6 y S D i 8 u j y F U h K p V c r q n 6 7 p n n D r R V R 6 x 8 w T m I c i R 7 R a 3 M 2 B U A D 5 Z w p P X J 2 n k P d i n 6 R s P C + Q 0 m q D f C 2 E T W f d n J n u 0 x b B m j 7 Q L 4 F 1 X w c 0 E v k q j U Z 7 E a n 0 m B 1 n Y l I c 5 7 U E m h f p 0 B N o k x V 7 H F z t s V 7 1 q 0 w P l E y 6 o X a r l C 2 I X v q u V i q o n r 6 M 8 s w V z L + 6 j q A v g + G b 2 F Y k a P d a J M B + W v 7 c t 7 C W X 5 I W f v 4 u t h e Q D o 4 T T x c F 6 B 6 1 I V r 1 m j n s e d d H 8 b V / 8 F N G w + H j N z M f S + L i 5 z 5 D 4 0 L c e x R I X w c f / d w X s D h / A p X 1 F X Q q N D x G J + Z Q j T h 2 v U 0 T y B e Q 3 L m T X q a A d r 3 O H O i k e S V T N r Z V Y 7 6 o t 3 S I / t q y T Y q d v 0 z h p b g M T B M n 1 q a H S U X j a n W D B i H T l w O X h 8 p Q N D s 9 r D z 4 D 5 C b O 4 H M j m O 8 A 9 g 3 6 s O R y a 1 o y q U i p N r c n 6 M z 8 H Z 7 p 7 D u V 3 g u q l r q o + v E w 7 7 V c s 9 n e 3 t o C Z J o Z u s / 7 S o v y l o r r F M F I n B 6 Y B L V Y s 4 J Y o A I M 9 5 1 C X 5 f A C 1 Z 9 i b k 2 s y i 0 u y / r B C t Q f I i 4 + l J 7 E 7 f Z b P L K q M O S t N 1 v N 2 y S m i M Q b z u r K I I s c 1 y s m 6 z F p B b 1 c S a 3 q b g h E A T q p q p t 5 E t M s q U g / X p o / p E J N W i T 6 f P I B k E K Y U U z / J B 8 1 q 8 L k b L W + g H Q a G d s 8 h 9 D 8 7 T F q 7 q u g k u n S a N i e j g n d M K Z D 2 D E 0 1 m L G H l S S o n 8 1 H 2 V w Z A h k i D M z Z i S G Z I u f Q 4 Q y x Q R 6 W T x X L R j 0 S Q k Y B Z O + c 9 z X s L F + Y r a 4 2 L F r 8 L H 0 + p W x R C 0 U w K L G E V D c + d v 4 L s 4 A 4 s P / o 1 l G e v Y u H 1 N Y b k K W T 2 a Q 7 I 5 R V + 8 i I S 0 V P N S X t a W W / t U H s y J h o c E Q 7 p w L j R W 2 v X t L + 5 B k A 0 Z G 8 W u d P E 1 3 7 8 R 1 C c m U F 5 Y Q F X H / 0 y L v z V p x j N O G V W x K I 9 I z 7 7 k Q / j y n / + M + w 9 d D / K z 5 z C + h e f x c D e a Z Q W 5 q A X A l z 9 2 l d x 6 g / / A B f + + q 9 w 7 d F H U Z m d R 7 t S x e 7 7 3 4 H 0 7 i k q d s j m 2 Q Q K A a U 8 P E I 0 H b R j v b F R f d Z r R 7 X d s w R b d P c M t B R q 9 z v 0 m t E u E i N b L 0 e b H n J 8 v h E 6 9 R J 1 Q c b K e X A D f o v G R l / x m h 9 r h 3 z R c L n n q Q R + F Z T 1 M X d l 9 z o B C U e j D H m K O l Q w R + u T Y c i i x N H l O a Y E E k 5 W J A X J x C b p n a J s K I h B R n 7 j 6 a o 1 u j x 3 j p 1 y I d 8 m g g R P 4 z 1 3 a U K + 9 A 3 4 V p 5 E e / 5 r 8 K 0 + j c 7 i 1 9 F d / g a / H + O 9 F T R z Z f j X n 0 W g 8 D q l W a 5 Z Y R + N A a 2 3 k l 4 p x 2 Z Y S a H V S J w 6 I A O g R 9 C N 0 B J G f u Q t T I k I U i y n h B T c P l 5 6 T F p 4 K 5 f 0 F F 0 g N l i / Z d V p k T Q Z W 2 B c 7 Z Z v D V v s b 3 N H 1 l e P a c 4 v 6 X k m 0 V P / S f l N c f i n l y g M J T o Y T m h u Q 7 R x Q u G s t B U n / i F E / P v M W z X r R W v f M 0 S G v 4 3 0 S Q i C t s J c Q k 4 b h M V X c / B 1 k 8 g e 8 C M 2 4 H I L 4 S / 8 q l X N 6 7 i N U P R I u T d 6 J 5 x s 5 y H S U 0 K r 1 f 9 6 T E G 5 m t 5 3 q / Z C v j p q q x q o Y m n S S k g 6 z 2 I C Y / W a h 3 r s U T z 0 e 7 + P c 2 c e R e S d e z H 2 s Q c x e e B 2 N N Z z 9 G Z / L X Q s T B N I C W V A G h s 5 n P u L P 8 f 8 U 0 8 w X 9 v A r Z / 4 M U w / 8 J D x p l 1 v k 9 9 R 9 s X N 9 5 n / J x 2 0 5 7 n m o 1 j I z t o 1 4 c T D 2 Y G b r N 8 B h o K C 0 Y y P k Y 3 K f S u E B n f S g c T M 2 0 g + J B f C U W 2 o f R f q a 9 + / M v W j R t r F L R J R B C J j 4 x c S I r C F c b z B N J A g R h m h 5 f I S O 8 0 D i I m 6 b g o g Y V A j / J P A K R Q J M t y r d T b Q 6 B Y x n j z M W n w Y 2 3 k I 5 f y K S t m 9 a k f J n R i h O i w E 6 D J H W / k c u p V 5 + B p z 8 L c o D N U r 6 J U u M n k 4 7 z 5 k V q 0 c Y j u M n 0 t X M B i 4 g J 2 F G e w q X E E g f w H + L j v I 2 N o L k 2 x I l E q k Q Q I R W G 0 5 x X C 5 j S O U j I J 7 y t c e t e B 1 5 X I 2 K k Q L r P z P D a i 4 n E v J s b 6 V R 7 r h 6 7 y t f V S o p v 0 s L N Q i L U V P l Z O h E f 1 k H T U X 4 + g s 7 0 g a O y 4 x d A l Y f m U h F a + Z x y Y f X D m X r F s 0 w D o y T K K l 1 q 2 O 5 q T c p p E S d L H M G Q P t r e f m s n J X r m H x R I l 0 j y C x q 4 x I Q u 9 9 0 i u D c p a D a b L U 1 v C x r B R Y k Y k X L a g 9 p 9 R k j f j T B 5 1 T v 4 R 3 t 3 Q N 7 / u f n y R t 5 H E Z F e g J Y t a l F z x s 5 l m + C B 5 5 6 E P 4 y w f o n b 5 8 G k O N S e y / 9 V 1 I D D A U d l p n 7 S l P N l 6 w j y K L 9 k m v 2 a o S 4 t P x 4 b X / 8 j u 4 + p V H c e u P / Q T 2 v P s h D B 7 c i V C c 9 O r T W i D l d / K r 3 0 4 m z b u G E 1 g s d l F c P M u 6 W T n h + L g 2 V t W 9 z q s I J A d G Q 6 l o O G X n Z I j 1 s Y W 1 V q + T Y U V H y q 3 1 w K x n l P U A Z Y m e y p f f W D I 1 7 q s R C z N s I m I i n L T Q n o Z s b C B Y f x W d 9 D u J a 3 + y i 8 i p M h H R G M D z a r T W z i M R G S J i D n m B w i C 5 R o G s v h 6 z c A 9 y E d S p 1 S + i l V 9 C Z H g S j V Y K 3 c R + + B s r 6 N Y 3 4 K 8 v k a h l n H r j L g p C C M c + u g M x u u T F 1 W W M T 0 y j V b g I X + 5 l B P X 8 f y y F + j r L J 3 a h F b 8 Z Y e I u l y / F M g G R 5 B F v T Q j K s g h f e Q k x T o I f b z 6 P W p T J M s u p b z H m T l I c h R K e E m W H p + i 9 Y z Y x n B 3 R / u O i n E K 7 i J W x X 9 b 1 r f 5 L s b S 0 S I 9 g S D n V r v O e X Q u j B o Y m L X d U X R I M e S 9 X r x M U x 0 y F h w 1 7 Z W g 4 l k W V l t p P W m t E T G V V R l 7 6 5 K n T u J X 5 z B O / + N 9 N G c a O 0 S j S 2 G i T T A m M A R H U C g p N 4 E t p 9 a l U V u l p y H f y U 2 1 p Q b D C V d F B O B g I p 7 5 Q + n L P o R X Z j 4 G J w 3 j m l 3 / J z n m G y o H K u T 7 c C G m G f M n p 6 c 1 + u S i g Z V s v t 0 g n v b x N y u X 6 5 B l I k a u H 9 c s F k Q 0 f + v 1 / h w 6 N 4 G W G m s X F K + T J A P s h e Z R B c j T W 8 2 U H f + Z f 4 f E 3 1 u 3 p 3 E h y C E k 6 t n c e d l 5 G o B U l w t T e N N + t A 8 u P w D f x P Q x b + j m 3 l J z 1 y R F I k V S v 5 g 0 3 H w I 1 + X f X 7 d F 5 2 6 S F V l k I G 5 N J B F s g S 6 s t N b P l H 7 w W 6 b x q C T u b Z i O s i E K i 0 E n l 1 G k J j R d H O g a 7 s M Y s B / 8 k j G 7 h p 8 c T C n a j g s D a U + x o k M e M j b O 3 m l D o m o Z + g 2 E i a I r a w 6 k v X q R b r + H O D + 1 A v R d B g Q I x N C q m a P R P 6 6 s Y 3 4 g g 9 G q + N n M r u G H / H r 1 m x z d I O x C 0 f M X X 2 1 q U C + 3 k w 5 D R r 5 i Z u A Z i c a y 1 j v A 2 E o h 9 U b 5 j u y V R o U R I n Z M h U Z t 6 s j Y z R M / N 8 3 a O z F Y O a m X 4 J 5 z U D 4 H a k 0 W T s E p I x X i F b l o 6 I y + o p F v K 6 D y E h m k 9 J k r p W C / P e z R t N u h t K O z K a w S t 0 C h D o J 5 N G P v Z t z N / 9 g j 8 t S z W L l 7 E + M 0 J G z B S b i c L q n b V N 8 m 5 D f X S + g p 0 b i N / D b 2 Y 4 1 / K P 8 r c V N 5 L X o M h G I X c g L j R n 0 D v 2 j 3 2 0 e / B i 7 / + m 7 Y X e V u P 4 r N O e R 0 z p C x n U t / v v + R o 0 8 D y 2 s 0 / 8 Z P E r / 8 G C / Z J j 0 Q o P 6 I K m Y A q E p I c i P f O A M m T u f v X L x d t Y 5 r M z p T x j L 3 G 0 R / 4 I d Q 2 1 r F 2 8 q T Q s J b a F P D w 5 C 5 c P v A h K k 1 t M 9 y 7 f X c b 4 w N U A v 6 J V 6 6 d P p 5 y H O X n s O G 7 D f F U l j J C w 0 q a N W o V G t J J 4 0 s x v 0 x a Z o m X l / 9 r 1 Y s i L j c / 6 9 e m L K 7 L R I 3 I 2 1 o 0 1 u 8 G D u T i y S k J N Z F q 1 d Z Y K T v B S u S m z Y L 0 R + / c c L E E Q J e p E P W q P V I s x R B j R B x V L G J p M w u 9 m z W 8 + g i t E t A M H 6 c y 3 c 7 2 3 Q J X V S J h 0 q S p r V t j f Y G Q r B W 9 n b Z b J k 4 S T g m q C T D r t 6 e M t W 3 U 0 G 0 I T p K I I x 9 B M / s B t I K 7 L X T s l K 4 C 9 W V 0 q c R K 5 G v a 8 L I R R z t + F I 3 k v W i m 3 2 Y J t f a 1 0 3 4 B G l T Q i J F w 8 t o R T b R 0 S U o g R p o y 9 R l u o 5 j s m 4 h q u L M f z s p K C d V 1 l y i L H h a K U I i 0 / F / 7 c 8 g 7 K b 9 q t d 2 A k B G R d a o 9 8 U X 3 q i 2 d t 0 d D W N 5 y G + Y 0 A 9 G O v Z c r H G R 0 U Q 7 i / p / 5 h x i 5 e S f e / W / + d + x 9 S G 8 L 1 F Z q K d V C k O L T M P B P 7 W 3 h C M R j g x g g r b L 8 h B n y m O I J 2 D + 1 p U 1 x N J E c i s Y R J j 0 6 t Q 5 m H n s M r S q V T R U 4 T P m / w 1 1 t e W B H R g Q H w T j p x z I 6 J f r p L g 2 E K P 0 Q f R U R y N N J 1 m q 1 r Z 2 0 d I P P R / r H K c h W q x P m s 3 / 2 p 7 j 6 6 K O 4 6 5 / 8 M / K K / O A V r T T f + Z G / a 8 f 1 k l t v F 4 3 4 M R h X l 8 g r U y a n E J t Q p t E u V + 0 J c r 2 2 V A M 2 C u m z w z t s E a w 2 B c r Q q w s V 4 f P E p S g a F F f p j H R H k V v g J 3 7 0 4 w / b s 1 A s J K E R Q e R 5 v I E E s + a 8 u V c 4 S U s / Y q u K 5 X U 8 9 + 6 F E U Y Y Y 7 p E r Y 3 W 2 o s M E 6 + w U u Y Q 7 S q T N j b G 0 M N X v Q a s P c 9 Q p Y J y m W V H H 6 L F i 9 n 9 E k R b 7 U C Q B 1 S 7 Q l Z d z s 0 z E a c h n D g 6 a o T V U 6 T e f n w S U E c Y Z 8 n M Y / X x C i R G 0 U 0 d o d k 9 a J / Q I D 1 Q c g q + 2 A 6 E U j t Y Q G t c 2 K a 8 b u 0 i w 0 1 t x C m L 6 s I t H X v 5 o u g i g V f f t a 5 O c z a y 8 h r x E p G 9 m X U p l / p i t O P 9 p o y 0 h D I 6 q r e w m o N e 3 9 Q I D C H q p x H i S f V f E 6 r K p U R 7 E 2 h W 6 n I 9 C Z I T P O 1 v k d C G M S z v Q m 3 n H U 9 9 / j y G d g 3 g p c 9 + g 3 3 e Q K / p 5 g x D 2 Q w q C Y b u U 6 M Y P 3 Q 7 h g 4 e x s Q d d y N N 6 5 2 a 3 G H 3 N y s l a 1 d g 3 q T f l o T G P J l Z c c c f G V I 0 V 5 E / c x n L L 7 / i y u q c 4 a i v / m + r q f + 7 D + 5 M D y O 3 3 o r q G k N M l r P 0 g Y b G t S 9 J l W N w 3 k 1 0 7 Y S Y 3 3 a 0 y 2 3 Q J f 4 l 5 m b U R 7 3 n S f 3 W o / 5 u 8 x r Y q 3 A S 4 x M 0 V h U M v + U B v J D P Q K + s i Q 2 4 j Y B u 3 1 V H K q 7 H U M h y O Y l + J O B B o P I a f O l b 4 Y t c v 3 e k 6 C A P 6 n Z t c p 5 N d W h n M K W C V z a C G K b N E q / 8 g 8 O 7 s D x 7 x j R d m 7 K o g 7 p B H 1 n i T Y K w h i A 7 L r e n G 0 3 Q i Y y E T q N / g S 5 D l s J r C K 5 / H r 6 1 L z H k c s + p B D r r C D X O I d N 9 H e H G G 3 S J G 7 Z L T i N w C 6 K 7 3 0 / i O e t u E s l / Z j V 5 r K F l I S 3 L L L c b D N F N d z W P I 8 T J Y L b t r J a a k V X i n 6 w t P 5 7 g W u c Z z l p y S Z w l 8 G K C Q P h r J M u I Q D y d x + 1 b b J Z R / 2 0 R a h 9 k O B Q y C S l 5 G u E g a y i v p N f H C E Q b 3 a f 7 n f A 4 H G R 1 t a Z O I 4 G l U h 6 Z 0 W F b t D p C X Z Z S K O x Q u 7 p f 9 T s B F u M 0 Z S C 8 W B E / C h t V l 3 D W n o B r V 1 d x 5 s s X 8 M a n Z u B r D m B + r Y r J Q 9 o 5 l s L G P + E i 5 e 8 G q Q g N P + r F H E r r K 7 j y 8 l N U 6 j k b y v c P J D F w 0 x E M U c h 3 M + E / 8 v G / i y P f + 3 H s / 8 C H b c V 5 Y s h t K i o w p W K d / s Y y L n / x i z z j + i g E h T 9 L 2 L E D c Y C w + V t n f I i k 0 s y f d t t v p 0 x u h J U V 8 F g G i P z l t 4 y R + B L 3 D y E W H D C a 6 L 3 C V C H m o / T k l F f J h r 0 0 Y B s M H z u O c i u M C + n j j E R K i C b d J v 6 x i B b V i n e k J 2 V C d L b o a x v Y r l S x r S 3 m N J 9 m g 1 n s g x l 4 g Y 6 N 9 x E M R m X 4 g A M j j N A 6 r r + 2 2 l x W v s Q c R 9 t i R W M u u V M C b L u l 8 g 4 t 0 Q h W n r Y H D N u M r W O a T S c 0 S j P U 6 o t U p g 3 4 t S J C j 4 k n b k Y 9 M I l 4 u I c 6 w 6 p o J G i b k A i c 1 X b r 8 E R v T 3 B E G A m v h E C h o Z A U c Y W X r k m A F 0 + u Y e N C F 0 c + M m R r D b W 2 T T v A W u 5 E k N K o r N o Q u J B Q Y Z g G H W S N n F R K I A S q X 0 q k 3 y K 4 X 6 / e W f 0 y O q M f N S M h r 8 f S J i h W D 3 M e 5 S M K z z R 0 q s R U w 8 m m B B I V 0 Z P / y Y O p b d V Z a a 9 i g 6 F v N n z Q b c s m z 6 N w i / U X N u b t 2 S e 3 u 5 I S W w m T 8 K F R 6 6 2 Q p s N W n 2 g k p V U 4 6 K N b u / j E F Y Z Z Y c T C D G V p A N p Y R H w 4 j O m 7 S Q v E U L 5 6 G m 3 m W Q q b Z A R E U + E j o d B H Y W S p t I p 4 V C s i n D e p 5 F f M 6 6 k P 8 g 5 6 X 5 g z D h R y 6 1 j P n k c K x 5 M U 0 A T a x W V k 9 t 6 C x e e e Q / 7 S J b z 4 G 7 / O M N Q N 4 6 u s V W S K p I / 4 6 y I H g R T o I 4 8 8 g q f / z b 8 y + d J p D Q h p x N H x X 7 R k P b x H t J T X t k J 9 2 L j G s I Y 4 Z q f T q N U 3 L F R V e b U x d J i R C P P g z I d / G N 8 8 l 0 c t v 0 D v 5 D Z W f d v + O j I J t 3 2 B 6 H E j d J t 5 B E v P A S M f t N 8 q J / x d n 7 Z A c i E H s F g I o N r s Y t + I y m 1 B 4 J d / / K a H g 6 3 L i G M Z s d 4 i Q s 3 L C L e u I d K b R 7 B 5 h Z / L 8 D E U C l J 4 f K W z v H a V Y d t 5 + / i r M 5 T c O E M q u s n M 7 S j 5 9 1 o e k 2 C k p E S f e k i h 7 W G x t I S 1 S g 3 N 7 j q S d K c S o G J u 0 S y O s z R k N I V V F s l y N x L d W W i 3 5 k 7 0 b N a 1 p W 8 H Q w f k s p W L O V c v o V G Y a J 7 F i C X i 9 n s n Z k o h p D y 0 T E 5 B K d h S Q t a h Y + 8 e D V b 0 y u f Q j R 8 2 q y 7 l l J D b h j K 8 b i N v p j x O e b X f m 4 Z N d b / w U 5 v L l U X M V t c x G q e i o I n l 6 h x 2 J f e h s H T G j F W r r k 0 Z 6 0 z y 3 d v v k 8 l B o c j 2 N e j g 6 m 5 h n u c 0 D a E X A z h B 0 T 3 N c g f X v k G 8 2 k G E U 2 0 M H g D G b 4 9 i 7 H A W g 1 M K f S l 8 x O v c x T w G Y n 2 6 E W + T a T X C j 3 l D n t N L 3 6 S M U l T R Q l u Q a c D G j B N v 0 R S I h N u j n b 5 l r R u 8 r z p / g g Y W + M r f / x m U 5 m j U 9 k z b Y E C L 8 b v o c D 2 4 E + K X o 5 M j V G g w j c a 6 e 5 Z J R k t 4 m r c g r j o 2 Q 8 B y G t 6 3 x 2 1 4 z j 6 q j H R q 0 6 C E 4 n V 0 m V d r Z Y 4 p I f 8 O / + A P Y e 9 7 3 4 8 v v 7 x K m l U R S b i d X c c y X e z O K l J w o e u b Q a c y B 3 9 7 n e m A 2 3 t f 0 w + l + i q d Q c p + e y D c R B M Z S E U Z d A 9 G U w 8 C / / S X / u P D 7 f A e d G P 7 0 Y u T S / G D 6 E T 3 I w 9 + 6 2 V V t I S t e p u J a B n V 8 F v Q C O 5 C L 3 Y A z c g h 3 r M X + c B + e 1 V k r U 3 3 H G z S I 4 X w 4 m w U A 5 E W G 5 R C + Z F v n W O j B c b B P i I y 6 s J L W i U R S 0 o h Y k j J L G 8 j c f K 1 A C i y h q A I K 4 u u N 3 l X l y L M A S R 8 Y r Y s h S Z z 3 V Z c c s k i l j p n C q T 6 z H v x f p Y T S E H t U W d y x o j L c j x p 9 f m 1 6 2 r x L D B w s 4 W D L o 5 3 y q Z j C b w 8 k 3 k 4 4 q i 6 V U 4 e R B 5 X 7 S W C C a x U 6 x i j J S f 7 W D a N 6 v q s D R 6 k B 0 Z t R Y I G I R R K S 5 g j E S b f x E P M l 8 f V y F 2 Q H k r R Q 6 B H 6 0 3 8 Z K U L K y t Y / C b L 9 Z Z x 5 E M T G N g d t 4 l N m w 4 g L s J R T y K 3 2 j X s 3 7 s L C 5 c Y w j P E F M 7 a g M V y O / W D 9 N V w u T 1 2 Q K V x + C t 8 r C O R G r B J a U 3 M i x 4 K u 6 R I z X b d l v + w E T E D g f I p P P e r f 2 h L h o p X r m D 2 8 c d N m R T V 3 G j 5 V Y 9 o r X q k w D 9 y + i x G 7 7 7 L c h 1 i z Y / L 0 R R 6 q 6 w p n r v T j m 2 Q h 3 1 U H a a M B I 1 t t c p a a O B D L K r B E 3 d e g x C R s R 3 4 2 o K e Z K Z C 8 l 4 / 6 9 X l u 6 c Y K U X 7 Q / / f B n q L X z Y d 0 D N / A t F y n Q 4 l 6 t M 7 j r f u N d X t t 8 n g y 2 i v 6 M o M A o F y I G F j A f Z E F l z H U o J E S I s M u 2 g w z O i 1 m E Q z f i d X 2 H G 6 u r b i e K e V g 7 E u M t E u 0 m E 3 N y U m 3 j J R Z d z r Q i k x U q A Z / A Z K Z F D F B E X z U n U K k C k A 6 5 J Q i q j y D n l 7 9 E T M c J Z N E I 5 p 8 j D O c M c 9 d i / h t D y O f / J u 1 n b f s q k u b 6 B C 1 l 8 g v C T 0 q t P C Q p b T O V l i l d N q B Q 1 M y B J L 4 f V t g q B 7 + e 0 s m x N e 3 S v 8 x D h b 6 8 X + a F m V 2 g 4 F S 5 i j Z 7 p W v o r 1 c s X W Q w p E W + E i b + p G s r S / o F Z c 6 O V h a Q x P 7 M f Q O D 1 8 M o Z m K Y B a a Z a h W w 3 1 U h V r r 6 T h j x V x / K O H 7 D 7 N D a o 9 P Q 2 r 9 W 3 y d r a 3 I R V 3 v n A C 5 f B e e 7 h Q w / F S D K 2 i K K z P q a d 2 n z q l C W X h q 1 F a C Y O 2 d l a / H D 8 c n d S v a E Q r J c Y s P J P y y d M W r 1 4 z e h h 9 + P F W 4 D v P b r 7 N / g y s T g 2 2 h P F H x 2 7 C 8 r P P Y / y 2 O / t y Q Z 4 x n 1 E d K m f 8 0 L H R 2 g 0 K m d H j N W 9 u T l 5 L y q n B A A + U J 6 f 2 H c T L 8 V u I C 1 B Z n 0 G Q y i b Y N 9 p j W P j m y v T G f A j 1 d l 8 5 s i P w J 7 Q h p 8 N B k 9 J j j F a K z S W 7 L t B 5 T 5 6 3 g 1 Z V y E E I b O k R i x r i E k h z r f w s 1 F 7 H Q u U 1 l L s X 6 V 6 H q f H s U C D G E D X O k I 7 W m u G D x f f s q G 3 C q H v 5 p 1 U A 4 a B j h i W X / E z E j / F z F J P R W 9 D q x G 0 7 L j H M x J L t m 7 C R i W K s G L W X 6 Y O U R X N g + k j o h K M N G b c 7 t O b u B c 5 S D N 2 v e + Q x 7 D f b F / 6 u X 6 5 + T R w 6 B e k P N L C 8 G E N k 7 b o x v 6 P Q U 5 f c C g c p q X e / 6 j N L R K u n H M + S 6 D 4 Y 0 9 k X X W v 0 S C P + l Z s l 1 D o 1 p H q M y 1 m X F F w W V G 1 v 4 q w / C a 3 u N Q O g x 1 X o h X M V x A f 9 C A 8 w H C a K s 0 + y P 9 E S D r 5 b k 8 g a j l c 5 1 7 c g l U v 0 8 T w d O 4 h a z o d b 7 t q F N a Y a 4 o k m k / W A o R 6 R t 5 U j U Y X J v F + d J R h d j A Y E 4 q K 6 Z V B V x o y H g G X t m I b V r / k c y 3 O 3 8 J e 3 E e 9 E F 9 W l y i y 8 Z v t S A u W F U o I D 3 / e 9 S E z t x M J L L / A e A u / V x y m h Q 0 m n v A O P r 8 Y / 4 c x z b q G y B o g c D T p U p s T h W z B z z w / b 7 7 V L z y E 5 4 l 4 g s X e k g 4 N j T m H e D N a r f k Q C b K t T J a 0 r C M R G o C 3 R S k 0 n t 4 F u E J n w D i s r l N Z K L j 9 / M 5 A c C E g n l 0 C L 0 R o d E x N q T f f 0 p g I v I e + L D N l z + M H + 2 9 W 9 R J k 9 N E L L a o m s 5 I S 1 L C K L u A q V t K B W k 4 R B n x b F R q i M J A p 5 r z f X a d i 7 o J U N x E F E N Q s o 6 + j Y a / h o h E / h R D i l u Q P G + Q 1 Z E H o G D W J 4 H F C b Y r j a 7 V t c E 3 r + t m d p + C d c x A S F h u q r D b X q O o V D y t t r 0 w P b 8 h n n L X V e a K g J C Z 0 b o n a K K n x 1 j 3 P z x J t t q r 3 F 6 t Z W a r o / o v C J b Y o e M p 2 m m C y n N m R A 7 L z W I v K c j v V m k A Q V S T T P X y r j y h N 1 K l M R 0 / d n K c O u f R N g w 0 N 0 d t / 6 s 0 E U H o + O M e R b O I F J J u j l o t 5 F r M c U G I K y L B F A u b 1 K Z S 8 Y r 1 z 7 D N W Z y 2 k a w O o k b q K V r k k W 9 H G E Y D S 8 8 w A e / 6 f / x Y j i V E C g c q S P + K 9 f q t P y I t G + 3 1 c a X N H s w q c + j R f / 9 a + Z k R E v b K N / W n Y t 7 H X K 5 2 g r E I / 0 U X 0 a s p b M 6 b i S 0 + N D F H j m E 1 r p v 1 H p I f u 9 f 8 + w y c + / g e F 9 b 7 X 7 9 4 1 0 s W 9 Y h s D V d y O I L z e N 6 o F W R g m 5 U + y z M 6 D C P h E W H e j N Z S z 7 / W q y r Z G M K / O d w G + e h Y 2 K w R r W l W W h b m I s c h T D k f 0 Y Y U 7 V b V U R V H x N 4 o g x I q B H S D V q R B c h i a R C G h H L G + 1 S / K 5 v r W X T y K G I R D + P w Y T 2 r K M X s h d 0 u a F 4 c U 1 E a z Y a F n Y Z F 9 U l 3 U 9 L p P f v 1 I t 6 4 F G x t c I B G Y K t c M O U i m B 4 k i C q U x 5 T f 0 L P G Q 9 v P w e X 7 O q a M Y 9 9 9 P m d t 1 F I J p y 8 d X y i q e f 5 J E x G Y n W X b V v 7 P K f P J E O G k c g w h k J Z 7 E n t Y U 6 S M d p I + Y S A C S j b 0 i M h F k J Z + O U j 3 U v 2 3 F R 2 c B o r p 3 y 4 8 L k w 8 q d 3 M Z 4 v 4 9 B 7 d r F v M l 5 U d F r 6 S m M d 9 U b J t v j q B f j N b N f 2 T J c h Y f 8 U D q e J x / r a i 5 h 6 6 w e t D W 2 r Z l 6 J o D c X F j s L y D d m i V K f X q S T G U 7 h S P z U H f F Q 1 9 V n T Z q L T o V z 1 2 y 3 I 4 E n a O x A / 1 s k c I r o V j i 4 q M U I Z R d d + + G M H h D k P 9 a r F S i S O 0 0 7 i F c u n 2 R + T f 5 u h l C S C 9 a p d h r l O p p 5 8 j B S p W H 0 Y 6 V M A 9 H w 4 5 V f / V c o z p / A w I 6 b 7 Z 7 9 I y 1 M D b T o u a 8 P 9 U z 2 D B w v t U h W E G J u 2 k 0 d N 0 O 6 x H C 7 S 5 7 I m G s P R k U A o l 3 Q v 9 X P 7 w R + E c B z z V r X J A H S A k d t 0 x Q O k e n 0 L L 7 E l A 3 v 9 p a / b J 1 1 1 n D L i r m Q j J 5 L 4 Q 2 P T Q h J N R e G O a F T q G I W S w Q y 3 H g v v 7 W M Q 4 9 5 q 7 O q x 3 s Y U e X M A v N c p 1 p D Q N t X d Z l T F B s 2 X K 5 X 2 g s M f 3 6 r 4 5 I E j x E C 9 U k K r U E A 5 R F m / f p 0 U T 9 U 3 g k R G U 9 h l Y f S h L A m R E X c T a H i x / I D / p a w i d i q W 0 J i F l A M 5 y f U o 5 B o 6 j x f Z O i 2 w p x G C 1 f J D C q U o 7 P C 2 3 5 u R 8 + p v S H k R X g a q 2 e b O P f 5 D Z Q u J x B K N j D 1 r q 6 F e S o r E E 1 D w R j y v T n k 2 l e p F C t U q i J 6 / i q 6 g R U a p x n W r Z c 7 l L G y v A B f u o t X L q 6 y u 9 r S I G H D 7 l q 2 J I / o w A m V e U p 9 a 5 W K F I C K Z Y + X q A T 7 a P j y 2 F c 6 h V O f / F 3 i I w P j + u u B G U y W N Z r o u u 7 g s X f e D f C 4 8 p 2 6 X i K u R z A I P K U V E g J h J T 7 Y Q J V 9 3 G p 3 V 6 c m n 9 u o M J 3 p B m p I j C U o + H 4 0 m P + E Y l G k / u 4 n k N 5 x 3 O q 5 a b K N 3 d k e U x O t Z r k e T P Y I 4 u s m a C s 0 T W U k 3 e t 4 4 n 4 Z / Q Y V g / x p B b F e o R y T B h Z S q y S P t 3 / f C L 7 c + j J x d u 7 V v b L z E D v i L L R A w i N 3 2 6 u v I N I 5 y y S Z n m P 4 n S S S i 6 s t R 2 A Z E U E M E R E l j F J S E U T E 8 M 4 r T L R J T x G S F k w d r N U b a F R W 7 B H j T S X y l J U E t j V u k l 1 + z n 6 5 g G i m i b H b I z Y H p A W p U m B v S b 2 I 7 + 2 9 I P Y p K X e K T E u m 5 S d q m A K l O R M t p 1 F 5 1 S t 2 x u p n 6 a 5 r q C b u 4 E + X U z j D o J + k B e s 0 L 8 g / K a N 5 V L X D T z w 1 h G g 0 b o M M O i / D Y J P I r F w J u + U k a s v q 6 p h g V 4 p U h l I S q x d z p O 0 Q G 6 s j M d 7 F y G E N Q H R p z L Q P N 9 v n f d o C W M u h F B E 0 e m X W 0 Q + D I / I A D v w t h u X 2 V r 8 O I v S M t W Y O x e o i + z W F Y I O K q x X / D M 1 L A b 0 2 F U j 6 R p G M j h o + 6 k e T X t O M E t s 0 R W D 9 E m 7 b w 4 P X I 6 0 z + M I P / i r r 2 A q D B O q X B 5 7 y q z 6 D / j X r O 9 u R Q Z P y H v r h H 0 R x d h b V z o a V C f v j C D E t M A L Z v d r D U I t k y S P S t F F q o b Z O u f K V k Z p M 0 z P J i 7 A P g 1 n U P v B x y s S k Y X R 0 o o 3 x d M 9 G 9 D Z x + T a g F 8 5 n t T 5 7 5 V H S j X Q e e 6 f R W / y T P A t P H V e Z Y i w U / d i Z q m + O F G r v E 0 / e J f / b w b e 0 v N S r t 9 n h 8 q w 9 g q B E V 5 0 U E R Q 2 G V G I n D x U o D G H s G 8 G j W Y W v f Q x q 0 y K 6 E T F e S Q T K J 6 T s M s S O A F z 3 s l t g 5 U 0 R H R N H V i p B M m s W V p z 9 9 S p Z w n s E Y o e B U T L 5 H 0 U r q 4 f p x 9 b Q y B Z x 4 E H p h k u a H X C F t G E r 5 R J K 8 C 3 Q 6 W 2 g d X m e R M C + g V F z A h U I p g c P W b 3 C B d 9 B z a e t f K 9 k f u t z 1 4 s L 3 D z V v J U s n I B e / A y M T C M U 2 t v 9 E s 4 O D 5 y q x k T g f q i e l m Z q 4 u H M h R L 5 2 e w e o 5 G o j 3 I S I B K G F z D y I E U h v Z l j E a N d g l r z U s s 3 s F o 8 D C i k R T 0 B k X t n y 0 P Z O E X a e c Z P G u H Q l + v l d H s + p A l X r o u j 7 S + e g H n L w / j l j F 5 J p 8 9 P a D n x 5 r i k / W F 0 Q f r U J i l / l l 9 v K A R O f H b X s R H 3 P 3 F V 5 D Y 8 Q D + + i P f Z d c c O J 6 L f s 6 L b / H C Q L + t / 1 v H H s 6 3 / M x P Y / X E C X v C W 7 I S p u f 1 I g G r j 8 K s V S G K L P R 6 1 c Y G Z Q k l R C Y G s F Z x e G r h d P Y n f x b V r v N E x y Y 7 m 8 r k K e + 3 A 2 F 1 e d W P f Y P M x 9 a p U N l 3 M y d z E + G S P x l E G U I Z f 4 1 m t z o B F E m i N u k 7 k t C C b 5 Z h J C U 8 h a 9 7 R M j 1 3 x / R y w D q y / b I Q 0 B 7 N / W J Y I w i U T 3 B F 8 F 7 8 W n G s Y w r s U Q h c 4 M C n l c R l r J o a k T a q 2 o 0 q m V D 0 G x U 3 k l x t c 1 B S U B J X B E z E 1 F O 5 R A T w U V I 7 Q a 0 W j n H z w X D o V R Z R 1 t 6 F m A I W X c j f 1 r 1 K 6 X T R + U 3 V q 4 5 o W M 9 m 3 W x r X A g g Y H Q b g U + R N H 1 T f 0 R n u q j r L E + N A c U J l l f d 8 0 6 J A H g R + U k E 1 6 o E I m n s D L n X n H i Q Y L t y K P K q 6 k d o w M N T q W Y R 3 m t g v O P X 8 X p v 1 5 D 4 e y Q P S C X 3 d / D 1 I M B H P 3 A F I b 3 0 5 C x r N r R 4 x m e a J a 6 y 4 a x a C x F t i V K M m D s n 7 y / 5 W Y s n c 8 t o 8 Z 7 A 8 p H T d k 6 W J h f A Q b 8 2 E G L 3 i F 9 F R H o e S h 5 7 X R q G I n U C M O i j L 0 A O p 4 c 4 u 9 B e x o g k a C 3 j a V p + L S K g c L E f E 2 O 6 / P f / / 1 9 6 n n g + q n 2 v k W Z N n v Q h 0 2 Z c k o z e d 9 9 u O 0 f / m P c 9 I k f w d 5 3 v o d y R y V l H U a 3 f l 3 6 V V o t O 2 U K V R D b k b F R O U E w 4 s f w P / o l U y b Z / F t 2 N D A 5 g E 0 P I m V y g 2 Z v D g t 5 P 6 a H K C c b L 1 I W 6 e 3 g y g s 3 0 V Z O w n J s 4 t A l 7 f Q 2 k F S k a 1 N E T T o f m e b V W s z k T D z Q 4 0 i b f b x y 7 s V e W m 9 f I 3 S Y L y n n H O w / q i R h l d L o M X b v t z a 2 6 M 5 + G m 3 Q T e / 6 g H k f 8 0 C a M G V Z 1 S u i S K C F o F v F 4 C b w b H S Q 1 n S L Z C r f Q 7 l O Q j W W b H 5 F q 3 u 9 H E 3 X r W N 9 I r / + y C l 0 q 0 n c + v H d m + d y q / M U Y g p 0 W m v Y 3 B O 7 s j K 6 L g U Q b r I g m v 8 q 1 B b U L D q l D k Z G 3 W a W U g K 1 F V j 9 G h k 3 i s D w H X Z O 8 z Q W + q h P J J z A Y m k K t w i p P T c K M e Y m U A y u a n 0 4 n D 1 C G r j + 1 0 s N L J 9 b R / G a l m 5 l 0 e r m k N z R w t i h Y c Q y e r G 0 w i o 3 Z W A E 4 X 3 W l n A h n Z o a i d M 2 z w x T p U i s 1 G h x b p l 5 W t C H 3 Q P 1 / v K n c X s H U o t 1 s E a k a O 1 V t 0 C T k z 6 G U 2 + 8 M I t 9 Q 9 q 6 r G z z d 8 J P v F F u I 0 V T 3 q m 5 F L X P / 8 w Y i G 4 q k 0 p 1 8 N U f + c e o F y Q L u u y M i i F M k J H 8 V h A R n P D b T d t g + J Z b M H q / G 4 m z V 9 W E N Y H N 9 p h 2 7 H 7 r / c y J a B R 4 7 5 V H H 8 f V R 1 9 1 A x B D K e Y y r k 8 H 3 n E X F o 5 9 g E e u / j u m W h h J a Z 3 m m + H x r S B s z i z 5 c G S E c r L x J T S i t 7 M N y g 4 V Q 4 p k c i W c 9 c X / t O O X N w j n 6 K p U p E X l D e N q L o T J h F 5 0 5 9 7 s I r k L / P Q / / L G H E 2 m 3 w U m Q O L I c N T h g j w S o g L N 4 L s G U Q G n c v 1 t d p p A 2 0 I n t t / P W N L + 9 F Q m q y 1 M o C w l l x W S 5 H U d M w Z z F p c f S g k + f R m T 0 X F D G v I r q 0 z 2 5 + g b W a 6 u I h 0 h 0 / m V p p U p X o w i w E 6 E E r R 1 L i q F 6 t E D P V m l u S g S x A Q e C r I 6 X X 9 F + M 2 c Y Q S I 8 h K b i c 8 u h N J R O N 0 8 8 U D w D X 3 y C + Y v 2 q Z b H 7 C s + / 1 P b o r M U V J 5 E e F d L j P 9 j J H J v G F P p M Y z y P g n d 0 p l V z L y Y Q + l K F M 1 S F 6 H B A g a P N r D r 9 l E M 7 B g g r m E s r J 9 A s b t k A h 8 N p F S x 0 U b 0 M 6 a y f b 0 L y w k r E 2 8 a C r U p G E p S a c i b W n k N U e a d F f Z b K y s M 1 1 p / I x g Z B N a x t l r g c R 5 X 5 3 w M h 0 h j 0 a l Z N c M j Z X K 8 Y 1 h c X C V e L j o x n v U F C J 0 y X v j l f 4 P y E v t q L b j r + n Z U c V 6 + 3 / o N 3 5 4 i u b I e 3 P J z / 9 R e T 6 P 7 L D K w b 9 Z J m S j M z m D l 3 C l c f f I 1 d J k T V t Y Z B W T T t p e h I P H A O 1 A 5 9 l 5 h w f u A O 3 e 3 M J r 5 9 s o k Q + H R z Y N K Q z j 3 k G h e Q K C T A z K 3 G Y Y W t V j f G W V Q Z l y U 4 7 f 5 Q 5 4 1 A 7 M x P 8 P o R E 9 G a A V L G 0 M p H 6 5 s x J A J 1 8 g j 9 3 S 2 X 5 N u n i f S R 1 3 X J h U e S O j U Y Y V q m 5 0 f 0 E N 4 I q h G 3 u R N W I 4 I e C G R 7 r G 6 W J k U Q 3 5 Z x 4 4 Z i n 9 d H L 5 B 7 + K j R d U + b l J W J X t W q w S d 9 5 f J 0 C J z i n O 5 s 6 j q l Z e p K H O O e c y 9 V G T I 6 d r T z k v C x V N 8 d c C 1 o 1 z A z Y V J s U Q Q b z h W 9 4 m Z 6 o t c t o h n j + F r 3 R b r U P x s A y o E Y z r x 1 y p 4 z / P p w w v Y n Z r G B C 3 s 6 s k 1 n P n C L K 4 + 3 k R 5 N k w r y x z 3 9 h a m H v B j 8 K A f Q z t 2 m M f z r H u g w / 6 r H f p 5 4 e l G w R z 9 V a / V L x b w t / Z 9 2 A 6 8 g k p h 0 Z 4 + l T K p o J 9 e L M T y L e K t v u t W z Z 3 J k s r z 3 H v v f l w t L t l T u Y 0 q l Y z t u T b 6 b R J U r 4 E O e E 2 0 S U a r y F + 4 2 D / J 4 n 3 + e o r o r Z B g L f a t o y 3 g P W p j 8 x t 4 y 8 M P o 3 D 5 s r W t J 5 g F u m J G l 3 i I T 4 W 5 K l o F h p x x 8 j i T Z l R B + k 3 v Q v p / + 1 H g 6 I N s 0 1 V 3 f L K N s a x 7 W u B N g f W J h x 7 O H u Q q X U x q 5 L 5 6 i T m n n i x X U Z Z h p Z I P D W A J b E C G z k O 7 N 7 E m 5 B c Z 3 b D O j f l Z V D Y 2 K B O M I m p t H B p z 4 w W S X 3 3 7 t Y e Z a l V l E j p V r s X h z h u 5 9 V n q r I 1 m 9 L V Y D 3 k F a O 1 s s o 0 d 1 N y H E B e h 3 O i W 8 0 7 i l V l 0 1 u G 8 H R l g B P F j f X 0 Z 6 e w I t B W u h s r 1 V K U u i l h L t U V c L F 1 A t V 3 F G L 2 G z l 8 p X c Z i e Q F T 9 4 w j 7 B v G 4 s l 1 s 8 L C y R S H u C p 8 E s 5 q 3 z H J K Y 4 s i i y V K W u f w F I i / X Y j d u p H k 8 z i G d W p c g r F + O 1 A g y X K s 9 x 5 b c t b W + 3 g x O c u 4 8 p X K v R G S R K y i + H j H e x 5 V w R j t 1 K R p p i T Z E c x N L r H 6 l S 4 Z n i y 3 W g w h b H I E Q y G 9 7 B e J x C i i T y D r a 5 W S 3 0 8 9 B Z B 7 U X n D E H H l j r p E X F 5 Z H k m m U B N 9 v e k V B S A V p c 5 q w w d h T 0 1 O E D P z 3 B p 9 T U U y l M o + p Z Q C + b t f c r a 1 M S b U D W i W / u u z + J l t 0 7 6 B v c x v X W G R S E 7 L 7 G o C 9 V 1 j / 6 c I X V h s 3 f e + + Z F q 8 + A R s m e M j a 5 6 B r + u i x + S L 6 0 N G 3 5 T A 7 d c g Z 7 H 9 q D S 6 c v 2 h x T L J N C + b 4 H 0 U l M u W o o 8 G / d U 8 P u k e 8 8 k k c M D E R H t e e B F h V o W D w Y p I x m b 7 F y G s U 0 h 8 E / D T Z I Z m o 1 P V p C m S F / C i t z h q O m F o Z 2 7 7 U R 0 b W Z y / 1 + i G Y u m l N f / b L Q / D I B 1 E e T q j E 9 H c t K 7 R x v k r U S Q 1 m D 0 c k X c T u D t k p z J q i O o G 4 N n T G F W M p t q h E R T P V o / z 6 N U K m D m l j 1 x X f Y S J 1 C M u V Z 2 g B S z w x J 8 I b D w x i L j i F I I m d C a X P H 2 j 9 9 O D p s b w D v h F Z Q u h Z C r V g 1 5 g s p t W F M J x 4 S X L V t X k Y 4 K 4 F m P 1 R m 0 6 K J 3 / 2 y R n A R t e v 2 Y V P f d V 1 9 8 c J H r R d T u X N f v 4 h z j 5 R Q u a S H 1 v w Y v R m Y e k 8 a e 9 / B J H + 4 j X A s j o G R n f 0 Q Q o r B D 4 + F m 6 f M I p B T G B 7 x n N b n C a T 4 D k / X D x M Y w 9 9 5 W x 1 X S K M G v U + j L 0 v 6 a j K i a N O y q S 2 9 p i V I x p t w U L F U 4 s r V D d x x 1 3 6 1 S t P b Q w N l a E 9 1 j d i J J q K 5 3 q 9 s S s v f J u C N O X z x 4 x + 1 + 0 U H G R 2 q q Z o 0 P A T i s X D W S K C n G B 6 + r o y w Y 4 i 6 a x f e / f v / z R 6 V V 5 d 0 X i G 3 r W L h i U 6 r h 4 X X c w y X 0 h i / a x S v f v 5 r q J M E i m T a 7 3 4 A w Q G 3 H l L O 4 7 6 9 d Q y m + / N Y 3 w a E R 7 W l i X D 3 W / Q v 1 n 2 W f 4 6 k e H 3 t a Y Z y c Q T C 7 i U J + l i u z g Y k z 3 U a T K M V o V r M Y 2 B 0 p / X T l l B R D u I Z 7 X n R Q S W / I V F H v e H x l T T R L L U U Z l P Q y I w A b 5 T X M M v e b 1 A E F a I i n K 6 1 C i t E Q F 6 L C J q g e F r q v J I R l s Q S M 3 Q / / 7 N 2 z q 3 F b U V G O r K F h E A d S W V G k F u b Z R 4 X Z 8 f H c W j w K B P 6 K A b C W U t a r x U u Y 4 F e a v K 2 D B U s g d k X 3 U u g h Z M E V i S w k T B j p g M T X F 5 Q H i L 8 5 M H s P P + s F M t K g f w U 6 l h 8 0 O U f j u u 8 7 u r R b 9 0 7 8 / o V + C p T i I 6 V M X 5 f A V N v j y O Y q T L e X 7 M h Z i 0 i N Q V l X C J D J D Q s D + K 3 U 3 w K h a 7 3 P a E l u f 2 2 e M L o Z L k b r 5 l g 8 0 9 M 1 u S n o o d i Y Y n G J I L W t p B c i i R g l d a O 8 8 i u L j W o E b / 7 7 3 8 b K t U 3 U G y 8 x d r r h F t Y 0 9 P J 5 L P K S 7 k 0 y q c c t F x a t / o Q n s D E W 9 / G k F 6 j s 0 7 5 K X b s l 2 F l A m U d 6 o P 6 p V 9 m U D e B P G c f j / z U 3 8 f C C 8 / 3 + e K M n 0 I q E U g h 3 M p p D e t 3 M H p T G N H B J G p N V + 9 b / u X P I T x + h x 2 L T P f t 6 9 o z T X 8 T C I f n r m i e y P 3 u d H 2 2 8 + 7 B M c r J 4 t c Q a K + h m 7 r J 8 B A O N u g j E H r 8 H a Y i h 8 g 2 0 S d J 5 Y 3 F I 5 j c t w + x b I Y h 3 1 W U 1 t 1 L E c w Q W p / Q 9 1 S k 0 e a q Y x L E R s l 6 I r C e c B V T V F 4 K 1 L Q 1 e W p R y O o B v 1 B 6 G H 5 6 K i f M G h 1 x R B e 4 c N G t J n A C p P q d l 5 g I X k Y 4 O c 5 4 v 6 / A 2 0 B 1 Z E d 2 2 8 o J L c + R c C m u H o h m M Z W c R s g f R r V T Q W K Q e P p X 0 C 0 N o s U 4 V p R T K G a b p P T b l S D Z e j / Z 1 Y 4 2 x m z Q K r E P s u T s m A m 0 B I 8 f 4 c V / L E v h N a P A B L l e R E G L X O s V F K p 5 e s M y y l f S 6 M a v Y f f d Y 6 y j Z 0 P Q W n S q T f p d h M h 6 j Q 7 M B 2 R 0 a P H 1 F L T L N S S G E v C + o a G X s f k O f u Q F L c w S g 1 W S U i Y l k r B r X w u t Y K n W C 7 b 5 q K f k A o l d O h h F g k q r j 4 a 7 t w S 6 R 3 r J m L h 5 w O F B h p 6 + O V R r h 8 x L d f 0 d r B e v 2 i P 1 W p W g 5 U K i Q 4 q K p e H 1 X m s V u f N n p E W U C e e l h b s I J d r K w K q N 7 a B + C W c P B 9 F + z 4 c + Z H m c 6 C w w e W F / P W O y f k k D F E G k d / s R S S X x y h e e t n K 3 f e 8 H 8 P K 8 q 1 8 5 / X 1 7 2 0 g n + o L / N w A z Y B v m 7 j / X a v d P J h u 2 r w g D O P Q i 4 w h V X m A f 2 X Y f L 5 M H y a q w J v 5 6 j s + 9 C k j z q f T 1 5 G N m I I v x q T 0 u 8 i H x x V f t v K s H N G V o m k 2 m S L J K C v u c E H b p a p n T M J 6 U U r g w R 8 p A q 0 d B U Y M i W I / 5 T N d i e w m E E 2 B Z O V k t H Y u B 5 c K a P X v j l t t L Y L s W Q 0 s I X 5 2 L Y E H v 8 p I U C / r 3 e D A 4 u t t 2 F T K B o 3 D F g 3 E b 6 W v 1 m G S T 8 V 1 2 N j n u 8 N X b 9 I S f l M Z 7 U 7 d A Q m n D 5 a 1 F d A L z a P l m 7 L v Z c w + 2 W T / 6 e J k 3 Y P 9 k 5 Y 3 R p J Z y E G V N x I A W r o O z X 5 n h U R 2 j x 4 M o F V c Y 1 u 2 i U K m s l K d p K + j 1 v S n w r E s C L 4 + n N t S m 5 / l 0 Q a X 0 0 y b P d b 2 v 2 D z h y v H Y D Q S 5 P f g S 8 S w t t / Y L l J K 6 j 7 x H g N c j W q Z D u n h 8 d A I b R J J h V Y Q e X g I h n d 5 3 Y C + O 3 D p O p d p j O H R j L m e u t t y + 9 W 5 4 3 o 9 o d w P Z X X e i v L J B G j g h l v C Y F + J 1 3 m T n r B K v v w b 6 7 b y k K R X L H f v J n 0 T u 0 i W 7 p n v V X 1 v p z 9 s a Z a Y I 1 S S C y T q i q R i m H / o g G r U G Q t E I r o z e x L J O I + 6 e a v 6 t l c n 6 Q T T u m d 6 S J w u h 2 b 5 e u t 5 G B r 7 h d 6 A Z n E a w + B y 6 x Q u u U B + E u y I z B 0 4 u 9 R H u 6 j b J j P E 9 U x g Y G 6 M i r S G 3 N M t 7 I m i U i q Y P g Z / 6 8 U 8 8 r L d t 6 C Y x o d E N 2 + P r E l A t 2 h S C J n D m L T Q i W E W 4 8 j I a V L y m f 5 Q C W 6 c R o w C S i U r W t J G G 4 l F N f m r F t b b R 1 T I S Y V M u r p t 2 p 7 G A o a Q G C v z 2 q h Y b j S G y U k h 1 R g K V S G X t H b p a r i + Q x W d 2 Y K M u L Y Y H 7 Q 4 t y V o W v Q S Z E y g i O 7 z b y m q C V 8 P v E i x 5 u G 5 A Q 7 5 b 0 O v S C h F 3 r T t 0 j N d c D A l Z J 7 H D e 4 1 w 8 n Z 6 Q 6 G P d b Q p S O s n C / B X x 5 E 9 W s T Y 9 H 6 L / 4 s b S z Z c L 1 y l N K G w l F B e T 4 2 Q 8 D w v A T Q h Y z 1 S K u G k P m o 5 l Q y Z r L x w s D C U 1 9 w q C B d y K p + R Z y p q 2 R E 9 o M p F S K d r p U u o d c r 2 i f U i S E b c S n J d l 3 f 1 j J T y R p 1 T P V J y K W y Y 1 0 X r c I R 5 Q k m 5 K X M A r Y e L p t h n u W g m 6 q V T G D n 0 d n z 6 P R / h P a q P y s j 6 n E e S 7 j v v Z C E 2 8 T R B 4 5 9 5 3 / 6 3 Q O d j w 0 N o + B t U d t a j P / W R e A g n r S B f P l O w N t N T x J X R z n N / 9 i X y u Y 3 3 / J + / g t M z K w j F B 2 x 5 0 N S g Q v a / W a H U d / V Z C u W B p S i k r / J 0 X + 4 l 9 M K j 8 C e Y E 4 W H 0 P F n b Z + T d n m N 5 3 a 7 G 4 i j v J X 1 R / G o 9 d H V o z 7 p u l K a S D T G X G o A j W r N 3 v Q o + d d + j Y F f + e V f f l g C Y s w Q s 2 k V e y 2 9 b V z j + 9 r a i Y L H j 3 s p d I D C m g Y q V 3 m d o U x 8 P w n j N m 9 U i K J J Q x F K D Y v Y U l A t z N S S J u 8 J W 0 3 c V n 0 j S E W d N d B W T V q S J C u i J T Z x v d + 3 T 3 w h 6 U J G M l u W r V Z G P E J F p W v V y H v p G s 1 F c A 3 p 8 Z Q L 6 Y i 7 F F q K L W F s 6 Z i J c K t O a + 9 9 a h Q Q Z q t q T x O d e o i v X c 8 j 3 J x B q T O E W p X x P I U o T i F T 3 t U t t 5 E / F U N w K I f d t 0 0 b b p o q K N U K V s Z C R h G d V 4 I W J i u s k 1 A 7 Z i g H V V / M E / X P C a + Y X v n C U z J S Z s 3 5 o 8 r 8 R f j b o A 3 r V f F E e o S G r W D 9 0 a P r X W b r f h q T I G 8 R 7 W M h J t a 8 W y 8 A 8 5 b A m K C T t j o W b z T y a j z h u Q p p d P H C V U Q Y B a Q 0 K N G r W C g d T w / C t / Y C 8 m c a e O w f / R P 2 i R 6 c N f A m M 5 j q g 0 D 1 u X q d h x f u O h Y 4 K g h t p 1 h v / 8 + / h d r y K v t U I 7 0 p 1 F R E 1 S O e 5 m a L z O b p Q Y e b S A 0 P Y P i 2 t + D S M y 9 i Z P 8 0 T v g H E R 9 0 k / e 3 7 m g h l f i b 1 + Y J h I 8 J / T a Q Q f D w C n b n 0 U 7 c R E T 7 U y 1 + T c N M I N Q 4 i 0 7 x M h C f N t z E E 5 M 7 u 9 8 p q X T D 5 J z n v T B R a V E i o 6 3 V o q i V m B 4 U C 3 r H 7 i z 7 6 K x n C 1 Q K x t Y B 3 q A w R 5 Z X u H g h k g S 8 0 l 5 B p X 4 F 0 1 E f v 4 c R H j x q H k h 5 l a d I F q p Y 4 y E s r D E H 0 l 4 v V E 5 Z 8 E S 4 A 3 p 1 J H j / d l D 7 t s i W b S k 0 l G d T H V o 0 K y s m g R k c n T L v Y Y y k U J 1 9 h B 2 I b e D 4 h w 6 T s T 0 K X p 5 C 5 R R a X t I G B m R Z K M w a H P D q 1 9 b H e i x d f V O f 2 u U V e t 3 n 0 R 5 4 F 3 z 0 H D I k m n d S f n P m C 4 u s T x s 7 T m G j G s R w s o f 1 6 g a a h Q 0 M D e 5 w C m P 4 u 8 E X G Q 0 J j w R R T F D 7 q k B / F j q T j r n V q z Q + K R u c 8 X Z o V X g j y y c 6 S N l V l z y Z e 2 5 L X p N M Z o 7 o 1 t I 5 g y N L b / X R K 5 v x Y d t S Q G O 6 4 U L B 4 X X h L 8 G X M j H I Q o h J O i t A o V B B N T + D H e 0 U H v / f / 5 7 l o I 2 6 l E E t e O A Z B c m I a C n 1 Y g 7 I 4 y b F I 0 j D q u 2 S J S N e P 6 V Q 9 / / G / w c b M 5 c M T 9 F f Q u r o r 0 c 0 u r b h T q / X w O A h 8 m r s E E 5 9 + S k r e / x X / j U u r T v F S M a C u H e P v J n 6 / J 3 B c O M 9 H q g u 9 U L n Z G g V D Q V W H k E 7 + y 6 6 O y 0 U E L j / b X B m 5 S s s w 9 9 j H y K e i h h c m K 5 6 B e K R Q H T U m I I N 1 p G 2 3 r S H 5 D K 3 t s 7 z Q o K N 2 + a N 6 j y R s K F i H p c 6 K 1 h v X 8 Z q 4 z x K j W W z z M X W M p X i A G q 5 E k K 1 U 1 a 5 t 8 W S 7 r O V u q x T H a o 1 W i h 0 E n h 5 M Y W L a y G s l X 1 o t K l U N y i T Q P W I 8 W K Y d u 0 c H t / r d o Z l B 7 R V 1 N D Y H q F E x i i v 0 r 7 r S g w p U D 2 t D 2 y w M z N U B O d F 3 Z y Z + E v r S q K 4 p U y y j L S k b E R J s r 5 1 z v I G E l T h n X o v J V J 9 U o q r 3 5 x n i J n C v g f H T C D 0 z q Z C F R i K D y K l 3 U N Z n 5 u U l e V m P c T P M Z J 1 S 5 l 4 K E M k z 6 H H N L R T r F 6 5 q U W p e r h y e H w P u u q H H h 7 k X W p D 9 9 n 9 r L c l J R F + E h Y 7 6 w k M y 4 u h o j M Z q Q X B C j + H J / a 5 U J L 9 l 3 J p P 4 l a a c O e c B Z d p E z y O 2 E / v 1 l h P p d j / j K F p 3 / 2 H 9 u 2 x q 3 + W L z r g Q P N 0 W h w Q f i Y J 2 K n F E r r C Y W Q X t b Q Y 4 0 a 5 F B o S J r t + e A H 8 e B v / Y 6 9 k U K 8 3 M q / G W 7 S U K 1 e 3 k D u g v o I p H f S Q D D H G z 1 0 k P X 1 M D A 5 j h P n r 1 p 5 w d 7 B b 6 9 M R u b v A K K j h F w 5 v g y L G T b l Z M T J b l Y b 7 J O q 0 a M 9 n e H 3 M D e P o T v 3 G V L Z G Q 5 P m Q z 6 D Y o G L i J T n a 4 f A v V z a E z 7 J f J A 4 Z r G 6 U M + N 5 q j c 4 K m N u B v l + w T Z A a j E b K d y d s Z t w 8 j M P o O h B j b d / O n S I A + g 9 m m B F H I 6 D s a D u D I W B t T 2 T Y O j r S w Z 6 j D E E W W 1 U 0 i b w f n 0 h 0 b x T C L / d k J r e / b A g o 9 O 2 H K L 8 V I M K + r u 7 k U v R h b M a z O 2 4 6 z V A x V a d b E B G H L g s m 6 q C 6 P O N C O R z y n i d 1 Q z 2 2 + U l o q o 7 U + j P S e O m L p m J V V 2 J W K 0 l v W W m 5 D F T J K u E i B F a P b q 1 S p w L J i Y q A 8 v d 5 4 p x B O o 5 f y i g r 1 J O z a G 1 3 5 U Z P 9 L B H X I p X H K a f z L K K F H s h U K C v Q U w B e 2 C N G u z C R w m D K Q w V N a H N G F y G Y l 5 D R Y T + i D N H 1 d o j 8 m n t L v 1 b t a w p T M D n Y x r 7 g M 3 j P n / 0 Z 2 h Q m g c c H Y e J K E c g H o 6 H q J p 0 c P a V o V C S f c K F w i f k 8 f 0 V v P X z h c T Q K e c N D k Y M e S l w 5 m 8 P q S Y b 9 j V F G K l V 6 J n q B c B 2 5 W g R P f v Y p v P / h n 8 e t / + Q n N 7 f 9 U j g 1 m X X 8 2 g 6 a W 9 K 6 P v V f r / 9 h o G I y 4 f H W A x l S 0 d k 6 Q b x F I 7 c I 1 y 3 p U h + k I h b B 2 L 0 0 Y O l 7 0 P U z h d l 4 z G R P H 6 9 e b y R W A 0 Q O 3 D S R 5 E s g G T S j o 4 M W e U N 9 N C T 0 m 5 x 1 T K M V 8 i D k Z 8 L F W F s V W 4 I X S q K e r z J I X O h 3 y B F Y j c g y a I 5 q r R y 0 s G B q s G s z 1 B 5 I A M 2 6 E 0 H v 4 4 H r h N Y F f q t l E h H k X Z T 7 r C 1 d Q X q H J j E z V C p v A I B 1 s 3 1 P 8 E R N C 6 P s T 9 C z B a W 2 B w Z x d K B w U G G W w 2 F j s Y J z j 5 / H 0 k t M v P 0 r m D y u k F O D N G 4 0 U 9 / a g y C Z 3 c U 8 q o t 8 q Y l c 1 Y / V k q Y X G s w X G q i 2 Q 8 i t z 6 F e L 2 N w Z I p 9 d a G c W x H S t H 3 G R y c P Q N s + p 0 J x t I h T g I J Z 5 f V y W 6 v z n V G S M L g Q d l O 0 D R z u j l 8 s b L / V Q / H O z l E I 7 K F G 0 k t 9 F X / S D E / b j P E 1 h x U l f y P r T 2 A k M I M O c w p m b v j E i V d x 3 3 / 6 L f R i a b z 1 4 X + N z L T y x W 0 g H N i H / g 9 r J 9 A j r S U 7 x N 2 U m O n C B / / q 0 w j H N d d I Y 1 y u Y + l k n u E d F b C Z p A J V E R 5 f w 8 T N g + Q T l T 2 e w U r J 9 e 3 E k y / j m b M l y 9 c F B 0 a 1 m s H x 1 A P a M T N 6 A x G 9 e i e A s T S V g D T T O c n r j U b a Z E n 9 N w N E m t I T a Y 9 z e V M b f W Y Z i 2 Y I y v W 1 l 6 F v 7 F 3 o M I / 1 r z 9 t f T J + W 7 / d s e V W k g N F E 6 x X 9 + t Y K Y I 9 0 n F 1 b r m X j D D J l d u W M p E Z p h w k e q u r z U 0 0 v 8 O w x R 4 P l 1 Z L 4 H W d A t i p M Z l / i Y l 8 D O G x t 1 q 4 x w s o N m i 5 Q x R y x s 7 y S A J Z K o V U G l E T V J l c S w X r R F K v x 9 y b d d s a C 5 z g t t F s l 2 2 + R P v G a Z K + W 2 e b s R 3 s R B Q D 9 p a / H k 5 8 5 g o 5 2 s O x D 1 M A W L e E y 5 S I e D j r 4 g R Z y i g l L q x r k / 9 J w 1 X K V y v U s H b + P F Y u U 1 l 9 W V s Z 3 u w s I b s 3 R G U a t f o k 3 B Y 2 E C 9 5 K V k 4 1 S 8 h M 2 + n N z d 2 t K g X N C I V x O M D q H a T S E c 7 0 K J J g Q Z K z G B R u O X V 9 G i L 8 l T h K s Y t L 1 + z l 0 e T Y 0 i R s Q K 9 u V 0 P U l r o R N q b k g m I h + p x + Z F G B O u o 0 G O m U k N W p 5 f z q F 4 v W h D 1 N c K 3 c u 1 V j A a Z g M t C M 1 / Q A t D T p 8 7 h y L E D W K i 9 B n + J + R e 7 F u h F 6 J l 3 4 v k f + l F U F 7 2 d f 8 S x v v J I y K g L U g c z i m j j w f / 0 n 3 H 1 t a f Q D j M C a f b Q u K C R R H q G W A W D + z K k e f + l a M S p U l j D c n M Y 1 f 4 k 7 u 0 / 8 a M 4 N S f r z 9 p 5 6 l 1 H / T T C 7 p p g o 0 p F I j 3 d o M j 1 U K Y T j z G X M 2 M u x T H 3 0 P e q h i f r o S z 5 1 h 9 D d / Q j p J e 2 D H C y Z m U I X T o K 0 c R y 6 k Y V i d p T a E W O M t m X Y R E e z l t J m j W + p D 6 L 9 l I w S 1 e I l y n w u r 0 S V A R S L K l 8 h M J B L 6 C B B R N M K Q 6 v q 2 F p o v N A L o + R Q H Z W n q I y V t E b e o h K Q C v B 4 F C j X X L N m l g T K s 9 e i d h S k D C V d m L g A i 3 7 M P I 1 5 i A + h m x d C h k t z P 6 h B v Y M d 7 F e 2 8 B C e Y Z 3 w b 0 P y V e G v x q g o G d w a u M 4 8 f R h 3 + A G Z g t Z 3 L + v j n q 5 h s u P N h C d z G H f v V t v q P P A b e b C 8 I u 4 q g / a 8 N 3 e A k L 8 z 3 3 9 K o K N K T K a 4 V 1 3 H Z l d E Y w c G E I 0 r d E y B 2 K g a K O O e I Z E h G 0 0 y o h R c f y N P D o U 9 t z 6 I m I M O b X R Z 4 D e Q b S r N 5 j / B U n 0 / p C v l M D N 7 b n n a G w L M r F f i i Y D Q q u Z y y 9 h 1 N 4 q 4 r X t B N i 1 7 / I m g e O P J h 3 d b k p N 4 i V 2 y 2 i E m K 8 4 4 X K R g / J C M b y z c Y I G b o 2 G K g U M 3 m X 1 6 n 4 3 D E 5 j S t m q N N a Z Y 8 U s I t G o a 6 W X x Y k f / A R a p Z I J q e F y A + i 8 Y O T W W x A 5 v h s d G u j 6 a b Z B j E a P u t f p q A P R K L 0 U 8 d H U C / x R n F 9 x w p w e G k D 5 y K 0 I p V 2 4 d 8 u u F n Y N R S k b s A d Q h + P 0 v F R Y C a 8 b f L k + e p E g l x p + m 8 w V K F R W G u P 1 X 3 z v N Q u s 7 I v o j H 2 v y b k n y x 4 9 5 c W b b d K / O Y O h y B 4 0 q s t I N 9 9 A I 3 6 P W 4 h A G i u E 9 2 R B c 4 D r j S s Y i x 8 S A a w t A X m p O J O V s p B u E h P F L B t 5 c g X s B m m h W V O e V A e E g D R d r 6 A J Z 4 Y o l M 6 S F + t + v D I X M S 1 W Z L J B 5 6 K Q c o h E e c t 0 A 3 E q V a 6 a J k I + n g / R C q 0 z 2 b 9 K B V F r Y A i 0 t U 7 L 1 6 C Q F D K 4 V L n L l G k y p b V T P l z O p Z G J z + P c S g i x V J z e c Q P 1 x U G U 1 k i 0 b e D 6 0 R 9 y Z R 9 M u O g R 8 3 N l n P 4 c Q 7 / q G O K 7 1 3 H o 3 v O 4 + e 4 T m L p r J + I D D L H Y D w m O K Z D 6 S q F W i K D 6 7 L W f 5 X U U 1 h a o z O v s b w O r q 0 t I Z M a Y 0 w 3 T m 4 t B o o 9 s e R A r t V X U q F i 2 a o I 0 t H k d 1 i m P J Z x c 6 E v L S z o r 5 x n K T p o X 3 Q x 3 x E C C Q m 0 L 7 W T g C O K b d s 8 V H y T Q X U Y R H R G d x 5 7 x k 6 W W 5 d X 2 B Y H 1 R x H 1 L 6 E T P Y r A y L 3 W P 1 N W i z o c H j N X F 2 x P w F i E X l p 5 3 / A u 7 B h O 4 P i f / i V 6 v C 6 8 v U G Y 7 a C 6 1 O Y d P / 8 L i A b T q J 2 i F 6 J n G j p A x Q 4 z L 2 V Y q z T B B q 1 k s B l h X F r b C u c O f u T B T W V S F / T m i 4 b 0 m 6 S c S L U Z 1 t M g S g 4 J 6 r f w 2 A 7 i U z L U A o M N O 5 Y y a Z r G + C B D Q R C t A q z X y T B D Y p b x l E k g b 1 9 p r i P Y i 2 K j c R U 1 e r z / X 2 V X 9 h v X d d 5 / s 9 7 Z h 8 O d I k W J o l Y v s u T I k W O 1 i a P E a Z O 6 C 9 o + t A 9 p C r R A U a D o S 5 A 0 6 E P h / 6 E P f W p e i h Q B C h Q B 0 i R u k T i u o 9 h Z 7 N i 1 d p o S R X E d c j j 7 e m e 5 / f 3 O m S v S i u Q k n z D i L P e e e 7 7 v f M v v O + s O E n C a P 0 W v V T L G Z I 6 V Z Q V V h j Y E p Q v E d u M G + f K w d W O X O p V H o F L a 9 j T N R z m L s V w q u o 6 V V 5 X N H g M i M i A o I Y W Q o c l L i M z 7 2 i q F e B 8 d 5 w W j R C 5 f 8 W g E d w s h 0 w l B 2 + X L K q f o V n 4 P a + U 5 8 z 6 T W M V k Z k V N a z 4 f z T 6 P n c 0 P 0 N R m I i P K R 5 7 B a n k U J 8 Z d G l P D K N x P V q u o t a c w w n v L z S O 4 f K J B 5 g L 4 + b 9 f Z 3 2 i e O o P 5 0 2 9 9 k l l 2 2 d L I a 9 + + w b z v l P o B O 7 g z E u L x P v E w J u v w e v s Y n D o D w z M 0 u a R t u M C Z l x M P W c a 6 H V Y r n I a y U I l a r N 9 r X Y V j w P C U o 9 C p 1 S Y P 9 o c c K v + P r p e G 0 5 w H L n I F L Y 7 1 z E Z W 6 S Z 2 b 0 S p M R 6 q R f S Q A a W K z j b o z L X m x V C L 8 9 0 K E j + X W M g a k 8 q r / H Q F s d L M b T h p d 2 E R o 5 A l 9 P t N G / D q y z B y a R N j t a l 1 + 0 l T i D O + q r 9 d K 1 E 4 z s N K Z T N F 4 S u P Z S L h J u x h O n U k M E 7 s T T 6 h T L 5 p I G O j O B b l 5 4 3 k U 3 G L M N 9 9 i t f R r 2 8 h / x 1 1 o W K G J 9 t I D s 1 b p y u + N J a L M 3 S l 0 E U W x F s l a 1 h j s 9 N o / b 0 p 1 U R 8 3 l u N I B z 8 / u K L j K o w M j 2 o 0 l n Q s n W t I J B J A c o / m T s g + Z 9 h F p 3 E Z j 8 r P n t Y d J K 6 e X q M l q N p x F z 7 m K 3 f p L o o o N n I v + F F G 2 5 l b l s J / S y L J G c k Z D B 6 q 1 V N J f S R F A T a P f u I v Q 3 f / e V V 1 J x J t E t h T O P y X E P N Z f e M r T v F e R d r W U r q h C L G 0 9 o Z E + g v 4 Q B L b g f W z A P U 4 T r E 5 b l Y v L G g j c 2 H 9 L V a p g u V l j Z O V a 2 h t n c d a M A A U a 1 Q D u E v f o W i o E M F e 8 U I 9 s J N m g E F 4 + 4 N B 4 7 G C g P F 4 m s M J E 9 x H r E c T h d Q t t b R 4 I e s J O 9 j 0 B + k d g 8 j 9 H 5 g 8 e R 2 L q W 1 o p Y + u 8 C c 4 M s U o t F H D q X Z u 5 X I k 9 s 2 O q S V Y v s K R p P E t r V V r A w b r Z O C x v j 0 v M 1 u K 0 5 W + J R M E r d 4 G a g m 6 T l 8 + p 8 s F L x s N 2 6 h p 4 3 7 K G j i n X I u z t o m I 1 J 1 N k T j + a G S q I G Z 3 n 8 X b c a x 8 P n N a s F s 3 2 z e g K N R z X w x H p f k T U E G j K N q l r e Y o N S 9 u 1 1 B M s / R q j D H K m 9 h 3 4 o h 1 7 q A p 3 T O f Q i 4 6 Z m x g i o o D Y n t O 1 j n m l + s + 1 d 3 r n H 8 k b M 2 U x p o g / 9 r p k z A 0 a b Q N K h 4 r Y R + s J f o v C f 3 z C D 5 L / 7 j W 9 g / Z 3 3 U F h u M Q 9 N I U X I l p n I Q V s T C M q a R Y + K 2 I z O k t O 9 g t E c Q 8 9 8 8 c 9 o X D a K S A 7 P L 1 L W B 2 x H 9 8 v p / D o k x 0 x N M X x Z l v g c 8 q d / T A Q R 6 B Y Q S B O i P U S b 9 Q 1 s N N f N + 3 A 0 T 3 0 K 4 0 T O Y 1 7 P I J M 8 j k F t 3 R x 1 1 I 0 e N n I z 8 u j 2 8 M H r q x j k D 9 M B V T F 9 H j h 2 a R 6 B l f s b X t c L Y S J l J 8 G q 8 d q E Y t r w X 0 f 8 a 6 A 3 E b N W X i V K 0 U Y g G t w U a c K s B s Q G S p h m P q e 6 k 2 z v k 2 m s o R c 2 O R d f w u R d N o y b I R 6 m 4 Q a Y G 3 m J P t o D B 1 u l Z 3 l r B O d n O 1 S 2 A A 2 O Y j j Q 2 C I p H c 0 T d 0 o 3 + C m A J B V m p T h B v H 2 V 3 w 9 Q v B K F 0 1 n E s c 8 Q C m Z t Y q 8 y b n x 3 C U F 3 D q 3 + C s b P D j A 6 M 0 s F 5 b N N n y s V i T x A U H P q 0 w a O a E K r U T r y I W d g c w z b g 6 Q o b g a J y b t s t V 7 Z o f F N m 4 Z T / U x e w 2 v d f g O 7 n Q / P E w u B C g 7 B U l 4 X c B i t T p u y m 9 r r w U w h k u K Q b z 5 b 2 6 S N T m k c z v Y e a t v q 7 L g 9 M d G P n l p D F q y 9 z + i a h x O P m s P P e v H T d m p N O E k P 3 T H G Z j w 0 F T q s p S W Z K c O L 6 q m y x J / a 3 J d y j f x o h y U x J w e 2 u b 7 C H D G G u e k Z V P N V 7 C w V 0 W 8 6 C P V z u P i l Y 9 i 4 8 h b l 5 e D q v 7 3 K X I k w c T 6 O B P M f F m o i p 9 E F P t u j 4 9 I 2 a O t l j z D Z 5 p R j s x O o n H m B s N D u u X D p m I d c Z h 8 K C l H 8 u s b k k 6 J 2 q e N g J K p e P H X m y F A Z f Y v v I t i g H h z 5 8 + G V + 1 Q g L M / T 4 H y S L H K R J H O p G W g i g N k 3 v f g q + e l g M P P 7 j E x d L H 1 v D 7 H o J J z p P S x c t N O W T E 6 2 u X b T 0 0 w H m x O 1 z b w x K Y f m y s U T K Q w 0 w 1 s d I B R W O s l E t c p G a 2 w b S C M 4 4 F R + R O 9 3 m N 7 9 N G t i G 0 Y 4 W 1 3 b Z h K k N J Y R K 5 b K M r K F 6 a H L q G r C K v F n p 5 v C e v E 8 Z r P A q U l C G r 9 V D 5 D 1 U A e E T A U T l O p 7 X Y r L w e 3 8 c 1 i c + l / z G 7 9 C 5 b U Z c t b C 6 c v H 4 N b b u P v T X S o y c 6 6 j b R z + 2 B z y G 7 e Y J 4 2 Q L / J H 6 C V e g z u v I h i f Q W j 6 k 1 Q w w V T r M I z R 0 F A 1 G 1 r K p z x A 8 M x A Y V Z W I b / d 1 o R f b S E g x 2 E 9 o z + 4 L Y + r x p R i y k v W 3 D y d V R O t r q Y M N Z A I a k w q i F J 3 D V P R J 2 0 U 4 j / x W G S U 0 N i V o p i M z t U g b b O K N H N G r 3 Y H I Z f R K E x P 2 Q v T I W l q 1 A X K i f X i 8 + S E Z G z q m j a O T T w a x b Y L M F V J L e F X 3 T R n U u 0 m N V K e Y Q 6 y Y 4 S W E c v A t 2 4 S N S y p g 2 n U R F Y W Q m j b R D D N n O X t 7 y K b I w w y W 2 + r D E F H R U 4 G S B 3 z y c i k Z 2 h G i K J 9 s d 7 D R t k a y M j 0 G N y n P o 4 + I 7 V o N j f A + S P W 0 H y S g 9 L 9 v y m J 5 2 b H Q 8 I J 4 O p G B G f n i I w K b x M F 7 S A 8 p / 0 o P k y 1 b g 3 3 q 3 a f R 5 H D / C / C 5 4 4 5 R C n q Z m c 9 N P g f L X 0 f e 5 U c N q + d M e 0 5 e z G G z D T z M j p Z O T 7 J N f S 1 r 3 3 1 F Y 3 a a 0 x A M x L M u I d g T i i A c m G N i X c R v W a R N 1 F K N D L 1 3 E X j W f Q j Y 0 j R K 0 Y H q 0 B 8 k Z E n R P x Z R o c N I s W Q d 9 c a G 8 3 V i y b i 9 N h 1 d L y m M S b 1 B d Y b p 7 F V O Y n n 5 j u Y H f F D t E 9 S a P u F 2 R f O F y p b S g o R C 6 e M Y X q K c o N Z K h H r F 2 J 0 5 W V O m / C i O Y P m X h 6 7 y + o u 7 m H h 8 i h G D t s 9 v o P J M D p o o N 6 n J 4 7 O m E Y X 5 O s H U 2 z c S e s Q j N e W a v O f n A S / 9 L v N j c f k Z 9 v Y m u j J K M 3 v J F D 7 n Y y P 1 / E 3 K Z Y E r 4 i i V z R E h 9 Q l l g 8 x H y T 0 r N A B B H m R Z i 2 k o u N G 7 l J M P V v P M w k 4 y 6 0 U 7 p K v 2 4 g T o 0 d 6 h C a 9 K r q x 4 w h k n 8 M g d R K N T t j k R u a B Q 1 L S r H K k X B b m W e U 0 j o H 5 l o 7 i U X v L c J U j a k q Q V v I m 0 u O m H L f W x Q e v b W J Q p I O K V T B 1 l n y N b c P N 1 n D m 0 h H 0 U z 0 0 l 2 8 S z m m u J 3 + j I z J G x X u 1 h Z n m d B p j a t C Y q F + a i b 1 a 5 P N Z t 9 z 0 O N p P f g w D x x 5 k L k j / 3 I L 4 3 s d 6 V z c j m E z S M R l D t a S N L b X 9 c t h 0 / D y e x H e Q 3 r X U d j C T c f H O W g w z o W U E n Q y C C b t X + U F S A C h 1 9 i d R S z + J q V D v 1 T F C 6 K v y K F G U C l P Y u j r B X 1 w c v h R G Z t I e n e q j M D n O w M 7 W C n N p V l C N S C P Q E g R 5 M z W m F G R f U Q Q b 7 G f 9 7 m q c I s L G q f 4 Q e + 4 i o 1 X O G K P g U g s l C r B p 8 g V B G 4 G d a C B O T 8 q k 1 k s Q Q 5 / l v Q F 8 j F j 7 I F 7 2 S U q q n E 0 k 5 f Q V V O Q r 8 m r l 5 4 g H s 4 x y x 7 H d a O D Q C D 0 M W y u + P o / 7 t w o I e 0 y + v S J O f n a W d d V p 6 V m U 3 D W 0 W A d d K I U 7 n C b M J H V 3 3 6 G i 3 o c 3 + T L r Z 5 N 0 Q T s z B j V U S n 5 F + S j a 0 A o o 3 6 3 W V U w 4 p + z 4 n L 6 Q z C l c c 6 2 8 F U l j R / z P K J n a p E N P 2 O q W 0 Q 3 Y 3 E o 3 r e 2 d R i R U w V P T m u X B 6 3 m / 5 N s u 3 i N 2 v 0 E 5 M d I 4 M b g d l k 2 Z h g g N + 2 M v m o Y U H 6 q r P a L m k O F f D 1 I P l 6 K L l F E 5 l j o c j F P i b z p H S s q h Z 0 i W q r a i b L t R s y e b M w K v / 2 I X r a 0 M F U f L V Q j x F 8 a M 0 U h p 5 D C V G y W y M 7 j 5 9 a 8 T 9 g w H 6 S k r T f r V / R p n U / l m V y M a r X q A N Y B b H G 6 2 c v y L X y L f F k K r / + D F U x 7 L 2 U c h o t v b R C 1 2 M 6 4 H 9 K M 7 1 C V G y R e O q s v 7 o 4 3 K 7 A H C e r U Z V D v d A d L l 7 8 F z Z h E a P T e 8 Y p + U F 2 t S s m S h N l T n k 3 W k 5 h t D d 3 9 C 3 d n I E t a W c O z s D Q S Z 3 3 e T Z 4 w M p f d C a 0 I u g Z 3 8 t q e e o 1 a r h Z i m 7 p h W k e w F P Y j 1 W S l h K X U 0 G M t n Q 6 k 3 p c 9 o F d G g b e F N b L i n c W R + C h v 1 X z D H Y q I 1 p K 6 r a f N W i B q j U n p e r l / G d H A V H f 4 W d x j h 2 C C p Z J K e b r / y v j C E u a / f u o M T x w 6 x g R Q h b O + i z j a q t 0 v Y c a / B G e S w X j m H C 4 f t l B A d d 5 O / v Y v G 6 j g m n m p i 9 D i j a W s b K + 1 l 1 n e / 0 Y 6 k n j d 8 G P 5 I / c p 1 h F K L L H y / h 1 C / m 2 5 e h z k D l V P 1 M t C t v Y k W j T U W 1 K H R 0 8 x h a K S E L u Y c Y S q e g Q A 0 D H l T k S B c P B 7 H U u E K h S / l 3 u f V Q N j i B e a s G z h D h Y 7 U r 5 H v G j a D z 5 B n X s f G j h F 2 q 8 c t 2 G d k g s 0 3 9 K w K o 8 j o S M z M j W y 0 1 W 7 K 4 1 g V y l W D 2 Y b 4 L J o P 6 6 5 I L w i q D h A a L f / 2 q P z a K 2 P g s t z W n p l f e P 9 G E + 7 9 B X Q m l / D E J x b N W i u 7 u F S k P U P C K J X q m J 7 K 4 p 1 / + V c E P M m Q 5 b G t 2 v U C D V 7 b I 5 A v G n + Q k F O w c 6 9 Y x k 4 3 R 2 N 0 8 d J f / Q n e 2 F I H T g i p R A y / f c x u 1 v I w a d 6 n n 6 s f J O m p Z P l R J L 4 s D e W h E + K Y s i A 0 w v S F x h g g 0 g p Z J / f r U M 9 l 3 v 6 d H t I n y / a M Z / J M j e H L z k Q 5 S K H P / 8 U / v r J U c L B Z j + N + J Y I C v U j d Z U J J g x n w i Z r p U H c j 2 G 0 4 p r t z e S / M l 0 P M q b 5 + e r + I N i O Z x r v r Y T b 8 B F q d U e Z b Z I I O R I o f 9 Z J 8 n 0 a t c Q 7 z u R P o l Q l b G P 0 m x s c w m s s i m U p L q 2 h A w x q R 1 N j y v G J Y e U k m n a U X 1 e i 2 / V 2 D z / I i F e Y R / U A b 7 c 4 C Q 7 s V 4 v a 1 H e x 9 0 E d u w U V 5 O Y f 0 I u v Y F Y Y / h E p L p 1 F Y z z Y S n X u g V P p b o c J l e t c J Z Q 9 j v f k 2 0 p E p / j Y w G 8 5 L e a V I 8 m Q y w D D h o U q p 9 N d Y j s 4 U 4 r M Z q f w 1 O z I k l W n O c 6 V O a N + 2 z d o 1 y s p C S V e N O m R Y n z O x T T z p M N n P / w y h m c 9 g E F t A i 5 H E R C H e P 0 I v r z p o H + 6 Q o 5 M N N b a j U x Q H S K V i M h d 6 4 T 4 V R 6 t 8 N d u / w 3 r b / T q 6 f J a u F Z / 6 q / q Y y M S y J Q v t B x H o N e F F J n D n 1 Q i j S g N P v j y G i T k a V 8 n B W C q A K g 2 3 2 W T 0 k Q 6 R r 2 6 g i N U 7 6 8 j R O X T L u 9 Q T d X B o D / W 0 M d x S Z w V x O q Y Q o b n c v k M D 3 z Y H u n j Y n j 1 P O V I m 8 S R e P L 5 v T D J y 8 S V S 2 6 t T 7 F E k H u T Y J N / H k Y W 1 c m p U e / I t J 9 h q 2 Q H + i J k Y v I 9 4 f h V V 8 3 V s v p H C / O U u c n N W 9 u J j 0 G s Z J / I w B Y q F 4 T r j I a k S 3 Q G T V p e e j F G p Q e O i a m O Z R i d K R A d 4 9 l C T u R Q r V b y C Z u I F V q 6 H b f d 9 o R X m P G G G x S C m 4 k / y L p t / x D V 2 7 G l 5 g j A 8 k z v 1 p B F v a m K o G H 8 U 2 c 4 B G q W U Q h t u U D A x e m I x Z I 0 t g K 3 m N U K o C h I 4 g 3 H m a 3 u M T M X b c R x 7 M Y o + v c r K z 7 Y R S 8 V x 9 A K z J n o p j Y L 7 N B d / b q h w L j Y 6 7 z A a O T g + Q j i w 9 y a 6 2 Y t U N C b p 5 C d i G o Z 5 g T w + e V G P l R r D 1 F v C Y u P 0 O l U E I 5 l h X a 0 C m z l m V B J d p x 6 / H f f G k C d B a 9 u Y S U K t S d 7 v h o 4 g P H I G d 4 q r W M h p S U g Y e + 0 a H S G V j N e O a Q E g j Q C 1 Z X g p u 0 G n q N 2 g T F I R O K G u W W n t y 0 Z k n k v e h A D 0 n e + 1 f Y U 0 3 f + 8 3 g k P s P R 6 m T l T B K d + Z w S h u I N O f d P w H 4 y O G h b b P Z 2 j x B y B j k N d 5 r v k Z S p w X K N N u P k f 3 6 S R R e n c t p C L H z Y 6 E A 6 2 4 P b U z S 9 Y K Y U O 4 9 a 2 h 4 n D 0 6 g + f Z l 1 i O L C 0 T 5 G E 7 a N f V K 9 f E d z k B 7 1 / e O u F d m 2 E p o S / B W S i i N C / X S j Z 8 x 9 0 W C D 9 V N L s E E H H a I G t j H r 2 G k 2 y I o 6 i p h u 8 N 6 N 9 / K o r 6 V w 4 g u C s P s G 2 H c r d O j M 5 3 B w 4 r a l 0 D 9 8 9 c u v D N 8 b Y j k U p r Z b 8 k y O p N M J s 7 E + F k Y Z F W h E W 9 U I 1 i p R 8 z n G Z L X V m 6 A H C j P B X u P N g h J a S N b F V H I e D v O k G K N R r d Z C I q m c T L 1 f r B C F r M F R 0 y v G f 2 r w o R 7 I + O 2 L Z L q H + V 6 T V 9 X N r c 0 f N d N A J G X J R K a Z r E 9 i 8 8 c F 1 J f G 0 W r u 4 f T v j S M c o 3 I 5 A U y f H k P + P Q + J i Q 7 S I 3 M m K v k v 3 0 O p U T Q + h C C V j 5 E n o t n G R g h 2 W 2 N V W M p n v b v q o W 5 z C 5 s M S Y O I 6 9 X D 5 i u z q C s F 5 k c Z R b 5 3 1 X y n + y T b q c o G J v l j f P Q z 6 M U W G R 1 y p h 6 1 3 i 2 0 6 c D a Y p H y 6 U p G x P 8 p Q n F F F J 0 D O 9 B 4 E p + j 6 + W 4 N A c z T L m 7 f e V H g u J 9 E 1 X 1 9 y D p 2 X r t N d f M O c e K J G 6 R U P g H Y 0 j O N T B 7 M Y N 8 o Y a 0 2 o n O T 1 s Q R 0 N t 8 k G 0 Y K K l z b H 1 f Y h 5 W Y 4 O b L s d R f 3 a O 2 z B L n V j l M x S T j R Q L 2 D P u N I e C 4 k E k U 2 5 j h p R z r N / + j K R k H Y 8 i u G J a T + P 3 C f V z + w 4 R L n 5 x i I + 9 L 2 a 5 C A p E m s o 4 F F k 5 M z 7 9 V c d D o p M y S T l 5 B A t U a / d v g y E + Y 5 e 4 Q T r G + N L s 9 F T d D w d 2 l g B y z 9 o o F 1 x c e K z R A Y M A g O 3 S L l S B k H K m P k W C 0 f Q r F I 4 O I m A 6 v J w h P p V d H 0 7 h t l s 1 x y M j M E e m u 0 s Q 3 3 X n H j o k w S y k L l k D G k k y 6 S 0 b 4 X X J 4 T a v J 5 H a z t J 5 a B m O d p W y h q N / / L 1 1 I 7 J m H f D / 2 2 v G a h E 5 M Y Y o r 4 d D N p I z r e Q n 1 r A x / l X 5 O c I I h n F B 9 8 G D n + q j P i I P c T Y J + U Z W p m q 7 c O i 9 M A y J E G E W P 0 N 9 K n s 6 p k S 1 l f + 9 D D J 4 5 t G p + I o X 0 B Y + x S y L H 6 v 5 / u R T d + p Q Q t 7 3 8 c 0 8 6 B e j w 2 Y e c Y 4 E 6 3 0 1 T P l U R V J 1 u v 3 + N 0 O U p E n z b 1 y K K O x 1 I N I 0 9 9 9 C 4 G x i 8 M a B F A q N 5 F m h E p E a R y e t h K 2 v a V 2 V y X z x h i C y D f 2 9 c b b 5 r v W m z R p d x Q n P 6 9 u b 8 u f e m o J S I 3 M d I 1 k G A n Q m z N 6 U x B U J O b Z E c L L D n N q w p 3 S 1 j J q V 5 b Q Z a S N G g + u K K a l L I L J d J q s T 5 N Q K 0 p 4 V x g w o X 9 B k 3 G B T 5 0 O 0 q i H D X 2 A J F M / 8 s h x q c 5 + / R 9 F K u t x P y u i m 1 5 G e q c Y H W y w f A W D 7 C V z w 0 H 9 e J i U L 6 2 8 6 i F z o o r x k 9 l h G z / 6 Q Y N u k c j k w z r 1 G x m U X x E x 2 d c m 6 7 0 q P X e C w m b u 1 b m N c e c E I 4 + U y H b T C t 4 1 S y 1 s 3 6 i i V x x D K F P E 2 M k 4 s t N p t s + j J W G 6 R T U p d t i o v k A / B K X I o E M F 8 0 l r u T R 7 Q 3 D U v 8 6 l V 4 2 a m Q s 0 5 P o u 7 v x g F M d f p p I M Q 7 f L R D t K 6 O H z J E O Q E f i f Q + U f o p d V b 9 o + x N R f e T x r z J I x / 8 q g i K e 9 o H r p r I E Y e M W 8 J N S + j W i A C X 9 g E s H s 0 0 x h G 4 S o j l E W H 3 J J g f S S w U i h t 9 t v 0 a D O U N g e R u M 6 s M 0 q n q l D / v s I z H z O 1 E / 3 K E I J B Y S 8 B j p U e l 2 j l z X i f W W U T P R M 0 U 5 5 G d U r C 0 g t F D H 3 j D Y R Z d l 8 u Y x E 8 r j m s + 4 1 B m k + M s c q m f y s T U M C o S 2 l Q A f 6 L u b D R 3 D n W 2 / S g b c J T h r o e e J N k L J n c l y X y l m u V L H V z u D j f / v X e O 9 e E x e P h z C e / H D 0 F P n 1 d V l X f j D v 9 f L r / T i S r B 9 3 j e Y T R s I u G i 1 G y t 4 N u D F 7 I J v o U f f V d 5 v Y f j O B 6 d 9 q I D W W f K B L D 5 P X 1 x g o Y T L L j a S s D H 0 K 3 L + 3 6 n U 6 H Y Z E H V 2 i U G k N R o 1 m F G u o g G J Y j V s q V 5 G I x 9 G t 3 E J l r Y T K h o 6 n O c R w 2 m T S L S z K a 6 U E 7 R y R E L 1 7 b h f z z 4 2 b O X M q Q y + R y n 4 c i V k p h Z 7 n X 3 + Q e V / 5 f b q Z j 2 J x v I 5 7 1 R U z J c Q s u Q 7 0 k Q q m c S R 3 F A F 3 h 5 4 q g 9 X X w z j x M j 0 O d c V X N o 2 C y 7 O L j F I P l W / g l h C s L i E w 8 b z 5 z S f 9 X m V U j D N X V J x 0 H D k W z f b W F C X b W R D c + R 6 Q O Y t 2 U H C Y 8 I t 8 m M 4 M 1 N m 4 Y T h x u z u R y P f I i k K 6 9 o O 9 9 5 i Q x z A W 0 b Z f t j y f Y u 6 7 a E X O P a i 7 D h A P K s m m Q e n w h o f l 4 p O u 1 2 + 9 Z h / 3 X w t h 9 p M l p E Y n a E Q B k w u r K j q q J U A H 6 L e L 6 q N n a 3 l N M k D o x / L l K A X V N a 9 Q M w i K + X s o v / 5 / 0 C 6 z E m p E X f p D f o Q 8 K t W G O a U i N j a B x v m X 2 C 5 B f O H p X 4 5 M I r W 1 6 m l y R Z a l e k h G H 6 U n P u k 6 X y Y + a S X x b r G E 0 Z w d X E b h R + i N f O J D e n T w v p W 3 N u H u p n D y Z e 0 T 4 s v 3 l 8 v 1 C P 0 E N U O x s Q e 8 H q R A a W / T t u w j S I J W e Z 2 2 i 9 p G D Z V V K l S N n p j w K B T Z Q X J k A 8 7 c E 0 i N a K M K G 6 K b t S Y V L Q Q n S U w 6 7 D L 3 S Y 1 0 s A J 6 / 6 h K y 0 t Z 4 7 b X + p B H Q v c F f 7 C c n 9 2 P Y X 7 0 D v Y 6 x Q d M N j t T i I S a O D s x D 6 + 1 Q W 0 8 h A 4 x 8 e r r A 5 z + o 4 Q R m g x X Z a n R D t Z B D k F C 0 Z K B c P U K X O c p B O O T J q d x q W B t 5 o K a m m L q g j 4 b T 4 s 0 C R v 7 2 w j 3 t 9 C K X z A G p J X D W k v W I 6 T U t s L j y S o D j 5 0 S J Q U X y Q j 1 b L 1 U n q L 9 e v 0 t z D j n H x i T q j Y o v 4 d g 6 o R Z U a p r B S P N s n t G i 7 B X f 9 C d 7 i u g 5 O o 7 B 7 3 v d / t Y / R 8 H x z 9 f p P E n U G i n z H K H t G M h q l 6 + E l u n y q j N + 9 H T s g 3 K K J I m p + o l 2 4 e y 7 c Y O O q E j y H / z n 5 m P W L 5 s + 4 C R q U W l o x M r 9 P H H / / T 3 + M 7 b B T x 7 N I S Z 7 C 9 H J z l 0 4 4 j 4 f D 8 q 6 B m i g + 3 y m 9 D y 3 W 0 s z D M 3 D W v s i m X V b t L J P c H y 1 d t p j U r P U P m 3 v 1 N C e M T F 4 i V N u X o 8 q T f X 6 1 Y Q H A 5 I + + T L D g D + H 7 r 9 s l q K j G 3 J A A A A A E l F T k S u Q m C C < / I m a g e > < / T o u r > < / T o u r s > < C o l o r s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8 . 6 6 0 9 8 4 0 3 9 3 0 6 6 & l t ; / l a t & g t ; & l t ; l o n & g t ; - 9 0 . 2 0 7 3 2 1 1 6 6 9 9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7 2 0 0 4 9 7 2 9 6 3 2 & l t ; / i d & g t ; & l t ; r i n g & g t ; o 9 u u r n 9 - t J n _ z B _ 1 o B x U r l k B u v m B 3 2 2 B 0 k 8 F 5 k F l i B l s s F m X _ p z B g t B k w 4 B _ 8 E 6 5 D g w O t 5 U x Q i m N 7 5 I n 8 J q x Y 5 4 a 6 y B 3 7 J n p H y 4 B 5 6 M t s W t y i B h 6 v l C u z s C - m t K y w I p 5 O i x v B i 8 L n 8 Q 6 5 P 0 n R - r v E r 7 D - r g H t 2 l B l o C 9 7 L o q - F 7 w B n k 4 C 7 6 i D _ h 0 H o t T o g y B q h i B v H 9 C - 1 0 D i 2 B s g y E - g j J j p L j 5 F l y t G h w E m 4 V i - y B 9 z Z g n s C h z z E x p E 8 l Z q - a y 5 h B n x g E h 8 n G o 9 b s - a l s c m _ p D 7 1 n B w n n D m k n B x 7 v B 3 8 Y 2 _ z F 4 N _ 3 9 7 B n 0 O s _ k E x w q B 5 g d p _ f t w q B 5 3 W l C w s 6 B 2 x k D n z z B h M o K x 5 0 M - 9 Z y s x E 1 u k B 3 k v N 6 8 1 Q n 0 s D 9 x X & l t ; / r i n g & g t ; & l t ; / r p o l y g o n s & g t ; & l t ; / r l i s t & g t ; & l t ; b b o x & g t ; M U L T I P O I N T   ( ( - 9 0 . 2 3 1 9 8   3 8 . 6 5 0 6 1 ) ,   ( - 9 0 . 1 9 3 5 3   3 8 . 6 8 1 3 3 ) ) & l t ; / b b o x & g t ; & l t ; / r e n t r y v a l u e & g t ; & l t ; / r e n t r y & g t ; & l t ; r e n t r y & g t ; & l t ; r e n t r y k e y & g t ; & l t ; l a t & g t ; 3 8 . 6 7 3 9 9 2 1 5 6 9 8 2 4 & l t ; / l a t & g t ; & l t ; l o n & g t ; - 9 0 . 2 5 1 1 2 9 1 5 0 3 9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1 7 6 5 8 3 8 0 3 6 4 & l t ; / i d & g t ; & l t ; r i n g & g t ; j n 7 p v 1 g m u J 2 k 1 F 2 8 Y l v w B _ 1 n B v n n D 3 n o B n _ p D p 7 c k u b o s c i 8 n G r x h E i q i B i u b k 0 Z w p E g z z E 4 - s C p i a q z z B u l W i w E 5 6 u G - - F k p L g h j J 8 k z N 3 s C 6 w I m y p C 4 y J l 8 B l q E v _ D t v h B v g G 2 u B x Q p 4 G i 9 V i h C 0 V p y H z g y C 8 v I h k C 0 6 o 1 C 7 m F v B m x B l 8 B i M 1 _ D 9 j C l h B i q B 1 o D k 0 E z 8 B v 0 B 5 g B 8 T _ F 7 4 H 4 k E n O h C w s J 4 4 S 1 T 0 V 1 D u - B o J h h B t K 8 W w i j B n g 1 F p k 4 C 3 s q H 4 x i B _ 0 v Y 9 - g C i 3 e z e 9 3 7 B w 5 - H g i B s 6 l Q r 7 D _ O z 9 - B _ z P 5 n s B 6 4 g B 9 w D g g G i i B q c 0 u H k t N k 3 H y 7 7 C 6 r Q - 2 J g _ B 2 j L o h E 9 n P k o 2 E 7 r N - k x D 0 L 0 v J 5 5 4 B 4 k L - n N 0 c 4 3 L g w N - v 9 Q g 4 B m s 4 B s x J z v 3 B g t 2 B 8 y R j P t n n D x 9 o J 7 0 - E w j C s 7 v B v - B i p z G _ t X 9 n t e j U 6 x k D z i q l B l t O 3 s w 9 B w 6 w F & l t ; / r i n g & g t ; & l t ; / r p o l y g o n s & g t ; & l t ; / r l i s t & g t ; & l t ; b b o x & g t ; M U L T I P O I N T   ( ( - 9 0 . 2 6 4 8 4 4 0 6 6 0 4 7 5   3 8 . 6 5 9 3 3 ) ,   ( - 9 0 . 2 1 9 3 6   3 8 . 6 9 5 6 9 ) ) & l t ; / b b o x & g t ; & l t ; / r e n t r y v a l u e & g t ; & l t ; / r e n t r y & g t ; & l t ; r e n t r y & g t ; & l t ; r e n t r y k e y & g t ; & l t ; l a t & g t ; 3 8 . 6 4 5 4 9 2 5 5 3 7 1 0 9 & l t ; / l a t & g t ; & l t ; l o n & g t ; - 9 0 . 2 0 0 3 3 2 6 4 1 6 0 1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8 2 3 0 4 5 0 5 8 5 9 8 & l t ; / i d & g t ; & l t ; r i n g & g t ; - 2 g 5 y n 3 8 t J i o G 1 j R y Y y - p B u r t D y g B m z B - 8 q C t Y h x G s z B w 8 D h r D m q C 6 7 D 0 m I 0 z S 6 0 C 6 2 B 7 r C 6 2 B 7 w J 1 u I 0 E h 1 K k F s K 2 - X 0 Z k 4 Z k t F l 5 V u 7 o B k 8 1 B k q C 2 8 E p K 5 r k C g i B g 7 3 C h y h B 9 3 B _ 0 C x w v E m o 6 j B 0 y v B j _ r D p f t _ E 8 9 6 F 7 h 2 B _ 9 l B s l k B y U _ j o B m _ z B _ x X o 0 s D 7 8 1 Q 4 k v N 5 - k B z s x E _ 9 Z 1 g z M p K i M z n 0 B 3 x k D x s 6 B m C 6 3 W h _ p B q _ f 8 4 8 L _ u h B y w y C 2 4 f - q V 4 o B k 5 e s v H y _ q C p z E m p O 5 g o E _ - a 4 z v C 0 Y 1 G l q E 1 o g B r t 9 E r u w F u r H w 1 D g _ Q u 3 o D k x y C l z E 5 j E 2 v V z 5 C - - v l B r 1 5 G 8 0 U 6 _ v h B 9 p 8 O k 8 - B h l - B y p h C t l - B q 2 7 B 5 p 3 H i x L j y X m 3 O & l t ; / r i n g & g t ; & l t ; / r p o l y g o n s & g t ; & l t ; / r l i s t & g t ; & l t ; b b o x & g t ; M U L T I P O I N T   ( ( - 9 0 . 2 3 0 3 2   3 8 . 6 3 3 2 1 ) ,   ( - 9 0 . 1 8 6 6 5 0 5 2 5 9 5 3 9   3 8 . 6 5 5 9 2 ) ) & l t ; / b b o x & g t ; & l t ; / r e n t r y v a l u e & g t ; & l t ; / r e n t r y & g t ; & l t ; r e n t r y & g t ; & l t ; r e n t r y k e y & g t ; & l t ; l a t & g t ; 3 8 . 6 3 0 3 0 6 2 4 3 8 9 6 5 & l t ; / l a t & g t ; & l t ; l o n & g t ; - 9 0 . 2 0 3 6 2 8 5 4 0 0 3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9 9 4 5 9 2 0 9 2 2 0 7 & l t ; / i d & g t ; & l t ; r i n g & g t ; s 0 w x o v s 7 t J n 8 r E h 5 V 7 3 I - 9 D n 1 E s 8 n C q - N q 7 n B o t O z o J j d y 3 J 6 y l H 7 6 h C 1 8 Q 2 7 D o _ E 7 3 C m n S 1 i T m V 9 o r B j d r k X 9 5 g B m j C o q S y v B u n H 6 q C l 1 F j i V 4 n E i l I q s B 6 - S o R o 0 2 C h k R x 4 L v - k B m 1 I n 3 O k y X j x L 6 p 3 H r 2 7 B u l - B z p h C i l - B l 8 - B _ p 8 O 7 _ v h B 9 0 U s 1 5 G g g w l B 0 5 C 3 v V 6 j E 5 v 9 Q o y K r h w B u i m B _ m X k s M w v B z 1 I 4 H x 7 o B 6 t h B 2 z t B 2 5 J i 3 g F t 7 E 8 3 O _ v V 4 7 Q q s O n g C t J q _ H k v C x 6 n B k - I t u G h 4 E 9 v f g 4 B h 0 B t W y j B _ u I 9 s B o m R n o r B - i F l j s F m 4 C x n L 7 L w 2 E z a 9 7 F j t F q 9 I w i 1 D 2 t E s s T 8 c m q O g x G _ 6 l E n i I 2 2 B 6 0 J 7 s G 4 z B 1 m y D i n p C 9 z g E r 1 5 G x u j C 2 v 1 F h k B 4 H o D 1 V p L y 8 C u V w _ h T 8 7 - B 8 z W u 4 w F 1 q Y 2 3 m B j v Q q 4 w F l r i B - q i B 0 r 2 B 9 2 D 8 w i D i y l H - u O u 2 7 B r l C t u B z i N 6 n K p 2 S g p E 0 9 m E m v i M & l t ; / r i n g & g t ; & l t ; / r p o l y g o n s & g t ; & l t ; / r l i s t & g t ; & l t ; b b o x & g t ; M U L T I P O I N T   ( ( - 9 0 . 2 3 9 2 1   3 8 . 6 1 8 7 5 ) ,   ( - 9 0 . 1 9 6 1 2   3 8 . 6 4 0 7 9 ) ) & l t ; / b b o x & g t ; & l t ; / r e n t r y v a l u e & g t ; & l t ; / r e n t r y & g t ; & l t ; r e n t r y & g t ; & l t ; r e n t r y k e y & g t ; & l t ; l a t & g t ; 3 8 . 6 3 0 5 1 9 8 6 6 9 4 3 4 & l t ; / l a t & g t ; & l t ; l o n & g t ; - 9 0 . 1 9 3 0 4 6 5 6 9 8 2 4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0 2 8 7 8 4 0 5 8 3 7 9 & l t ; / i d & g t ; & l t ; r i n g & g t ; 2 t u 9 p p 0 6 t J x z F - 6 Q x I q r B u 0 C 6 M p o B s 0 7 C m s B v u 3 C t l L l 7 n B 7 u X u y k B 7 - O w 4 N 4 a y Z h c 6 o C w k D s 7 D q m D r 3 C w 5 J h v X p r D k 7 D 5 s G n 2 B l g D 5 n n B o t U g m N s l V 5 t K 1 u F 1 8 E 8 l C j 8 1 B u p o B h s V 0 m F l 4 Z s Y 3 - X t K l F i 1 K 0 D 2 u I 8 w J y 6 B 6 r C y 6 B 7 0 C 8 - S 1 m I q 2 D _ l C 9 l D g 3 D 8 v B i x G u Y g 9 q C 2 v B z g B _ t s D q t p B x Y h 4 Q i h G _ s I r u k B 9 u L t 4 Q g 6 1 C o P y z S i p B i 9 H j x G 6 s x E v k B 3 k E k s F z i B j s 0 C u i r E 6 o r B & l t ; / r i n g & g t ; & l t ; / r p o l y g o n s & g t ; & l t ; / r l i s t & g t ; & l t ; b b o x & g t ; M U L T I P O I N T   ( ( - 9 0 . 1 9 8 2 3   3 8 . 6 2 5 4 ) ,   ( - 9 0 . 1 8 6 0 1   3 8 . 6 3 9 7 1 ) ) & l t ; / b b o x & g t ; & l t ; / r e n t r y v a l u e & g t ; & l t ; / r e n t r y & g t ; & l t ; r e n t r y & g t ; & l t ; r e n t r y k e y & g t ; & l t ; l a t & g t ; 3 8 . 6 5 3 7 7 0 4 4 6 7 7 7 3 & l t ; / l a t & g t ; & l t ; l o n & g t ; - 9 0 . 2 8 4 6 2 9 8 2 1 7 7 7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2 3 9 4 4 9 6 0 0 0 0 5 & l t ; / i d & g t ; & l t ; r i n g & g t ; 4 5 9 p r s 4 p u J u r F 5 1 D h h E 6 j I g k I x g m B 1 h E 3 2 B 6 q e v v B s q C s h v D 9 9 B 4 y H _ i H x 0 K 5 k F z 8 G j w E 9 L k f 0 r B v S 4 h C l o B 3 i B 7 9 D z r I g l J x u G g v l B u l B v z h G m v H 3 n H r n I 6 1 F z 4 O h 5 L 0 k K 6 o C 3 s E g n E y o v I - o 0 G u l t J 3 n l L o i N 8 V u a 8 2 G u n D k z C m s C 3 3 B z L _ G - 1 2 a 8 m k D 1 9 p G p 4 1 D 5 2 x B 9 n o B r i a y q C i s B j _ U 9 y R h t 2 B 3 k 4 B p i a 0 l B i M i v v B 7 9 5 F u l m C 5 1 n B h 0 O q m z B p b 0 r y g B r n k C h 3 t G p g Q 3 6 u C 2 3 Y k 6 9 B j u L 7 3 9 S 9 0 C 1 6 i B 2 j B 5 u R - h F - i R 2 j E s j D q g H 9 s 2 B 7 n H 1 x i E s 6 h O 2 3 1 C 7 5 o B y 9 k G 2 g G 7 5 C r - H o r T n 6 3 N z u R 1 n k D 9 z k B h l B o 1 3 D q 4 f 8 6 z D l g m D z 6 n H 0 9 p G 9 8 e h g G 2 b y 3 C 6 y o D n l G r q L 3 y y B r k E - J u d i 5 U 4 s G m 1 B 4 m F 1 y C 3 r B v 5 F n 6 B q 4 E 6 9 O t - E 6 u g C 6 t H 6 z 3 Q y T 0 9 H _ 7 t C g r j C 2 p G m W 2 m B i p J n 4 B 7 m l B n k E 5 4 D 2 m n C _ n H g o G p D q K i O p Z 2 D 5 Y 8 o B j j D y 0 C _ 4 K q 1 Q j n Y o 8 S y s B 4 m B 6 s B x l B s g B t 5 C m 8 F h _ h E t v E s o D g t B 0 0 C j l C m r B t k D p e 1 q B 2 t B n U q O _ j C 2 8 F 5 o B t q B i r B y l B v l C n u C 4 t B z l C 7 2 B r D 5 u B o r B 4 r C l g H i 6 F h t H q z B m 2 I 5 t I q z L 7 4 Q i r B r I s K s m f i z L p 2 B s 1 G n o B 9 h B g h C 4 0 C 5 p B w 0 B p M k o B i M h R o w C 7 X l b t m B g u C 5 Q 7 Q 4 9 G t V 2 c y 9 B k Y 4 n C n g B t k B g 8 B 4 m B m b i W 1 i C n 0 C 3 T i P _ H 7 e 3 x C o w F 2 p D - p F 2 N v x B w K q - D s n B i - C n j G v t D q 0 B n e k j F & l t ; / r i n g & g t ; & l t ; / r p o l y g o n s & g t ; & l t ; r p o l y g o n s & g t ; & l t ; i d & g t ; 5 0 9 6 6 4 1 2 7 3 8 0 9 3 3 8 3 7 2 & l t ; / i d & g t ; & l t ; r i n g & g t ; o r n - h w 8 q u J 5 g E y C s l B t 2 B 6 q C r v C - r D x I 9 i U h 3 L 9 q M 5 g B 7 _ C w 4 D w P 9 N z H 9 F n O g J 8 n B 3 g B u Y 5 l B 6 H h 4 B x V m j C 2 z D y 8 G o C 4 G q U x b i U t 7 B P 6 h B j y B h a q F w X 2 P 9 p C 9 w O - T t V 3 M 8 O h R w I - G 7 y B o v B i v B l i C 4 p c r M 7 s J 7 5 N v G & l t ; / r i n g & g t ; & l t ; / r p o l y g o n s & g t ; & l t ; / r l i s t & g t ; & l t ; b b o x & g t ; M U L T I P O I N T   ( ( - 9 0 . 3 0 1 2 3   3 8 . 6 3 6 3 1 ) ,   ( - 9 0 . 2 6 3   3 8 . 6 7 9 6 6 ) ) & l t ; / b b o x & g t ; & l t ; / r e n t r y v a l u e & g t ; & l t ; / r e n t r y & g t ; & l t ; r e n t r y & g t ; & l t ; r e n t r y k e y & g t ; & l t ; l a t & g t ; 3 8 . 5 9 8 1 7 8 8 6 3 5 2 5 4 & l t ; / l a t & g t ; & l t ; l o n & g t ; - 9 0 . 2 3 3 9 6 3 0 1 2 6 9 5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7 1 7 4 2 1 6 6 6 3 4 1 & l t ; / i d & g t ; & l t ; r i n g & g t ; t w t p s x _ 3 t J r r y u B s y 4 S y s p e - x S q l J m 7 p C x o j D i 5 F 6 l s B 0 5 X 8 p C i k H 8 6 p - B 2 v u C 5 v 1 B 3 3 e l I v o s D x g 7 F 2 0 l I h r Q 1 i B 1 1 D u 0 M o 0 H 4 r B p s E 0 g h C - 1 D q 1 G _ z I 3 3 f 3 i B x 2 B q s l C k - l D v 2 D x 0 F 3 X n p O l 4 6 I 0 z n C 8 j 7 B s z o G g 1 M u _ S g w 3 F u 4 8 C 9 h 5 B 4 6 s B 0 E s 1 n B - i q P z 4 Z 3 3 Y l b y m S q a 1 z j O - i x B 7 6 u B _ i x B 4 - 3 D i u 0 B 5 x z E w m Z 9 3 i C r q Y r y R 2 u s C i 4 - H 2 p n B p y R p o D i h 3 B l o _ H - h s Z 3 5 _ D q l 5 C 8 9 d h 7 6 C 1 _ o B 9 3 n B p 5 T w T _ g K 1 h C v 0 C s 0 K q O l H 3 8 f w s D n V z 5 B i T w 3 C w T x M s s D l M h g C m n B u b i F 9 Y r g B g I m 4 H 4 v X 1 s v a 9 z l B - q g B 2 s P k g B 3 u E h r s B o 8 t C 5 r C 3 m B m G 0 y P m 0 s F q T r z B 9 9 y L k m U g M p j Q p n W n o x B 8 - U g o x D k b i z n G 8 4 C x Z h x E q w N h m g I l 5 C m o x D o x _ 6 B 1 5 - D q u F p z 3 C i j C 0 7 F n 6 K u v B x N v U z y J n J 2 D n i C o 1 k C v u b 8 j L m _ O 6 8 I o p Y 8 j n B _ 5 d 3 C n _ 7 E y y K 3 x D p p z C - p P m t H g 4 C 1 k H - k W l R j s F x u R i 8 H 9 l B 6 3 V 9 i h C r p k N & l t ; / r i n g & g t ; & l t ; / r p o l y g o n s & g t ; & l t ; / r l i s t & g t ; & l t ; b b o x & g t ; M U L T I P O I N T   ( ( - 9 0 . 2 4 7 9 9   3 8 . 5 6 2 4 9 ) ,   ( - 9 0 . 2 0 0 4 2   3 8 . 6 0 8 1 1 ) ) & l t ; / b b o x & g t ; & l t ; / r e n t r y v a l u e & g t ; & l t ; / r e n t r y & g t ; & l t ; r e n t r y & g t ; & l t ; r e n t r y k e y & g t ; & l t ; l a t & g t ; 3 8 . 7 1 6 2 7 4 2 6 1 4 7 4 6 & l t ; / l a t & g t ; & l t ; l o n & g t ; - 9 0 . 2 3 4 8 5 5 6 5 1 8 5 5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8 2 6 5 6 8 2 7 3 9 4 6 & l t ; / i d & g t ; & l t ; r i n g & g t ; w y 8 l 4 r p 8 t J - i o J r x q P s B g 9 o B 2 _ 3 C 3 2 v D 8 4 s c 5 3 _ H i v n D _ n b o v 4 B r k O i 2 v N h o X y l c m s s E m o o E - s r B r _ n B i t n B x m k L g p 5 Z 0 o 0 D 8 h w Q m M 7 3 8 T x r 0 M k h i B s v 7 1 C 7 i 4 E - _ u C 8 s g D w 9 0 E 9 2 k B q q m B k q 2 D u 6 Y z p 0 B g s i B 1 D 0 o g L 5 t T 2 0 m B 2 2 h P z 0 N 2 x n V w 3 9 B 3 u V m 1 D p m K q 7 E - h F 1 9 Y y j 2 C o r i G s y F r y B _ 5 h V t d j w B y w W 4 j s C 7 o 6 Z 3 r F w 8 G 9 l D 9 7 C - x E x p C g 7 I p 7 m F n S 8 Y - g K - v B n z q E 6 t t m B u 2 g B _ 2 h B _ o 8 H z z Z t q 5 J 5 8 C o 1 5 H y u P 9 - H _ m q B q z j B q n 9 J l g g B x g g E i 1 k B t - B l r H 8 5 J 7 q D h v W k b i j B 0 p I w r J 4 W k u K 9 g X r 6 B 7 x G 9 V z 5 v F h 0 D q n N 1 o C 0 h B 9 v I g 5 H 8 K 0 1 E k O 9 6 C 8 k C x n C t x G t k E _ C 5 Y y v F 0 W j E v 9 C g S w 1 C p k D 0 B s 1 C m 8 B g b 3 v E l x C m D z w C q 1 B k j B h m B u 3 U v i j B 9 W s K g h B n J t - B 5 C s T y S 3 4 S o 1 J 2 B m O 3 k E 6 4 H y G 7 T 4 g B u 0 B y 8 B k u E 0 o D h q B k h B 8 j C 0 _ D h M k 8 B l x B u B v g F z 6 o 1 C g k C 7 v I y g y C l 6 H s T i 9 B h 9 V o 4 G 1 S m y B z 5 F s v h B u _ D k q E k 8 B 3 y J l y p C 5 w I 2 s C 7 k z N 0 i z E 6 5 B z 0 1 D 8 C u H p h i B n g y B 4 5 T m u 1 H 6 6 i D 7 _ 4 C 8 w B p q - F _ 7 L m o C s 2 l B _ r g H - g E _ r v E z n R 5 5 P m 8 Q h 8 L h x v B o 5 O x w I _ m t K t z s C g 6 v l C s y i B s s W 4 6 M x 4 B m p H 2 7 J q v B 4 4 a p x Y m 8 J 6 5 I h m N 1 S s 5 U - v O 5 5 D 9 8 E j w 4 B h t B 9 p z B 2 Z k s s F l y k C m q a s n y B m - Y y 5 0 C l i q I 0 s l B 4 i - M o k j B 1 n B w z B _ q C h v C y o g B r z F z m C l 2 L 4 z d m R g 6 D r 6 w H n z B 1 n h D p y B l j u H l w o D s 8 B 1 x H w 2 E n x I u g Z z J 6 q J h x H m 0 D 6 t Q y 6 G 4 - Y 0 r n C m p 9 B 5 m b g x g B 2 1 R 6 - T w x P x 4 B z 3 B o n B 5 r z B - y Q 8 X h V i p B x l r C 2 s D 5 6 S k k F s t C & l t ; / r i n g & g t ; & l t ; / r p o l y g o n s & g t ; & l t ; / r l i s t & g t ; & l t ; b b o x & g t ; M U L T I P O I N T   ( ( - 9 0 . 2 5 5 8 7   3 8 . 6 4 4 9 4 ) ,   ( - 9 0 . 1 7 8 4 5   3 8 . 7 2 9 1 6 ) ) & l t ; / b b o x & g t ; & l t ; / r e n t r y v a l u e & g t ; & l t ; / r e n t r y & g t ; & l t ; r e n t r y & g t ; & l t ; r e n t r y k e y & g t ; & l t ; l a t & g t ; 3 8 . 5 7 3 3 4 1 3 6 9 6 2 8 9 & l t ; / l a t & g t ; & l t ; l o n & g t ; - 9 0 . 2 9 5 2 7 2 8 2 7 1 4 8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2 6 9 9 9 0 0 9 2 8 4 5 & l t ; / i d & g t ; & l t ; r i n g & g t ; - o k 1 g 2 q h u J w C w r k B j i B i h S - X j w B k 5 X 2 G j C t o B 9 B 1 h B o Q n g y F v 4 s n B v l F q o K u m D q x 7 C w 8 P v L t 2 S o h 3 F g 5 B 2 6 B 9 o B - k 5 U 5 g G _ w D n s H 9 l C - - F r 9 O t u C s 7 D g s F h 5 E n 5 E g 3 J y q p I o - S u q i B i g F w h 1 C _ z C l P - u C m z E p 8 j B i o X 4 x m B i k J q l G h u E 3 m F x p H _ r F p g E 2 w D s j E g 3 G w Y 7 n o B _ j C x i B t K h h G s N z I m 9 m C 1 i B t 4 C 1 z l Q r i z F 2 0 2 F o k k N - s l m B 4 1 y S t k p 5 B o 2 W 7 l _ q B o P z g T _ n B l b 7 n r B m _ a s l E z u - D p 8 H 2 - F h 2 T q q Q v j I _ u q B q x 8 C n o 3 B 4 x 6 B j v 3 B n q I - i b i g q F 0 6 1 e p u G t k 2 C q q 6 C y 1 R x x C v 6 D h l G n l D o 0 F j y C w 8 l C y k O 6 g 3 C 2 l q Q i z L h n b j p 1 K 9 - 8 I h h p J 1 h N r j 4 D 1 3 w B 3 w T n j u C 1 j t B 3 l l B & l t ; / r i n g & g t ; & l t ; / r p o l y g o n s & g t ; & l t ; / r l i s t & g t ; & l t ; b b o x & g t ; M U L T I P O I N T   ( ( - 9 0 . 3 1 9 7 1   3 8 . 5 6 4 4 1 2 2 5 1 8 1 6 ) ,   ( - 9 0 . 2 7 1 3   3 8 . 5 9 9 5 5 ) ) & l t ; / b b o x & g t ; & l t ; / r e n t r y v a l u e & g t ; & l t ; / r e n t r y & g t ; & l t ; r e n t r y & g t ; & l t ; r e n t r y k e y & g t ; & l t ; l a t & g t ; 3 8 . 6 0 7 4 5 2 3 9 2 5 7 8 1 & l t ; / l a t & g t ; & l t ; l o n & g t ; - 9 0 . 2 9 2 1 6 7 6 6 3 5 7 4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5 5 1 1 0 3 1 6 4 4 8 5 & l t ; / i d & g t ; & l t ; r i n g & g t ; z 2 j k m z l h u J v 0 W o y w Y u 1 l M l m n B 4 _ 0 B 2 w c i z b w y B m q E u 8 F j 3 D 6 Z m o 2 B t 8 B m e r j Q m M v 8 B r t Q _ P x 4 z B l z q B _ - L 8 d k 4 B r 0 B - z F l 6 o D s - K q 2 H 9 7 I 9 u G 3 K 6 r B n M _ M q r B h j E l x G i 1 C z I 6 R y m B y Q w r B s r B q y C z P 8 9 D l C _ z B z V z k F i h C 6 0 C 6 3 O 6 r C i h C n 3 C u y B m 2 J y r B w J k J n g E m _ C s y R p o B g 1 C r r Y 2 4 h Y 1 w z C v h s F p 9 H h l T x h s F 2 P y v S u 0 f k g C n O w 5 T 8 i 0 D v l x B 8 g 9 1 B 2 z C 7 s P x q G e t z c 4 4 Q r _ Y u s Z j u M 3 h P t - G 5 3 q F k t Y 9 3 u C r q E q k P m k B k 8 S r Y q 4 F 2 0 B o i C n h U 6 M 4 w E 9 v - F p y n B j y O g i X p v n C n j B i i j C g i X 8 j s B 0 w H i y w D o G r b w y E g 7 D g m B p 4 a 0 g q B x _ G u 3 u B 3 m F o z n B 5 l C 5 X i m a k 9 C s x v C 2 - G 6 _ H t m I 7 9 K n i F 4 1 S l Y s _ H p k B 9 o E x T 2 - j P 7 z l B k w B 7 y B w 1 B v j J k k B t y C z U p r B j h B 4 k F i q Z s v D 7 2 O v r F 0 - I 7 W v 0 C q c h 3 G u 4 C g S 1 v I l s i B 0 w z B z n G l q c 6 m F 2 h z B j 5 2 C 6 w B o 5 k C y g l B t 8 q E 5 i t C x Y 5 T 9 t M w h z B _ 6 E r m I o v - H v R 0 n B 4 s g B 9 3 P l r N 1 2 h B 0 4 F y 1 T _ g B s 2 k B z q H i i 2 B z h m C r y F 2 5 B u k 9 C t L p 2 B 0 h J 5 u B 9 7 J j - k D 0 7 F 5 z G n y B v U p x K w 0 M j h J n h 1 P y x S 6 F 6 i p C i 6 w C n h 6 B m s H _ j l D 7 _ N m - J k - v D 1 2 T y 3 V j _ N t n s B 9 9 x I 3 p P g 5 R s 4 c 0 w K x y E 5 y E 8 X _ 3 L 4 m C z n D 1 l j B i 3 D 2 5 E l 2 q E t V p x E z Q - k C 4 r D w 4 C u x P o q U - u F u t D n h C u u C v t b o g N l 2 M - 2 n B u h r B z r I 6 1 Q 1 i U 2 m G t 0 H 3 u _ D r l E _ s b 6 n r B k b m r B - s T o R 6 l _ q B n 2 W s k p 5 B 3 1 y S _ s l m B n k k N 1 0 2 F q i z F 0 z l Q 5 z C 5 f o b o K u h n X & l t ; / r i n g & g t ; & l t ; / r p o l y g o n s & g t ; & l t ; / r l i s t & g t ; & l t ; b b o x & g t ; M U L T I P O I N T   ( ( - 9 0 . 3 1 9 1 3   3 8 . 5 9 3 3 4 ) ,   ( - 9 0 . 2 5 7 9 1   3 8 . 6 3 3 4 3 ) ) & l t ; / b b o x & g t ; & l t ; / r e n t r y v a l u e & g t ; & l t ; / r e n t r y & g t ; & l t ; r e n t r y & g t ; & l t ; r e n t r y k e y & g t ; & l t ; l a t & g t ; 3 8 . 6 4 4 5 1 2 1 7 6 5 1 3 7 & l t ; / l a t & g t ; & l t ; l o n & g t ; - 9 0 . 2 5 9 7 8 0 8 8 3 7 8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8 5 7 9 0 6 5 4 5 1 8 & l t ; / i d & g t ; & l t ; r i n g & g t ; j u 6 p 7 5 n h u J 0 z C p _ H h L o g C p s O 5 7 Q - v V 9 3 O u 7 E j 3 g F 3 5 J 3 z t B 7 t h B 1 t p B 5 H - 9 I g z B k 2 M - m X _ z m B q h w B w 7 K 1 x - Q p 5 E 8 q z C 2 l 8 Q x 5 0 N 8 p N o k I 5 j v b 5 5 o B z o D - c h 5 M o 7 L v V l v v D 4 5 o B 3 0 B 9 y H o o B l t B 0 p B r _ C y w C s j G 9 n N s X i M y r o I w h M p g 6 K u u g G 4 p B t 0 U - 9 g D v m B v v j B g 4 n B 7 r B k I j f g - F t p G h b l 8 B y u I 8 i G g I w q B g 8 x B o z K v s N 1 2 v e 7 2 w F u 0 r J 7 - y G i 6 t I o h E 7 m E 5 o C z k K t v L y 4 O 5 1 F q n I 2 n H l v H u z h G s _ K 6 4 G 3 x G 1 g J 9 j G k - C v k E g k H p v B 9 9 B m g X p n u B r o 2 B 9 s B n y 3 B 4 6 g E 0 9 D 8 z B m 5 B v c t w B x 9 X g 9 x C 4 N h i E n W w i C m s l U 0 h L x 3 T - 3 g M 7 w 5 B - y 0 m C 2 o x B 8 C n 2 h O 1 8 E 6 s N _ 8 C k j s F _ i F m o r B n m R 8 s B 9 u I x j B s W g 0 B - 3 B 8 v f 9 x E p n G j - I w 6 n B & l t ; / r i n g & g t ; & l t ; / r p o l y g o n s & g t ; & l t ; / r l i s t & g t ; & l t ; b b o x & g t ; M U L T I P O I N T   ( ( - 9 0 . 2 7 4 8 7 5 4 1 2 6 0 3   3 8 . 6 3 0 7 7 ) ,   ( - 9 0 . 2 2 7 2 3   3 8 . 6 5 6 1 2 ) ) & l t ; / b b o x & g t ; & l t ; / r e n t r y v a l u e & g t ; & l t ; / r e n t r y & g t ; & l t ; r e n t r y & g t ; & l t ; r e n t r y k e y & g t ; & l t ; l a t & g t ; 3 8 . 5 7 3 3 4 1 3 6 9 6 2 8 9 & l t ; / l a t & g t ; & l t ; l o n & g t ; - 9 0 . 2 4 1 1 0 4 1 2 5 9 7 6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9 5 7 3 5 2 6 3 2 3 2 7 & l t ; / i d & g t ; & l t ; r i n g & g t ; h z s j - _ 3 2 t J s u o C u q P x 0 N x l m C j y 9 B 9 4 V l k U 4 1 G v - M y g x D 6 l s I n r M w o h B 1 4 e s k I 6 0 H 2 7 0 D m x a 0 5 n D n - a s _ S 8 l S r z N z j U l 4 2 B _ n z C _ 0 M - O 3 x K y z v h E 8 p N s p k N 5 5 h C i l W h p B i k I t 6 R 3 y F p T r y W p s H 4 8 C _ 0 H j 1 P l j 0 C j 3 D 6 7 K z h 9 E z D u p e 0 1 n B o 3 Y q l J m p P s t L r 9 b 4 s l C r m C 2 E o J 0 y J w U t P _ y B z j L 1 7 F j j C q z 3 C r u F 2 5 - D p x _ 6 B n o x D m 5 C 6 H p R k w y C h v 3 B y q 3 X o - a x s w F x y y B 6 w h E u y y B l - s C x y y B _ 6 c 3 m z B z i x B r 1 n B y _ 9 T t w 3 E h - k E x t q E 0 h L l _ C 8 8 r B 8 y F q h m B j n E u r D 7 3 W - j B y 9 G o P z s B j n S 9 n C v v g E i u w B 4 g h O 6 1 t B 0 3 R j v m J _ W u q I l u c 2 k u B z o G 7 - E z 6 B 0 6 E y i D _ _ L 5 x B p 9 o B x o C o u K i 4 U m z d y j p B q p H n w O 8 w N 5 6 F 7 g C 8 5 E i 6 I 8 7 M 0 v F m 5 G 0 j T x p U x n z B 1 g e _ 8 T x g i B y 6 J n v H z j B h U q q E 7 x J _ r I 8 E l w H z P q m m f & l t ; / r i n g & g t ; & l t ; / r p o l y g o n s & g t ; & l t ; / r l i s t & g t ; & l t ; b b o x & g t ; M U L T I P O I N T   ( ( - 9 0 . 2 7 1 8 7   3 8 . 5 3 1 9 3 ) ,   ( - 9 0 . 2 2 7 4 3   3 8 . 5 8 0 9 3 ) ) & l t ; / b b o x & g t ; & l t ; / r e n t r y v a l u e & g t ; & l t ; / r e n t r y & g t ; & l t ; r e n t r y & g t ; & l t ; r e n t r y k e y & g t ; & l t ; l a t & g t ; 3 8 . 6 8 4 5 0 5 4 6 2 6 4 6 5 & l t ; / l a t & g t ; & l t ; l o n & g t ; - 9 0 . 2 6 9 1 8 0 2 9 7 8 5 1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2 0 5 7 6 0 9 5 0 3 4 2 & l t ; / i d & g t ; & l t ; r i n g & g t ; n t 0 h 0 z m t u J 9 _ O 1 n o B m 9 m C v k 7 F h v v B h M 0 i B 9 z Z r x J l s 4 B - 3 B 7 x - Q h w N w h M s f r y N o u L l v 5 B s 4 J s N j j y D n 2 N 8 q 3 E h z P g n E m t L g i C 7 - J q 3 Q z 7 7 C l 3 H l t N z u H i f i l B g n G p 2 D i p h B 1 6 s B m - P y 9 - B _ Q - g E t 6 l Q g l B v 5 - H 8 3 7 B 0 e 6 m f 5 2 h C m k y Y 5 x i B j 4 r H 9 _ 4 C r m 2 F v 3 U l p B k m B r 1 B 0 w C n D m x C 4 v E h b n 8 B t 1 C 1 B q k D x 1 C h S r i D k E 1 W z v F 6 Y - C u k E u x G y n C 9 k C _ 6 C l O 1 1 E 9 K h 5 H _ v I 1 h B 2 o C i 9 M g 0 D 0 5 v F p Y 8 x G n _ B x u X l u K 5 W x r J 1 p I i m B l b 1 h W 3 l D 9 5 J x j H u - B j 1 k B v n 4 C h o L 5 i _ E l q 8 E p r j B 5 g o E k 5 E w r D k g G z h m G p n 8 F v g 1 F v 0 M o - J x m D n z E l 0 O q x C 8 S - 4 I r 1 B i x C j V - u P p 5 G 2 4 B w c 0 1 K 7 3 I e w v H j n I r h 5 B - r B y 4 D 7 2 3 B h u f 2 n F z m B n 0 B 4 w C w n g M v 4 6 9 B 3 7 X s 6 6 B 1 o _ B m T z 3 G 5 y N 7 j P k Y 2 X m h D _ 1 B - U t 7 B i p B 8 m s C 1 0 - E t o 1 Q g x - D u u r U r l J r 6 h O h y j E 6 n H 8 s 2 B p g H r j D 1 j E r 3 Q _ h F 1 6 R 1 j B h q i B 8 0 C 6 3 9 S 3 3 L j 6 9 B 2 p Y 2 6 u C 1 r Q 1 - u G q n k C s w v g B o b p m z B & l t ; / r i n g & g t ; & l t ; / r p o l y g o n s & g t ; & l t ; / r l i s t & g t ; & l t ; b b o x & g t ; M U L T I P O I N T   ( ( - 9 0 . 2 8 2 6 9 5 1 0 0 9 3 4   3 8 . 6 7 1 3 7 ) ,   ( - 9 0 . 2 3 9 7 2   3 8 . 7 0 7 4 4 ) ) & l t ; / b b o x & g t ; & l t ; / r e n t r y v a l u e & g t ; & l t ; / r e n t r y & g t ; & l t ; r e n t r y & g t ; & l t ; r e n t r y k e y & g t ; & l t ; l a t & g t ; 3 8 . 6 6 1 5 1 8 0 9 6 9 2 3 8 & l t ; / l a t & g t ; & l t ; l o n & g t ; - 9 0 . 2 5 5 6 0 7 6 0 4 9 8 0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8 6 2 1 0 0 8 4 9 0 5 & l t ; / i d & g t ; & l t ; r i n g & g t ; _ m 7 9 z w i j u J u 0 p D h _ Q g 7 D m z H - z x F s t 9 E 5 4 g B k q E h I z Y 3 z v C 2 u b 6 g o E _ z O t 5 E x _ q C r v H 8 o f g s B j 4 V 2 o g B q q z C - u h B k w _ L 6 g d l _ p B t _ k E j - O - 3 9 7 B 5 N x 6 w F 4 s w 9 B m t O 0 i q l B 7 x k D k U _ n t e 2 7 X j p z G w - B 8 n v B x j C 8 0 - E y 9 o J u n n D n N n x U 6 o B q m C - z Z h 2 n B 9 i x B 1 5 0 D x 1 o G 0 q j D r j 0 a 2 F - J 4 3 B n s C 0 u C u i D 0 v G _ X 0 T n i N r y j L 6 2 w F 0 2 v e u s N w 8 K - 7 x B v q B w J 7 i G x u I k 8 B g b s p G g m G - h B 0 J n v B o m n B u v j B u m B _ 9 g D s 0 U 3 p B t u g G o g 6 K 4 3 L x r o I h M 8 Z p y N r j G x w C q _ C z p B k t B w r B 5 6 H 2 0 B 4 n o B k v v D 7 X n 7 L g 5 M r a y o D 9 r p B 4 j v b o 8 H 0 - M w 5 0 N 1 l 8 Q & l t ; / r i n g & g t ; & l t ; / r p o l y g o n s & g t ; & l t ; / r l i s t & g t ; & l t ; b b o x & g t ; M U L T I P O I N T   ( ( - 9 0 . 2 7 2 9 3   3 8 . 6 4 2 3 5 ) ,   ( - 9 0 . 2 2 2 0 3   3 8 . 6 7 2 5 9 ) ) & l t ; / b b o x & g t ; & l t ; / r e n t r y v a l u e & g t ; & l t ; / r e n t r y & g t ; & l t ; r e n t r y & g t ; & l t ; r e n t r y k e y & g t ; & l t ; l a t & g t ; 3 8 . 6 0 9 1 2 3 2 2 9 9 8 0 5 & l t ; / l a t & g t ; & l t ; l o n & g t ; - 9 0 . 2 1 0 2 2 0 3 3 6 9 1 4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0 6 3 3 9 5 4 5 5 0 0 2 & l t ; / i d & g t ; & l t ; r i n g & g t ; q - o h m 6 2 3 t J 0 r o C 5 n 8 I z _ N r V m x F j x D u q V s 5 o B 5 7 H j y S w 7 D 4 p N - 3 g B l T q h M 0 h M t i R w w D p k U 2 J w j r B m k I 6 5 n D 5 2 k C i 3 x C g 0 z B z p O 5 7 z D 5 t E l k n B h y q D z - M 5 x K j g K 3 p O _ 0 H j m F o v L 3 k L h _ G 2 y X x 8 T u l F 1 E t m D 9 J 1 J w k L y w B o s Q 0 9 b o p C 2 n D 3 4 C 0 i C z m C 6 v s C h z h D m v 0 B - y D - y R _ T n z E 6 s E 7 h E v I 3 H 8 P t o v E r w j B 7 E g m C 0 j L 2 p B j p E 7 6 M 5 K _ 4 l J n v i M 1 9 m E h p E q 2 S 6 _ J 0 i N 3 s B n h C v 2 7 B g v O j y l H 8 0 h D x x D 1 r 2 B z 7 i B 5 7 i B r 4 w F k v Q 3 3 m B 5 8 X v 4 w F s h X 9 7 - B x _ h T m T 6 3 C 1 J h Y 3 D 5 H i k B 3 v 1 F y u j C s 1 5 G y 9 j B t p W 4 B v v b o k X 8 6 d l r i B 0 y y C - p K j s i B x P u 0 W y P g - b i W x 9 C z R 2 t I 5 J k I 0 T i S t t z C h 3 p D o n 0 C t u V - t _ B m m U i z o C D q s N p z i C 0 _ o B l g 6 C 7 9 d i g 6 C 2 5 _ D _ h s Z k o _ H h h 3 B o o D o y R 1 p n B h 4 - H 1 u s C q y R v 8 X 8 3 i C 4 0 Z 4 x z E h u 0 B 3 - 3 D m v w B 6 6 u B 7 2 x B 0 z j O 6 X y 6 R k b 7 l Z y 4 Z _ i q P 0 j n B 0 D 4 t t B 8 h 5 B t 4 8 C 4 p 2 F m y S g r M s r n G 7 j 7 B & l t ; / r i n g & g t ; & l t ; / r p o l y g o n s & g t ; & l t ; / r l i s t & g t ; & l t ; b b o x & g t ; M U L T I P O I N T   ( ( - 9 0 . 2 4 3 4 8   3 8 . 5 9 2 4 0 2 3 5 9 9 2 2 7 ) ,   ( - 9 0 . 1 8 7 1 1   3 8 . 6 2 6 0 3 ) ) & l t ; / b b o x & g t ; & l t ; / r e n t r y v a l u e & g t ; & l t ; / r e n t r y & g t ; & l t ; r e n t r y & g t ; & l t ; r e n t r y k e y & g t ; & l t ; l a t & g t ; 3 8 . 5 8 9 8 5 5 1 9 4 0 9 1 8 & l t ; / l a t & g t ; & l t ; l o n & g t ; - 9 0 . 2 5 1 3 8 8 5 4 9 8 0 4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3 7 3 6 5 6 5 1 0 5 0 4 & l t ; / i d & g t ; & l t ; r i n g & g t ; o 4 i l o z 8 7 t J 3 - n J 0 j S 7 1 t B 4 8 i O 6 h x B z v h E _ n C n z S - v B o R i l H g k B 8 3 W 2 w D - s E 6 y m B 0 5 F 7 8 r B k _ C 1 h L y t q E g - k E p z 4 E i m g U n n o B v 2 x B 4 m z B m q d w y y B h 4 t C v y y B i x i E w y y B l y x F g u b y 4 5 X l k 4 B 8 p z C t T 7 H i m g I r w N i x E y Z 0 9 C i 7 o G l b h o x D 8 s V m o x B 1 0 W o j Q - L 8 y U _ 9 y L - 2 B y V u 5 t F 8 9 P l G 2 m B 4 r C o 1 u C 9 9 s B 4 u E s d 3 s P j 7 g B 8 z l B h - x a w 9 X - 9 D 4 p B 9 y p K 6 V 0 - G 0 0 F h b u _ d 7 2 I 2 o M j y B 3 s f 1 m B y j D 7 U l w G x s D i 7 D n c 3 I x - B 3 w C 1 w B 9 - G 1 d p c n w S v 7 G n S 7 R x H g l D r _ C p t B x 0 B 3 t B n v B p i B X n o B 9 t C g b 5 p B o t B l U i q E x m k R x I r O 9 b m p C 3 H q G 1 K 9 g B 2 d r l D v m B r K g 4 B z t B k q B 4 w B 1 m B 5 r C q c 8 q D j 7 B w j B q g J 6 p B p H 1 Z s j Z n m E y d m 1 F 2 d o c y j B r t B 9 3 H - 0 C 1 Z h s L i t D h u H p i E 4 f 3 - o G 1 z t H v 9 X h 1 C l l B t y R n _ C z 6 D j J g I q o B u t J _ u B z y C i 9 B 7 r C 7 3 O 7 0 C i 9 B n _ E - X - z B m C 9 9 D 0 P 6 t C k o B o o B y O z m B 7 R 8 H j 1 C m x G i j E i o B m L o M y o B 2 K 5 n G x z I r 2 H t - K p 9 n D r t F q 0 B j 4 B 7 d m 2 L 5 g q B w 4 z B 9 P - h Q u 8 B l M q j Q l e s 8 B u z 1 B q X 3 x D v 8 F n q E g v B j z b 3 w c o q 0 B x 0 m B 2 9 j M n y w Y j n W v h n X p K p b u l m C 8 H 0 L l 6 F s K 1 f - j C - 1 n B v Y 4 v G r j E u r D 1 6 D u l F w p H r g F l o E p l G y 7 I o g m B j o X t r j B m t E z q C p N u v C w n 0 C 6 5 E _ 5 h B g z S y 8 n I o u J j z E 9 y E w l F 8 1 D h q C v y O j 5 F 5 h C z k H 2 r D 9 5 F j 8 2 U 5 l B _ 2 B - 4 B n h 3 F u 2 S 7 J v 8 P q 2 6 C u h D q - J j - E j 0 p n B o g y F n Q 0 h B p B p l B k C u F s r X s u B z V h h S n f w 6 j B 4 B g o B 5 9 r B 6 r I 3 j K w u N 0 v g B 1 - B l 4 N 4 3 O 4 s F z 2 S 8 7 F u w F 6 3 Z x 9 R l _ G 4 v y B r 0 w B 9 n F 2 y D o j C 1 q Z 4 o J 7 - d r 4 W 7 h 2 M 9 3 F u 0 b s 1 E 7 - I n i K l 5 j E y 2 G 7 2 N 6 m I 6 k q B z o F 0 l M p w I v 8 L 3 2 K w l O & l t ; / r i n g & g t ; & l t ; / r p o l y g o n s & g t ; & l t ; / r l i s t & g t ; & l t ; b b o x & g t ; M U L T I P O I N T   ( ( - 9 0 . 2 9 5 8 9   3 8 . 5 5 3 2 1 ) ,   ( - 9 0 . 2 4 2 2 4   3 8 . 6 0 8 8 1 ) ) & l t ; / b b o x & g t ; & l t ; / r e n t r y v a l u e & g t ; & l t ; / r e n t r y & g t ; & l t ; r e n t r y & g t ; & l t ; r e n t r y k e y & g t ; & l t ; l a t & g t ; 3 8 . 6 1 4 2 2 7 2 9 4 9 2 1 9 & l t ; / l a t & g t ; & l t ; l o n & g t ; - 9 0 . 2 5 6 6 7 5 7 2 0 2 1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9 2 6 4 7 6 5 9 5 2 1 3 & l t ; / i d & g t ; & l t ; r i n g & g t ; 4 2 h p k o i - t J n 4 H w J 5 h B _ Y j F v b n n B i g C m M 0 x D y M 4 V o 8 C q V v 9 B z X 4 x D 4 8 f y m k R j q E m U p t B 6 p B h b x p C j l B L t f 7 r B 2 t B w 0 B o t B q _ C - k D w H 6 R m S j 0 G j k S 1 Z 2 d _ - G 2 w B 4 w C y - B 4 I 9 a y 1 D t n D h p G n X x j D 0 m B 2 s f 3 1 B 2 y M 6 2 I t _ d g b z 0 F z - G y T 8 y p K 3 p B _ 9 D & l t ; / r i n g & g t ; & l t ; / r p o l y g o n s & g t ; & l t ; r p o l y g o n s & g t ; & l t ; i d & g t ; 5 0 9 6 6 4 1 9 2 6 4 7 6 5 9 5 2 1 4 & l t ; / i d & g t ; & l t ; r i n g & g t ; m r 3 8 z y t - t J 5 l C _ p K 4 V 9 l U 5 p o B t q j C r s N B j z o C _ y U _ t _ B s u V o h 1 C l 0 q D p n 0 C j S 8 V 0 J t L _ 1 I y R t i D j W g u c x P _ h X y P 3 8 i B j z K s s z C 5 7 i B s q e p k X r _ b w C s p W y u k B h 0 h E q - p C 2 m y D 5 z B p p G i s J u 6 B r q I 9 6 l E - w G _ 0 O 0 f 8 4 T 2 z E x i 1 D 6 l J 3 z F 8 7 F n d x 2 E 8 L y n L 7 s N 2 8 E o 2 h O 9 C 3 o x B g z 0 m C v 7 4 B g 4 g M l k U 1 h L n s l U w _ B m W t 8 D 5 N h 9 x C t r Y u w B 7 Z q 3 B 9 z B 1 9 D 5 6 g E r n 4 B 8 s B n 9 2 B q n u B 2 y W h 6 B 9 r B w 8 G w k E l - C _ j G 2 g J 4 x G 7 4 G t _ K u i B 4 9 k B t n G w 8 I v j I 6 9 D 7 f h l B 4 9 B u S s o B s c _ L k w E n 1 G t _ E y 0 K u 7 G g r H h 6 B 0 j u D k m C j s B q 7 d j z B h 8 D l v l B g 8 H 6 7 H t 7 D t w D _ k F l j F o e r 0 B w t D o j G j - C t n B r - D x K w x B 3 N g q F 3 p D p w F 4 x C 8 e u J i R 4 T 7 4 C 5 m C j W n b 5 m B h 8 B u k B j j B 3 n C 0 a y h C u f 5 X o l H - S 9 S w y C s m B k b v V n w C l T h M s r B q M x 0 B 6 p B 5 0 C g - B h f j l B k u G 1 y B j z L 0 2 e t K - G u p B v k R r z L 1 l I _ t I 6 v B t l H q z F m g H 5 r C g o B t r B v C n z B v h C 5 t B 7 p C r h C y i B u p B u q B 1 l B 3 8 F - j C r O o U 3 t B 2 q B q e u k D _ n B h j C 1 0 C h t B t o D u v E i _ h E n 8 F u 5 C t g B 1 o B 7 s B 5 m B q p B g w S n 5 X 6 p Q 2 v K z 0 C k j D k s B 6 Y 2 E q Z j O r K 7 C g h G - n H 3 m n C 6 4 D o k E 8 m l B o 4 B j p J 3 m B n W 3 p G g 5 L w 5 V l _ - G g 8 i B g 4 n C x Y 5 i C q o 4 B s w C s 4 C o 8 d 5 s V z q f 4 j a i f u 0 C 6 W z - I j y F 6 2 O r v D h q Z o r F i h B 1 u B 0 U h 3 C j k B j s J o 5 B v 2 B 8 x B 6 z l B 1 - j P t R 8 o E q k B r _ H 5 V 3 1 S m i F 6 9 K s m I 5 _ H 1 - G r x v C s 4 C h m a t V 1 h C w h n B r g F m k u B l 3 G s u p B o 4 a g j B w 1 D w s E q b n G h y w D z w H k x r B w 0 W q 5 j C 4 h B t 3 m C w 0 W - 8 O l k o B 8 v - F 3 w E i L z 0 T o _ B 3 0 B y x F k X 8 v S l k B p k P q q E 8 3 u C j t Y 9 y p F u - G 4 h P k u M t s Z q _ Y o t Q s z c d w q G 6 s P m v C 7 g 9 1 B r 5 x B 7 i 0 D g t T m O j g C u k g B 6 7 S 1 P w h s F g l T t 1 H u h s F 0 w z C 1 4 h Y 0 z t H 2 - o G g d 1 8 D t m H h t D 1 1 L p c _ 0 C 8 3 H q t B x j B g f 1 d l 1 F _ e j s E 0 x Z p c o H 5 p B p g J v j B h 9 B k w D i f 4 r C 0 m B 3 w B j q B y t B - 3 B q K u m B v q D 1 d 8 g B 0 K p G 2 H l p C 8 b r 0 K u 0 C & l t ; / r i n g & g t ; & l t ; / r p o l y g o n s & g t ; & l t ; r p o l y g o n s & g t ; & l t ; i d & g t ; 5 0 9 6 6 4 1 9 2 6 4 7 6 5 9 5 2 1 4 & l t ; / i d & g t ; & l t ; r i n g & g t ; o r n - h w 8 q u J w G 8 5 N n k J s M 4 6 b p m C y y B 4 y B v 2 B r I g K l T 8 Q z O 5 X g U q 2 O p u C 1 P g a 9 F 1 c 3 1 B 6 k B V s 7 B h U w b p U w F n C i k H 3 z D n j C 9 X i 4 B 7 H 9 o B t Y 2 g B k r B - I m O q F y H 8 N w Q v 4 D 6 _ C 4 g B h h M t t L p 2 T l H 7 m D - q C y m C 5 y B s i B 6 B l 7 D & l t ; / r i n g & g t ; & l t ; / r p o l y g o n s & g t ; & l t ; / r l i s t & g t ; & l t ; b b o x & g t ; M U L T I P O I N T   ( ( - 9 0 . 3 0 4 3 3   3 8 . 6 0 2 7 2 ) ,   ( - 9 0 . 2 3 4 8 1   3 8 . 6 4 5 9 9 ) ) & l t ; / b b o x & g t ; & l t ; / r e n t r y v a l u e & g t ; & l t ; / r e n t r y & g t ; & l t ; / R e g i o n C a c h e & g t ; & l t ; R e g i o n S o u r c e s 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N a v t e q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j N h C F X 0 X Q d S P N D z k k A 9 t B G 2 C L A F m 0 2 K B F b w V L m w h V p I V F b 9 K + W i / 6 S H 2 F j u O t q y R d r K A F K t 3 Y k E i K 9 H w + c 4 b U X 3 / 8 u b p 4 v G + S j 9 W u r 7 t 2 n W I G a V K 1 2 6 6 s 2 9 t 1 u o / v z 3 x 6 s V l 9 p 5 f X R b z u 2 s t i e 1 c l O q j t z x / 7 c p 3 e x f j h P M 8 f H h 6 y B 8 6 6 3 W 1 O A J j / 8 v b 6 R n v e F + m p c / 3 l z m d 1 2 8 e i 3 V b p Z n X V H 0 e e R t 3 X 2 1 3 X d + 9 j V h a x y D 7 W / b 5 o 6 t + L q E v P b q u O y / y w f h 2 Z / L p O L z 5 0 + q j m s i u r t T B y 0 I a f i 2 Z f J X f b d R p 3 + 8 M c 3 1 f d u 6 r v m v 3 h G f 2 L 6 6 S J 6 5 R 9 J u C M J Q 5 k n c c 0 a T R O Z w E y C o T i R N g 6 Q x o 1 7 f y j T q m x q 1 A f / a b b 3 R c x V u W 3 Z b m r + n 7 z t I h v k r c / r P J X b a t P n d 7 U V V P q O v q 4 0 4 g n j 3 1 9 3 t b N p + U m + T 8 N m 5 u Y X H f 7 u l / l x 5 6 D h u z Y k l z W 8 b d X z Y f J X 4 x 4 W t a r u z + 1 t S 4 9 u Y l F r A a z 5 C / W m T 8 L 4 G b 1 / F p / S P 4 U c v 2 + + m 8 s 6 C d j s c G j 8 1 7 j T 9 Y M s D A H Y U C S Y H k c F v S L x I J + N i w w X S 3 W M R t k C U I + D L A E S 4 4 8 O T R e a Y 1 R C 4 R F Y o E w H 5 b p a h F j L B I 6 s c h u g M U G 5 8 F 7 d j 5 o b h u F Z Z l q g f n U g j Q 5 i Y l l 5 8 A Y c c 5 p t j p 5 i z d C w S u v p 9 t j s C A t U i 1 I s 6 k F e T o W Q Y s e g g R i P 8 B i r R Y D A i Z 4 s O P U g r x M L D w f l k O J N r E S Q 0 P q I s F o 6 T X 0 F i v i r C M g N Z e R W G C Z W G A 2 L P Q V W L y x Y D V j i R G V x S m J S V A N k R q M R R m H h Z a J h e b D g o e 9 x D S 1 f K 4 S M 4 h g k N T 5 Z S Q W x G W q B W d T C 3 y F t z A w C B n 2 4 Z l a g L V i t g a A R 1 d i y / Q W m N F b Z L p a f P D W Y j C g W W u Q x L R e 9 o p F H d 9 o 3 T y q E p N l q k X m U 8 v 0 J K Z b e Y X i R Y L h w S 4 f A 4 O a j W i N P P b w B Z a Z x G C + J K Z / 6 K n e 4 l B I j 7 0 E j T N q I i f L Z 6 M i 0 j 2 m f o 4 s k I 1 b p F q M m 0 0 t a C d j E c d B a + O j L g Z Y L C I F t G o t M N b y 7 S K x o J 0 N C 0 x X i w g E b z T 6 a v x D t Y B j Q t T c F m j k C T I s U y 0 w n 1 r 0 D z 0 1 i Y l R X y e r R z C o B 5 7 / J j E t w V j 3 M i g w d t 8 C y 7 R 8 m N H y z X Q s W o E R E 4 X j K c v J W x C I l I z u K s 3 Y o 0 q z y C Q G 5 n 9 J Y v n V 4 Q X M i 1 d 3 m 7 8 B F k v G k P U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8 f 1 d 7 d e - e 9 4 9 - 4 e 6 2 - 8 6 0 5 - 5 9 8 0 c 5 0 e 2 5 4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 3 8 . 6 1 8 4 6 6 7 1 0 0 9 0 8 2 1 < / L a t i t u d e > < L o n g i t u d e > - 9 0 . 3 3 6 2 8 4 5 6 4 4 7 4 1 7 < / L o n g i t u d e > < R o t a t i o n > 0 < / R o t a t i o n > < P i v o t A n g l e > - 0 . 1 4 2 6 4 0 2 1 1 6 6 2 6 9 2 9 7 < / P i v o t A n g l e > < D i s t a n c e > 0 . 0 0 4 6 1 1 6 8 6 0 1 8 4 2 7 3 8 8 3 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M s m S U R B V H h e 7 P 1 3 g G T H d R 8 K / z r n 7 u n J M x t m N g f s I g c S I E g C J J h J U Y G U T a V n y Z K e H C T b s o I l 6 x m W n p / k z 9 a z / U m y 9 W R a t i Q r k 6 J I M I E k C C K D y M D m v D s 5 d 8 7 p + / 1 O 9 Z 2 Z X Y K U / P 3 9 z m x v 3 7 6 3 b t W p k 0 9 V 3 b q + Q m 6 5 h z 5 8 9 V w M 3 U 4 T g W A Y 3 3 V H F H 5 f o H 9 l C 1 T Y 5 w 6 v A 5 3 v N F v o d f 2 8 r h I + n v O q 3 m z C w O r w 9 f i x A w R C b K f X 5 a H f r t 8 I 7 m 7 W 1 t M 9 r v V O q 8 N b f A h F t n D c a u 8 7 g 8 N v C w w f d 8 g f D f 4 O G V 4 O 9 P 2 3 q 9 c B y 7 M v X X 5 E v 0 p 5 A 8 1 G D f 5 A E P V K A Y 1 G B e n s + G b Z b r d t 5 d Q v 9 c / O 8 r i Y X 0 E s n s L l J 1 a B 6 g h 6 s V U c f d 9 e l u m i 0 2 l b m U 6 7 B Z 8 / g G A w y P Z I G 9 7 b 7 X b Q b j d R r + Y R i p M 2 X X 6 C F X S q f t 4 b Q S I 5 x P t b C I W j C B C n V o v 9 Z Z 3 t V p 3 t Z f i 7 y T r J h y 7 7 0 O 1 h 4 c Q y y t c i 8 P t j C G b X s P e + n d a H e D J r 7 T e b D d T m v o b M Q B Y Y v N f o 1 u O 9 i W A D 8 1 / / P D q D R 7 F 0 5 g S C 7 F q P C B q O P B Z 5 1 d 0 o Z a 3 H / g R D E c p e 2 w o E A 2 G j g 6 D N c 6 / P O b l 4 1 0 / 9 E J 4 + X 8 Z 4 u o M 7 9 4 Z J N x + e u R p B t a l a H Q R Y 9 M H 9 9 f 6 v 6 2 F 2 o 4 e z a z E M J z q 4 Z b J h u I i W / u X P o j 3 0 X v g C 6 q f k V n 3 o 8 D h g n A 8 E x B 8 / W u y r z o v m o r O u i 9 b t V h X h c N I 6 t S n B t Z Z D q r Z 8 Z u v k m 8 A W 6 j d C j 0 T p I h Q N I B B l D S E y P d Q h d b r E i G g F 9 M 2 P n 4 r D D 6 h Q I m i v 0 0 O 7 L k J S Q C h c Y q 6 n G N s V R E r g K Z O g x 6 q l l C r h l d u u K F b + h r + / N X j c N t j C Q S C h l 8 C I + d 0 O l Z r 4 u o 7 w P I + l I C K + i K 0 m / f 6 g 4 a 3 7 Q t E E i d + k I K q f p B c F W m V 1 v c s 6 P Y O h e 6 P h Q Z x 9 Z B 2 9 2 j B i O 3 O 4 6 f 3 7 N q + J w W o r t z a L U C h s 9 3 a p J K b E b C 8 c j i E 9 M M n y Z L 4 v A l 9 n E L F Y C g O D k 8 S p h 0 J u E S s L F y g M L R M o f S R E + j Y y s Z 4 g 6 w 1 H I t h 1 2 y Q O f j i D 8 O g a O r l R n H z k I o 1 D m A a t q Y K I R 4 I Y G Q 4 h M P x W o 4 + E P B m O o F l s I b 8 a w N L r L x C n L Y k i 2 w y I B o J s q 0 6 B t H Z Z V y A Q Q q s h g 7 Z F c / U 1 F n K / y 9 c u 2 P d S M Y B C R e 3 T 1 m x T J k G H 7 H g z U B v n 1 m M I s P i x 0 R J 5 4 A y H a A Z / H L 7 W B v t F 2 l L B g 8 G Q G R z x Q 0 a n 3 W q Z M g m 2 K 5 N 4 U C 2 t k w f x P q 8 D W 7 p z Y T V o 3 / G J 4 2 T 0 9 U L 0 t w J J + C b 0 Q N U i 8 c h s X w h d C R V N l H 1 I H H 2 C 4 S C C Z E b Q P I y f 3 s 0 h S Q k g b h Q w I m u C S + R l F W R V 9 d v 7 6 B 7 9 0 z X 1 R h h v Z 4 S O 9 a t 7 H V 7 X E 9 8 D 7 + z 2 + 0 k 5 I x j / s 4 + 1 2 x d 4 4 S j m i 9 j m V e 2 c F K O v S K 4 C + 9 / q 4 L F + i V H Z 4 R 0 o 5 Z f Q p V L J u n m g e v X p U E k 3 5 t d x 6 d E K 6 4 p i 4 u 4 2 B g 9 E U K u V r L y r z 4 H q N O 9 H + j p w b Q q E U s / H s j 4 K K z 1 U 2 9 9 E i z Q U 3 i P j + z A y s Q 9 F K p Y 8 Z 6 O W N y U U B C l k q k / K p o / 6 L E G b u n s H d j 9 A o + A b x 6 U v 5 9 C s t j E z u 4 D W 3 F + j 2 Z s w Q Z a A 9 p a + w v I h X P j S V 6 0 / s W i a 9 Z G / w o f 1 m 2 3 l N x 0 B W v w W n k 1 6 R 8 9 L y y v X 6 M k 9 E O V 2 Z R 0 P v / n F 5 x H z l e 3 4 9 T k p y R Y t t s M 2 L h q o D z P 5 A H F v 4 + B w h T Q I m 8 K 0 m n W j W C / A y K y + Z g a y W a 9 a v w U y K q p N f 5 J D w Z Y y 9 V A r 5 x h t T L B c l L y l x 9 y u U K H + U a u 0 h E R 4 C 9 H t Q n a d w N 0 I J n z 9 Y 6 I p i + d B y E + m + I K 0 D s H N b 4 G V 4 H 9 + K p p C x Z 5 i g T 7 4 J a B k h I U f + i 3 h 7 f 8 2 q 8 5 z 7 t i F T W r f F J B E t n r Y Y S E k h m z h f e P v 7 w R S H k 9 Z e F e / L X f p z e 7 X O X f d X X X / O + I z T O v S g x C 3 c m E N A 0 M 7 e b W D 3 M q s h U 0 C p 4 y k D f u 5 + F q B 3 1 H s f S C F 5 E j c w i t B Y W P R h R 1 W t T M 6 p V 4 L p X o R G 8 0 K y s 0 i 6 h R O e S w p p h S q 2 a 4 w b k r w d x P n c q e x W l l E o 1 W z P i U z o y h R q Q I U i F a 7 x n C v y j r V P W f I B F I G 0 c y E P R 3 H 3 g f j 2 H N b F B u n w 6 i c L i N I r + v P 3 m J l f c t f o a L t x O v / 8 4 / 4 w / E t w O + D 7 3 g I K Y a E 4 r p Q N + X i A c X C T g R I I x l M D + K J A Z Q r 6 3 a s I m F G O X u G 3 P X p b o H 3 9 l C s B f D o S X m 2 b 4 V G u 8 + n P r T a H V y i d 2 r 3 g t g x o L 6 4 P o q G + v R 8 M X q o n O s r 8 X X G U 7 L E 8 J n e S c h 6 v N e 3 r p W L K 4 j E 0 n Z O 8 u e 6 Q j m 3 M 4 Q 2 8 x F B q 5 L D V N 8 i C G Z m Z n H q 9 C k 7 F m G / P R C J b d d P v P E 6 P v / I 5 + y M w g C K C 4 + M N f x z T P I E 2 x / U N Q p B 0 / 3 e D u q c C X P / T 2 C h l r U m y 8 E P D X 2 7 Q Q L Q / f d a 8 n Y 8 R w / g o w 3 U B 5 0 a H a j i a t 3 1 5 s b i b w P b c f j O s F W v h F 5 h h J 9 2 W U J a p 6 f R t 8 K E w f F p E 6 Z l h l 9 O g I k R m d e t x 1 C p X U F s I E L L F 2 H Z i I V s Q 6 N T K J f W y O Q G B b C N w M C o l V e Q l G u s Y K 4 6 h 8 v l i z h f P E e r X 0 G T f S 7 0 l l B q r 1 K h 0 9 b f T r e O K + V L u J A / y w 4 J T x / D l p w p d j j o v J S E S p 5 M d X d E f x M m H y 1 3 H f l X X 8 T i C 9 / A x c f / H V p X z q D c / i A 2 Z j c Q r p 3 H z N d e w / w r 5 / o 0 c k K o F m a e e B y j R 4 5 b u K c w T 4 q k 8 z q 2 m t l e d Z t X E s T j W d T r Z R P e M P s f D b Q R o n t 7 7 e s v 4 N 6 D C S v T p h G u 1 6 p 2 v B 1 u V K g L 6 x F r 7 + 7 d z J v Y l j 4 6 o b q l R P 7 o E H z N n M m Z v H G I I a s p F v u v Y 5 P B / m 9 B f n 3 B c l G / E j Z W J G + n 6 E M f U y h 5 z t W K H S I x c R O G k 0 6 h d H s + n 8 P y 8 r L 9 / u 3 f + R 3 8 f 3 / r t / A X f / m X T E a b + M t P f Q p / 9 D / / J / 7 l r / w K n n j i S f z z n / 8 X D E 1 q V t + r r 7 6 C K 5 c u I P w m 4 a M Y u 1 2 Y x Y A g c y 8 d K f T b v M 4 O q J M C C a a s r q 7 L I b m y t N L U F z F O 4 y d + e u h A h H F v h C o b o k D Y 4 A I / u i C h o O b 5 a N F 9 P Y Z O F C z 9 7 v V k X W Q M + G e e T o r q / j z w j j f x 4 s / N 4 2 3 l d P b 6 3 + 5 e C 0 s Z 4 y g f U D g U I O F 9 / K 0 8 T G 2 P M v x i I W y s X s P c q c s M u 5 I Y P Z 4 2 J X O W 1 I G U S H l Q h + c 3 m D 8 F F f O z S Q U m I R N 6 B 6 k Q P V q Q 3 q r d I I O D a K K M Q u e S X V t v l f s Y 9 j C 7 e t 4 G S A Z H p i 1 y k O e S 0 H h t 2 n d f m E S / a C S F 4 s I s r f M q R s b i y E T f w O v / 9 f f g q 4 V x 4 c / / A q 3 Q X t 1 k f d P f p j L y 3 O I L 3 8 T 0 W + 8 H U 2 Z j h X I Z e U O j P H n c o g d V v 2 4 E V x O 9 Y y y O s b T D 6 / k / / H O R 0 0 D C r p x 0 O 2 x X q C Y 9 z E I x R F w 7 S F E 2 B O q j Q m V F A z I k X e Z Q a B e s n 4 q E P F D / F R H o n O 5 R X 8 q F V Q y N T d k 5 H 4 V O / L Q + 9 s E / X w j g i Y t R d o a W i g T 2 L l U a S t j 6 P / q Q S i X x 5 B N P 2 P d n P / c 5 X L p 0 C U 8 + + a R d + / r j T + D t b 3 s r O 8 7 E j / S / 7 b b b j X A e b K / K I 5 I H T j B J Z M q + R q X a d b r a O n M M e h 3 7 r l P s + s r j w k J 9 a P n D z M W i F B n m Y X 5 y S I x U o x Y u W v 3 O w v I f r 9 H q M C c B k / S e L 2 y / D V i p K Z m 8 G b 9 N o L Z 5 M Y G H 3 x b O 7 t t r 4 3 r Q b 6 8 c g Y c K t 4 x x V N j M 4 J g V s f D U 2 l J Z 9 o F h 1 8 D Q L l Q W 6 c m I x 9 i B E W w s X 7 U q p F h S J p d D 0 U w w t o 9 k h h H Q w A D r V D 0 1 u e k + Z E N J x E O 7 M R w 5 i C g y P K N 2 t o S 1 T U H R Z z g z Y S G p + B S O x N G o l s w z S U A s W R f o W E L b a e D q F 7 9 k Y W k y P Y J I a x b V b h a Z X W G c / G + f Y Y 4 2 Q J p q V I x / 6 h / / k / W X 0 f B y j r l n n k Q o k z G 5 U u 3 N / g i j D E M w k U G t W i C / 2 E + G f + K h P H u l k m e N j t b Z u B + x U B d 1 5 m 9 3 D m 9 5 p m b j + l G 9 E u V H o D b f W H J e 9 9 Y d b S o t j R s r a 9 t I t g w u 7 Y 4 8 E A 1 v I J q 0 f m 9 X D u V Q 4 p O D H k P u B Q y O 7 j Z F l D d S W e G / X a H 9 N Q p q R + O Z h G A s i 9 G U u x i n s M q K q N X P f v Z z + A / / 8 T / i p Z d e x s j o K N 7 5 j n f i t 3 / 7 t / B j P / a j Z n X f 8 p Z 7 c O D g Y b o + I s A G d J v c s w d O I N 1 v E c b 9 2 r r u g Y 8 N + t m u v s V I V e S j d k r R A p R / j S D a I E a / 0 1 4 o q L q M G L q B s F U 3 6 6 M A b K P R N m B p K R V z F S m Y e b M + + O S 5 5 M F u A K 9 e j + h v 1 g c H O r / V q M 9 y I 3 k m j S D J e E m 5 y P R e x 3 A u N Y M o 1 d r I z e b J k D F E x h j + 8 P b E 8 C T D i z l L n p 3 g O w Y q D J T f b i t p p h H R E L l F b 2 q L f / F w y h L r E N t q g l 7 H l M m H i A x K H + I N 8 Z j C L S 9 I o Z H w J w f G K D T z d q + w V 6 K t v q j t a E 8 j d 0 U s L a / A x x A 6 E I k h M T i N m F + W v Y v a e t E E 2 P G A 3 3 1 l k p J J S U S y E I 3 G z R / 5 P u L e R a N S R E Q j i b p O 3 C U u C r f k J c x z 8 J 4 Q 2 4 / F 0 w w H 8 0 K Z I W m A u V S H B r u H p / / i K 0 j 6 S 3 Z e U K u 4 w Q r B c t k Z y 3 q L N K 0 F M R R n e 6 0 O S S X l E I 7 9 8 I 0 f p Q + S g Q B z w T c D K Z y g w f B z a G z a j g X q n 5 R S h s 5 F E o 4 B v s 9 8 s 9 C T Q n X p 7 v 2 h G O 7 b U z d l S q S y R M B Z H B H J + x b k 8 3 n 8 + 9 / 8 T f y f v / Z r 9 t u D X l d D i y L m F u O + v d B t g V e v w C s v B G W l 3 G / H J A / a D Q m j F M y 5 Z 3 X I C w 2 3 g 4 e 3 C G c c 7 c P 2 9 r Z D j 4 L C i s h Z E l G e i 4 L Y 0 w C K 4 s n / P 0 H C U K 8 y z G K T 1 X K e y f k Y 0 Z F V a 5 p X U k d O L 4 W x u t b E 8 P k 1 h A b K O P w g Q 0 C W X 6 6 e Y T i X p N B m L c z K D u 0 m A z V S F 0 C B 1 p w S u D l 6 1 m N + U 2 G i n G H 9 K S q K T s p j r 9 Q u I R Z I o 9 J Z J w 5 B R A K T F K 4 8 6 0 0 g H U m a p R U I J 7 8 / R F o 6 g 1 o p r S N K Y Z Z C K M + 7 9 t l H S H e G z O y I n 3 U q J / U P 3 K I b s X j i I l q 1 J H b c M e x I T V 5 Y f d v 4 l 5 y Y R O H s O S w 8 / y x u / s m f w v L F M 6 S t w 1 3 U V a v i S q 9 R Z Q Q 0 w i O l I v J u C r c U e t U Q i S T M c 1 5 Z 7 S J f 8 y M S j 6 B 7 5 z s p t w z Z C M I t G k / Y A N s 7 9 9 d R a 7 b x w m w C b 5 0 q U x l d P 2 3 e T W X 5 k Q I L u u U 5 R L p n 0 c 2 + z 3 5 v B 8 2 z l X N L S D A i i H w b p V N O q 3 4 3 6 h X 4 B + M S T i a 2 h Q W G C V 1 T p j e D 6 4 S Q h 7 / 6 q / + 6 / 2 M L f M x V X P K 2 l Q e 5 + 7 x 7 t 9 V x A 3 j l h Y s p S P + c g x t w 6 v / s 3 8 F q 1 c q 3 / m 3 d v w U 6 / 2 Z g Z a 0 e d 4 + P w t X z F I u G Q n m X j X 7 o 8 7 c Y i t 8 8 T 6 m x I V V 6 K I V K J p A m c C 4 k k v U / M t b E 0 P l F I F r E / r f v M k E S D T L h H a h 3 i w g z 6 R 0 c 5 n m G K r z d c F W a o I + w l X U P 0 s q m s y x T L K F K p c t T 4 M s K b a g 6 8 k w d y O P S u h O f Z D B r E 6 p d 5 o + b 1 p V 8 k z L p t 4 Q 4 l R k 1 3 B r M u d L J Q e a r T c w t L K H O 3 M P X L c O f v s l 1 j / c O 7 c l S y Q e x c G L F n Z P H 6 8 u B 0 Z v / T v 3 + J 7 H E P E p 1 n 2 T e d d N H P 2 Y U 8 j 4 y j f p I h h T y C Q I s a 9 d Z V 4 B e W V M g q n f H Q I / 4 U 2 a r D d w 5 U E e n 5 c I / 4 V K r V h j O a m S v i f l i F D s H 2 G d V 0 g f z 9 P 1 j 4 S l l a N c 3 0 M x v 9 M 9 e D 1 1 6 a 7 / 4 R 1 y + H S j y W F + 5 i k R y A P 6 V M t W Z X I o P 7 8 M 9 0 1 t x e I + E F 7 P e T A A H M r x R B L M S L N s / s o 9 i T j L K 3 e n u 3 a r B K d h W n e 5 7 s x 7 d S 1 x E S J O c b w c 3 X L J Q 6 E 3 + N m F b X d v P b z 8 2 n P q D F / T X / b M E h Y R U L I W F o I U 3 4 Z O g S M n s 4 w Y 3 + g l e / y Z B v 2 5 W K w u r n 0 J D n k k x t 1 Y G 2 D w U 6 3 v 9 0 + f Y d h N H 3 7 f H r K Y E U T e E / U n m Q 1 M U J G L K + 9 e X L 1 u V y s e C f a + p o E z 1 S m j C P E g N T l I 4 V u D n D U E N + 6 K K R r e G J M P A O D 2 i J d 4 s K 0 z z t L z 6 r c E A K Z J A H m t L s S j I F P M 5 e h V 5 q p 2 T 4 / B 3 K 7 w m L + 4 E T D Q M p 4 Y x d I g I d k J Y e r W B 3 O V r J E e F i A U Q G x k h r g p 5 n b H V H Q q T v v 5 P / j H x U P C 1 B e q j L y g a 0 1 j 0 P a V W S h B d C w M b N b Z N W o b o g v a N a I U J 8 N z n n s A t N E S 9 v l L p 5 j q V S v K 5 V G K I m H U j e 2 r T e W H m 2 / 2 P e K l Q P N Q g X R N T 7 v 4 b Q G G d G / V j Y y y v E F F 1 i Q e a p C + Q h g o H x 3 c e I o 2 Y g v z B X z 3 d S 0 z e j O M T T V v S I b C O R Y Y Q i / j w J 5 p T + H / h f x l + + A c + R t H x o b J 2 g c k w 5 S 8 6 T E F k q L I + j 8 z Q p J V p 0 9 o v n V p H b W 4 E k 2 / t I j O e M c a p n C X 0 / F b Y J g a y M q w t X s D w x A G W c R a 4 z Q M l 9 l I m X r a P Q M J S a 5 Q R a t G 7 x m T 4 u h i I T p r w l J o V 2 r u m K Z Q E t V e v I Z 4 a N K Z X W n U r E + N H d Q m X e C K N U 3 / 4 B y g x f 0 o m U / C V T q M X T C C Y 2 m c C a Y K m e o i r 7 i m t 5 P G W n / k Z X P 3 6 S x g 7 N o Y n f v 4 X N 4 V X G L b Y 5 3 A 0 b j J 2 9 y / + I i 6 / 8 L R T K v 7 W Y h 0 t i m g w 7 E s m s w j 2 l b Z D A x O g c i p 8 1 n 3 y B I I a Q 9 A L q w E b b H j n x x / C 0 8 v K U 1 3 O 8 6 5 9 N T y / P I I H + K 3 l R P L 6 M t Q y Y q K n F N Q I S Q g V H 0 M 3 e h t 8 8 T H 7 v R 3 q N X p j 4 c G G v R D R 8 k L S v V Y t 2 p B 5 v I + P w P e p 5 4 u 9 e 3 b X k Y 6 p w w 6 E d D Q x y K T Q j y a R D T D j t a k i X X O k d j 9 4 7 H k b d 3 f / N 6 0 2 m y d n Q / Z 7 u y e 4 E S w 8 I I L b w S u / V f f 1 9 3 e a m n i j N Y 1 s t 2 8 3 g u 7 d j h / / T E C 3 D W T 0 r 2 0 H F 6 Z Q g H 2 O M Y L t 7 W + v w w N d 3 V 6 T K 8 8 P r X x l 6 U V 0 S 6 f I O 7 V P T 9 B j I s u c y B c b R Q t p X H q c n i B W x t H 3 H L F 7 P Q E V u H x J i a 8 L g V a k U G P 7 j F 7 K B T Q / J a g z / 2 1 S S D S v E w 7 F U a a 1 F m V s Q L T G x D 3 W Q S o 0 b k L U I e H q D Y Z F v C S q l 1 Z n M b b j I N t V e M d w j n U L h x C F S C O q U u j W W g m z j z / K 8 K d D J W W u E T 3 k w m H 2 0 Q S z D 7 L e E r o 9 7 3 o P H v 3 7 P 8 Z Q K m P 0 D C W J G x V b n i + s P I R 4 q Q 1 5 j H t / 4 9 / i 3 K O f v 8 5 T C X q 0 / s r h V E b C S 0 R s 1 E 1 5 f a N Z R Z T 5 l K D O H O f q R h C V h g 9 3 f / B + v F a h 0 g c i T F 3 o Z X t h v O e Y q 9 m i B H H N o y + / p F j t + h o S n V N o p x 6 w N r a D v L S W Q u m 0 F / K p H v V Z a y 2 l S P K x o c j W m E H g J / / x z z + 8 Z 3 h 7 T q D O U q G i D H V Y u G u h n 8 I w X d k u O t c L q w N 3 x l 1 h n U r o N 0 F X v H t d S e / + T S u n Y z v a g u v K 9 b 9 7 t u S E X Z E E 9 c / 9 b U B h g E B E 2 S 6 4 g i 1 c V M b L K / o W q f 8 n U B 0 6 d j 3 2 M H Y 9 3 q 5 4 L M m 6 A u g G B 9 A M T z H n O I Z 2 Z C + q D Y Z R 7 T x Q n U E s n M P S p R 3 Y f e Q K I v U X 0 a t c R b e R I y f J a A k R G a e B A o e r j 0 l x 0 o V 7 F C w 3 e O C E N E L F Y h A j i i M e i T O 0 i x n + y j l S 8 S w 6 z D V k C K K x F P n I Z D 4 c Y 6 h K 5 e Z f W x 6 K O Z L K a v B B 6 w u D b L O l Q S o p C / s w / 9 W v W P s 9 4 q 0 V B b 7 4 b u K l / K 8 v g H 0 y y N B M P / h u n P v U X 6 K V z y O Y 6 D D P K T O z T 6 F d 6 9 I A h l i n y p F 3 p K N I f P n L n 8 f Y f f e h U y n b A I s + C k 2 l i A q P 2 8 0 6 l T C J A P s s L + X R Q q G f D I v w T Y Z a q D O h v H J m F r 7 5 K 8 D O v c y j 5 G W 7 2 D / K 0 m z L e a V t h p v V C P / S w q u I + M i P p D N o m n f y j I R C c + V n G q U V q B 4 p W W 7 1 G p K Z E f I j b i H h d g j 8 1 q / / s 4 f 7 x 9 d B O B J z n e a x F o O r G x 5 4 w n W 9 E O l c / 5 i d 9 p E g t F / 6 o Z 9 W d n s d m 9 A n 0 O a 9 f w t g 1 f y P 6 t 5 3 m + b l i K t g q 5 U 3 a 6 2 P B d s 0 i y W O 9 j 8 S Q P u w l C k c m a F R M f 5 y 9 + i I 7 X j 4 e v 9 v / b o R 3 F m F G I q 1 Z b l l X b v M x f z J a Q Q G j q B c m U B 1 I Y 2 B I x M I D R 2 l M F E R O l S k + h z 8 j W s I 1 C / B V z 2 D T v 4 s / D X G + T X G 6 + U V C p a U i f V r L k H A v k t R x C 1 5 G A m b r L j I F P R 1 q E h p C m S E g j D j l s s 4 p B H u r 8 K Q F 5 S g 2 j y e s a G / u o N 1 N l Z y K F y 6 a K d 9 5 X P o R S b p 4 a h 8 f e / o a O Y M n O i T u 3 K J y l F D e W G B e a c W 2 R Y Q D J e Z Z 5 C W T f a v z e i C Q i k B 1 1 C / J p Q L J 8 8 h t n s f a n n m X a U e c t c K q C x 3 0 a q 7 3 C 6 a V O 7 H + v v o S X F l c D S l I n 4 E g g E k Q m 0 U 6 n 6 G w l 0 c H A s j H x 4 U W 5 G O N p G I u l U q u k / Y 2 p 8 u 8 r u 9 + q K t 3 P C l D v K X e i F F c 4 q n e x R m a n R P Y a N A i h 6 h Y b I p B d H M 7 i C Y X M j E f R t w D V K Z h L N + W 3 M O v G N 9 b 1 a 4 7 b q 7 g / / 3 l F C S 2 L S i P Z v b o b B 4 n + v K b z 8 W b E N 0 G 2 y e 6 + P m g Q j l F s F u v + f G O g V b 5 y T c F r p t + 4 i Q T r A U q r 4 J V k Y 0 d 8 X 9 b R 2 5 X x 7 e W 9 h X 2 j m G Y 1 W j Z 7 N T Q x U b W K F g t p s t X H k y h 0 Z 7 D s n B J I W F b c Z 3 o p 7 c D d / o g / C N f x D t w f e h O f B e F A b u R S d 7 P 3 z R N G L + E n r 5 1 x C q v s o Y 8 K s U U A 3 Z u k T f 6 7 / h S b J L U I q d N d L G 8 U k L O e V 5 K s U N 6 6 u 8 n Y R D n s g U n p Z Y F t d b L a D 8 Y P G p b 9 g 1 G R k t a P Z H R x F j q N N i v q V Q 1 O j V N 2 Z T 7 3 g Q + d N n s f r K K 3 a + 2 6 O 1 J 1 + 6 o S A i o z 2 E B + h J y g x P i 2 G 0 C l H U 1 o K o M Q e q L H c w 9 5 k n c f O H v g / t P P O z I D 1 S I I p O i c p f n M D i q 1 V U i / R 0 4 n u f 9 5 o f K j A f 9 S A S C W P / s P A B z j z 3 O h 6 8 2 a 1 / v L j i B p L U L 5 t z 2 g Y 9 / k 4 k q W z h Y f a n S Q r R N N A o 2 G C R r v M + G S c j p 4 6 p Y D L c x d y S G Q U Z S r u o T x + + R a F E O L k 6 J z w O e Q M J r C k D 4 3 m F G 2 b F P U H a L k I C W S y d k z I p / l c Z l Z a r k 4 t k 6 R 7 P 9 9 f X C b b u d + 1 u n d 2 q 1 x N a d + 0 G M E J v 4 e P B 9 X h t 1 f F m s H k n + + q V 0 v 2 u V n f V O + f + b g R X b v v 5 i C + F W E S r F d x U Q D g Q x 2 j m M M 4 / N k t P k 8 L B 9 4 7 b x K 2 E W w K 6 3 r p E K 1 s n U z U q 1 b H R w F i Q e U E o B W R u h 3 / y f S j H 7 2 Y U d R 9 b i i H R f Q X d j V c s D B R G Y r o E o q l J c v 7 5 u g q v i L O E n j w N M / e Q g u R y C 1 Q s K h t 5 K b w s W a d y O j q q n i 5 O / c E f 2 O 9 S f R m N y l l 0 G l I i 8 p T n v N y u X F j h T 0 e b 9 M 5 d K F 6 7 u v k 7 C P d M X T C Y t X 7 r 6 Y L M j g T i o 8 y l 0 g z l s g 1 E q Q S J 0 S 5 i Q 2 0 8 / 6 s / h z 3 v n E R 0 q o T Q o W W E j y y g l b q A X o A e 7 1 o S S 2 e 1 B K 6 H a n m D B q m B g e F d t u L b g x C V Z h / r k Z f + z M O / R g / s Q 7 7 m Q 5 F K L F C / d b 9 C S a c s P Y T i S c a Y b s K 2 o Z X 7 p J E U T / X L Q w c Z B X S Y O 9 q I J H + z c l M q t b E Z 8 m 4 D v 4 v F F S + q E W m j x v y V k D q F + d 3 f / R 2 8 9 7 0 P 4 a t f e Z S V y X L 5 8 O i j P N Y y H R s u b u B 3 f v s / 8 b u O L 3 3 h c / j U X / w p / u N / + E 2 c P 0 9 C S I G I k M 1 P y e o r F m X 9 X 3 v s y c 1 h a K 1 K k G J J e A z Y y S 1 h 9 Q R 0 u 4 g 6 Z l 1 3 i i D r a i H Z D b C l C N f X 4 Z 2 / v q L + O R O I L U V y + G w p s n e 3 + / / N w b v m n n n i v f I Y F L F 0 b A J r F 3 M I t n d h 5 F Y K V t w N J 6 v 2 A G m 0 M 3 4 7 c x g t e a E C 8 r y s Y E D G j T j p G S Q p n s 4 L R d / Y 2 1 H x 3 4 x A a x n + 1 c 9 T I l Y 2 c R 2 k N 0 v F U x h K T F O Q R H + 2 r j C F w B q Y l 1 D R E x l b G C s Z 0 K p w z Z X J I u v Z q n Q i y 3 C Q 9 4 V C S E Z G E C O / u 9 G d b J S Y s o w n b F q x 3 m 7 S 8 5 b X s X b q p I W K r N 5 B Y 9 n 4 L K X S A L y o o j k m 4 R K K M d y M M i + i 1 1 P o p i 7 q v l N / 8 N 8 x v O 8 I D 1 W e n m 0 o h M S R G g K j a 3 j / v / 9 X D B 2 T p E / M D I h o F G U f m n W G i g S F Z a F A G 2 N J 5 o u Z H T g W d 3 N L r 8 z H q P y e d 1 K I K J p T Q b o V i i D x Z X i o / r h V 7 + 3 N c E 4 Q j S V M H 2 R g p G i S U y m m a O Y Z D g / W K q z j F 3 / h n 1 s O 5 R b 7 u U p a y 9 9 E L K 3 Z a j / u v P M u F E p l b O Q K W F h c w q n T Z / D q a 6 9 j Z G Q C v / f J 3 8 e R o 8 f s 3 J 1 3 v w U v v v g K 7 r r n L X j q 6 W f x / v e + C 5 / 8 b 3 / A c y / h m y + 8 g C 9 8 4 Q s 4 e f I k X m E 4 M D Q 4 i N G x U V r L q C W P Z k G 1 K l x K R e J v M s S k p n + 8 D b z H P F w O 5 Q k 7 B d + Y 7 b 6 / F V w 5 D 7 Y f b 0 H / n C k 3 j 4 W L H f X P b 7 v l z e 9 3 4 F 3 T t z d M K 9 B 3 u 9 n B w v M U q I F V j B 3 N W k k P X + t D / 1 7 9 s o S X / b E + k e F a W S + h i c Y z K O V X L C S z P C q x H 8 1 u H K H y N x l j M o e J T d H A 6 R 4 X q p l 3 U o 1 9 2 r R l L N m 3 G I V F + U E x T 2 / A b 8 O D Z T o 9 P 8 7 9 y R 9 j / w c + j G 6 T 3 q 5 U R G o 0 i U Z L z z a 5 Z U F e 4 m 5 h E I 8 D 5 O X 5 P / 0 z 5 j 1 a d B o i C W k I / D S W o W H 2 x J F O e Y 8 U Q e A p p b t I n H j N w k 3 W H 6 Q S l v x D r D y K e 3 / w 7 2 P j w n n E 7 x x F L x f E 4 s k 6 b v / f v g v X n v w m g j E q K t s 2 H N h X 9 V M G L O y r Y 7 U S w u y p i x g 8 f g v K N S p e q I u B h O P n J p S Y n x Y u w 5 c + b r R U H W 7 B s n j V Q n 5 t 1 g Z y N p a v W S 5 V 6 3 9 k 2 L S o 2 M s 9 z Z t R y W g b 1 S c 3 R y B m d 8 r X g N V H 4 G P c 3 / M n 6 F 2 i k l p W b 2 y n 5 u p p 0 A g S i S S + 8 t W v U q l G q V y v m l U T N F h x q V i i E t 6 B p 5 9 5 D o t L S z h z 5 g z i 8 R i m p n b j B 3 / w B 6 z z m k j 0 3 K X N Y q s N W h 3 + I o H d h K m F l Q a e g G 2 H 7 e e c c n n w Z q U d S F y 9 s k 4 B P d g u x F v f 1 9 d k 5 U k n D 7 b f / + 1 A Z U R X e 2 h N 8 T b h 4 j d m K d A b m L 5 3 0 u q z S I C 0 s F X L r F J b E I g f F n r z 3 h r D k J p C M W v f j T 7 q m h 5 Z l w B 5 + U 8 w M Y n u 2 H e j H Z 5 G t P g 4 z e U 3 H A a s X x 5 E g m J 1 E B J R h o r 8 q H 0 J c n p g z D y f H n w U z s V z F 4 k T c W X E k b 9 8 C e 3 c W U Q G d 2 H w w G F r W 8 o 0 c t M x I 5 E N B r G N q b e + Q 3 G j h a i W g z T X W S f l g g K n c E k t O 8 9 q R 9 u O 3 d y U 1 i c a 8 N z q q 6 / i n v c 9 h L u / 9 6 N Y v X Q e R z 7 4 / R g O H U C 7 U c S + d w 3 i u U 8 + h i P f 8 3 G 0 q C i C U D i 2 6 a U M K E 9 H x u g J S Z f O i 4 / Z q X N L D P 8 q P S w X 7 a d B r z r P Q J y 5 W H v J f o s P m i P T a K B W l Y / u O G B K P j y x 1 x 7 I H B r b g + H x v Z a L C n + N Q N q o q 6 3 3 c / L i W 1 u + 1 t N M c H f x S y x E a 5 p 9 A H 7 G 6 8 m 0 3 O C W R k v o H D v c / / o t R d K k m 0 B D m q + / / j o O H z 5 s Q + 6 m F D Z X c b 3 w C p 5 5 + h n c 9 7 b 7 + n X 2 C c z / x S w H F D J b b c F z C j P 7 n k L l 1 L 4 9 4 s H b 3 N O + 2 8 A Y R J C l / V 8 C V 6 8 H w t 1 r 1 2 H m w P D 7 G + v e q k v 3 a g W 1 Y n N Z M h H / z G c 3 M H T I h 4 m b R t G k o H v x u N 0 j / F l O z N L d C i 9 s 1 E 6 K 1 V 2 h Y l U t z G q v 0 9 L T o m a y V C J e c w p J S 8 3 6 J Q A 2 b 7 X 2 N H O I G p r B P U B s k r Q a s J x h O 0 / N G m + j W a 2 S Y w i W w O x n P u s U R c D r w d o p t G O H W Y a e K M w Q j i F R J K 1 1 f n 5 k p q Y x 8 + w T W P o 6 w 3 i r i / 0 n 7 w K 9 P F q 9 O H W N y k 6 v p M c l N H J s 1 z 2 e s 0 3 R V O G T p g e u A x a 7 / 9 / / O 5 R W q O Q e j r y v f y e u P r O C q J 8 K H F 0 T 6 q j X i g x h 3 Q S r y u v x o u V S A E t r J e z 5 x I 9 j r d T G 0 Y k u p k f 6 Q + 8 s 4 1 / 7 P H I U s 3 J y F y b i x 6 x 2 U x L S J Z m m h y T I A X i p h H n B v i P Q u k x b 2 8 e 6 t s / F s U w Q r a t / R R G O o J V 9 D 8 9 E n d V U j + z j w H X J 6 5 j X N R Y X c g J + 3 X r r r a Z M Q t Z 6 y Z M 3 K p N A y i T w r m 2 1 4 u 6 R I L v l P r L a 7 D E F 3 H k t W j 4 y w O j 7 r d X y v j d v z / q i m / j Z U l r 9 1 G 9 9 n O X n f + 6 j e n R I O n j e 1 4 D n H V 3 6 9 / K 6 f Q w n 7 9 g x w A l K B x U m z Y W 1 O R s Z y i 0 t k l 5 R h u x t C 7 N K T O h L x V V U S m t 2 X Q / U y d L q 6 V m v H o F i / l R 4 J w b p f f y V I C 3 m f m S H d 9 u A g M 3 P K O b v 4 2 0 4 U h k C 4 + 9 C I 3 k / f L V 5 h I r P w r f y e Q R W v 4 D u + r P o l a + Y J 7 S y J i C u 3 2 W G d r 2 O k m 2 t S s j x M u u r X q a A y Y u 6 v E O T u x q c 2 H H P W 0 2 Z u o 0 m d t 7 5 V v P A V p 5 1 + R p L N B 6 s n j y U g o s n b k B A + K l H B N G P H 7 e S n m V I L 3 c / g V / q e 2 N l n T k e 8 6 D + e X V R q A q / 3 W 8 Z R m L X f i y d l c J 1 N p V J 4 O E x l u o w V 8 v g S M Y 9 5 z W b k 1 G j A + C x e B N M Z l C J Z l i S 4 S f x y 5 N P Q e a M 0 V j S V U R Q W + q D P q K V F 2 l s D o Y Y U l s Q + I V / 8 N 0 P h / x 5 d I c f d F a O l F A 4 J u 3 b 7 C D B E y Q n U u 5 Y V s z 7 e O c c s B F a H Q 1 E 3 A j X l 7 s e 1 J 5 9 v D J q X 0 p F y 0 i W s F p 5 L Q m q r r N d m 9 i 9 H r b O 6 F 5 3 J O a Y 4 P T r 9 y 6 4 t v S t p F j X 7 Q e / S H Q N o m y W F 9 0 8 x Z O Q K x f R P e 7 6 j R + z 7 v 1 j 5 X u K z x W W t M o M 2 + f b m L 5 7 k j b D j 5 n W I s q M 9 w u 9 K p q B L t L R L C K h G E L 8 C F / x I r 8 2 g z q 9 X L 1 S t E 1 e G t W i T S i K j 4 r n l U 9 p 0 W x Q A w o U E i M 9 v 1 1 / a Z j i U / w c Q C e 6 B 5 3 w D i r Y M k O d S 7 T u i 0 D h F H r 8 d C O T 9 q Q B 1 Q U r X 2 O 4 a D g z a i l d Z j 5 T R j d 1 m 7 r D + l g n G 3 D e y Y e F l 1 5 A K J V E b W U V G 6 d P E 9 + W r a k L B I h H e E y o o N E t 2 m C M v K d N b f C k 5 E v 4 i Z Y S V B F e u a F y R I + G 4 3 f c h c j U h A 3 r S 6 k 0 A K F Q z O g i f r K M a H P 8 I 9 + D j f M n a V i c w n q G T r m U n o X L V f 2 4 + O o 5 x A 4 e R Y 2 6 k I 5 2 k I y x / f z r z P E Y T r e Y 1 z K 1 a e f b G B i a t P v F q 2 8 H b Y b f 4 k u c E V y z o X 0 / h F P f 6 x F 8 x b O / 2 + s M v s c 2 U 9 H o h i W H Z E 6 i H / L 9 8 R / + E U a S S d L B O G U C Y t + 8 W R 0 T Z 8 2 S 8 l v + w a w Z v 4 0 4 3 j 0 q s 6 2 c d 7 / 9 Z j k T 0 n 4 Z X V N o Y r 9 1 z e 6 3 w v R S u o 9 1 a 3 K Q J 6 2 d / r 1 e O 6 4 + 9 1 t g b e i u z b q s M l e u X 5 9 3 b O V s F Q a / v b r 6 Z X R + E 0 + e F 3 j 3 q J z r E / 9 4 v d x o 4 M d J t / H x c S p D 0 d a m a Y S o U a p j 5 g k f d t 5 P i x h u 4 2 p z 3 u 7 x I B w I 4 8 D A Y W O Y 0 Z b X F C 4 p 6 W 1 R o F q s w 9 9 p I J 7 I G i 4 b K 1 c R S 2 l H o 4 x Z W I v n z S N o A E D z K r S Y / U E A 8 V W K 7 Z Y H 9 U O U b g v t 0 j m E m z N Y W 6 9 g 8 t g P 4 c Q f / X d e k I D z 3 s p J N M P 7 0 G B d 4 U j K R v 2 E m x R L 7 W v 0 b v e 7 3 o 3 1 C 8 y x U h n b Y G X m S 3 + O u R d e N 4 O k v E j W X w j p P n l S 3 e d G z K h 8 b G k z d y J s K i 3 L 3 P t v f w O V 9 V U r L 2 G V J 9 c E t R 6 E b J K e C k + T q R E s v l x H d f E 0 s r t V d 3 8 g R 8 B j h d o z + Q j 5 4 c O 7 / 9 E P 4 6 k z J R t K f / c R 4 t 4 p I B q 4 h u r c R Q S i I a z j N m S G d h A f t + T K z + 8 b Q S P h G j R R j k i 1 t 9 2 j t j 8 j d W K R R v j K a 3 / V 6 0 Z o u a h E m e y I K Z U g k c y a Q v 3 X 3 / 5 t f N + 7 3 + 0 Y T G b Y 0 K E + I g q T U A n S 5 j n v O s 9 5 v + 3 c j b / 1 / R 3 K 6 L r V q 7 m Y / n k 7 1 / / e f u / m 7 x v K 2 n X V w e 9 v w f t v O v c m 9 X j 1 b 5 7 r f 2 7 s m 8 q s 8 f t H L l 7 A 9 P Q e C / n E C K M f m X z m i 7 M I J X v Y f c 8 Q e m T a 5 Z J 7 N F 0 Q o i c + O H j U l E H e 0 I T D d L V t D + F J u F q 0 i s n k o J X P 0 U I H k 1 E U W n O I N 0 b s 8 X i X j z k B N s V R u w Q J r w R T d c h g u n M y D l 0 K a B k z n / s M Q p V L L E 6 v l j x E 9 6 d t h e h S 0 8 d N 0 D W R y x j c l N I N 6 f s Q H R 5 i + w y P 2 C 8 J W K / G k L Z 5 D b 2 B e 3 H x T / 6 U B o T e i T g o L 9 G z X 6 5 9 Y s L 6 R A 8 p l Y 7 d P n z S J u C m X / s l j I 1 N Y e 3 i a b b j v F X d P L F W e F C I 1 + e R y o 6 b I u p a Y b G E 7 P h R n P / y f 8 f A u J 7 H U k 9 Z 1 D y g 1 i 0 2 c X Y 5 h O n D E 1 j c 8 R Z r 5 V 2 H W 4 h E I o g 2 n 0 M z 8 l b 0 5 v 4 c q 7 2 b M D R 5 2 P C V 3 N 8 I q s s z U s J D d B S I H l q c + 8 w V p k w U I X 9 6 x 9 3 2 j H z e N 4 3 5 1 a 0 n I L d b z v 8 X / t d B z D b i k 4 x S Q v c g X w / Z / X 6 0 N l K 6 g m g w h o P 0 S A c z h 3 A w f R D T q T 1 O W B n + K K S U Q b E w j j V p e y + t 2 X M j g e 7 x g Q H m U b V i A b 1 A D 5 U I c 7 E q Q 3 e W V x 0 2 n 2 R 1 U U H 4 J w 9 m 1 l 7 C Q t z 0 U R s S o L g / y f A n i U 7 y Z h e p N M 4 y 1 G M + l T h g y m L t 0 9 B q B E / z V i Y Z v H f 0 l l u t D p W x N u o X 0 Y 7 s s 7 B o 3 9 / 9 O N 7 2 a / / G j t 0 8 k y e E U j 7 q K h X U 6 g x Q E K l w O j 9 2 z 1 1 4 / W w d r 7 z y d a z V L 6 H e 1 N P A 7 K + M Q N / z S L G 0 P l B 9 0 y c 9 k c T 8 a 2 c w e u Q e l I t r j n Z y r w S 1 y Z / s G 7 B w e Y n H T q p b N F D d w h k 0 t N K C h q s T 3 Y t M 8 w 3 r 3 5 s p k 0 B 1 a T 5 K 3 9 Y H 9 l v K V K m s 4 + q G V r z 3 y 2 n n W G 0 W W K I b H Y m H m S g v m y b u 3 s e 4 m Y g 9 / r W v M Q l 1 Q 7 m O c A T v W N / e b y L p f t M y 6 J x n G Y 2 x Z C S v O a L a y X 5 Z H f J b v 0 k c F r B y t l T G T l 9 f x v t 0 W q y b B R R 3 b 9 6 v P 3 2 r X Z 0 j S K S 3 r h P 6 O N l 1 n d t + b f O c Q l Z 6 n V 5 / W F c f g g m n V 5 9 A 3 6 z P / d J x v z 5 C o 9 n E x / 7 l L 2 N g I M v Q p G A h i s X + V A Q t O b r 4 5 R p C o 0 v Y c / d + Y 4 y E 3 Y V S Y p b C L Q m E B g C c B R f 9 C g z 1 h h n a 6 d k b M V I K p W e M 9 J D g 4 v p J C j / p R 4 s e r q c w M r i P 9 6 s P w o Z V S K n E A 9 Y v b 2 d t 9 t v Q 0 9 e r X 3 k M I Q q L 5 9 W U k w V K J 3 m Z 5 e M H q R A M F R U G 9 Z V S M H E 3 B X h 5 A c X W i i l + p l W B r 7 U K D G n A S e 0 4 C Q v G q D R N P 1 7 9 3 d 9 m m x J I v 3 l s G 0 j p U 8 / w I r L 3 / 1 + / j o v L T 6 H Z T G C 9 M o F U d I 2 C X r O w N p k Y s p U d 3 l P E z W b F 9 v w T H W r l J k L t a V z 6 x h 9 j e O / w l l I Q 1 y Z z p F K j h 5 m N E L 7 n n / 0 w z r 3 2 C M Y S B Q x l m C l n 7 m e U M M D o o 4 p g / m v w T X 6 f u + 8 7 g N H d C y s J 8 1 d O Y M e e 4 / j 6 + Q j r r c G 3 v j L b K 5 N Z T R I 6 S Q b F + 8 v i N x + B J 1 I S F E / r P Z B w e d D r V H m C s a c v b K G J t 8 e f Q C R r 2 / I j B 9 6 K Y R N O u + r q c d b U n f e u b Z U R O M s g a N d l a R k v h 1 m X n d c V K p o N G r g y Q S O q r n k l X B n B 9 n s 8 2 G z L F I r 1 2 B K p L X C e 4 1 u t 1 1 Z d r j U P X N 0 + 2 4 f P k t d + m K U r Z x 4 7 A 1 S z O P y h M R N G z Z f Y F e L u J j 4 p Y M o x i I u U R u F W i 8 K u P R j q 1 R L i q S E y 1 u 3 G o w G Q h Y U T C G S V 3 z A k I Y 6 h U h z Z k V 2 G g b y A J i J t 4 S v r 9 X I t C 8 V a L c x + 7 a v o F t 0 c j o R d e N f K e c S S G f T q K w h 2 a G B 7 G f g S u 1 X A 6 p A x S + 2 b Q q t S s 3 B T y j n S Z L n k n W y H S k M c h H u t x l A t N q C O Y e z Y b T j 5 e / 8 P V t 5 4 1 e p x j 5 7 0 a S f 5 s k M f b v 2 l n 8 f 6 6 i U 0 Q m X 4 G z Q 0 c Q 1 E U a a 6 c a S C Y 7 Y h p 1 i s g R q t k l c V W i p X n Y l h + O g g z n / p j 5 H I M J z W I / r t E n r N d S R 3 7 0 d j Y x 6 F 1 T w S 7 3 w n V l q 7 c c d N 0 z R M W g C s S W X S Y / 1 R I H Y A / s x h a + / b w W w + Y C H k r o E 2 D o + 5 C O L y w g b 2 j g 8 w 7 w p p 6 E w I d c B 0 i m 6 e 4 Q i T V 4 v 3 C S K u s 2 a O 4 b m N r c e E d a 1 c Z o x N S 6 g 4 V a N x p Y o W g T o i e X D 9 L 7 Y l F 2 v e r O 9 J 7 N t Z z y 3 R d + C E U n X o v D t 2 o N 9 b 5 b 1 S d k 7 1 W F 0 M M + z c 9 v u + F b w 6 B F v l v X v c N Z 1 X X 1 u 0 d h 5 4 v / O F Q p 9 e P Z R 4 T p P W 9 b p C G A c u B H E C J u K r 7 N 4 7 p h H A E J p l 0 p r C a U p E W m g + w + V b n m G g a k t J y I M Y k 3 H L Q 8 z o b I H C o X R y A h E k G E I O k I d B h o I 7 b Y 6 r p K H 6 t V n k K U w K q 7 Q v g 9 q X M o l G S V r + 4 t x V O + Z / 7 A H / e F 2 T m 8 b 3 6 B g 6 s S N M 4 J k L F V + j J S + Z 8 u x 5 6 P 1 u Q 1 o q x W B s L 1 K 1 E n M 7 R j G 8 x 1 t e Z r h T 0 M V b y c / y y d c w c t / d u O t f / Q o m 7 3 6 L J f a e s R b o O 5 x K 2 S B K d m A 3 4 s 1 B h m o 0 Q p 4 8 0 c t o 9 N N o z f s 0 u u n h 2 + p S 7 k J 5 L L 9 R R J M y 6 i O u w d o F G o R l I p n G 0 N u / C 3 v + z q / g b O k w a k M f x J p v H 5 a K T s a F p + j f j R 8 D y j R 0 3 w E 0 T y 1 l E s z m g 3 h 9 r o W r e Y a 5 w U X U 6 i 5 d C v z S v / i F h 3 1 k W i y c s E 6 p 8 / q O k I H y S n N z c 3 j h h R e w d + 8 + n D 1 7 F h c v X M D T T z 2 F s 2 f O 4 J V X X 8 X + v b v w 2 c 9 9 k c e v 4 d z Z M z h 5 6 h R u v f m 4 V e 6 B K c 8 N Y E r a Z 6 Q + x t R N 2 H 5 8 A 5 D + l D f j m d t o 0 C t N 3 F n H t 3 p A g U p 4 x / q 1 / Z q D r X N U b u F L w f R g g 0 z 6 k z / + E 5 t n W 1 x c N H q k U m k 8 8 / T T t M J V X L t 2 z W j z / P P P 4 6 W X X s L p 0 6 d t G z W B V g E 4 7 y t h U 5 / J 4 2 g I i + d o M R d y G N q b N R K o Z Q m 6 B j Y M B w k m w e 5 T Z 0 3 4 n H A 6 P P n h j R I o 3 R c N D T C 6 y C L i 0 2 6 m L u f R W j 0 N A S f 0 R C 4 N j J S h m J P H o V e k o C b j A 1 g / e Y o y q 9 7 b b a x S H k y P m x A X t a f h + P A I 8 Y g i 0 L y G 6 Y c + g t V X 6 d U 0 e S u l o 4 L 7 6 Z 1 8 s W E w x r G N P D X k L u X V s h 1 v 6 k Q e V 4 M h u c W r y E z v x a G P f T / a p T L y M 1 e s T 4 F I B L f + 4 s 8 x + q g a z e K M k B K x Q U R 6 K T Q Z 5 i Z j E 1 Q w 0 s 9 4 w 3 b p a Y s b S w j H k t h o X k E 8 Q c 9 V i i E + O o 5 6 a R 3 + 1 A H 0 I g z / w g M Y n D 6 I p r + L 8 y 9 d w L H 7 b s b c R o v G 0 I e d Q 4 4 m A l 8 o i V B v H j 3 m U 0 a I N w H p / p U N G i M e 7 x t Z Q t t / A S 3 S o c t o q V z f Y O 5 J G Z R H C m g 9 G M E h z B x G 8 b w x D d i 5 c x c S i Q Q u X b q I l 1 9 + B T f f c o s x e X r P H h K + g X K l g k g 0 R g Y G b G 1 e K H R D q G S M d 0 g L h I x 7 t N k J v T u 3 1 Q H v 7 N a 5 N y k j A e j / V P 1 O w N w J d 7 w F 1 9 f n / f J + X w 9 2 j v 1 3 t W 3 7 Y 2 N t C v q j j 3 4 F y W T S P i + 9 + C I O H j p o j 4 V X q 1 U b N W r T 0 2 c y m h e S U j g 8 b N i a 9 8 t D N G q a u K 2 a g o 0 c o Y C 2 p 6 h A z n N J M f R I t b x J b n U W u W U K G u m m 9 p 1 n c 1 5 L u Y e E w N a 8 M c R w t F A 5 r 0 / 8 n 9 c V o m r G 3 6 7 Z h 9 E B 8 U o P j F K R q G D + O F 7 7 H / / V 8 J N A q x 5 v a k C e U O f U h u c R f H q E P 3 k L 5 k + 9 x t 9 U O D 0 K v / Y 0 k / A X E Y r 5 K V x D 5 H 8 C i f S w K Y R 2 T f L 4 J G X S q F y l t G E b 1 a g v u a u X k L n 5 K N 7 9 O 7 + L Y D y G o z / 9 U 2 h W G K I x V 9 M O t Q Z 9 3 K M M O c P E S b Q z 3 r B / 6 q k e h d d 3 s B p j P j V A b 1 / E 1 P 3 3 o l x U P q h F u P w m z S 4 9 + i U U q g p z A 1 h 6 5 T W s X 3 o G 6 + W u b Y n 2 + h u n j S 7 L V P T n X q 9 Y + L e + u M 4 w e l E Y o F g o Y m P R R W b y + q F u A W + b y q P a u m b 8 E O i F F 0 3 i l E M Z v v z G U k 9 z F E L c P A m / x b A U C S M E H P i w u r q K k Z F h O 1 Y n J H b b l x c J J H Q 9 W r j t O Z R A Y Z 5 C E x H Y T 8 s o S + 3 u c P V 4 o K e D N a W j + 3 V e 2 0 M H q f 2 u R Q f q h H a M 9 Q U 1 n 6 K C v E F c 2 w Y q v 7 1 e 7 / 6 t c + 7 M m / 7 W a g x + b 9 8 K T a A w t V 5 X + K V d T D X x 5 / D a 3 s 5 2 8 K 5 p T w L l U Z F Y g g Z I j 2 j o k Q y 3 6 u D E p x c w f A A Y u 8 n t Z S B B k / C q Z i W + n m f X U i K 9 C k c h l k Y M F S 6 p 7 z H m J 3 r Q T 6 + D W V k 4 j 7 F d R 8 w Y 6 j 4 p n u r z 9 l F Q v a p T f M 6 X m H 8 w f 5 j 7 3 J c M R / N 6 J h w y p v K C b k D G P J S u G U a 8 y i K Z Q / v R q U t e p O j K 8 W g c c 0 + j k z j O n D a N M h V J O z B F Y p o v q l F A 6 7 a K Q f d 2 q S g h K p 3 X L x N 4 D Z L Q I 4 / f c h c W L 7 x h g y 6 p t N t x y f j K G 1 W H 9 o o Q T h p C D 2 q S v F m 1 / k h 5 0 4 M T V m e 7 0 U Z t N o V r z z z K v K m J F I 2 H + i R u H P z + T + D x P 3 8 M q z M L i L z b D T 4 c m t D H O Y D O + q s M E R d s g Y P u u X H E T w b P 6 M H + X s 5 d R L W t z W o U S T C 0 b X X Q a G U w m d Y O v E R a o 0 b 6 d p b N i 2 v 1 8 a B n y i Q h c a J J 0 H o 3 G 9 H b P E P i 0 n X 7 3 O i O B 8 Y M E c b 9 s N / u / 6 3 6 X b 1 U N u Y T T p n c O W 8 f C 8 H 2 8 j e C w 8 p 9 3 L E D 9 2 v r t 4 N t Z 9 h P r 8 T 1 t U s Z r j + n M o l 4 H P G + M m 0 H V 8 f 1 7 V 7 X P 9 L V v A U Z p K F X K Z a E J D p Y x / o V p 2 B i l E 1 8 s r y 2 h 5 b i C D / x Q 0 q h y d w m w 0 u F b 5 o j j D F c E z O l N J X q O m I 8 p + V L m g C V U N q E M p V Q Q q D 9 L N z I l I 9 W l k a w V U H h 5 T f U k t A z c O W I Z 8 8 9 X i G W 6 V v d y j W v M k y s K G r c E v Q + T 0 3 I e M 4 f 1 N 5 4 P u I 3 b M o k D y V P l 0 g N 2 f N d x f w C F S F u B s W 8 r e 7 t j z i y i 1 h 8 7 S W g 0 s T + u 9 7 J 3 2 4 j U H l Z L Q f S y w w c T q w / P c R 7 n X C L P p J d h b G V I s O 8 A I U 7 s I 4 j H 3 k P o h E p M b 0 t e S Y 6 J Q c G 8 N 4 f + T B R D O D e I 2 6 Z 0 u y 6 J + s 8 r b 6 y X g c a q H C P y g g U A o s O 4 l G 1 U U G l X S Y O l B 3 W q y 3 a D o / c h C N j B z C Z I Q / / + c / + 9 M N C 1 I U X V A o S X l Z D m 9 P b E h p C W x u 1 8 G Y P r D I t z 9 F I m G j L P 3 e O f y K Q R t v 6 f + q 0 v l S 7 9 + f O 8 a r 3 7 Z W 9 8 V v X t x 3 b n 1 y Y X u p m u 4 D 2 r / K U p w L 6 c 9 / u 6 o 3 n t l T F n d f R 1 m 9 d l 0 F w h m K z r L p u F x 0 N r A / b v m 8 E 1 0 t 3 T d 5 B y u N Z P D N Y F B R y A 5 m x F P K X m P 8 M M b + g o 5 c X V A 7 j G S B n 5 O Q 9 Z A n 9 F N I 1 e / 5 H d F N d l p P x W H M 5 2 j B E G 0 F G t W C T b U f j 5 J + 8 E / N j N m i P H 0 j R T p + + j H 1 7 9 2 P m q S d M y U 0 Z D C / 1 k w p X L d n C W x 1 7 6 z S D v j i N W 4 y h H X O U o R H E B 4 c x t O 8 A o p k B h J k O j N / x b k Y M M V T z D P O s 3 z T S E S 1 l c h t m a n R S S q O 8 S w c K M 6 2 U 6 j f m q Z 9 + W 0 h c Z R i 2 + + 7 7 z S t n d + 7 B 4 O Q 0 a r l 1 8 7 z y h u q 7 l i K l B s Z N m Z Q r a g t p R V M 2 5 x V s Y 3 j f U Z z / 0 r M I p l q 4 4 8 f / E X b c e Q / W V + e p D G 1 c + O Z p + G m A S s l J m 5 C d H q T S M V 3 x x c b h r 5 1 n Z x k O B 9 z S I x k 6 G y Z n u 8 J P E n I + d / 3 A x V B 0 C A M x 5 q 4 a i + H 1 w C / 8 3 D 9 7 2 D S R n f I e q 5 C n 0 R I P n V O H t 4 8 s S a 7 E I P s t 5 l s 1 T v w 2 g f e Z g k o h R a x t v 7 0 P K 3 2 T c 6 6 c d 0 2 / v X s 3 r x E 0 g 0 5 Z M U E Q f n p N i Z 7 h k d I b k / T P 7 h E u q n v r t 2 v L D u z y 9 n b s P I 2 B 9 a t / 3 j 7 W p i z 4 1 u / r o C 8 U m 9 / b Q M u O l F Q L P M + v O N 3 m 5 W h R V y 8 v o b B Y R n Y q Z r R 3 Q J p S u Y y u 7 K O z 1 t r T W 0 P F 2 c 1 z q k v W e q 1 5 E Y m Q B g 5 E t 4 D t w R 2 J p t i e 1 r 9 p Y a d b S 6 g 5 n P H J S T c Y c e q 0 t S M B V y 0 K G z U x K u X V a g z b / 1 s D E m x H Q / d q K 8 L 8 s J b b Q G V l G f k r l 1 G c v Y b y w j V s v P I Z F N c 6 y E 7 v w + R t d 6 K y t k I 8 5 I m 1 K p 5 e r 1 v X N K V 5 W Q l p Q y N i J I W b l 3 I G Q 7 8 1 t x S m F y v M z S D E N l / 9 n f 9 k b + 4 I E 4 / o x C j r a 2 N o x 7 S S c A Z I 9 L Q i J 8 F W s f N Y o 5 M h 5 r I r p 5 Z R n a / g y H c / Q I v G c J n R l G S l w R w s M z C I s y + e Q W j P Y b s 9 E W 5 h I N k f O O k y g q i d Q i + m g Q n n X K S o x n f C W n U V 5 d b W 4 o c I c Z z K u L I C 8 c h J W 5 9 B u q 1 D Z r e a T T b m s J V g i c 3 e b w O 6 Z D G L / 1 1 3 3 v 2 6 X r m 2 H 2 8 H n f X K C 7 x v B 1 v H 3 3 L / t m L e / X r D h 8 J F b X k m c P d 4 B b f X u x 1 c i 9 7 / W 6 D j b 8 X Z K R z J 1 f / z w I 5 5 z e p R m f 4 1 e W l t 1 r h Q m U e p o 3 k e 9 8 S s P I H y q Q C t q 7 a f G r s 5 i U B r z L a X V m j R b N V s V x 0 b H e s r v 3 a O d Q q R M S H U h K + s s x g u Y R 8 M T p n A e I b R B i 1 o V R V y i a 8 a e l e / 3 N A 5 B S y v p 3 S d Q s p z O g s c Q J J 5 s 0 I 0 P c 2 b S G i O x w 0 p 2 x t K p H g U B I W V 9 p I 3 C p q b W + N 5 b W r J u t b P n c H Z z 3 0 a 5 f k F l J c X M X 7 T L a y i z b 5 1 b c 5 I H q S Y X z R l F 2 5 S 3 H q 9 w L a D N j q Y Z L g o u e q S D k M H D r F / Y e v 7 2 u n T u P y p z 2 D m c 1 / A y 7 / 1 H x E L x D G 0 5 4 A Z E L W r c q p b N B a 9 4 u N t v O s 3 f h y 5 Q g D l n g Y 6 1 F f r D s a P 7 K G 3 6 2 F 8 0 A 3 E F e v b e J n a j 1 6 T 3 q 7 t 9 t v b D t o N a S Q + i r H o J A 4 O H s G x 4 V t s m d h 2 M B 3 K r S 1 Q L b x Y 0 n k B / f b W e w l s D R P P F 2 o k T K i D S O G r L B 9 H I 3 6 H n V e n Q h Q S d V B W x J J a n t U 1 j b Z I C J Q 7 a C M M d c 4 9 F + N A 5 X X N A 4 c H k b N Y W 6 O N N E i W W + g d S N d Q m m 2 g c e Y A d r 6 j g W g q g t X 5 8 x g a 1 1 5 1 n n V 3 l k V M V 1 3 e K z M l A P p t S T R B x 0 V a c j 3 C 7 f I L B 7 3 5 v 0 Z v 8 D 7 0 Q t l N v F R W 1 j t J Y V M f R T g J s E Z I J b h n 1 k / a / E + I S l D V J P c N c C h z m H 1 w I 3 L e q J l o b b r X 8 + H U Z 1 a R m m p h x + 0 j K L W W k A n u s P D H J f P s e b 8 9 W 7 i s / p A 2 H s 7 q g 5 J y U y h 6 m T q t f y W / Q q V Q S K g R S e 3 + w z r 4 0 Y 5 A l n f N L m H p t Z d 5 T u E n D a C U k P 0 w J W M 5 r e y w / f M k D 9 v o O r B v H x V l m U U k o K y H v G 1 V l h F t z 6 M e 1 f N S 5 H u / b 1 o l r n o D 9 C b p 6 b 3 m t U x W e E 4 D C p p s j t F j C f L r s 6 b I I X o n g X g d o b G 5 + m V t t a B f w q 8 f L r N + 1 a s 2 d B x M x L D 3 o Q / Q g 4 2 g z n A x k s 7 i x B / + P v J X K 5 j 6 2 E 9 j 9 I 6 u y 7 t 4 b 7 v V R p U 2 5 + v / 9 Q v Y / + G H M F t N Y j T V x f B A H H O F I O 6 Z a i L a Y f / W n o B / 5 8 d Y v 6 O N 0 Z 0 y 6 N r 9 z u B X b K 3 1 W U r s 9 J R i b n 0 O 5 f y q 7 X C a Y 0 K o R w Q k h B L u e I S d o A a H 4 g l U u m n U O 0 v 2 U u a 2 9 h v o M 1 0 M M + t I h n s z 9 4 7 I M O F W m e 1 g D 8 M R v D I S H q u L B H S d o N V R / s b O l Z o r t t e 3 S B w K 9 x 9 X I M P V T w m Y z u s + g S y r P Y I g h v T r V j 9 s s p E g 4 i h n U R 0 i n A c M y G i J Z Z X d E 7 M C W X 5 Z b 2 c R h a N j r G b 7 m w w n D g 0 c Z u b V M W U K 3 b D C Y m d 8 l 7 W l e z S C J h y c g Z F 3 0 S P f f k T H y i h e o Y B S U E s t h i u 1 D a z 7 L t s I l s d C L Q l T H a K D v I L 4 Y a + k 1 H t z W c p w 5 S V 5 l n R 2 B w a G 9 l O Z B h i 6 5 V G u z K B U u k Y + L 6 B N j 7 B 6 6 Y w N 4 R u I t P y z Z U e i J T / K t d w l R z s v O c / s c t s V C w / h J e 8 W 8 T F v i W Q Q o f f U / n l a E a 4 3 Z k g I t U K k R F n K X T h v K y / 2 3 P + g 4 a 9 c T 8 Z C o Z + U S y s M 5 G k l f + k d O 5 H e v c s p E 0 H 8 M w z V d 3 4 r H x X D R V M T 9 k o N 5 / / 6 0 3 j j v / w u T v z J H + L E / / h 9 3 Y T k R B i 7 b 6 G B m n V 7 H L I o + + a i m V A k h H R C Y S z s 3 d L T 2 Q b e u Z + G e j W H M 9 8 o 4 8 S z 9 + D 1 T 1 / A i U / P I b 9 I + f 9 b K p M g 8 E M P / f D D 8 X Q C A 6 N j l s j q d Y z 6 l k u O k w j K J 5 x 7 1 w g e b 2 j M w E e m d 8 n I Y J R W O U H i h p h 0 I 2 P L 2 Z u 1 i q 1 f k y J K I E Q 0 b 9 R p Y 3 3 F C K K l 9 3 a e y a T e W K C y u q 6 P w h K 1 b 4 r E T p h l 6 s u 7 n 8 L a m K M w F Q e R G a 8 i S M I 1 W l W z Q A u l O Q u v 1 m q r / U + O S W c D m e i A C a / q 2 x 4 S C f S M k S y x Z + 1 N U L S G L X M L W W d n z B s 4 Z r h Y W v h J k J y Q a Z z T 4 b l e Z / 7 B v 2 Q g i e n U N I Z j D A 8 S E w j T a y k M d K G T U w Q 3 t M 2 6 2 Z 5 w y e 7 M Y v 0 C r w U Y i q X L q M G 9 v i U V G G X / n W d T / i M B 1 T Z g U q R w O G G J P z H j d d c f G S s Z J E U Y w r f d X U E v y D w m E m A E E c T 5 C w W M j Q 9 h 4 / V T N n K o j u l P R k Y 8 8 u b K 1 J 4 + b l t j H s u g s d b U r t 0 o z s / 0 z 7 F N 9 s G n F e p K 5 I P a j m w r 3 9 g c h N E f + d S q V L F 6 9 h T 2 v e t 9 C C f T d i 8 t s a o i 4 q J z j 0 q X R n b P P n u p Q G l + X u h t K r n a d z R z e b 7 d q A K e c B D 0 T J i 8 J z l M 3 A O 4 9 I V n 0 M 0 c R H q X f j t j r i V c K 1 d W M Z J N Y r m b R K 9 c Q / f y L B Z e r q K 2 k H E b c Q V b p P c 8 j V Q E 1 b k h h q l z G N z l v O n f B I F P v O N H H 6 4 t D m P h x C o W T l N Z A l 2 G U o q 9 3 b M 1 n g W X A M n z Y P V Z m 3 9 q p X b Q b c d I i B i R b S E S H K V l y t j s v I i p S T 4 9 R q z d T u X + l U x 3 K e A D D E 9 0 r H I S E l k 1 5 R R y + Z r 8 0 3 m 9 9 l L P + k j Y Z c 0 l i B o o i V B Y N 6 6 U 0 a G r z u y l U N L a a B c d t Z e O D W K l 6 v Z E 0 J y X v m c 3 D q D e O 0 3 h d m + 9 k O A Z k 9 k f h W t S Y F t s y T + 1 I f B X z 6 I d 2 2 / v J l I 5 8 V s s M 8 a y D p V T H S Y 8 P G f H / B T q e f u e T O 1 C l P m O G K 5 V B L z B G O / K u f K q 0 7 5 V H 5 V K d R Y W l p n k A 9 n 9 z A d 6 d R o t P w b i O 2 2 g q M V k 2 u j B y E C v y h T N T G D J D 0 + A l X e o Y o 0 q O m H 2 2 5 I c e Z l u m w a q E 8 B G L o e h s S A u v f o y K u 0 K K i 0 a O i q Q j J w N Y V M I F d b K y M U S f a H n R 4 t S 1 Y f M 7 i n U 1 9 a t 3 x 7 N f L V Z h s d U q B C F U y Q k D k o b Z D h E b + 9 h v U a D u Q n D 4 t y l 8 y j N z a K 6 u o r p d z y I h b O v 2 n N N 6 k t x f R G J g R F c / d K X K F N a a 9 i k g h f Z n 6 2 n w F 3 0 o n 6 z z 3 1 P q R + i p z x 8 k x 7 P t U n v 1 S z j 7 r / / / a i X m + j S k y r V a D P s n T k 5 g 9 V T J z F Q 7 m C w k k C j V I E / W s P k n T F M v 3 U Y Y 0 c G k J q I Y O f 4 q 1 j L M 5 T e I B / 8 O U Q z 2 r / D p Q H f D g L / 6 Y / + r 4 e j 4 3 X G n h 3 U 8 k 1 U F k P I X f R h 5 V w O h d V 1 e 0 N g l H G q j K D 6 F P E v o t G N o R M e Z z y v j U I 6 u L o + h m Y n i n R U o q e u O I u 8 k O 8 i H Z c g q d t 6 l + u G K Y y 9 U c E o 4 W J U u y p h C / j R x C K x A p K J Y R s O 1 v Z U r U b d F F R h z c a 1 P B U q g p E p p y D t r h 5 + i 1 s d d X q r p v b 7 M + h R s D e Y o r Q Q C 8 Y t x 9 l s i 9 8 K v e Q h I 1 Q o C Z / C A i l i s H X F t k 3 W s Y V B Z K w J D q 2 e h N X b T 1 x g R o a M F G Q j W U t a Q / 3 c 0 9 r q K 7 D z R K 6 c W V m G f r V q 3 v r k 5 X e J 0 T A q M 4 O M E H w Y z I z D 1 3 T W 1 o a L q d y R W N J G w D x v x A N T R t c n 8 w P W h h j e 6 j K C 6 J X h 7 y b I h y Q l j z Q J V T A 8 y j o i I w j 6 4 / Q A T N b 9 T b R p l F r 8 N P m h m U S j X b N 3 2 p a Z S 9 R b B R t 5 M 8 N V q 2 P k 0 F F s z F 6 0 n F b t C g d / d w 1 d j T A G o s Y / C 9 l F L 1 1 j v 0 Q j Y W j 5 E c 9 p I E I e S 8 Z 6 4 c T L 2 P + O 9 6 K 0 T J 6 z r z H m e 4 n B Y c w + 9 6 Q p k V b u S D n U J / F A t G v K g 1 K e F C 4 7 F E R X t S e D J 3 p r d Y Q L X 0 O x E K 5 + 5 U U 0 o 7 s Q G q i h P E d Z f X Y O 7 / z E Q / R C G S x W m y j s H M H t 7 x j A 1 M 2 7 E E 9 v 5 f b B c J I O o 4 2 x s W u Y m 6 u j u T S K S J Z h f W P Z Z H g 7 n K T O j C S F A 4 2 J k D y Z H 8 T g n i y O f m A f b v r u U e x 6 G 6 0 R w + X 6 u h + L z z N p / u t V n H 7 k G m Z f P E W h p v X R a A i J 1 O 2 o U 1 3 s z f a Q C G 7 L R V i z x f T s Y I t u 3 c t b e M I 8 g 5 d L u T k X K d K W 1 n d 7 2 u i + j k 5 w G U 3 f N U R p j W 3 v b Y V e v K 6 d d K Q k H T K 5 x 1 B B B L Q Y n E w e i 0 8 i Q W H x w O 9 3 y i W m u h h c N W y B s B V j l c d p V M c E t L / 2 z H k O p / D C 3 6 y h M U 9 e Q C s e J O g S e s X 1 t I D E z 8 s H b 4 R N u h A k G L L e D h / V z z 6 z r k g i z v z w M u Z f W z f l k Q 2 S d 5 c H N Q G W V 1 B h 9 Y H f o p v q k i E Q n X V d g l z a U E i m P F S 4 8 n x X L 7 7 O o F k e R K 9 B Z e o k M H P h d d z 6 3 R 9 F I L Y P 4 d S d u P 8 H f h a 1 x g G r 2 x m k j r 2 Q L e w b g l + P l p M k v o Q f r 3 7 + E e y 8 6 2 3 w T Y w j V 5 / F R u U a t O W 2 3 g 6 o t z J 6 + N n / Z k D k O Y g D F U u g y x q p 1 C 5 B G n T R / g 1 z z z 7 N 8 H 0 H k i M T x L m F E / / 9 k 5 a H a T N L 0 U 2 k c 4 b D K Y u i n X D E 7 f m g V 4 E q B x N v B K K H 5 E p L l A T C p 9 3 e w N 6 b d 2 D 5 m 3 F s X A x Z m v L N V + d w K j S K + v R + d G J x y q g V / x Y I Z I + h H T 6 E 2 + 5 l 7 h m 8 i r n n W o h H R 7 E 0 d 6 5 f w s G x i R Z O L z m 5 C f z c z / 7 0 w 2 N J v c b E 5 R g i R z g e Q p Y x Y 3 F 4 C F M 3 U e h i N T S r L b r 7 I a z P T G P 1 P O P 4 l W U X 6 i X o q R C x R D 6 g l 5 K Z r X Q d 0 0 u C A 0 y 8 T B l I W B F S b t f 7 v R 0 0 f K q Q o C t l I m F 8 P T K h S 6 / S U w L P s J J M U Z 1 L p 2 k R e X 9 6 m v h S m I K R K A X P 7 X 9 B 1 q H U p F X d 9 F I O o i E m w b S g x n B + H O P d n g y y g G K W l E R e N d C 8 i m 5 E z x M p h 9 D A S t u U x z 0 S T Q H m s Q R c n P a E X K G G A c 9 t N w 7 W j o R C A t H v r x R A a x 4 1 E K S 2 v b B a 5 Z K j U d T n R t A k 8 4 Y m d 5 m A q E 0 Z C z 2 p a p 6 Y u E r w h J + E V p 5 W 9 d u c E R W 6 m F t h W L 2 f X o i 5 I Y 2 D r k n R m 8 0 2 Y t E w 1 q 5 d w s b S D J a u n k Y i 1 L K w 8 P W X 1 8 j H E I 6 / 9 Q G U 5 y + g 4 y v h 7 T / 1 M E b p k U 5 / 8 x o K t S w q j T j p G s P F 0 w u Y v u U g / L U G D j 3 4 A S T H p l F b o x F k + 5 I f m 2 M i b p 4 M O E P k 6 O 6 B Z E x 9 0 6 M Y 6 k N 5 e Q m N 3 A Z u + p 6 / g 2 t 6 n I T 0 c A M J 4 g H p u f 1 + o 7 E z x O K X 2 t A E t P q p t X Y y V t 6 8 m Z S 5 4 2 t i Y M c + 5 E p l H P 7 A O A a m q E D R O N b K P t Q K i / R i a Y y k u k h R 0 a w J 2 T 6 v L Y I / M o j 5 Y g Y H d p / B 4 l U / c 9 0 e x g + N I L d + 1 Q a q B M J 3 N K V c m / j + / M / 9 0 4 c t X 7 C a + s A L s s q p c B O x W A T J 4 S Q G p 5 K Y 2 P E S A r y x W m G Y U B x D f X k U G + f b W D 6 / Q q L m G Q K 6 s C 0 Q C l r s L 0 H U x h h h W j k J p j r r I a z O b o f l 2 l n E w 0 M I + R k S t l q M + 7 X c h M r k 0 8 4 5 L s x q 1 5 h Q n q l Q M b v Y e X w n w z U 9 f k 2 r I C 9 D Z p J P t h Q k H k w i H W K C y 8 9 A m G E E F U q Z i z o u B g s X M U Q 5 l C Y D B W K M h D 7 Q u E K B 3 s k z W y G U 7 j O h Z S i k k U t N n n q h m p 5 V K q w v o F B Z Q 6 m S Q 6 6 4 j O X y I s p U 7 F g g x j Z K x E / l G d 8 3 q j Y Q o p X Y E n L z R K x f y 3 G k G J I D 5 b F 1 h s q j B 4 Z M 6 C y 3 I R 4 N W n T L 9 0 i 7 L k M m l 5 / x 3 6 Z i O 3 o G a b D 0 L l u d V 5 v O K G i q w n m 5 y 6 8 8 y f Y 1 Z 2 O R N S M L 8 o U e v 1 p P Y G 5 m H T u P H s f + + z 6 A l 7 / y H K 4 8 9 Q 0 q 4 T y G a B g n 9 w 7 i w N 3 H M b x z E C d f O I f V f B C V q 4 8 j X F 1 h f u S M k u j h h W i W R 7 G P 2 t 7 L 6 C 3 6 9 n E U 4 s r b 3 O M Y b g W E c B 0 + e B g L z z 7 r r j c Y e p I + o r s G S 2 z h N v s s O R V f R J t W R y 9 W 0 0 i p B j + 0 4 k E 7 Q L m d l j Q s 7 6 / O 0 s j X c P H x 0 7 j l h z / O t G S N 8 p y k T G q L s R A V a g G R 5 D A G E 1 0 k w 1 J y l 5 / d C O f X Y x h M x r F j 1 3 m s z q a w f r W K P X f u w / q y V r k P G H 3 V B 4 F v f X X W N E n I y F V q 5 M j N O 4 l Z + h B R W g L k T 8 L X o I u f + I g p m 8 4 3 G Y O u n c 1 j b a b A S n u I h X a y Y h e H 6 n q X 1 s + O 1 V 0 t p C W Y t S I w E G T o 5 i y 7 r l l n K K g 9 W h R r n C B h 0 r G 9 x J q 4 a H M W R q t o d F b Y T g D B u J S X O V 4 q R q W n F 0 o z j q e y R Z J u q 1 6 r g 3 g I 3 6 3 f x E Y f U 5 I O l T N q / R U T t P d B r P Y U m q k H r Y z O C V + t d J B y S y D F e O V e w l f h h + 1 Q x D L n N 8 7 S g s t D O 5 A y 7 c v q v U u u L x 7 Y K C F p v b E 6 w 1 j c r S m r F F c t r B U u + d k K 1 t 6 I 4 s C H n J W V E K o K T W F k B i d 4 T u G 0 G C g T 4 e p 2 U x X O q J j H 4 j l 7 B M M E T z l N B 6 f P X M X x Y w f x 4 m f / B 4 2 d 3 Y Z M I G X e K M T w r t 6 t Y T 6 / F 4 M j G S S 7 O d J x D r u P v R O X H v s K D S L b p B W 3 d X 5 6 k p l h / m L u K H b G X s P N D 3 4 P f N F x n P 7 8 n 9 u D j 4 Y S E Z B g i o Y k s n 2 L d j I k W u 0 h A U x l x w x / G R Y p 3 9 D h o 5 h 9 7 O u k b x f Z v f s w 9 e C 7 c e E z f 4 X c p Q u 8 3 4 W 2 b r B B / W V d n T p q x D M Z Y P 6 m Z 6 Z I J P V X y q v + N 2 o l J H z L a E c 0 k Q s M 7 L 4 H 8 T u P Y P T w E A r l J p 6 / R m V l v a L v / t E 2 d q X r S K W / d S R P z 0 D p A f F Q j / L L f D 1 U e g a v f v 0 w 1 b e C 2 z 5 2 1 C a k l Q o o j T F 5 y a 0 v 0 A h I u x 1 D 1 I A U Q I 0 J Q Q N i 2 F n 4 I r U u g 9 D E 2 9 2 5 P k j A v H K a u O 0 2 m T i W 6 f o b D T Q r d N 1 y U Q Z M e m t S 2 I g p j g f q v L 3 H 1 D T c C U i b F s S k i F c 7 D V q i O r 1 d k 5 1 v M 8 T B O B V K + 9 s p P F S W w E 7 I 1 l K o f B 3 N 8 c g 6 k 4 l M s f 0 h 2 S 1 a w g S T Y H 6 S 2 a Q b Q o 7 S q k W o n B R g / T a L S i a J 8 c H C V 5 1 C k S Z G C 9 Z V 2 s g h m k g w 7 G O Y 0 H / x t J i q e 8 R A 3 X 9 m 7 Q T a F N w 3 g 9 3 p P c z t N B p K p S W N V K c E 3 k 2 e C n X R H A w D V y h w V S w + z R A 6 s Y 6 p t 4 w Y T m p H E 8 t S u m h C o 5 I a B m b / K Z h G J 5 Z Z a Z x j u B r G U M r t Z e 4 t P F 2 s n 8 K Q f w 9 D a o Y k v T q u P P N Z a 5 / Z i C M 3 G 7 a Q l e F 1 u 5 P C x M G d C C d i W D z 9 C s a m b 8 H a a y c w e N N B L M 6 9 x v t I 4 y 6 F m u F 4 q R n D U O A y B m n Q G P w h u / 8 A Y q M j p G 0 U u c u X s H b p j C 3 g d Q M U 8 k z i l s O 1 X F q l M d J C 2 R r z u g Y m 7 7 q X u d S z a O Y q 1 h / L C 4 m Y V l T o o c M h h p 4 D e / Z g 5 c T r m H v 6 S a O 5 j J n K 2 v N j r N Z y N t Y t A 8 I v e r Q q + 1 j B r T / 7 m / j m v / s N t j 6 E s Q e / F + O 3 x 9 C s 1 f H 4 l T T l i s a E b U w O d L E / W 8 J A 1 o V w 3 w l 6 r R J a S 4 / j 7 D f v Q D B V w 4 E H d q J U W E U q o 5 F k G r + 1 l Z m e u V P r i E b M t L E 6 h a T P Z D F T 7 j n e f R U 1 H E E g s r W h 4 H Y Q k 2 y N m o 7 5 0 a S q B x I K u X a F R o O j 1 7 / L V P f Z t w S Y b W 2 9 8 I p W j Y J j I 2 / U f g n P + u k C 8 7 c g J o 7 T w o 1 p N K u O 6 M B Q n 2 F O u b V n Q 4 u h Y X m 9 g v J q B Y 1 S 0 8 0 t t B l e g T k I h U G b N q r + D k O G N j 8 d e 2 T j z S E Y S C L C U F R Q a 8 x i z w O T S A 1 p l E s K p d 6 6 f M D D Q T Q U / a p o M X F f s X m P y e Q O 5 p N k I P s m e k q x N F e n E E 7 l F S q p / + 2 W t m z u 4 O r T K 8 x j g 9 j 3 9 j 2 s 1 4 X f s u 4 a D n d e U w 8 K L v A 7 y L A o b n N K K 4 3 z N D o t T K S 0 R b I T X C m 6 5 q 1 k w T V w o + m I K 0 / 9 N f w 9 0 l O R A C H R G z U D J x o Y L 3 h v z b + B Y C e M T q C F m x / 4 I Z x 4 7 E / Q 6 I Z t V 6 Y a a R 5 h m a D e K t K 6 h G Q o h K b v E L p + 8 U 9 v 2 g j h 0 H d 9 L x Z f f R m j R 2 6 y / m l x 6 / I b r 9 s + 6 e p r t b x M b 0 x e B G o o N k I Y y w 5 g 9 S w V t t F G s 6 U l W h H z 1 u q D h v B F A x v 1 o x G R j E w 9 8 G 4 M T O / F a 5 / 8 L z Z C a B O v / J O c i D a S t 1 t + 9 E f w x i f / b y R 2 H c f u d z y I 4 t w c p h 9 6 P 9 Z W r h o f n p z J M i y s E 5 8 Q J j L A 4 f E G 0 q m t 0 b t S 3 Y 8 k j a 5 I e S N 0 m y V 0 l p 8 2 p e p 0 K 5 i 4 N Y b I Y A f J 1 K i e h 1 q k k r t R L A s X 5 K 1 I J M X p S v q l H L 7 K F Y R 7 V 9 D J v t 8 U x r M 6 U h J 5 J 3 X G r U j Y 8 l b 6 V s c E 5 o Z 5 r L m U 0 R 0 H W V Y r 9 f 2 4 s h b A 8 R 3 M f X h N S i u B c S A h 5 T m F R 1 R M t S X v W Z g v Y + H F N g 6 8 j 4 L V 9 a F U 2 3 D L b k h o t W f 9 s F y q T w W 2 I w b o t 0 I k o a N t n M v 5 D Z s S C P s G y R A l s v S u V E J 7 F k r x Q c C t 4 w r F f U j t 6 l G 4 N a + T x c I 3 8 x S k L H q x J R x 8 J w 1 D w F l d Y 6 R u Y D v C W 4 L p + i 8 l E Y 2 k F D Q 2 P C e F U o i m q Q A v v J Z A 9 B j 6 6 M E 6 P a R 4 6 f E l J A a j m L p n h 9 2 j 0 F T 5 l 0 b I J F y q V 8 Z D b d s G k u S D N 5 m u g Y u M t h M T D f g R T T Y 2 i r S + a Q w P T e C p P / 1 1 G 8 F j d s P 8 I o o Q F e V G U A h T 9 a / z i E r Z C z I i 0 N z Y 1 l B Y 1 B d H v p b B 7 u A 5 R P V S 7 N g x e i 5 K A X N l D R A o P F b / H Y 4 O 1 O f I Y N b W 9 2 m / v f l X n 2 D d l J U A D e 0 l 7 Y A r B d e 2 X 1 E a r g 4 y i S Y 9 C G k f c Y M r r t 8 9 6 C F F K Z b l S m w n M T p m O 9 j q + h K V u L y 6 R F y 6 G B h s I 8 8 8 j z 2 w U L H B M O / + X / 2 3 q L X W G A n k 8 d T c i C m U 8 u K d j P T 2 D 1 W R T m 8 5 i 2 9 c j O J t e y l / X t q 3 D Z z D I a 5 X v 4 q L L 9 9 h 9 F f Q F S B d f K v L 1 3 p S J C H k W V k p g B e e y K J o 3 / M e G e 2 b e J 8 J u M A T H B F N 3 k P h k + r Q v a p H g q z r a l w 5 g 8 q v L l w w h X o z 2 A w d V S 9 / q y 4 b e S M e A i n 6 / M k F x t Q d H H q / H h z T o w F r p l A e 4 4 o b e s p S l t n d o 7 o E q s u B F F + 5 m s u F L F H u X 2 E h B C s X k B l o Y 6 W m F 0 P 7 b L 5 B A w d 6 Q D A 1 o P A L m H 9 t A Y X L W u b k x 8 D + J k Y O D L K s c g S 9 I s b F + E 5 J v B F C l + / I Y A l 0 r l r Z s D W E M k T G n E 0 P p X 2 1 O 7 j 8 a A X Z A w F M H h u R J N p 9 2 q J Z B s c Z H T d U L 1 A 7 o q 0 G A L T K X M 8 j S c F F g 3 o h b 7 l G l 9 z W e 5 J 3 7 b 0 Z F 5 / 9 C u Y v v I Z A P Y t 6 i S G W F F 6 + e 5 B G g 7 m S h E O 8 b K B M n H Q t j q r l v + K L 6 C y l a d O Y j W E H Q 7 5 w Y x H 1 1 O 3 w d 0 K U D Y X T 7 n W k I r n J C L u t J 4 H 1 E F 5 x h R E D B V v 9 1 v z m D u Y 0 u 9 9 6 t 3 m j U 3 / 2 3 1 B c d G + 5 b 1 c p M 3 E Z Z n o 8 n 5 J + e X 0 N c r m 3 Q X o b f b q I h j S j 4 Z c 3 F t 5 S s I l b j u H C n / 7 f Q O q o w 0 V e 7 a E P Y O Z c C o c + M m j 7 k j 8 9 M 0 w j y p C P o e P x y S b G M 3 p w d G v K R U u S Y n q D 9 p u A 6 l y / t o 6 5 l 3 M I + 2 n Q f Z J v 5 t a d W Q T + x S / 8 7 M P S e M t / Z E V J i U 3 h J s i y R j G H T v o O J q q p P u P d G j 0 J g w E b s I / d K 4 u s E R 1 X j 6 c Q E i Q t n d E q i T c D b 4 W 7 T Q 5 K E a n A Q t I b P d G 5 x V M M o R i + 7 T j u F E o W X Q M E e h Z I S u 2 t w N A w u r d C Q z m H k n 8 9 K a r h a l l y 7 R C q B / U U 3 m r f A y 1 1 s o 1 J q r P E t 4 3 o 0 O 2 m S J 4 w a 1 m O L C W x Q H I s i e E D c R T X V l G e i 9 K 6 + r B + s Y X V C x U s n 8 5 h 7 c o K q v k K q r k a c W U S q 7 f + 0 X K 7 u T c / V m f m 0 S q E W D 6 H l V M l r J y u o 7 C w w b i e e W e F o V 2 j i G 7 F z z B i x E Z L z c i Z Y d L 2 V f Q m R m e d U 0 i s L 0 d 7 C 8 2 Z l 6 n v E i 6 7 p r W D v I d O 2 a x 2 m N 7 o m / / h c + g u p F C Z z 6 F H r + x r x Z A Z 2 4 X j H / 9 u V B Z 8 W H 0 j j / I 8 P d 5 S F 4 0 N 8 p r 5 h p 7 Q 9 f u U 5 + p h y B Z i o J F p M 4 d b K 2 B j Y S c a y y l U V 4 H y E p C f L a D E 8 4 W Z O o q z 9 D 5 z L Z R p 5 8 p L 7 F + R x r d F f P 3 M s w t + 5 C 9 W s e O 2 v X j 0 Z 3 4 d I f L w v l / 4 Z c S H x r B 0 4 l U E w j T K P e 1 D 6 O W 4 l E c q p 6 3 g o G y Z N 1 c E x X B H X t k 9 y u 9 H Z W M V 2 Z 3 D 5 M V 5 y q u b t J d s D N 7 2 F h S X G G 4 P r V g I P F s m D d Y u I Z I a w U C 0 h w F G I 5 R Y k 2 8 b r X T i / y 2 w c m k V l 7 + x h v r S I H U m D 1 9 Y j + d U 6 C 3 p x T t V F / I p v B N y J r x E 1 k P C f E X l G i K d C 2 g P v I 9 8 3 P J i W s 2 t P E l o a L L W h o S r B b s m J g 9 o W 1 t 2 c n X h I k Y m D 5 h y l X L L F G Y t 5 n x z 2 P R I v F 8 h p H D a W p n e w 4 l H z v M 7 g M P v 2 2 X z M l J a v W L E A 7 W h V Q i k m P 2 W Z / Q 8 h J R f f d p Y v W a v J h F 4 R k N 1 N + t 0 7 2 t P I p R i 2 c y 7 + + c d a K G w 9 k r Q x K I E V Q Q X K F + T B a 6 t l u k t G 1 S i B u p F G q Y 6 Q 8 C O V g b I m m s u i G G Z B k n 8 M Q U g j L v 1 N g 4 K p J Y Y + Y l X s I p A c 9 j O a W K 5 3 c 0 R X 8 b 3 I e f V x A Z f s I v Y A O u l F 4 k k 6 H E i A c R S M b P 0 C j c 0 Y B J g q K 7 w k K U N T z 3 h m 5 u t 4 u y 5 W U z 6 j + H 2 j 0 / i 6 / / H v 0 N m l 5 Z 8 K R y S A a P 3 t F F b 3 S P P 3 c P E X f f i w q N P o U l P 0 W V O g 4 6 i D / V d e T W j k l 6 N H q 8 / 4 h Y k T 3 e G E R + Z o E F Q 3 k o a F M i 3 O A W c O G n 0 V f m g H H S L C X 2 c h s y L G O S 1 Q 7 F B n H / k M X S q 7 q U H Q 4 e n q V C v I z k S Q W I 4 b l 6 T v e N H g 1 r 0 K A z f T I B Z d j N n 0 r U q D Z G P 9 Q X j O P r h 9 + H 0 X 3 y a o h J h m 9 q H w o e 7 / u m v 4 e y j a 9 j x D k U N T T z D k K 9 d y 2 E i W U A 6 3 M Y o c / J 4 S B v m i L f y + K R 3 I m U R g O i 5 c m U D K y d K z C 3 Z z 8 4 y x m 4 O Y X j P I K 8 p I m k g v 7 K E l Z c S 8 C 3 O n O 2 F p O E K O / g n T 1 F n z J y O k 1 H 8 6 6 w + B z 8 Z 3 M 6 + y x g m p V O i q A l E 6 h 3 j d a c 4 8 m Q W 3 i k k o Z R J O a Q M d Z Y l d n b e n n n p T 4 a 9 G e g e t S m P K a V 0 e Q f x 6 F v k 1 z 9 9 B Y F E A w f e s c N G y L S Z i U I + l d G S I N 3 j L V 7 1 l F F K 5 C m A o F h c Z a y s l 8 l d D 1 3 m Y 7 3 V p 6 l Q E X S z 7 7 V z z f 4 Q t x 6 R 0 N Z c 2 0 H X h J M I 7 n l R e Q i 1 J 4 F R + K F h f g 0 y 6 C X P 5 X V a L 1 q w Y I T C l 4 n S c 1 L h z D a p n w x f q D T 5 l R U U l y s U 2 C q q r N 5 f Y p 8 Y B D Q r C q G U l M u c y O p q E x U K r J R V z y o x F N N I Z 6 e n g Y U W w z w q Z L e O R G Q f h b a B l m 8 W o 0 N 6 G n b B 8 L P I g S G h G S A t 0 6 G y G D P 5 W 6 N 1 1 T W 9 l 1 d 5 o D y k C 0 s t 4 t C m i / x X y z N v q p f g i z S J z R y C i R 3 2 d k N L E / p G U X V L E K X g E n 6 t J N c i Z s 8 g e z C w d y 9 m v q Z 3 O F E p K h T M G S p G k 8 r l 1 y R 2 A P X m C j L j K U Y G l C v e 6 9 K C r k V U Q l n R g 0 a F t b q i z X z M z / 4 c u O 9 e 5 q E v 2 d P C m i c S H t M f / 4 d Y P U E v c v x 5 p I I j u F w c Q r Z z G b 1 g C l O 7 x h E n j p J v k z 9 9 s y 0 Z m n N P X k R t m Y F v d A + q j Q t I 7 Q x i + q 7 d R E U 5 n U j m 5 F 4 v c N A o t m 9 9 Z a a X X 1 8 w z y H B a L a 6 j B 8 Z f t I N 2 i a M T F / 1 y v 9 q + C 6 r Q K F H M O R m + K V I s j J e u O H l S g r v F K K p I + 7 T w c r C J X b a L R l R u K h Q S 4 q p u R V j G u 9 n 9 X a / p x w K L d W G 3 L C q e e M v F 5 G c 7 G D v f b t Y s o v 1 5 a t 9 D 0 U y i O E M N 4 W z b T j Y D z t N S f n t C b 2 U 1 M s 7 + J 8 p o 8 5 1 W 2 V 0 l x 5 D N J N G T y 9 P 6 P d L o D m g F H M e K a b q l b A o 1 N C E r e q 5 U U h c 7 u j C X T 0 l q v b M k i p 5 5 f 1 e W K H R O 4 E l t U Y D r X R Y p v J O s O + a 8 H S W X C N i b o B G g y W u n B S o U a u J t L x G x a 2 3 7 F s j d q J r q 9 p h P p F E b E h L j 4 D F L 9 I L W K j u D K U B 2 x Q N v J U e W m 2 x 7 w M f x r W n H j e h Z W G e F V c I / b J S M k U j M h j G 4 9 y r Q H S c s d i k 0 U u 8 b 5 M + e p R e z c i j y J A m k g q R G j Y Q o H u D M u K s a / L O u 3 D 2 L / 7 c a O r q r l g I p 5 U 5 J R q X J o O e Y D D N 6 w z v / H X E B g O 2 0 M D H 8 F P t a 8 R O o 6 U 6 P v x 3 P o E u I 6 f k y A i + + Z v M o Y i 7 V k / I w M Z v + z 4 E a t N Y 3 L V A m W n h 0 t I k 8 7 l 1 0 n o c d + 3 Y Q J T p g J 6 O U K g v O d Y D i 2 e / P I N A d w y R 4 Q K G 9 2 a R H k 9 a / z S F Y S + p I 9 + 0 U 5 X o m s m S B u y v b 2 N t n k Z E 4 d i S W W E n L F 0 j s l Z y a z H j Y O 8 N V J q D i E 3 c 4 w T U 6 C s B d k P a E q r Z 0 s t m 7 Y z 2 N L 0 7 k 2 5 f O o H K i y 2 b Q k 2 k h J g E L r + + 2 G e o H L P C T S e k 9 q H S i M j C S Q I 5 9 4 0 I R o 7 0 M H 5 0 2 N r O r 8 / Z e 5 K c c D r F 0 d I g P e X p e S a 1 t T m x y z r 1 W w i 5 R a 7 C y k 0 X + N t l d B a + h H B m k N 7 4 I Z v f U O w u U D u i j X B Q G w K 3 J t E N 0 F w H b E O 4 W f 5 H x n h P t 6 o p M U n L Y s R 8 h c v W L t u o N Z i X 0 H N J U M 0 b M l w W n l o O 5 t 5 P 7 G f 4 V r S F v E Y X 1 m 9 L j S T Q o h L 7 r k W s 0 W i a g i Z v L A P j c t H L V + e w e 3 I Y s 9 r h i P d K U V S f y r j w k E f 8 b d f Y t x 1 3 v 8 U e s + A J n u 9 7 d g m K h Y M S e v H H j f K a c S q / j m q X O W y Q u S u N p I Q 3 t z K L z D A V j H 9 6 Q l d R j N r y 6 l N e F o w x Y q G X u / 0 H f h y v f P J 3 U V 9 f M 1 7 X q 3 o x g D f a 1 u c P c 9 H 1 m X X 0 G v R a m j 8 j b p 1 e G Q m G a d E B v e V D g z D 0 Z v R W 9 / 7 M z 6 L C S M M 3 9 B b S K E A v n b Z H 9 k 8 + M U / P x z Z v K S M V G c H 5 1 S T 5 E w F T X N x D h Y o n U z b t o C c f r F 2 G w G c + W 0 J g e B G H 7 j 9 E f j h D L J 4 J 9 B x h h 0 Y u k d E L N k L Q m / V t k t o R z o c 0 P Z Q e Y t N v Z + G Z C B J 9 i U + l x G S 3 t 9 x n s p t Q F H F 0 n 4 R H n 4 j f e R 8 P q q 0 c i g 2 X 5 4 g s Y p i Q E V P 0 E e F V n z x j l s K a y o x Z + K Z J 0 y S R l O c a I C M 0 B J z m t X h c j 3 f E E c / G a B m c s K s O q Z 2 8 g Y R B g q F h W 7 3 + R W 1 4 I Z g s p z y g e T B + 1 E e 7 3 n L b H U v Z / I z l t d C z 2 3 G C p t F M M U k f D a 1 a q E H Q g k z z n H 1 v r D 6 o L g 8 k 5 P a b A q e h c e F X I B 0 K z X l 7 Q F L M k k 6 q b S m c t h y I k q u r F S 1 j a r k Q N h S E w v B Q R E u T 5 G l V n e h O Q V Y b r N / 6 w r b 1 W / i p P o 3 s K U y S w m k / B / V j 7 5 5 d G B 7 X K 1 f E B U Z 2 r E 9 C 6 i m T K j c l N S X x Y e O a 3 g b i z q k d n d d v 1 6 a j q S y 0 e 3 R d E k J j k N l t A z + S G d 5 g c q G 6 N J q p 1 2 d a 3 X 3 6 m Z n 0 a + I d O P q h j + H p f / 0 r K C 0 w R x 0 d x Z G P / x 3 s e 8 8 H K c s O H y v E + o J R h s m j f o w f z 2 D 4 U B D h r B t F b a z G U b g Q w s q Z I i p r 9 J r M U a P Z U Z R b I R R y C 1 h b v o J y o 4 T V 6 g I N J P m V 3 U A y z l y o r n z V R R V D 1 B + / l m q x b 0 0 w l a k v G o 0 a Z R o / G r N I 1 o f l B e X u R I V 0 l R z I 8 O k 1 q y Y f 6 h f x V D i r b c v 8 r q O O A J o X k b e Q V 9 J j y Z f W y Z x g A v 7 U I e Y W b J n X J J g S N h d 2 O E G V J U i F 6 f L 6 Q J J h v X E J h R a 9 j 5 h L z Z V Q q H F 9 F L + b p Z f F Z 3 k J p U C d N A G m o A k n 3 W R C w 3 M a B V P O E I o 7 g R E B T O l 5 j 4 5 l p R V L S + g c H 5 x 3 k z K Z d y K 4 u h W q 9 h V E O K g d E y j e J U s N z X F c P z d j S k h w Q u g S e e F v f e B t 8 o C i h w T O v J j q Y f v a M 6 L d r a L Z q a D U X k a 1 v d Z n i s t N N E y u C n Q 8 H G c 0 U C / a n N p K 9 Y x N G K r v L u w U b / S S N d W v g Q 4 3 O a z 7 h L b q N A E h O o Y D 7 5 H B U T S x v L j C 8 K n i + k f o a h K Q o D I C 9 U U g 0 6 n 2 d t x + j 9 W r s L F N g y D h a U m A 6 J E V T m o V h s L f a D T D 3 8 6 g G h 1 4 v x l b 9 l t G U M q k Z 9 y M H s K t D x 6 u e s a r V t C b P N h / f g o z M 3 j 9 9 3 8 P s 4 9 / A z 2 G u 1 o h s f + 7 P m o 5 U i R L Z R W e 4 m n I j 9 R 4 F C O H k 8 j s 6 y A 6 o m V y A e x 5 8 E M 4 9 P G f x e r l F V R y O x n C Z a 0 t A 2 3 q 0 0 u i K Q P l i 6 B U Y 7 5 W W r V L 0 S D D 7 O o 8 l p q n k O / O o N C Z t / O l H M P N V h 4 7 D k x h b M d B e 0 m 4 Q D T S S L E M i I y F D U g w q t D Q v W f Q z W V p v V q R u Z T l Q h R A E W P P U B t J b S g Z G 7 W k u V e 8 a I w R A X W z C Z q I S i 8 Q 6 L n w 6 E Y Q k b W q W E t 2 F H M K d K / a M e L y W M z U A I K E 3 B G 8 L / y 8 1 4 B t 1 v M M j / w h h B k q i H l i h J U 3 I Z N w s x 4 R 3 f H W c H J 5 G T 0 j B U t x u 7 l r 9 k N E 8 Q R M X k T l r V / E R e y V g u u j + 9 z q h g B K d T K h w 7 4 Q T 5 W V w m h g o t F z e Y k E X O V M s W h A 1 I 7 6 s t G a Q b P H v M A 8 u O r X v Q 5 3 C b 3 h b L j o w 3 7 0 a A D 8 E V S b G 5 v h m 3 Y k E i 0 U r 7 e a 2 l N d Y Y e o x v 9 F L N X J t t S 2 K T 3 r 8 z y z G K c H B 0 V U K a J T I F d e 7 a u c c p w G j a i U Y W B q D w K a Q o g M o h P K o B d I o e 1 j O O R n H s e 8 z Z r z g M e q T 3 u a e 7 x S X l R h b h K j w q m A 6 G T 0 Y n v C T f 2 3 s u K Z s c C I b 7 1 x L 5 W Q Z + q i v p H D p c 9 / D u P H b k M j l 8 f U f Q / g w E e / B 2 N 3 3 m n 9 E n + C V K 7 k S B R j R 1 J Y P f M M 8 6 e L O P v U e X q t B K 5 + t Y O l l 4 D Z V 2 Z R X K Q x 1 s r 7 4 T C C D E 8 F M l 6 C o W Q b g / S w Y 7 E j G A z s Q S I w a r j q R Q j i q 5 + 0 E 1 3 l f Q p M i / T Y i Q b N 7 P m 8 v l w p q t K w f S m / h s B P / L 2 P P 6 x V 1 / a S X h J G o y I W j v g 6 s H d C h 9 N U B B K q d h b t 0 G 4 E I m 5 f O B H F W S c / l q q n U W g 7 z b 4 R k v 5 h 5 g X L t F p 6 D f 2 W 0 g l p z 3 M Y c f s f g U I 6 K Y r A E 9 7 a R h 2 V Z V r y o 8 6 6 W z x L Y f d W F 6 u c z l v u Q 2 H l C e u s j u 0 8 f 8 s A W K h q b V H Y e E 5 g i q D 4 t 3 I O 3 c C g J d j K U Y S D 8 i Q N o H T q e Q p J j E z v I V f d w F W G x 8 u V K l Y q Z X q U d S x X l 5 E K Z R m + U b F o M V W f 6 q 9 3 8 r b f u D b z l x A k I 9 q b g u 2 T W a K f h E x 0 k U g p M t B T z x E K c K W z g T o t Z M S f s h B c O M t r O L y U 7 G t A i D T q 9 8 0 p N O m r i z x n f W W t 8 X g c l z / 7 W X T J U 5 2 X s I q e y R 0 7 c P h 7 v h + X X 9 R 7 k a J U 3 h h D J h + u P f M M h f d + 5 C 5 c Q r f K k F U v g t C 9 F B 6 a G i o g Q 1 o J h I 8 K 3 K R Q + 0 v o F K / C X 5 9 n / x Q S U m 7 i b q 5 R f X N G g b S X 4 Z O C 6 x e P h X O z V M D G l Q t m a M U D L a + S o O q a 9 Y v 1 V d d W z E B V l 5 a Q 3 X c A s 9 / 4 O v O v O H b d 9 z b E R k Y Q T W t r M 3 o 6 l u k U 5 r H v v g A G b 9 5 H p 1 Q w I 9 z K D f M 8 j U K n i D j K 2 I j u Z D q i 5 6 I 0 W h r A / u E u 4 u S r X s U a C S e R C N O z E c f l S 4 t o l 0 M Y P R T v y 5 B e k x s n L n q h N W V a u z f F X E 6 r 6 z I U c e a 4 N i g h Z s l S i U E S I C X c s s S y 3 u 5 c C J H G c 6 j 5 b 4 I v L I V z i Z n u E y i 0 q 3 S c S 7 w R s p 0 p K p P i a C f w H p j l F 7 E p V N J u d 4 4 M d L S 0 a x I e d 7 6 B h T e W U L w a x f H v G 3 M E J + i Z I o V v q t c 2 V u R 9 d Y Y 3 W n g p H H X e h U a O k R a e K v e R I S B z X T 3 6 9 J V 5 7 l N o h X Y S 6 V t N G d 0 9 t M u 0 S P n 1 Z Q w M j e H 0 2 g l 3 v q / w + f I B x C P L C I e K O D J 4 E 2 t j W G r 6 r H C D 9 f J / b 4 j d J b Y y K g 4 f G R T n S W V B / W 6 R J S 2 h 7 v V w F i i k M a G i d d S A i 9 A W f l J I 3 S c e i a m u r P O w 8 k Z L 8 0 v Y u W c a M 4 9 8 A a 1 a z Q S 3 z k h B e 9 n f 9 s M / i p I v i v n P / I n h V i / U s X q + g P t / 4 c e Y j 5 R w 8 k + f Z R + p L B 1 G L H o h m z 1 P p u k M 1 + / t + A m 6 X Y b b P T 3 L J s u u k d Y A k m N x p M f 0 w g J t Q k l + k K d O A h y 9 q y v L q K + u K / 8 3 W o g / A h k Y v f l R y s + C / B 2 2 y X f H L h d y m w f m t 0 Y / 2 S A G 9 + 7 H / g + 8 j 0 Z o F d 2 Q m + v S A N X 6 w h x y r + g J B b 2 R U Q t Y K T f N W a w N U I H 2 3 I S 3 7 a k i F t O G m V v G X n n t G 3 8 1 z z S n j c P v 3 r U p K 2 p P v B J I r i r 2 T J s z 2 h I j L U r w b a z O 0 W O T O M K W r S n h t L c 1 W A F 5 I S a / D P X C r f P o j u j R D b d 2 z B J q C p t W H 2 y U Z l D s L l h D N 8 J E 5 L j N 3 g v M / d P C m y I R x H j P a w l h l 2 s R l 2 1 K 5 g Y y W r j 6 z V W b v b / 5 Y 1 q O L 0 / D T k o x W N 4 J q p b 6 O M v n 3 v 6 g U M 3 l E q Y s B N 2 n I X A x R y G t 8 J E w O q t P h V / 6 a 3 S j + 4 D M T X Z e A w 8 C X X P l g j i x + p q d c y B P w P o p Q P I G N w 3 d b O X U m v D z h F y g O r Q / g n I Q s 3 i 8 L k v v w j I q H b 2 P 1 u L Z k i T i 6 3 D W t 5 h J u v H P B I 7 1 s C c U Q D 0 + L 8 s e Z L 6 S s 5 j e 2 p F y 9 Q X u 3 P n L O H x o v 5 U b H p 2 y p U g S 4 s j E K M P Q M K 5 9 6 k 9 Q L 1 a x e o 5 K 1 h u i / 1 n H 6 E 3 D O P b x j z O E O o H S I o X Q e k M + 0 F N 1 2 w y f 6 / R M L Y a 7 l Q Y 9 V J 4 X y j S 4 F K S g 9 h t v o N W l 1 W Z o 3 K 6 S L j 3 N 0 c k A y J P S Y P v L 8 E d b Y F C B 9 H g G z Z U V t 0 + 6 B J H 9 N F 6 p D + J F n 7 + i j 7 Z Z j i T T K N d l t G k 8 6 W s i I X o L Y h y i c d A i A J E r U D u P d p S K 9 f 6 P 0 H A U M X z 4 K M 4 8 v Y J G o Y u j H 5 2 w u b D n T w a Q m K O y + M K I U f H a 7 R q i i Q i C c W 0 D w Z o H Q 1 g + Q T k k f f Y / x M g i 6 U Z y P X k Q X p Y z S + a I b 2 5 t n g 5 j z H h q 8 r i + c o 0 K J c b L S 7 n d b x R 2 e B N X 1 q m V L 6 I T y C I w e p 8 J g T G b H y m E L G a u s s i Q 7 5 o 1 f C P s T t 1 l j X k g h b S l T u a h g k R K + 8 0 p D 3 G h m G d 5 h I u 8 j 0 C W + M x X r 6 F T p U J 9 d K 8 J l x M 0 5 / U 0 N O 2 V t T C D d Y k R S h i l + C o j C y l Q j C + R 1 H 5 + g 6 P T N g h g x K D Q B t a + g E 7 0 E P z p Q 1 b W A 6 0 Z D I X d 7 k i m 8 A R N W C / U 3 Z C / F o 7 K Y x 3 O H D a L d S M o F N q o M a S p l z C a c f M 3 z l M 5 + q p e 0 U V r 8 W z q g u U l W e q 3 n g R Q f 5 T j a j R P y i + r b D w T H 1 h X K a + 5 q 1 1 W l + r W N Q 1 4 K C Q u 5 p d c P 0 k P 0 V v Q 9 s V x 7 c / / G I s n l + B v U a h 6 R Y w c T d H L q 2 / O q y c n J l E r U m E M V + J H f k g g P D 6 Z I c u f J D 6 y 6 G 0 K N k O u 1 G 2 o a T 6 v 1 U E y S Q W l 0 A n v W q H G k J 0 h X o V 8 7 s S Z T q Q R T s R R n T 9 L w a c n o r I F k z 0 K d Q / h a N i 2 A x B v F S 2 p P c m k n o k r d x n a M c f M B N 2 7 o 7 S F n f o U 0 u r 0 x l U R D L 2 U 9 g f 0 M S + s o H i N e T c V / I F f / w k 0 I 2 3 U 6 m 0 8 d Y 3 h O 0 P L A P P 6 d H 0 D g + U 1 + K p x d o K f r o 9 K o / C w g r G 7 a h j a w c i K x o h I i F O G k 2 I O D c p J f n V O D k g g A 2 2 G U h 5 K B B N I M M W c 9 M A 4 6 + j H 5 k Q 4 X H 0 K l d 5 + B O L j J u j i o x p R U m n J G C 2 H 3 t H z Z p C s j T J U Y h g l B Z C w G z O Y I L N e M d 8 J s / N O 9 p w U r 8 m i S X B k F Q Q q c + o L l 4 1 x N 3 1 4 r w m c Q g R P o Z w b l u f z 8 j r W T w H S E H e E o a D q 1 D 2 e Z 9 V 1 t y R q / 2 Y d 1 s 7 6 F 9 E O H 4 Q / t d 9 + e + B C K + u 0 / T a P w f s 8 3 C X I S u g l / C o r v E 1 p + v g I Z C Q 2 V m e R y O 5 C N M R 8 S R O O Q b 3 a 0 x k T U 6 C + Y V H O J D r b / c R b V l E f T X r q G S E p i o i v / F H 9 V j y f S G o F i v A U X Z k D z F 9 E h k o W o i B q o l Q 0 E K y e v o q L n / 4 S O p U M 8 8 E K s t M h J A a 1 K k E G i s a B I d 7 h j 3 w M s 8 8 + Y e e E h 8 R I 9 P T 6 L d C 1 Q P F F d B V y s c 3 u w F 3 0 T g 2 U u k v 2 X F Y 2 t V u E c v e o b Y t M n C d S j h 6 M J X D p + a + h Q 0 V r V 5 j / d d 3 q C B F C e D B r 5 n 1 M P R I 8 T 2 X w a w M g P 2 k b 7 i E d G b U V E c o p N W f V L l 9 F E A 2 m J B M 0 C k k U 5 i t o a 5 U J 2 k i M + X D X P / w x B F M p s D I 8 c k L b O e Q R 5 n 1 3 7 K 4 j G w 8 i G q W X o w x p 1 6 W u t m K I D i A 9 P G 7 8 d c b e G V G B o 5 O L j E q F F d v t V k Z V T 2 a L z p R B h T t a K q T h 7 6 0 4 0 m 4 k E U T A b r M K X 2 P D B E f n b X m + i M S G z A t o 6 U p f 2 D y Q J t u f B I T C p B h V j 4 V I 6 D 3 r r L r c t y y D J u c c A y U U U h L z j h I 2 A v W N y k u m q H 0 2 p X u k o K 6 8 O q m R L Z b n d U + Q 1 a 5 G x O S i R R S b t 9 I 9 V q + H w x b e l q v 4 v b W D D k w g e I + 8 j F l p g v B u m 9 t 3 x k X G Q G A r A W Q Y 2 J b q 3 b T m w o 9 t B h I 7 E G W z D m d 6 O 5 5 X 7 q d Q R L P t 5 o H M U L h + m + i a Y Z M g d 2 0 D 0 n J x 1 T Y w 0 W M M M n 7 6 1 v N D g l J u x f I w P Q F c b 8 s j 5 m m p i z Y F o r L N d h e n / u B R t M o J x E a r G L 8 l a v s q a o 1 c v T / q p T 3 / O v U a j x x N 2 V u j o w P 2 x e j r D L A Q 9 F O A u w N 3 s w w 9 R t c N R f v b L o T W n w h E a l h h M z y k o 4 x T f H A A q X A K s W E / 0 n v 8 S E 2 3 k T 1 E Z Z n u E L c m w k l 1 P U J l Y T S z k U F 9 g Z + Z D F p z E d K K B q V 8 E V H l R e W z C P n p j S O 7 0 c j 5 s X a m Q W V i q B 7 L Y + h Q G I m h K M 7 / 1 a f x 6 n / 9 X T S a N H T k Z b v h 9 i c X v 0 M a A S X I 6 w y O T 2 F i o o x k d s R k R X L i z a k 1 j S Z O H g T y T B o b k P 5 I 5 r R A W 3 2 m R E s Q F f e T c S w o o d b 8 i R U k I c 1 6 q p I G X S P p I m H R M L s j r p t 7 o I 7 z t 7 F / E 0 T M I L S / g f Z h c M I o Z u h + 7 1 5 9 d F 4 f C Z k 8 i s D q Z R u e 5 x R I A W Q J 3 I i Q 2 7 P N s c z l N 6 p b C i v e O c / m 3 L N A R J C C u n x M B G H H + 0 p 9 H a i / 2 9 o U m C L w n L X B 3 1 J O E c 4 d M 8 x p 0 5 v 2 7 z F 6 E X c j b N 8 4 2 T F x 0 3 k m g c h V p e Q N C n H O B F k 4 D Q x P 2 m J f 9 y g C Q 1 M a M i m b H k f R + Q K / 9 V o X V m L h u C Z / Z R m 1 s t 7 t 0 s r Q h u 2 l s u M 2 A p X K T m B q a p o M n + Q 9 f t a / G x M 7 D u P S / / w z 2 7 M j O l R H e j J l i q j V D Z E E Q 7 C + F 5 N i X H 7 s U U z e f i d 2 v u V e + 4 w e Y 2 7 I v 1 a 1 j G P f / w O 0 + y 6 H s N f u x B k i S 5 k a X e Q r b i 7 S r e B Q d V I l 9 l t 8 Z x n R U m 3 w P 6 R 3 7 q a c J Z B K j P M z Y q G y 5 E q P o g W p 5 L H h H r L 7 w l S K E L I H 3 S 5 c o a y i G D 9 a e T + q 9 X 1 s 8 x D q 2 I O N j Q m s n W N I m a d B i j c Q 2 1 H G y J 5 R q 0 9 0 U e Q l r / j c T I f h 5 x L i j B I E y b B 4 t 0 0 O i J v h T N q 7 r Q p c i C 8 e t p r a B V c v Q f D b p L F y V u M / 5 d Y G x v i n q M m v 9 w X Z 7 L 6 I w E + Q y a X m O 4 S E G h D h 2 m 0 S 2 j y M V g 9 o U x F a Z F 4 z w T U E q A B M 8 g y n / g i W o E M 3 L I U 0 z y S L q 3 Z M o L d A C q m P h N F W r 7 N e e U u 1 o f r d U K z m r C i s A e H n l p m Y 1 W Z d z i M 5 5 b f w R M L I e r s U d O F o A u 6 a s n v M e 7 F O f W u e a T t I m a i z B h J S 3 m D 4 y g u L Y I 5 O r o D q d d 7 T K b T h w / L q g 4 W j v E / W 0 F N m 9 U d D 3 a h e Q 8 u X R I w 5 h m g p 5 o k p O h Z 9 O 7 T K x V Y E G 1 S 8 + M A O Z E e m k G b I n B 6 a 4 v 1 u A x S B m R J 2 T P d q J b z z e k 6 h F R I W C l L W B v O M V b Q 6 Q b z + P z 6 J l Q v 0 P r 0 q B q e Y D / f r M Y E 3 m j l e C 5 R n X v v G 1 3 H p S 1 / E p U e / i J k n H k O 7 y N y o 2 c L L v / f b t K 3 r a D C / G r / 3 Y 0 w 7 n B F j b I F Y h P k Q Q W 8 W N A x F P / a f D f C Y d G N f 1 d + j 3 / v 9 9 j i 7 G R n + M z o R B z E q 6 A + b k Y h S Y O 0 F 1 Y o 6 F C p S + N P j M Q z u 1 W 7 G m k J g e L l S Q e E a c 6 w C t T D c R H p v B 6 n J E O 9 N W B n 7 s E 7 x Z + T Y L S j V O o z 6 3 J A + r y A c + l a j 2 m 1 U 2 a Z 2 X K I i 6 W a W 1 P 1 6 8 6 K U L J + b R y N S Y j 6 W t / 6 p A d F N k Y W c B x 2 G m O C U Q J f 1 v E m t X O g L H r 0 K T / Y o 0 H 4 y Q r / d f t v O C j u m s F n p I o k W 6 i / p d y I t V P w 2 / C 7 r I D C v Y g R 2 n V R 9 E m 7 3 0 X n n s Z R L 6 V 7 h p t D S R t v a t P Q M k z x Q O Y e 3 I 5 x 1 j r 8 9 r y r L I y y c 4 r m B D g v 5 W E 5 M 1 W / l P I 4 o D n x U T I T 0 j l r n b e x V N P y o X t 0 j p g t n G 3 7 n d e s 1 6 5 Z X U Q z O y k x J p U C 6 J h w V f h W Y 4 y g U C 0 d S b o l V j K F J t Y 7 L p T n m M T I C j i Z q M 1 8 P M q 7 v Y U j 7 Y C g R b 1 L h e L n Y Y P s + Z 0 S U f z k F d P m g + G C 0 k A C x 1 z W G J 8 l 4 A g 1 6 l P T 4 K C 7 9 2 R + i u L a M U H e E + Q H D d 6 O X y z W d 0 I i e p B H r 0 K p t 1 e O M g Y y K q t R v 0 o 1 8 0 R C 2 P u L 8 3 G N / g o 3 K F a y t n 0 M w 2 c G h W 9 + C W x 7 4 I R z / 7 h / A z r v v J b 5 O U Y W T p + y i 0 Z n P / C U 9 3 3 2 b / X a 8 s 0 N 3 z E a t L M G M N f s X 7 m + G o 0 f 6 q + x X p 5 x i K Y a K O 9 s Y P R r B 6 I G M L V G S E b G N c 3 S z 4 a 5 / A Q y 9 8 0 M 6 4 0 4 Q J B 9 h G r 8 b o U N + 2 z w 4 + S 2 5 F L 4 m f 7 x N A 0 b p g Q m 0 / Q 2 U f S s 2 + m h y L B k g z 3 W P 7 S m x q V C s Q E w S A d e W L m F o T A M A F I 7 1 Z 4 D y F f j 3 / I i z 0 i y n e 2 R x W w 2 9 A y i M + d I b t H 5 N U 6 p L a 4 e x a + h l q 3 M i c r M R U x 0 w J e h 3 y A j G j / 3 i t 8 o I v N E / U n s z l F K Y d f p z C w h n 9 e i G e x 9 P l b H + l W o D 0 X A B o 0 w i Y x r 5 4 X 3 q n H B T v Z 6 y S D i 8 u j y F U h K p V c r q n 6 7 p n n D r R V R 6 x 8 w T m I c i R 7 R a 3 M 2 B U A D 5 Z w p P X J 2 n k P d i n 6 R s P C + Q 0 m q D f C 2 E T W f d n J n u 0 x b B m j 7 Q L 4 F 1 X w c 0 E v k q j U Z 7 E a n 0 m B 1 n Y l I c 5 7 U E m h f p 0 B N o k x V 7 H F z t s V 7 1 q 0 w P l E y 6 o X a r l C 2 I X v q u V i q o n r 6 M 8 s w V z L + 6 j q A v g + G b 2 F Y k a P d a J M B + W v 7 c t 7 C W X 5 I W f v 4 u t h e Q D o 4 T T x c F 6 B 6 1 I V r 1 m j n s e d d H 8 b V / 8 F N G w + H j N z M f S + L i 5 z 5 D 4 0 L c e x R I X w c f / d w X s D h / A p X 1 F X Q q N D x G J + Z Q j T h 2 v U 0 T y B e Q 3 L m T X q a A d r 3 O H O i k e S V T N r Z V Y 7 6 o t 3 S I / t q y T Y q d v 0 z h p b g M T B M n 1 q a H S U X j a n W D B i H T l w O X h 8 p Q N D s 9 r D z 4 D 5 C b O 4 H M j m O 8 A 9 g 3 6 s O R y a 1 o y q U i p N r c n 6 M z 8 H Z 7 p 7 D u V 3 g u q l r q o + v E w 7 7 V c s 9 n e 3 t o C Z J o Z u s / 7 S o v y l o r r F M F I n B 6 Y B L V Y s 4 J Y o A I M 9 5 1 C X 5 f A C 1 Z 9 i b k 2 s y i 0 u y / r B C t Q f I i 4 + l J 7 E 7 f Z b P L K q M O S t N 1 v N 2 y S m i M Q b z u r K I I s c 1 y s m 6 z F p B b 1 c S a 3 q b g h E A T q p q p t 5 E t M s q U g / X p o / p E J N W i T 6 f P I B k E K Y U U z / J B 8 1 q 8 L k b L W + g H Q a G d s 8 h 9 D 8 7 T F q 7 q u g k u n S a N i e j g n d M K Z D 2 D E 0 1 m L G H l S S o n 8 1 H 2 V w Z A h k i D M z Z i S G Z I u f Q 4 Q y x Q R 6 W T x X L R j 0 S Q k Y B Z O + c 9 z X s L F + Y r a 4 2 L F r 8 L H 0 + p W x R C 0 U w K L G E V D c + d v 4 L s 4 A 4 s P / o 1 l G e v Y u H 1 N Y b k K W T 2 a Q 7 I 5 R V + 8 i I S 0 V P N S X t a W W / t U H s y J h o c E Q 7 p w L j R W 2 v X t L + 5 B k A 0 Z G 8 W u d P E 1 3 7 8 R 1 C c m U F 5 Y Q F X H / 0 y L v z V p x j N O G V W x K I 9 I z 7 7 k Q / j y n / + M + w 9 d D / K z 5 z C + h e f x c D e a Z Q W 5 q A X A l z 9 2 l d x 6 g / / A B f + + q 9 w 7 d F H U Z m d R 7 t S x e 7 7 3 4 H 0 7 i k q d s j m 2 Q Q K A a U 8 P E I 0 H b R j v b F R f d Z r R 7 X d s w R b d P c M t B R q 9 z v 0 m t E u E i N b L 0 e b H n J 8 v h E 6 9 R J 1 Q c b K e X A D f o v G R l / x m h 9 r h 3 z R c L n n q Q R + F Z T 1 M X d l 9 z o B C U e j D H m K O l Q w R + u T Y c i i x N H l O a Y E E k 5 W J A X J x C b p n a J s K I h B R n 7 j 6 a o 1 u j x 3 j p 1 y I d 8 m g g R P 4 z 1 3 a U K + 9 A 3 4 V p 5 E e / 5 r 8 K 0 + j c 7 i 1 9 F d / g a / H + O 9 F T R z Z f j X n 0 W g 8 D q l W a 5 Z Y R + N A a 2 3 k l 4 p x 2 Z Y S a H V S J w 6 I A O g R 9 C N 0 B J G f u Q t T I k I U i y n h B T c P l 5 6 T F p 4 K 5 f 0 F F 0 g N l i / Z d V p k T Q Z W 2 B c 7 Z Z v D V v s b 3 N H 1 l e P a c 4 v 6 X k m 0 V P / S f l N c f i n l y g M J T o Y T m h u Q 7 R x Q u G s t B U n / i F E / P v M W z X r R W v f M 0 S G v 4 3 0 S Q i C t s J c Q k 4 b h M V X c / B 1 k 8 g e 8 C M 2 4 H I L 4 S / 8 q l X N 6 7 i N U P R I u T d 6 J 5 x s 5 y H S U 0 K r 1 f 9 6 T E G 5 m t 5 3 q / Z C v j p q q x q o Y m n S S k g 6 z 2 I C Y / W a h 3 r s U T z 0 e 7 + P c 2 c e R e S d e z H 2 s Q c x e e B 2 N N Z z 9 G Z / L X Q s T B N I C W V A G h s 5 n P u L P 8 f 8 U 0 8 w X 9 v A r Z / 4 M U w / 8 J D x p l 1 v k 9 9 R 9 s X N 9 5 n / J x 2 0 5 7 n m o 1 j I z t o 1 4 c T D 2 Y G b r N 8 B h o K C 0 Y y P k Y 3 K f S u E B n f S g c T M 2 0 g + J B f C U W 2 o f R f q a 9 + / M v W j R t r F L R J R B C J j 4 x c S I r C F c b z B N J A g R h m h 5 f I S O 8 0 D i I m 6 b g o g Y V A j / J P A K R Q J M t y r d T b Q 6 B Y x n j z M W n w Y 2 3 k I 5 f y K S t m 9 a k f J n R i h O i w E 6 D J H W / k c u p V 5 + B p z 8 L c o D N U r 6 J U u M n k 4 7 z 5 k V q 0 c Y j u M n 0 t X M B i 4 g J 2 F G e w q X E E g f w H + L j v I 2 N o L k 2 x I l E q k Q Q I R W G 0 5 x X C 5 j S O U j I J 7 y t c e t e B 1 5 X I 2 K k Q L r P z P D a i 4 n E v J s b 6 V R 7 r h 6 7 y t f V S o p v 0 s L N Q i L U V P l Z O h E f 1 k H T U X 4 + g s 7 0 g a O y 4 x d A l Y f m U h F a + Z x y Y f X D m X r F s 0 w D o y T K K l 1 q 2 O 5 q T c p p E S d L H M G Q P t r e f m s n J X r m H x R I l 0 j y C x q 4 x I Q u 9 9 0 i u D c p a D a b L U 1 v C x r B R Y k Y k X L a g 9 p 9 R k j f j T B 5 1 T v 4 R 3 t 3 Q N 7 / u f n y R t 5 H E Z F e g J Y t a l F z x s 5 l m + C B 5 5 6 E P 4 y w f o n b 5 8 G k O N S e y / 9 V 1 I D D A U d l p n 7 S l P N l 6 w j y K L 9 k m v 2 a o S 4 t P x 4 b X / 8 j u 4 + p V H c e u P / Q T 2 v P s h D B 7 c i V C c 9 O r T W i D l d / K r 3 0 4 m z b u G E 1 g s d l F c P M u 6 W T n h + L g 2 V t W 9 z q s I J A d G Q 6 l o O G X n Z I j 1 s Y W 1 V q + T Y U V H y q 3 1 w K x n l P U A Z Y m e y p f f W D I 1 7 q s R C z N s I m I i n L T Q n o Z s b C B Y f x W d 9 D u J a 3 + y i 8 i p M h H R G M D z a r T W z i M R G S J i D n m B w i C 5 R o G s v h 6 z c A 9 y E d S p 1 S + i l V 9 C Z H g S j V Y K 3 c R + + B s r 6 N Y 3 4 K 8 v k a h l n H r j L g p C C M c + u g M x u u T F 1 W W M T 0 y j V b g I X + 5 l B P X 8 f y y F + j r L J 3 a h F b 8 Z Y e I u l y / F M g G R 5 B F v T Q j K s g h f e Q k x T o I f b z 6 P W p T J M s u p b z H m T l I c h R K e E m W H p + i 9 Y z Y x n B 3 R / u O i n E K 7 i J W x X 9 b 1 r f 5 L s b S 0 S I 9 g S D n V r v O e X Q u j B o Y m L X d U X R I M e S 9 X r x M U x 0 y F h w 1 7 Z W g 4 l k W V l t p P W m t E T G V V R l 7 6 5 K n T u J X 5 z B O / + N 9 N G c a O 0 S j S 2 G i T T A m M A R H U C g p N 4 E t p 9 a l U V u l p y H f y U 2 1 p Q b D C V d F B O B g I p 7 5 Q + n L P o R X Z j 4 G J w 3 j m l 3 / J z n m G y o H K u T 7 c C G m G f M n p 6 c 1 + u S i g Z V s v t 0 g n v b x N y u X 6 5 B l I k a u H 9 c s F k Q 0 f + v 1 / h w 6 N 4 G W G m s X F K + T J A P s h e Z R B c j T W 8 2 U H f + Z f 4 f E 3 1 u 3 p 3 E h y C E k 6 t n c e d l 5 G o B U l w t T e N N + t A 8 u P w D f x P Q x b + j m 3 l J z 1 y R F I k V S v 5 g 0 3 H w I 1 + X f X 7 d F 5 2 6 S F V l k I G 5 N J B F s g S 6 s t N b P l H 7 w W 6 b x q C T u b Z i O s i E K i 0 E n l 1 G k J j R d H O g a 7 s M Y s B / 8 k j G 7 h p 8 c T C n a j g s D a U + x o k M e M j b O 3 m l D o m o Z + g 2 E i a I r a w 6 k v X q R b r + H O D + 1 A v R d B g Q I x N C q m a P R P 6 6 s Y 3 4 g g 9 G q + N n M r u G H / H r 1 m x z d I O x C 0 f M X X 2 1 q U C + 3 k w 5 D R r 5 i Z u A Z i c a y 1 j v A 2 E o h 9 U b 5 j u y V R o U R I n Z M h U Z t 6 s j Y z R M / N 8 3 a O z F Y O a m X 4 J 5 z U D 4 H a k 0 W T s E p I x X i F b l o 6 I y + o p F v K 6 D y E h m k 9 J k r p W C / P e z R t N u h t K O z K a w S t 0 C h D o J 5 N G P v Z t z N / 9 g j 8 t S z W L l 7 E + M 0 J G z B S b i c L q n b V N 8 m 5 D f X S + g p 0 b i N / D b 2 Y 4 1 / K P 8 r c V N 5 L X o M h G I X c g L j R n 0 D v 2 j 3 2 0 e / B i 7 / + m 7 Y X e V u P 4 r N O e R 0 z p C x n U t / v v + R o 0 8 D y 2 s 0 / 8 Z P E r / 8 G C / Z J j 0 Q o P 6 I K m Y A q E p I c i P f O A M m T u f v X L x d t Y 5 r M z p T x j L 3 G 0 R / 4 I d Q 2 1 r F 2 8 q T Q s J b a F P D w 5 C 5 c P v A h K k 1 t M 9 y 7 f X c b 4 w N U A v 6 J V 6 6 d P p 5 y H O X n s O G 7 D f F U l j J C w 0 q a N W o V G t J J 4 0 s x v 0 x a Z o m X l / 9 r 1 Y s i L j c / 6 9 e m L K 7 L R I 3 I 2 1 o 0 1 u 8 G D u T i y S k J N Z F q 1 d Z Y K T v B S u S m z Y L 0 R + / c c L E E Q J e p E P W q P V I s x R B j R B x V L G J p M w u 9 m z W 8 + g i t E t A M H 6 c y 3 c 7 2 3 Q J X V S J h 0 q S p r V t j f Y G Q r B W 9 n b Z b J k 4 S T g m q C T D r t 6 e M t W 3 U 0 G 0 I T p K I I x 9 B M / s B t I K 7 L X T s l K 4 C 9 W V 0 q c R K 5 G v a 8 L I R R z t + F I 3 k v W i m 3 2 Y J t f a 1 0 3 4 B G l T Q i J F w 8 t o R T b R 0 S U o g R p o y 9 R l u o 5 j s m 4 h q u L M f z s p K C d V 1 l y i L H h a K U I i 0 / F / 7 c 8 g 7 K b 9 q t d 2 A k B G R d a o 9 8 U X 3 q i 2 d t 0 d D W N 5 y G + Y 0 A 9 G O v Z c r H G R 0 U Q 7 i / p / 5 h x i 5 e S f e / W / + d + x 9 S G 8 L 1 F Z q K d V C k O L T M P B P 7 W 3 h C M R j g x g g r b L 8 h B n y m O I J 2 D + 1 p U 1 x N J E c i s Y R J j 0 6 t Q 5 m H n s M r S q V T R U 4 T P m / w 1 1 t e W B H R g Q H w T j p x z I 6 J f r p L g 2 E K P 0 Q f R U R y N N J 1 m q 1 r Z 2 0 d I P P R / r H K c h W q x P m s 3 / 2 p 7 j 6 6 K O 4 6 5 / 8 M / K K / O A V r T T f + Z G / a 8 f 1 k l t v F 4 3 4 M R h X l 8 g r U y a n E J t Q p t E u V + 0 J c r 2 2 V A M 2 C u m z w z t s E a w 2 B c r Q q w s V 4 f P E p S g a F F f p j H R H k V v g J 3 7 0 4 w / b s 1 A s J K E R Q e R 5 v I E E s + a 8 u V c 4 S U s / Y q u K 5 X U 8 9 + 6 F E U Y Y Y 7 p E r Y 3 W 2 o s M E 6 + w U u Y Q 7 S q T N j b G 0 M N X v Q a s P c 9 Q p Y J y m W V H H 6 L F i 9 n 9 E k R b 7 U C Q B 1 S 7 Q l Z d z s 0 z E a c h n D g 6 a o T V U 6 T e f n w S U E c Y Z 8 n M Y / X x C i R G 0 U 0 d o d k 9 a J / Q I D 1 Q c g q + 2 A 6 E U j t Y Q G t c 2 K a 8 b u 0 i w 0 1 t x C m L 6 s I t H X v 5 o u g i g V f f t a 5 O c z a y 8 h r x E p G 9 m X U p l / p i t O P 9 p o y 0 h D I 6 q r e w m o N e 3 9 Q I D C H q p x H i S f V f E 6 r K p U R 7 E 2 h W 6 n I 9 C Z I T P O 1 v k d C G M S z v Q m 3 n H U 9 9 / j y G d g 3 g p c 9 + g 3 3 e Q K / p 5 g x D 2 Q w q C Y b u U 6 M Y P 3 Q 7 h g 4 e x s Q d d y N N 6 5 2 a 3 G H 3 N y s l a 1 d g 3 q T f l o T G P J l Z c c c f G V I 0 V 5 E / c x n L L 7 / i y u q c 4 a i v / m + r q f + 7 D + 5 M D y O 3 3 o r q G k N M l r P 0 g Y b G t S 9 J l W N w 3 k 1 0 7 Y S Y 3 3 a 0 y 2 3 Q J f 4 l 5 m b U R 7 3 n S f 3 W o / 5 u 8 x r Y q 3 A S 4 x M 0 V h U M v + U B v J D P Q K + s i Q 2 4 j Y B u 3 1 V H K q 7 H U M h y O Y l + J O B B o P I a f O l b 4 Y t c v 3 e k 6 C A P 6 n Z t c p 5 N d W h n M K W C V z a C G K b N E q / 8 g 8 O 7 s D x 7 x j R d m 7 K o g 7 p B H 1 n i T Y K w h i A 7 L r e n G 0 3 Q i Y y E T q N / g S 5 D l s J r C K 5 / H r 6 1 L z H k c s + p B D r r C D X O I d N 9 H e H G G 3 S J G 7 Z L T i N w C 6 K 7 3 0 / i O e t u E s l / Z j V 5 r K F l I S 3 L L L c b D N F N d z W P I 8 T J Y L b t r J a a k V X i n 6 w t P 5 7 g W u c Z z l p y S Z w l 8 G K C Q P h r J M u I Q D y d x + 1 b b J Z R / 2 0 R a h 9 k O B Q y C S l 5 G u E g a y i v p N f H C E Q b 3 a f 7 n f A 4 H G R 1 t a Z O I 4 G l U h 6 Z 0 W F b t D p C X Z Z S K O x Q u 7 p f 9 T s B F u M 0 Z S C 8 W B E / C h t V l 3 D W n o B r V 1 d x 5 s s X 8 M a n Z u B r D m B + r Y r J Q 9 o 5 l s L G P + E i 5 e 8 G q Q g N P + r F H E r r K 7 j y 8 l N U 6 j k b y v c P J D F w 0 x E M U c h 3 M + E / 8 v G / i y P f + 3 H s / 8 C H b c V 5 Y s h t K i o w p W K d / s Y y L n / x i z z j + i g E h T 9 L 2 L E D c Y C w + V t n f I i k 0 s y f d t t v p 0 x u h J U V 8 F g G i P z l t 4 y R + B L 3 D y E W H D C a 6 L 3 C V C H m o / T k l F f J h r 0 0 Y B s M H z u O c i u M C + n j j E R K i C b d J v 6 x i B b V i n e k J 2 V C d L b o a x v Y r l S x r S 3 m N J 9 m g 1 n s g x l 4 g Y 6 N 9 x E M R m X 4 g A M j j N A 6 r r + 2 2 l x W v s Q c R 9 t i R W M u u V M C b L u l 8 g 4 t 0 Q h W n r Y H D N u M r W O a T S c 0 S j P U 6 o t U p g 3 4 t S J C j 4 k n b k Y 9 M I l 4 u I c 6 w 6 p o J G i b k A i c 1 X b r 8 E R v T 3 B E G A m v h E C h o Z A U c Y W X r k m A F 0 + u Y e N C F 0 c + M m R r D b W 2 T T v A W u 5 E k N K o r N o Q u J B Q Y Z g G H W S N n F R K I A S q X 0 q k 3 y K 4 X 6 / e W f 0 y O q M f N S M h r 8 f S J i h W D 3 M e 5 S M K z z R 0 q s R U w 8 m m B B I V 0 Z P / y Y O p b d V Z a a 9 i g 6 F v N n z Q b c s m z 6 N w i / U X N u b t 2 S e 3 u 5 I S W w m T 8 K F R 6 6 2 Q p s N W n 2 g k p V U 4 6 K N b u / j E F Y Z Z Y c T C D G V p A N p Y R H w 4 j O m 7 S Q v E U L 5 6 G m 3 m W Q q b Z A R E U + E j o d B H Y W S p t I p 4 V C s i n D e p 5 F f M 6 6 k P 8 g 5 6 X 5 g z D h R y 6 1 j P n k c K x 5 M U 0 A T a x W V k 9 t 6 C x e e e Q / 7 S J b z 4 G 7 / O M N Q N 4 6 u s V W S K p I / 4 6 y I H g R T o I 4 8 8 g q f / z b 8 y + d J p D Q h p x N H x X 7 R k P b x H t J T X t k J 9 2 L j G s I Y 4 Z q f T q N U 3 L F R V e b U x d J i R C P P g z I d / G N 8 8 l 0 c t v 0 D v 5 D Z W f d v + O j I J t 3 2 B 6 H E j d J t 5 B E v P A S M f t N 8 q J / x d n 7 Z A c i E H s F g I o N r s Y t + I y m 1 B 4 J d / / K a H g 6 3 L i G M Z s d 4 i Q s 3 L C L e u I d K b R 7 B 5 h Z / L 8 D E U C l J 4 f K W z v H a V Y d t 5 + / i r M 5 T c O E M q u s n M 7 S j 5 9 1 o e k 2 C k p E S f e k i h 7 W G x t I S 1 S g 3 N 7 j q S d K c S o G J u 0 S y O s z R k N I V V F s l y N x L d W W i 3 5 k 7 0 b N a 1 p W 8 H Q w f k s p W L O V c v o V G Y a J 7 F i C X i 9 n s n Z k o h p D y 0 T E 5 B K d h S Q t a h Y + 8 e D V b 0 y u f Q j R 8 2 q y 7 l l J D b h j K 8 b i N v p j x O e b X f m 4 Z N d b / w U 5 v L l U X M V t c x G q e i o I n l 6 h x 2 J f e h s H T G j F W r r k 0 Z 6 0 z y 3 d v v k 8 l B o c j 2 N e j g 6 m 5 h n u c 0 D a E X A z h B 0 T 3 N c g f X v k G 8 2 k G E U 2 0 M H g D G b 4 9 i 7 H A W g 1 M K f S l 8 x O v c x T w G Y n 2 6 E W + T a T X C j 3 l D n t N L 3 6 S M U l T R Q l u Q a c D G j B N v 0 R S I h N u j n b 5 l r R u 8 r z p / g g Y W + M r f / x m U 5 m j U 9 k z b Y E C L 8 b v o c D 2 4 E + K X o 5 M j V G g w j c a 6 e 5 Z J R k t 4 m r c g r j o 2 Q 8 B y G t 6 3 x 2 1 4 z j 6 q j H R q 0 6 C E 4 n V 0 m V d r Z Y 4 p I f 8 O / + A P Y e 9 7 3 4 8 v v 7 x K m l U R S b i d X c c y X e z O K l J w o e u b Q a c y B 3 9 7 n e m A 2 3 t f 0 w + l + i q d Q c p + e y D c R B M Z S E U Z d A 9 G U w 8 C / / S X / u P D 7 f A e d G P 7 0 Y u T S / G D 6 E T 3 I w 9 + 6 2 V V t I S t e p u J a B n V 8 F v Q C O 5 C L 3 Y A z c g h 3 r M X + c B + e 1 V k r U 3 3 H G z S I 4 X w 4 m w U A 5 E W G 5 R C + Z F v n W O j B c b B P i I y 6 s J L W i U R S 0 o h Y k j J L G 8 j c f K 1 A C i y h q A I K 4 u u N 3 l X l y L M A S R 8 Y r Y s h S Z z 3 V Z c c s k i l j p n C q T 6 z H v x f p Y T S E H t U W d y x o j L c j x p 9 f m 1 6 2 r x L D B w s 4 W D L o 5 3 y q Z j C b w 8 k 3 k 4 4 q i 6 V U 4 e R B 5 X 7 S W C C a x U 6 x i j J S f 7 W D a N 6 v q s D R 6 k B 0 Z t R Y I G I R R K S 5 g j E S b f x E P M l 8 f V y F 2 Q H k r R Q 6 B H 6 0 3 8 Z K U L K y t Y / C b L 9 Z Z x 5 E M T G N g d t 4 l N m w 4 g L s J R T y K 3 2 j X s 3 7 s L C 5 c Y w j P E F M 7 a g M V y O / W D 9 N V w u T 1 2 Q K V x + C t 8 r C O R G r B J a U 3 M i x 4 K u 6 R I z X b d l v + w E T E D g f I p P P e r f 2 h L h o p X r m D 2 8 c d N m R T V 3 G j 5 V Y 9 o r X q k w D 9 y + i x G 7 7 7 L c h 1 i z Y / L 0 R R 6 q 6 w p n r v T j m 2 Q h 3 1 U H a a M B I 1 t t c p a a O B D L K r B E 3 d e g x C R s R 3 4 2 o K e Z K Z C 8 l 4 / 6 9 X l u 6 c Y K U X 7 Q / / f B n q L X z Y d 0 D N / A t F y n Q 4 l 6 t M 7 j r f u N d X t t 8 n g y 2 i v 6 M o M A o F y I G F j A f Z E F l z H U o J E S I s M u 2 g w z O i 1 m E Q z f i d X 2 H G 6 u r b i e K e V g 7 E u M t E u 0 m E 3 N y U m 3 j J R Z d z r Q i k x U q A Z / A Z K Z F D F B E X z U n U K k C k A 6 5 J Q i q j y D n l 7 9 E T M c J Z N E I 5 p 8 j D O c M c 9 d i / h t D y O f / J u 1 n b f s q k u b 6 B C 1 l 8 g v C T 0 q t P C Q p b T O V l i l d N q B Q 1 M y B J L 4 f V t g q B 7 + e 0 s m x N e 3 S v 8 x D h b 6 8 X + a F m V 2 g 4 F S 5 i j Z 7 p W v o r 1 c s X W Q w p E W + E i b + p G s r S / o F Z c 6 O V h a Q x P 7 M f Q O D 1 8 M o Z m K Y B a a Z a h W w 3 1 U h V r r 6 T h j x V x / K O H 7 D 7 N D a o 9 P Q 2 r 9 W 3 y d r a 3 I R V 3 v n A C 5 f B e e 7 h Q w / F S D K 2 i K K z P q a d 2 n z q l C W X h q 1 F a C Y O 2 d l a / H D 8 c n d S v a E Q r J c Y s P J P y y d M W r 1 4 z e h h 9 + P F W 4 D v P b r 7 N / g y s T g 2 2 h P F H x 2 7 C 8 r P P Y / y 2 O / t y Q Z 4 x n 1 E d K m f 8 0 L H R 2 g 0 K m d H j N W 9 u T l 5 L y q n B A A + U J 6 f 2 H c T L 8 V u I C 1 B Z n 0 G Q y i b Y N 9 p j W P j m y v T G f A j 1 d l 8 5 s i P w J 7 Q h p 8 N B k 9 J j j F a K z S W 7 L t B 5 T 5 6 3 g 1 Z V y E E I b O k R i x r i E k h z r f w s 1 F 7 H Q u U 1 l L s X 6 V 6 H q f H s U C D G E D X O k I 7 W m u G D x f f s q G 3 C q H v 5 p 1 U A 4 a B j h i W X / E z E j / F z F J P R W 9 D q x G 0 7 L j H M x J L t m 7 C R i W K s G L W X 6 Y O U R X N g + k j o h K M N G b c 7 t O b u B c 5 S D N 2 v e + Q x 7 D f b F / 6 u X 6 5 + T R w 6 B e k P N L C 8 G E N k 7 b o x v 6 P Q U 5 f c C g c p q X e / 6 j N L R K u n H M + S 6 D 4 Y 0 9 k X X W v 0 S C P + l Z s l 1 D o 1 p H q M y 1 m X F F w W V G 1 v 4 q w / C a 3 u N Q O g x 1 X o h X M V x A f 9 C A 8 w H C a K s 0 + y P 9 E S D r 5 b k 8 g a j l c 5 1 7 c g l U v 0 8 T w d O 4 h a z o d b 7 t q F N a Y a 4 o k m k / W A o R 6 R t 5 U j U Y X J v F + d J R h d j A Y E 4 q K 6 Z V B V x o y H g G X t m I b V r / k c y 3 O 3 8 J e 3 E e 9 E F 9 W l y i y 8 Z v t S A u W F U o I D 3 / e 9 S E z t x M J L L / A e A u / V x y m h Q 0 m n v A O P r 8 Y / 4 c x z b q G y B o g c D T p U p s T h W z B z z w / b 7 7 V L z y E 5 4 l 4 g s X e k g 4 N j T m H e D N a r f k Q C b K t T J a 0 r C M R G o C 3 R S k 0 n t 4 F u E J n w D i s r l N Z K L j 9 / M 5 A c C E g n l 0 C L 0 R o d E x N q T f f 0 p g I v I e + L D N l z + M H + 2 9 W 9 R J k 9 N E L L a o m s 5 I S 1 L C K L u A q V t K B W k 4 R B n x b F R q i M J A p 5 r z f X a d i 7 o J U N x E F E N Q s o 6 + j Y a / h o h E / h R D i l u Q P G + Q 1 Z E H o G D W J 4 H F C b Y r j a 7 V t c E 3 r + t m d p + C d c x A S F h u q r D b X q O o V D y t t r 0 w P b 8 h n n L X V e a K g J C Z 0 b o n a K K n x 1 j 3 P z x J t t q r 3 F 6 t Z W a r o / o v C J b Y o e M p 2 m m C y n N m R A 7 L z W I v K c j v V m k A Q V S T T P X y r j y h N 1 K l M R 0 / d n K c O u f R N g w 0 N 0 d t / 6 s 0 E U H o + O M e R b O I F J J u j l o t 5 F r M c U G I K y L B F A u b 1 K Z S 8 Y r 1 z 7 D N W Z y 2 k a w O o k b q K V r k k W 9 H G E Y D S 8 8 w A e / 6 f / x Y j i V E C g c q S P + K 9 f q t P y I t G + 3 1 c a X N H s w q c + j R f / 9 a + Z k R E v b K N / W n Y t 7 H X K 5 2 g r E I / 0 U X 0 a s p b M 6 b i S 0 + N D F H j m E 1 r p v 1 H p I f u 9 f 8 + w y c + / g e F 9 b 7 X 7 9 4 1 0 s W 9 Y h s D V d y O I L z e N 6 o F W R g m 5 U + y z M 6 D C P h E W H e j N Z S z 7 / W q y r Z G M K / O d w G + e h Y 2 K w R r W l W W h b m I s c h T D k f 0 Y Y U 7 V b V U R V H x N 4 o g x I q B H S D V q R B c h i a R C G h H L G + 1 S / K 5 v r W X T y K G I R D + P w Y T 2 r K M X s h d 0 u a F 4 c U 1 E a z Y a F n Y Z F 9 U l 3 U 9 L p P f v 1 I t 6 4 F G x t c I B G Y K t c M O U i m B 4 k i C q U x 5 T f 0 L P G Q 9 v P w e X 7 O q a M Y 9 9 9 P m d t 1 F I J p y 8 d X y i q e f 5 J E x G Y n W X b V v 7 P K f P J E O G k c g w h k J Z 7 E n t Y U 6 S M d p I + Y S A C S j b 0 i M h F k J Z + O U j 3 U v 2 3 F R 2 c B o r p 3 y 4 8 L k w 8 q d 3 M Z 4 v 4 9 B 7 d r F v M l 5 U d F r 6 S m M d 9 U b J t v j q B f j N b N f 2 T J c h Y f 8 U D q e J x / r a i 5 h 6 6 w e t D W 2 r Z l 6 J o D c X F j s L y D d m i V K f X q S T G U 7 h S P z U H f F Q 1 9 V n T Z q L T o V z 1 2 y 3 I 4 E n a O x A / 1 s k c I r o V j i 4 q M U I Z R d d + + G M H h D k P 9 a r F S i S O 0 0 7 i F c u n 2 R + T f 5 u h l C S C 9 a p d h r l O p p 5 8 j B S p W H 0 Y 6 V M A 9 H w 4 5 V f / V c o z p / A w I 6 b 7 Z 7 9 I y 1 M D b T o u a 8 P 9 U z 2 D B w v t U h W E G J u 2 k 0 d N 0 O 6 x H C 7 S 5 7 I m G s P R k U A o l 3 Q v 9 X P 7 w R + E c B z z V r X J A H S A k d t 0 x Q O k e n 0 L L 7 E l A 3 v 9 p a / b J 1 1 1 n D L i r m Q j J 5 L 4 Q 2 P T Q h J N R e G O a F T q G I W S w Q y 3 H g v v 7 W M Q 4 9 5 q 7 O q x 3 s Y U e X M A v N c p 1 p D Q N t X d Z l T F B s 2 X K 5 X 2 g s M f 3 6 r 4 5 I E j x E C 9 U k K r U E A 5 R F m / f p 0 U T 9 U 3 g k R G U 9 h l Y f S h L A m R E X c T a H i x / I D / p a w i d i q W 0 J i F l A M 5 y f U o 5 B o 6 j x f Z O i 2 w p x G C 1 f J D C q U o 7 P C 2 3 5 u R 8 + p v S H k R X g a q 2 e b O P f 5 D Z Q u J x B K N j D 1 r q 6 F e S o r E E 1 D w R j y v T n k 2 l e p F C t U q i J 6 / i q 6 g R U a p x n W r Z c 7 l L G y v A B f u o t X L q 6 y u 9 r S I G H D 7 l q 2 J I / o w A m V e U p 9 a 5 W K F I C K Z Y + X q A T 7 a P j y 2 F c 6 h V O f / F 3 i I w P j + u u B G U y W N Z r o u u 7 g s X f e D f C 4 8 p 2 6 X i K u R z A I P K U V E g J h J T 7 Y Q J V 9 3 G p 3 V 6 c m n 9 u o M J 3 p B m p I j C U o + H 4 0 m P + E Y l G k / u 4 n k N 5 x 3 O q 5 a b K N 3 d k e U x O t Z r k e T P Y I 4 u s m a C s 0 T W U k 3 e t 4 4 n 4 Z / Q Y V g / x p B b F e o R y T B h Z S q y S P t 3 / f C L 7 c + j J x d u 7 V v b L z E D v i L L R A w i N 3 2 6 u v I N I 5 y y S Z n m P 4 n S S S i 6 s t R 2 A Z E U E M E R E l j F J S E U T E 8 M 4 r T L R J T x G S F k w d r N U b a F R W 7 B H j T S X y l J U E t j V u k l 1 + z n 6 5 g G i m i b H b I z Y H p A W p U m B v S b 2 I 7 + 2 9 I P Y p K X e K T E u m 5 S d q m A K l O R M t p 1 F 5 1 S t 2 x u p n 6 a 5 r q C b u 4 E + X U z j D o J + k B e s 0 L 8 g / K a N 5 V L X D T z w 1 h G g 0 b o M M O i / D Y J P I r F w J u + U k a s v q 6 p h g V 4 p U h l I S q x d z p O 0 Q G 6 s j M d 7 F y G E N Q H R p z L Q P N 9 v n f d o C W M u h F B E 0 e m X W 0 Q + D I / I A D v w t h u X 2 V r 8 O I v S M t W Y O x e o i + z W F Y I O K q x X / D M 1 L A b 0 2 F U j 6 R p G M j h o + 6 k e T X t O M E t s 0 R W D 9 E m 7 b w 4 P X I 6 0 z + M I P / i r r 2 A q D B O q X B 5 7 y q z 6 D / j X r O 9 u R Q Z P y H v r h H 0 R x d h b V z o a V C f v j C D E t M A L Z v d r D U I t k y S P S t F F q o b Z O u f K V k Z p M 0 z P J i 7 A P g 1 n U P v B x y s S k Y X R 0 o o 3 x d M 9 G 9 D Z x + T a g F 8 5 n t T 5 7 5 V H S j X Q e e 6 f R W / y T P A t P H V e Z Y i w U / d i Z q m + O F G r v E 0 / e J f / b w b e 0 v N S r t 9 n h 8 q w 9 g q B E V 5 0 U E R Q 2 G V G I n D x U o D G H s G 8 G j W Y W v f Q x q 0 y K 6 E T F e S Q T K J 6 T s M s S O A F z 3 s l t g 5 U 0 R H R N H V i p B M m s W V p z 9 9 S p Z w n s E Y o e B U T L 5 H 0 U r q 4 f p x 9 b Q y B Z x 4 E H p h k u a H X C F t G E r 5 R J K 8 C 3 Q 6 W 2 g d X m e R M C + g V F z A h U I p g c P W b 3 C B d 9 B z a e t f K 9 k f u t z 1 4 s L 3 D z V v J U s n I B e / A y M T C M U 2 t v 9 E s 4 O D 5 y q x k T g f q i e l m Z q 4 u H M h R L 5 2 e w e o 5 G o j 3 I S I B K G F z D y I E U h v Z l j E a N d g l r z U s s 3 s F o 8 D C i k R T 0 B k X t n y 0 P Z O E X a e c Z P G u H Q l + v l d H s + p A l X r o u j 7 S + e g H n L w / j l j F 5 J p 8 9 P a D n x 5 r i k / W F 0 Q f r U J i l / l l 9 v K A R O f H b X s R H 3 P 3 F V 5 D Y 8 Q D + + i P f Z d c c O J 6 L f s 6 L b / H C Q L + t / 1 v H H s 6 3 / M x P Y / X E C X v C W 7 I S p u f 1 I g G r j 8 K s V S G K L P R 6 1 c Y G Z Q k l R C Y G s F Z x e G r h d P Y n f x b V r v N E x y Y 7 m 8 r k K e + 3 A 2 F 1 e d W P f Y P M x 9 a p U N l 3 M y d z E + G S P x l E G U I Z f 4 1 m t z o B F E m i N u k 7 k t C C b 5 Z h J C U 8 h a 9 7 R M j 1 3 x / R y w D q y / b I Q 0 B 7 N / W J Y I w i U T 3 B F 8 F 7 8 W n G s Y w r s U Q h c 4 M C n l c R l r J o a k T a q 2 o 0 q m V D 0 G x U 3 k l x t c 1 B S U B J X B E z E 1 F O 5 R A T w U V I 7 Q a 0 W j n H z w X D o V R Z R 1 t 6 F m A I W X c j f 1 r 1 K 6 X T R + U 3 V q 4 5 o W M 9 m 3 W x r X A g g Y H Q b g U + R N H 1 T f 0 R n u q j r L E + N A c U J l l f d 8 0 6 J A H g R + U k E 1 6 o E I m n s D L n X n H i Q Y L t y K P K q 6 k d o w M N T q W Y R 3 m t g v O P X 8 X p v 1 5 D 4 e y Q P S C X 3 d / D 1 I M B H P 3 A F I b 3 0 5 C x r N r R 4 x m e a J a 6 y 4 a x a C x F t i V K M m D s n 7 y / 5 W Y s n c 8 t o 8 Z 7 A 8 p H T d k 6 W J h f A Q b 8 2 E G L 3 i F 9 F R H o e S h 5 7 X R q G I n U C M O i j L 0 A O p 4 c 4 u 9 B e x o g k a C 3 j a V p + L S K g c L E f E 2 O 6 / P f / / 1 9 6 n n g + q n 2 v k W Z N n v Q h 0 2 Z c k o z e d 9 9 u O 0 f / m P c 9 I k f w d 5 3 v o d y R y V l H U a 3 f l 3 6 V V o t O 2 U K V R D b k b F R O U E w 4 s f w P / o l U y b Z / F t 2 N D A 5 g E 0 P I m V y g 2 Z v D g t 5 P 6 a H K C c b L 1 I W 6 e 3 g y g s 3 0 V Z O w n J s 4 t A l 7 f Q 2 k F S k a 1 N E T T o f m e b V W s z k T D z Q 4 0 i b f b x y 7 s V e W m 9 f I 3 S Y L y n n H O w / q i R h l d L o M X b v t z a 2 6 M 5 + G m 3 Q T e / 6 g H k f 8 0 C a M G V Z 1 S u i S K C F o F v F 4 C b w b H S Q 1 n S L Z C r f Q 7 l O Q j W W b H 5 F q 3 u 9 H E 3 X r W N 9 I r / + y C l 0 q 0 n c + v H d m + d y q / M U Y g p 0 W m v Y 3 B O 7 s j K 6 L g U Q b r I g m v 8 q 1 B b U L D q l D k Z G 3 W a W U g K 1 F V j 9 G h k 3 i s D w H X Z O 8 z Q W + q h P J J z A Y m k K t w i p P T c K M e Y m U A y u a n 0 4 n D 1 C G r j + 1 0 s N L J 9 b R / G a l m 5 l 0 e r m k N z R w t i h Y c Q y e r G 0 w i o 3 Z W A E 4 X 3 W l n A h n Z o a i d M 2 z w x T p U i s 1 G h x b p l 5 W t C H 3 Q P 1 / v K n c X s H U o t 1 s E a k a O 1 V t 0 C T k z 6 G U 2 + 8 M I t 9 Q 9 q 6 r G z z d 8 J P v F F u I 0 V T 3 q m 5 F L X P / 8 w Y i G 4 q k 0 p 1 8 N U f + c e o F y Q L u u y M i i F M k J H 8 V h A R n P D b T d t g + J Z b M H q / G 4 m z V 9 W E N Y H N 9 p h 2 7 H 7 r / c y J a B R 4 7 5 V H H 8 f V R 1 9 1 A x B D K e Y y r k 8 H 3 n E X F o 5 9 g E e u / j u m W h h J a Z 3 m m + H x r S B s z i z 5 c G S E c r L x J T S i t 7 M N y g 4 V Q 4 p k c i W c 9 c X / t O O X N w j n 6 K p U p E X l D e N q L o T J h F 5 0 5 9 7 s I r k L / P Q / / L G H E 2 m 3 w U m Q O L I c N T h g j w S o g L N 4 L s G U Q G n c v 1 t d p p A 2 0 I n t t / P W N L + 9 F Q m q y 1 M o C w l l x W S 5 H U d M w Z z F p c f S g k + f R m T 0 X F D G v I r q 0 z 2 5 + g b W a 6 u I h 0 h 0 / m V p p U p X o w i w E 6 E E r R 1 L i q F 6 t E D P V m l u S g S x A Q e C r I 6 X X 9 F + M 2 c Y Q S I 8 h K b i c 8 u h N J R O N 0 8 8 U D w D X 3 y C + Y v 2 q Z b H 7 C s + / 1 P b o r M U V J 5 E e F d L j P 9 j J H J v G F P p M Y z y P g n d 0 p l V z L y Y Q + l K F M 1 S F 6 H B A g a P N r D r 9 l E M 7 B g g r m E s r J 9 A s b t k A h 8 N p F S x 0 U b 0 M 6 a y f b 0 L y w k r E 2 8 a C r U p G E p S a c i b W n k N U e a d F f Z b K y s M 1 1 p / I x g Z B N a x t l r g c R 5 X 5 3 w M h 0 h j 0 a l Z N c M j Z X K 8 Y 1 h c X C V e L j o x n v U F C J 0 y X v j l f 4 P y E v t q L b j r + n Z U c V 6 + 3 / o N 3 5 4 i u b I e 3 P J z / 9 R e T 6 P 7 L D K w b 9 Z J m S j M z m D l 3 C l c f f I 1 d J k T V t Y Z B W T T t p e h I P H A O 1 A 5 9 l 5 h w f u A O 3 e 3 M J r 5 9 s o k Q + H R z Y N K Q z j 3 k G h e Q K C T A z K 3 G Y Y W t V j f G W V Q Z l y U 4 7 f 5 Q 5 4 1 A 7 M x P 8 P o R E 9 G a A V L G 0 M p H 6 5 s x J A J 1 8 g j 9 3 S 2 X 5 N u n i f S R 1 3 X J h U e S O j U Y Y V q m 5 0 f 0 E N 4 I q h G 3 u R N W I 4 I e C G R 7 r G 6 W J k U Q 3 5 Z x 4 4 Z i n 9 d H L 5 B 7 + K j R d U + b l J W J X t W q w S d 9 5 f J 0 C J z i n O 5 s 6 j q l Z e p K H O O e c y 9 V G T I 6 d r T z k v C x V N 8 d c C 1 o 1 z A z Y V J s U Q Q b z h W 9 4 m Z 6 o t c t o h n j + F r 3 R b r U P x s A y o E Y z r x 1 y p 4 z / P p w w v Y n Z r G B C 3 s 6 s k 1 n P n C L K 4 + 3 k R 5 N k w r y x z 3 9 h a m H v B j 8 K A f Q z t 2 m M f z r H u g w / 6 r H f p 5 4 e l G w R z 9 V a / V L x b w t / Z 9 2 A 6 8 g k p h 0 Z 4 + l T K p o J 9 e L M T y L e K t v u t W z Z 3 J k s r z 3 H v v f l w t L t l T u Y 0 q l Y z t u T b 6 b R J U r 4 E O e E 2 0 S U a r y F + 4 2 D / J 4 n 3 + e o r o r Z B g L f a t o y 3 g P W p j 8 x t 4 y 8 M P o 3 D 5 s r W t J 5 g F u m J G l 3 i I T 4 W 5 K l o F h p x x 8 j i T Z l R B + k 3 v Q v p / + 1 H g 6 I N s 0 1 V 3 f L K N s a x 7 W u B N g f W J h x 7 O H u Q q X U x q 5 L 5 6 i T m n n i x X U Z Z h p Z I P D W A J b E C G z k O 7 N 7 E m 5 B c Z 3 b D O j f l Z V D Y 2 K B O M I m p t H B p z 4 w W S X 3 3 7 t Y e Z a l V l E j p V r s X h z h u 5 9 V n q r I 1 m 9 L V Y D 3 k F a O 1 s s o 0 d 1 N y H E B e h 3 O i W 8 0 7 i l V l 0 1 u G 8 H R l g B P F j f X 0 Z 6 e w I t B W u h s r 1 V K U u i l h L t U V c L F 1 A t V 3 F G L 2 G z l 8 p X c Z i e Q F T 9 4 w j 7 B v G 4 s l 1 s 8 L C y R S H u C p 8 E s 5 q 3 z H J K Y 4 s i i y V K W u f w F I i / X Y j d u p H k 8 z i G d W p c g r F + O 1 A g y X K s 9 x 5 b c t b W + 3 g x O c u 4 8 p X K v R G S R K y i + H j H e x 5 V w R j t 1 K R p p i T Z E c x N L r H 6 l S 4 Z n i y 3 W g w h b H I E Q y G 9 7 B e J x C i i T y D r a 5 W S 3 0 8 9 B Z B 7 U X n D E H H l j r p E X F 5 Z H k m m U B N 9 v e k V B S A V p c 5 q w w d h T 0 1 O E D P z 3 B p 9 T U U y l M o + p Z Q C + b t f c r a 1 M S b U D W i W / u u z + J l t 0 7 6 B v c x v X W G R S E 7 L 7 G o C 9 V 1 j / 6 c I X V h s 3 f e + + Z F q 8 + A R s m e M j a 5 6 B r + u i x + S L 6 0 N G 3 5 T A 7 d c g Z 7 H 9 q D S 6 c v 2 h x T L J N C + b 4 H 0 U l M u W o o 8 G / d U 8 P u k e 8 8 k k c M D E R H t e e B F h V o W D w Y p I x m b 7 F y G s U 0 h 8 E / D T Z I Z m o 1 P V p C m S F / C i t z h q O m F o Z 2 7 7 U R 0 b W Z y / 1 + i G Y u m l N f / b L Q / D I B 1 E e T q j E 9 H c t K 7 R x v k r U S Q 1 m D 0 c k X c T u D t k p z J q i O o G 4 N n T G F W M p t q h E R T P V o / z 6 N U K m D m l j 1 x X f Y S J 1 C M u V Z 2 g B S z w x J 8 I b D w x i L j i F I I m d C a X P H 2 j 9 9 O D p s b w D v h F Z Q u h Z C r V g 1 5 g s p t W F M J x 4 S X L V t X k Y 4 K 4 F m P 1 R m 0 6 K J 3 / 2 y R n A R t e v 2 Y V P f d V 1 9 8 c J H r R d T u X N f v 4 h z j 5 R Q u a S H 1 v w Y v R m Y e k 8 a e 9 / B J H + 4 j X A s j o G R n f 0 Q Q o r B D 4 + F m 6 f M I p B T G B 7 x n N b n C a T 4 D k / X D x M Y w 9 9 5 W x 1 X S K M G v U + j L 0 v 6 a j K i a N O y q S 2 9 p i V I x p t w U L F U 4 s r V D d x x 1 3 6 1 S t P b Q w N l a E 9 1 j d i J J q K 5 3 q 9 s S s v f J u C N O X z x 4 x + 1 + 0 U H G R 2 q q Z o 0 P A T i s X D W S K C n G B 6 + r o y w Y 4 i 6 a x f e / f v / z R 6 V V 5 d 0 X i G 3 r W L h i U 6 r h 4 X X c w y X 0 h i / a x S v f v 5 r q J M E i m T a 7 3 4 A w Q G 3 H l L O 4 7 6 9 d Q y m + / N Y 3 w a E R 7 W l i X D 3 W / Q v 1 n 2 W f 4 6 k e H 3 t a Y Z y c Q T C 7 i U J + l i u z g Y k z 3 U a T K M V o V r M Y 2 B 0 p / X T l l B R D u I Z 7 X n R Q S W / I V F H v e H x l T T R L L U U Z l P Q y I w A b 5 T X M M v e b 1 A E F a I i n K 6 1 C i t E Q F 6 L C J q g e F r q v J I R l s Q S M 3 Q / / 7 N 2 z q 3 F b U V G O r K F h E A d S W V G k F u b Z R 4 X Z 8 f H c W j w K B P 6 K A b C W U t a r x U u Y 4 F e a v K 2 D B U s g d k X 3 U u g h Z M E V i S w k T B j p g M T X F 5 Q H i L 8 5 M H s P P + s F M t K g f w U 6 l h 8 0 O U f j u u 8 7 u r R b 9 0 7 8 / o V + C p T i I 6 V M X 5 f A V N v j y O Y q T L e X 7 M h Z i 0 i N Q V l X C J D J D Q s D + K 3 U 3 w K h a 7 3 P a E l u f 2 2 e M L o Z L k b r 5 l g 8 0 9 M 1 u S n o o d i Y Y n G J I L W t p B c i i R g l d a O 8 8 i u L j W o E b / 7 7 3 8 b K t U 3 U G y 8 x d r r h F t Y 0 9 P J 5 L P K S 7 k 0 y q c c t F x a t / o Q n s D E W 9 / G k F 6 j s 0 7 5 K X b s l 2 F l A m U d 6 o P 6 p V 9 m U D e B P G c f j / z U 3 8 f C C 8 / 3 + e K M n 0 I q E U g h 3 M p p D e t 3 M H p T G N H B J G p N V + 9 b / u X P I T x + h x 2 L T P f t 6 9 o z T X 8 T C I f n r m i e y P 3 u d H 2 2 8 + 7 B M c r J 4 t c Q a K + h m 7 r J 8 B A O N u g j E H r 8 H a Y i h 8 g 2 0 S d J 5 Y 3 F I 5 j c t w + x b I Y h 3 1 W U 1 t 1 L E c w Q W p / Q 9 1 S k 0 e a q Y x L E R s l 6 I r C e c B V T V F 4 K 1 L Q 1 e W p R y O o B v 1 B 6 G H 5 6 K i f M G h 1 x R B e 4 c N G t J n A C p P q d l 5 g I X k Y 4 O c 5 4 v 6 / A 2 0 B 1 Z E d 2 2 8 o J L c + R c C m u H o h m M Z W c R s g f R r V T Q W K Q e P p X 0 C 0 N o s U 4 V p R T K G a b p P T b l S D Z e j / Z 1 Y 4 2 x m z Q K r E P s u T s m A m 0 B I 8 f 4 c V / L E v h N a P A B L l e R E G L X O s V F K p 5 e s M y y l f S 6 M a v Y f f d Y 6 y j Z 0 P Q W n S q T f p d h M h 6 j Q 7 M B 2 R 0 a P H 1 F L T L N S S G E v C + o a G X s f k O f u Q F L c w S g 1 W S U i Y l k r B r X w u t Y K n W C 7 b 5 q K f k A o l d O h h F g k q r j 4 a 7 t w S 6 R 3 r J m L h 5 w O F B h p 6 + O V R r h 8 x L d f 0 d r B e v 2 i P 1 W p W g 5 U K i Q 4 q K p e H 1 X m s V u f N n p E W U C e e l h b s I J d r K w K q N 7 a B + C W c P B 9 F + z 4 c + Z H m c 6 C w w e W F / P W O y f k k D F E G k d / s R S S X x y h e e t n K 3 f e 8 H 8 P K 8 q 1 8 5 / X 1 7 2 0 g n + o L / N w A z Y B v m 7 j / X a v d P J h u 2 r w g D O P Q i 4 w h V X m A f 2 X Y f L 5 M H y a q w J v 5 6 j s + 9 C k j z q f T 1 5 G N m I I v x q T 0 u 8 i H x x V f t v K s H N G V o m k 2 m S L J K C v u c E H b p a p n T M J 6 U U r g w R 8 p A q 0 d B U Y M i W I / 5 T N d i e w m E E 2 B Z O V k t H Y u B 5 c K a P X v j l t t L Y L s W Q 0 s I X 5 2 L Y E H v 8 p I U C / r 3 e D A 4 u t t 2 F T K B o 3 D F g 3 E b 6 W v 1 m G S T 8 V 1 2 N j n u 8 N X b 9 I S f l M Z 7 U 7 d A Q m n D 5 a 1 F d A L z a P l m 7 L v Z c w + 2 W T / 6 e J k 3 Y P 9 k 5 Y 3 R p J Z y E G V N x I A W r o O z X 5 n h U R 2 j x 4 M o F V c Y 1 u 2 i U K m s l K d p K + j 1 v S n w r E s C L 4 + n N t S m 5 / l 0 Q a X 0 0 y b P d b 2 v 2 D z h y v H Y D Q S 5 P f g S 8 S w t t / Y L l J K 6 j 7 x H g N c j W q Z D u n h 8 d A I b R J J h V Y Q e X g I h n d 5 3 Y C + O 3 D p O p d p j O H R j L m e u t t y + 9 W 5 4 3 o 9 o d w P Z X X e i v L J B G j g h l v C Y F + J 1 3 m T n r B K v v w b 6 7 b y k K R X L H f v J n 0 T u 0 i W 7 p n v V X 1 v p z 9 s a Z a Y I 1 S S C y T q i q R i m H / o g G r U G Q t E I r o z e x L J O I + 6 e a v 6 t l c n 6 Q T T u m d 6 S J w u h 2 b 5 e u t 5 G B r 7 h d 6 A Z n E a w + B y 6 x Q u u U B + E u y I z B 0 4 u 9 R H u 6 j b J j P E 9 U x g Y G 6 M i r S G 3 N M t 7 I m i U i q Y P g Z / 6 8 U 8 8 r L d t 6 C Y x o d E N 2 + P r E l A t 2 h S C J n D m L T Q i W E W 4 8 j I a V L y m f 5 Q C W 6 c R o w C S i U r W t J G G 4 l F N f m r F t b b R 1 T I S Y V M u r p t 2 p 7 G A o a Q G C v z 2 q h Y b j S G y U k h 1 R g K V S G X t H b p a r i + Q x W d 2 Y K M u L Y Y H 7 Q 4 t y V o W v Q S Z E y g i O 7 z b y m q C V 8 P v E i x 5 u G 5 A Q 7 5 b 0 O v S C h F 3 r T t 0 j N d c D A l Z J 7 H D e 4 1 w 8 n Z 6 Q 6 G P d b Q p S O s n C / B X x 5 E 9 W s T Y 9 H 6 L / 4 s b S z Z c L 1 y l N K G w l F B e T 4 2 Q 8 D w v A T Q h Y z 1 S K u G k P m o 5 l Q y Z r L x w s D C U 1 9 w q C B d y K p + R Z y p q 2 R E 9 o M p F S K d r p U u o d c r 2 i f U i S E b c S n J d l 3 f 1 j J T y R p 1 T P V J y K W y Y 1 0 X r c I R 5 Q k m 5 K X M A r Y e L p t h n u W g m 6 q V T G D n 0 d n z 6 P R / h P a q P y s j 6 n E e S 7 j v v Z C E 2 8 T R B 4 5 9 5 3 / 6 3 Q O d j w 0 N o + B t U d t a j P / W R e A g n r S B f P l O w N t N T x J X R z n N / 9 i X y u Y 3 3 / J + / g t M z K w j F B 2 x 5 0 N S g Q v a / W a H U d / V Z C u W B p S i k r / J 0 X + 4 l 9 M K j 8 C e Y E 4 W H 0 P F n b Z + T d n m N 5 3 a 7 G 4 i j v J X 1 R / G o 9 d H V o z 7 p u l K a S D T G X G o A j W r N 3 v Q o + d d + j Y F f + e V f f l g C Y s w Q s 2 k V e y 2 9 b V z j + 9 r a i Y L H j 3 s p d I D C m g Y q V 3 m d o U x 8 P w n j N m 9 U i K J J Q x F K D Y v Y U l A t z N S S J u 8 J W 0 3 c V n 0 j S E W d N d B W T V q S J C u i J T Z x v d + 3 T 3 w h 6 U J G M l u W r V Z G P E J F p W v V y H v p G s 1 F c A 3 p 8 Z Q L 6 Y i 7 F F q K L W F s 6 Z i J c K t O a + 9 9 a h Q Q Z q t q T x O d e o i v X c 8 j 3 J x B q T O E W p X x P I U o T i F T 3 t U t t 5 E / F U N w K I f d t 0 0 b b p o q K N U K V s Z C R h G d V 4 I W J i u s k 1 A 7 Z i g H V V / M E / X P C a + Y X v n C U z J S Z s 3 5 o 8 r 8 R f j b o A 3 r V f F E e o S G r W D 9 0 a P r X W b r f h q T I G 8 R 7 W M h J t a 8 W y 8 A 8 5 b A m K C T t j o W b z T y a j z h u Q p p d P H C V U Q Y B a Q 0 K N G r W C g d T w / C t / Y C 8 m c a e O w f / R P 2 i R 6 c N f A m M 5 j q g 0 D 1 u X q d h x f u O h Y 4 K g h t p 1 h v / 8 + / h d r y K v t U I 7 0 p 1 F R E 1 S O e 5 m a L z O b p Q Y e b S A 0 P Y P i 2 t + D S M y 9 i Z P 8 0 T v g H E R 9 0 k / e 3 7 m g h l f i b 1 + Y J h I 8 J / T a Q Q f D w C n b n 0 U 7 c R E T 7 U y 1 + T c N M I N Q 4 i 0 7 x M h C f N t z E E 5 M 7 u 9 8 p q X T D 5 J z n v T B R a V E i o 6 3 V o q i V m B 4 U C 3 r H 7 i z 7 6 K x n C 1 Q K x t Y B 3 q A w R 5 Z X u H g h k g S 8 0 l 5 B p X 4 F 0 1 E f v 4 c R H j x q H k h 5 l a d I F q p Y 4 y E s r D E H 0 l 4 v V E 5 Z 8 E S 4 A 3 p 1 J H j / d l D 7 t s i W b S k 0 l G d T H V o 0 K y s m g R k c n T L v Y Y y k U J 1 9 h B 2 I b e D 4 h w 6 T s T 0 K X p 5 C 5 R R a X t I G B m R Z K M w a H P D q 1 9 b H e i x d f V O f 2 u U V e t 3 n 0 R 5 4 F 3 z 0 H D I k m n d S f n P m C 4 u s T x s 7 T m G j G s R w s o f 1 6 g a a h Q 0 M D e 5 w C m P 4 u 8 E X G Q 0 J j w R R T F D 7 q k B / F j q T j r n V q z Q + K R u c 8 X Z o V X g j y y c 6 S N l V l z y Z e 2 5 L X p N M Z o 7 o 1 t I 5 g y N L b / X R K 5 v x Y d t S Q G O 6 4 U L B 4 X X h L 8 G X M j H I Q o h J O i t A o V B B N T + D H e 0 U H v / f / 5 7 l o I 2 6 l E E t e O A Z B c m I a C n 1 Y g 7 I 4 y b F I 0 j D q u 2 S J S N e P 6 V Q 9 / / G / w c b M 5 c M T 9 F f Q u r o r 0 c 0 u r b h T q / X w O A h 8 m r s E E 5 9 + S k r e / x X / j U u r T v F S M a C u H e P v J n 6 / J 3 B c O M 9 H q g u 9 U L n Z G g V D Q V W H k E 7 + y 6 6 O y 0 U E L j / b X B m 5 S s s w 9 9 j H y K e i h h c m K 5 6 B e K R Q H T U m I I N 1 p G 2 3 r S H 5 D K 3 t s 7 z Q o K N 2 + a N 6 j y R s K F i H p c 6 K 1 h v X 8 Z q 4 z x K j W W z z M X W M p X i A G q 5 E k K 1 U 1 a 5 t 8 W S 7 r O V u q x T H a o 1 W i h 0 E n h 5 M Y W L a y G s l X 1 o t K l U N y i T Q P W I 8 W K Y d u 0 c H t / r d o Z l B 7 R V 1 N D Y H q F E x i i v 0 r 7 r S g w p U D 2 t D 2 y w M z N U B O d F 3 Z y Z + E v r S q K 4 p U y y j L S k b E R J s r 5 1 z v I G E l T h n X o v J V J 9 U o q r 3 5 x n i J n C v g f H T C D 0 z q Z C F R i K D y K l 3 U N Z n 5 u U l e V m P c T P M Z J 1 S 5 l 4 K E M k z 6 H H N L R T r F 6 5 q U W p e r h y e H w P u u q H H h 7 k X W p D 9 9 n 9 r L c l J R F + E h Y 7 6 w k M y 4 u h o j M Z q Q X B C j + H J / a 5 U J L 9 l 3 J p P 4 l a a c O e c B Z d p E z y O 2 E / v 1 l h P p d j / j K F p 3 / 2 H 9 u 2 x q 3 + W L z r g Q P N 0 W h w Q f i Y J 2 K n F E r r C Y W Q X t b Q Y 4 0 a 5 F B o S J r t + e A H 8 e B v / Y 6 9 k U K 8 3 M q / G W 7 S U K 1 e 3 k D u g v o I p H f S Q D D H G z 1 0 k P X 1 M D A 5 j h P n r 1 p 5 w d 7 B b 6 9 M R u b v A K K j h F w 5 v g y L G T b l Z M T J b l Y b 7 J O q 0 a M 9 n e H 3 M D e P o T v 3 G V L Z G Q 5 P m Q z 6 D Y o G L i J T n a 4 f A v V z a E z 7 J f J A 4 Z r G 6 U M + N 5 q j c 4 K m N u B v l + w T Z A a j E b K d y d s Z t w 8 j M P o O h B j b d / O n S I A + g 9 m m B F H I 6 D s a D u D I W B t T 2 T Y O j r S w Z 6 j D E E W W 1 U 0 i b w f n 0 h 0 b x T C L / d k J r e / b A g o 9 O 2 H K L 8 V I M K + r u 7 k U v R h b M a z O 2 4 6 z V A x V a d b E B G H L g s m 6 q C 6 P O N C O R z y n i d 1 Q z 2 2 + U l o q o 7 U + j P S e O m L p m J V V 2 J W K 0 l v W W m 5 D F T J K u E i B F a P b q 1 S p w L J i Y q A 8 v d 5 4 p x B O o 5 f y i g r 1 J O z a G 1 3 5 U Z P 9 L B H X I p X H K a f z L K K F H s h U K C v Q U w B e 2 C N G u z C R w m D K Q w V N a H N G F y G Y l 5 D R Y T + i D N H 1 d o j 8 m n t L v 1 b t a w p T M D n Y x r 7 g M 3 j P n / 0 Z 2 h Q m g c c H Y e J K E c g H o 6 H q J p 0 c P a V o V C S f c K F w i f k 8 f 0 V v P X z h c T Q K e c N D k Y M e S l w 5 m 8 P q S Y b 9 j V F G K l V 6 J n q B c B 2 5 W g R P f v Y p v P / h n 8 e t / + Q n N 7 f 9 U j g 1 m X X 8 2 g 6 a W 9 K 6 P v V f r / 9 h o G I y 4 f H W A x l S 0 d k 6 Q b x F I 7 c I 1 y 3 p U h + k I h b B 2 L 0 0 Y O l 7 0 P U z h d l 4 z G R P H 6 9 e b y R W A 0 Q O 3 D S R 5 E s g G T S j o 4 M W e U N 9 N C T 0 m 5 x 1 T K M V 8 i D k Z 8 L F W F s V W 4 I X S q K e r z J I X O h 3 y B F Y j c g y a I 5 q r R y 0 s G B q s G s z 1 B 5 I A M 2 6 E 0 H v 4 4 H r h N Y F f q t l E h H k X Z T 7 r C 1 d Q X q H J j E z V C p v A I B 1 s 3 1 P 8 E R N C 6 P s T 9 C z B a W 2 B w Z x d K B w U G G W w 2 F j s Y J z j 5 / H 0 k t M v P 0 r m D y u k F O D N G 4 0 U 9 / a g y C Z 3 c U 8 q o t 8 q Y l c 1 Y / V k q Y X G s w X G q i 2 Q 8 i t z 6 F e L 2 N w Z I p 9 d a G c W x H S t H 3 G R y c P Q N s + p 0 J x t I h T g I J Z 5 f V y W 6 v z n V G S M L g Q d l O 0 D R z u j l 8 s b L / V Q / H O z l E I 7 K F G 0 k t 9 F X / S D E / b j P E 1 h x U l f y P r T 2 A k M I M O c w p m b v j E i V d x 3 3 / 6 L f R i a b z 1 4 X + N z L T y x W 0 g H N i H / g 9 r J 9 A j r S U 7 x N 2 U m O n C B / / q 0 w j H N d d I Y 1 y u Y + l k n u E d F b C Z p A J V E R 5 f w 8 T N g + Q T l T 2 e w U r J 9 e 3 E k y / j m b M l y 9 c F B 0 a 1 m s H x 1 A P a M T N 6 A x G 9 e i e A s T S V g D T T O c n r j U b a Z E n 9 N w N E m t I T a Y 9 z e V M b f W Y Z i 2 Y I y v W 1 l 6 F v 7 F 3 o M I / 1 r z 9 t f T J + W 7 / d s e V W k g N F E 6 x X 9 + t Y K Y I 9 0 n F 1 b r m X j D D J l d u W M p E Z p h w k e q u r z U 0 0 v 8 O w x R 4 P l 1 Z L 4 H W d A t i p M Z l / i Y l 8 D O G x t 1 q 4 x w s o N m i 5 Q x R y x s 7 y S A J Z K o V U G l E T V J l c S w X r R F K v x 9 y b d d s a C 5 z g t t F s l 2 2 + R P v G a Z K + W 2 e b s R 3 s R B Q D 9 p a / H k 5 8 5 g o 5 2 s O x D 1 M A W L e E y 5 S I e D j r 4 g R Z y i g l L q x r k / 9 J w 1 X K V y v U s H b + P F Y u U 1 l 9 W V s Z 3 u w s I b s 3 R G U a t f o k 3 B Y 2 E C 9 5 K V k 4 1 S 8 h M 2 + n N z d 2 t K g X N C I V x O M D q H a T S E c 7 0 K J J g Q Z K z G B R u O X V 9 G i L 8 l T h K s Y t L 1 + z l 0 e T Y 0 i R s Q K 9 u V 0 P U l r o R N q b k g m I h + p x + Z F G B O u o 0 G O m U k N W p 5 f z q F 4 v W h D 1 N c K 3 c u 1 V j A a Z g M t C M 1 / Q A t D T p 8 7 h y L E D W K i 9 B n + J + R e 7 F u h F 6 J l 3 4 v k f + l F U F 7 2 d f 8 S x v v J I y K g L U g c z i m j j w f / 0 n 3 H 1 t a f Q D j M C a f b Q u K C R R H q G W A W D + z K k e f + l a M S p U l j D c n M Y 1 f 4 k 7 u 0 / 8 a M 4 N S f r z 9 p 5 6 l 1 H / T T C 7 p p g o 0 p F I j 3 d o M j 1 U K Y T j z G X M 2 M u x T H 3 0 P e q h i f r o S z 5 1 h 9 D d / Q j p J e 2 D H C y Z m U I X T o K 0 c R y 6 k Y V i d p T a E W O M t m X Y R E e z l t J m j W + p D 6 L 9 l I w S 1 e I l y n w u r 0 S V A R S L K l 8 h M J B L 6 C B B R N M K Q 6 v q 2 F p o v N A L o + R Q H Z W n q I y V t E b e o h K Q C v B 4 F C j X X L N m l g T K s 9 e i d h S k D C V d m L g A i 3 7 M P I 1 5 i A + h m x d C h k t z P 6 h B v Y M d 7 F e 2 8 B C e Y Z 3 w b 0 P y V e G v x q g o G d w a u M 4 8 f R h 3 + A G Z g t Z 3 L + v j n q 5 h s u P N h C d z G H f v V t v q P P A b e b C 8 I u 4 q g / a 8 N 3 e A k L 8 z 3 3 9 K o K N K T K a 4 V 1 3 H Z l d E Y w c G E I 0 r d E y B 2 K g a K O O e I Z E h G 0 0 y o h R c f y N P D o U 9 t z 6 I m I M O b X R Z 4 D e Q b S r N 5 j / B U n 0 / p C v l M D N 7 b n n a G w L M r F f i i Y D Q q u Z y y 9 h 1 N 4 q 4 r X t B N i 1 7 / I m g e O P J h 3 d b k p N 4 i V 2 y 2 i E m K 8 4 4 X K R g / J C M b y z c Y I G b o 2 G K g U M 3 m X 1 6 n 4 3 D E 5 j S t m q N N a Z Y 8 U s I t G o a 6 W X x Y k f / A R a p Z I J q e F y A + i 8 Y O T W W x A 5 v h s d G u j 6 a b Z B j E a P u t f p q A P R K L 0 U 8 d H U C / x R n F 9 x w p w e G k D 5 y K 0 I p V 2 4 d 8 u u F n Y N R S k b s A d Q h + P 0 v F R Y C a 8 b f L k + e p E g l x p + m 8 w V K F R W G u P 1 X 3 z v N Q u s 7 I v o j H 2 v y b k n y x 4 9 5 c W b b d K / O Y O h y B 4 0 q s t I N 9 9 A I 3 6 P W 4 h A G i u E 9 2 R B c 4 D r j S s Y i x 8 S A a w t A X m p O J O V s p B u E h P F L B t 5 c g X s B m m h W V O e V A e E g D R d r 6 A J Z 4 Y o l M 6 S F + t + v D I X M S 1 W Z L J B 5 6 K Q c o h E e c t 0 A 3 E q V a 6 a J k I + n g / R C q 0 z 2 b 9 K B V F r Y A i 0 t U 7 L 1 6 C Q F D K 4 V L n L l G k y p b V T P l z O p Z G J z + P c S g i x V J z e c Q P 1 x U G U 1 k i 0 b e D 6 0 R 9 y Z R 9 M u O g R 8 3 N l n P 4 c Q 7 / q G O K 7 1 3 H o 3 v O 4 + e 4 T m L p r J + I D D L H Y D w m O K Z D 6 S q F W i K D 6 7 L W f 5 X U U 1 h a o z O v s b w O r q 0 t I Z M a Y 0 w 3 T m 4 t B o o 9 s e R A r t V X U q F i 2 a o I 0 t H k d 1 i m P J Z x c 6 E v L S z o r 5 x n K T p o X 3 Q x 3 x E C C Q m 0 L 7 W T g C O K b d s 8 V H y T Q X U Y R H R G d x 5 7 x k 6 W W 5 d X 2 B Y H 1 R x H 1 L 6 E T P Y r A y L 3 W P 1 N W i z o c H j N X F 2 x P w F i E X l p 5 3 / A u 7 B h O 4 P i f / i V 6 v C 6 8 v U G Y 7 a C 6 1 O Y d P / 8 L i A b T q J 2 i F 6 J n G j p A x Q 4 z L 2 V Y q z T B B q 1 k s B l h X F r b C u c O f u T B T W V S F / T m i 4 b 0 m 6 S c S L U Z 1 t M g S g 4 J 6 r f w 2 A 7 i U z L U A o M N O 5 Y y a Z r G + C B D Q R C t A q z X y T B D Y p b x l E k g b 1 9 p r i P Y i 2 K j c R U 1 e r z / X 2 V X 9 h v X d d 5 / s 9 7 Z h 8 O d I k W J o l Y v s u T I k W O 1 i a P E a Z O 6 C 9 o + t A 9 p C r R A U a D o S 5 A 0 6 E P h / 6 E P f W p e i h Q B C h Q B 0 i R u k T i u o 9 h Z 7 N i 1 d p o S R X E d c j j 7 e m e 5 / f 3 O m S v S i u Q k n z D i L P e e e 7 7 v f M v v O + s O E n C a P 0 W v V T L G Z I 6 V Z Q V V h j Y E p Q v E d u M G + f K w d W O X O p V H o F L a 9 j T N R z m L s V w q u o 6 V V 5 X N H g M i M i A o I Y W Q o c l L i M z 7 2 i q F e B 8 d 5 w W j R C 5 f 8 W g E d w s h 0 w l B 2 + X L K q f o V n 4 P a + U 5 8 z 6 T W M V k Z k V N a z 4 f z T 6 P n c 0 P 0 N R m I i P K R 5 7 B a n k U J 8 Z d G l P D K N x P V q u o t a c w w n v L z S O 4 f K J B 5 g L 4 + b 9 f Z 3 2 i e O o P 5 0 2 9 9 k l l 2 2 d L I a 9 + + w b z v l P o B O 7 g z E u L x P v E w J u v w e v s Y n D o D w z M 0 u a R t u M C Z l x M P W c a 6 H V Y r n I a y U I l a r N 9 r X Y V j w P C U o 9 C p 1 S Y P 9 o c c K v + P r p e G 0 5 w H L n I F L Y 7 1 z E Z W 6 S Z 2 b 0 S p M R 6 q R f S Q A a W K z j b o z L X m x V C L 8 9 0 K E j + X W M g a k 8 q r / H Q F s d L M b T h p d 2 E R o 5 A l 9 P t N G / D q y z B y a R N j t a l 1 + 0 l T i D O + q r 9 d K 1 E 4 z s N K Z T N F 4 S u P Z S L h J u x h O n U k M E 7 s T T 6 h T L 5 p I G O j O B b l 5 4 3 k U 3 G L M N 9 9 i t f R r 2 8 h / x 1 1 o W K G J 9 t I D s 1 b p y u + N J a L M 3 S l 0 E U W x F s l a 1 h j s 9 N o / b 0 p 1 U R 8 3 l u N I B z 8 / u K L j K o w M j 2 o 0 l n Q s n W t I J B J A c o / m T s g + Z 9 h F p 3 E Z j 8 r P n t Y d J K 6 e X q M l q N p x F z 7 m K 3 f p L o o o N n I v + F F G 2 5 l b l s J / S y L J G c k Z D B 6 q 1 V N J f S R F A T a P f u I v Q 3 f / e V V 1 J x J t E t h T O P y X E P N Z f e M r T v F e R d r W U r q h C L G 0 9 o Z E + g v 4 Q B L b g f W z A P U 4 T r E 5 b l Y v L G g j c 2 H 9 L V a p g u V l j Z O V a 2 h t n c d a M A A U a 1 Q D u E v f o W i o E M F e 8 U I 9 s J N m g E F 4 + 4 N B 4 7 G C g P F 4 m s M J E 9 x H r E c T h d Q t t b R 4 I e s J O 9 j 0 B + k d g 8 j 9 H 5 g 8 e R 2 L q W 1 o p Y + u 8 C c 4 M s U o t F H D q X Z u 5 X I k 9 s 2 O q S V Y v s K R p P E t r V V r A w b r Z O C x v j 0 v M 1 u K 0 5 W + J R M E r d 4 G a g m 6 T l 8 + p 8 s F L x s N 2 6 h p 4 3 7 K G j i n X I u z t o m I 1 J 1 N k T j + a G S q I G Z 3 n 8 X b c a x 8 P n N a s F s 3 2 z e g K N R z X w x H p f k T U E G j K N q l r e Y o N S 9 u 1 1 B M s / R q j D H K m 9 h 3 4 o h 1 7 q A p 3 T O f Q i 4 6 Z m x g i o o D Y n t O 1 j n m l + s + 1 d 3 r n H 8 k b M 2 U x p o g / 9 r p k z A 0 a b Q N K h 4 r Y R + s J f o v C f 3 z C D 5 L / 7 j W 9 g / Z 3 3 U F h u M Q 9 N I U X I l p n I Q V s T C M q a R Y + K 2 I z O k t O 9 g t E c Q 8 9 8 8 c 9 o X D a K S A 7 P L 1 L W B 2 x H 9 8 v p / D o k x 0 x N M X x Z l v g c 8 q d / T A Q R 6 B Y Q S B O i P U S b 9 Q 1 s N N f N + 3 A 0 T 3 0 K 4 0 T O Y 1 7 P I J M 8 j k F t 3 R x 1 1 I 0 e N n I z 8 u j 2 8 M H r q x j k D 9 M B V T F 9 H j h 2 a R 6 B l f s b X t c L Y S J l J 8 G q 8 d q E Y t r w X 0 f 8 a 6 A 3 E b N W X i V K 0 U Y g G t w U a c K s B s Q G S p h m P q e 6 k 2 z v k 2 m s o R c 2 O R d f w u R d N o y b I R 6 m 4 Q a Y G 3 m J P t o D B 1 u l Z 3 l r B O d n O 1 S 2 A A 2 O Y j j Q 2 C I p H c 0 T d 0 o 3 + C m A J B V m p T h B v H 2 V 3 w 9 Q v B K F 0 1 n E s c 8 Q C m Z t Y q 8 y b n x 3 C U F 3 D q 3 + C s b P D j A 6 M 0 s F 5 b N N n y s V i T x A U H P q 0 w a O a E K r U T r y I W d g c w z b g 6 Q o b g a J y b t s t V 7 Z o f F N m 4 Z T / U x e w 2 v d f g O 7 n Q / P E w u B C g 7 B U l 4 X c B i t T p u y m 9 r r w U w h k u K Q b z 5 b 2 6 S N T m k c z v Y e a t v q 7 L g 9 M d G P n l p D F q y 9 z + i a h x O P m s P P e v H T d m p N O E k P 3 T H G Z j w 0 F T q s p S W Z K c O L 6 q m y x J / a 3 J d y j f x o h y U x J w e 2 u b 7 C H D G G u e k Z V P N V 7 C w V 0 W 8 6 C P V z u P i l Y 9 i 4 8 h b l 5 e D q v 7 3 K X I k w c T 6 O B P M f F m o i p 9 E F P t u j 4 9 I 2 a O t l j z D Z 5 p R j s x O o n H m B s N D u u X D p m I d c Z h 8 K C l H 8 u s b k k 6 J 2 q e N g J K p e P H X m y F A Z f Y v v I t i g H h z 5 8 + G V + 1 Q g L M / T 4 H y S L H K R J H O p G W g i g N k 3 v f g q + e l g M P P 7 j E x d L H 1 v D 7 H o J J z p P S x c t N O W T E 6 2 u X b T 0 0 w H m x O 1 z b w x K Y f m y s U T K Q w 0 w 1 s d I B R W O s l E t c p G a 2 w b S C M 4 4 F R + R O 9 3 m N 7 9 N G t i G 0 Y 4 W 1 3 b Z h K k N J Y R K 5 b K M r K F 6 a H L q G r C K v F n p 5 v C e v E 8 Z r P A q U l C G r 9 V D 5 D 1 U A e E T A U T l O p 7 X Y r L w e 3 8 c 1 i c + l / z G 7 9 C 5 b U Z c t b C 6 c v H 4 N b b u P v T X S o y c 6 6 j b R z + 2 B z y G 7 e Y J 4 2 Q L / J H 6 C V e g z u v I h i f Q W j 6 k 1 Q w w V T r M I z R 0 F A 1 G 1 r K p z x A 8 M x A Y V Z W I b / d 1 o R f b S E g x 2 E 9 o z + 4 L Y + r x p R i y k v W 3 D y d V R O t r q Y M N Z A I a k w q i F J 3 D V P R J 2 0 U 4 j / x W G S U 0 N i V o p i M z t U g b b O K N H N G r 3 Y H I Z f R K E x P 2 Q v T I W l q 1 A X K i f X i 8 + S E Z G z q m j a O T T w a x b Y L M F V J L e F X 3 T R n U u 0 m N V K e Y Q 6 y Y 4 S W E c v A t 2 4 S N S y p g 2 n U R F Y W Q m j b R D D N n O X t 7 y K b I w w y W 2 + r D E F H R U 4 G S B 3 z y c i k Z 2 h G i K J 9 s d 7 D R t k a y M j 0 G N y n P o 4 + I 7 V o N j f A + S P W 0 H y S g 9 L 9 v y m J 5 2 b H Q 8 I J 4 O p G B G f n i I w K b x M F 7 S A 8 p / 0 o P k y 1 b g 3 3 q 3 a f R 5 H D / C / C 5 4 4 5 R C n q Z m c 9 N P g f L X 0 f e 5 U c N q + d M e 0 5 e z G G z D T z M j p Z O T 7 J N f S 1 r 3 3 1 F Y 3 a a 0 x A M x L M u I d g T i i A c m G N i X c R v W a R N 1 F K N D L 1 3 E X j W f Q j Y 0 j R K 0 Y H q 0 B 8 k Z E n R P x Z R o c N I s W Q d 9 c a G 8 3 V i y b i 9 N h 1 d L y m M S b 1 B d Y b p 7 F V O Y n n 5 j u Y H f F D t E 9 S a P u F 2 R f O F y p b S g o R C 6 e M Y X q K c o N Z K h H r F 2 J 0 5 W V O m / C i O Y P m X h 6 7 y + o u 7 m H h 8 i h G D t s 9 v o P J M D p o o N 6 n J 4 7 O m E Y X 5 O s H U 2 z c S e s Q j N e W a v O f n A S / 9 L v N j c f k Z 9 v Y m u j J K M 3 v J F D 7 n Y y P 1 / E 3 K Z Y E r 4 i i V z R E h 9 Q l l g 8 x H y T 0 r N A B B H m R Z i 2 k o u N G 7 l J M P V v P M w k 4 y 6 0 U 7 p K v 2 4 g T o 0 d 6 h C a 9 K r q x 4 w h k n 8 M g d R K N T t j k R u a B Q 1 L S r H K k X B b m W e U 0 j o H 5 l o 7 i U X v L c J U j a k q Q V v I m 0 u O m H L f W x Q e v b W J Q p I O K V T B 1 l n y N b c P N 1 n D m 0 h H 0 U z 0 0 l 2 8 S z m m u J 3 + j I z J G x X u 1 h Z n m d B p j a t C Y q F + a i b 1 a 5 P N Z t 9 z 0 O N p P f g w D x x 5 k L k j / 3 I L 4 3 s d 6 V z c j m E z S M R l D t a S N L b X 9 c t h 0 / D y e x H e Q 3 r X U d j C T c f H O W g w z o W U E n Q y C C b t X + U F S A C h 1 9 i d R S z + J q V D v 1 T F C 6 K v y K F G U C l P Y u j r B X 1 w c v h R G Z t I e n e q j M D n O w M 7 W C n N p V l C N S C P Q E g R 5 M z W m F G R f U Q Q b 7 G f 9 7 m q c I s L G q f 4 Q e + 4 i o 1 X O G K P g U g s l C r B p 8 g V B G 4 G d a C B O T 8 q k 1 k s Q Q 5 / l v Q F 8 j F j 7 I F 7 2 S U q q n E 0 k 5 f Q V V O Q r 8 m r l 5 4 g H s 4 x y x 7 H d a O D Q C D 0 M W y u + P o / 7 t w o I e 0 y + v S J O f n a W d d V p 6 V m U 3 D W 0 W A d d K I U 7 n C b M J H V 3 3 6 G i 3 o c 3 + T L r Z 5 N 0 Q T s z B j V U S n 5 F + S j a 0 A o o 3 6 3 W V U w 4 p + z 4 n L 6 Q z C l c c 6 2 8 F U l j R / z P K J n a p E N P 2 O q W 0 Q 3 Y 3 E o 3 r e 2 d R i R U w V P T m u X B 6 3 m / 5 N s u 3 i N 2 v 0 E 5 M d I 4 M b g d l k 2 Z h g g N + 2 M v m o Y U H 6 q r P a L m k O F f D 1 I P l 6 K L l F E 5 l j o c j F P i b z p H S s q h Z 0 i W q r a i b L t R s y e b M w K v / 2 I X r a 0 M F U f L V Q j x F 8 a M 0 U h p 5 D C V G y W y M 7 j 5 9 a 8 T 9 g w H 6 S k r T f r V / R p n U / l m V y M a r X q A N Y B b H G 6 2 c v y L X y L f F k K r / + D F U x 7 L 2 U c h o t v b R C 1 2 M 6 4 H 9 K M 7 1 C V G y R e O q s v 7 o 4 3 K 7 A H C e r U Z V D v d A d L l 7 8 F z Z h E a P T e 8 Y p + U F 2 t S s m S h N l T n k 3 W k 5 h t D d 3 9 C 3 d n I E t a W c O z s D Q S Z 3 3 e T Z 4 w M p f d C a 0 I u g Z 3 8 t q e e o 1 a r h Z i m 7 p h W k e w F P Y j 1 W S l h K X U 0 G M t n Q 6 k 3 p c 9 o F d G g b e F N b L i n c W R + C h v 1 X z D H Y q I 1 p K 6 r a f N W i B q j U n p e r l / G d H A V H f 4 W d x j h 2 C C p Z J K e b r / y v j C E u a / f u o M T x w 6 x g R Q h b O + i z j a q t 0 v Y c a / B G e S w X j m H C 4 f t l B A d d 5 O / v Y v G 6 j g m n m p i 9 D i j a W s b K + 1 l 1 n e / 0 Y 6 k n j d 8 G P 5 I / c p 1 h F K L L H y / h 1 C / m 2 5 e h z k D l V P 1 M t C t v Y k W j T U W 1 K H R 0 8 x h a K S E L u Y c Y S q e g Q A 0 D H l T k S B c P B 7 H U u E K h S / l 3 u f V Q N j i B e a s G z h D h Y 7 U r 5 H v G j a D z 5 B n X s f G j h F 2 q 8 c t 2 G d k g s 0 3 9 K w K o 8 j o S M z M j W y 0 1 W 7 K 4 1 g V y l W D 2 Y b 4 L J o P 6 6 5 I L w i q D h A a L f / 2 q P z a K 2 P g s t z W n p l f e P 9 G E + 7 9 B X Q m l / D E J x b N W i u 7 u F S k P U P C K J X q m J 7 K 4 p 1 / + V c E P M m Q 5 b G t 2 v U C D V 7 b I 5 A v G n + Q k F O w c 6 9 Y x k 4 3 R 2 N 0 8 d J f / Q n e 2 F I H T g i p R A y / f c x u 1 v I w a d 6 n n 6 s f J O m p Z P l R J L 4 s D e W h E + K Y s i A 0 w v S F x h g g 0 g p Z J / f r U M 9 l 3 v 6 d H t I n y / a M Z / J M j e H L z k Q 5 S K H P / 8 U / v r J U c L B Z j + N + J Y I C v U j d Z U J J g x n w i Z r p U H c j 2 G 0 4 p r t z e S / M l 0 P M q b 5 + e r + I N i O Z x r v r Y T b 8 B F q d U e Z b Z I I O R I o f 9 Z J 8 n 0 a t c Q 7 z u R P o l Q l b G P 0 m x s c w m s s i m U p L q 2 h A w x q R 1 N j y v G J Y e U k m n a U X 1 e i 2 / V 2 D z / I i F e Y R / U A b 7 c 4 C Q 7 s V 4 v a 1 H e x 9 0 E d u w U V 5 O Y f 0 I u v Y F Y Y / h E p L p 1 F Y z z Y S n X u g V P p b o c J l e t c J Z Q 9 j v f k 2 0 p E p / j Y w G 8 5 L e a V I 8 m Q y w D D h o U q p 9 N d Y j s 4 U 4 r M Z q f w 1 O z I k l W n O c 6 V O a N + 2 z d o 1 y s p C S V e N O m R Y n z O x T T z p M N n P / w y h m c 9 g E F t A i 5 H E R C H e P 0 I v r z p o H + 6 Q o 5 M N N b a j U x Q H S K V i M h d 6 4 T 4 V R 6 t 8 N d u / w 3 r b / T q 6 f J a u F Z / 6 q / q Y y M S y J Q v t B x H o N e F F J n D n 1 Q i j S g N P v j y G i T k a V 8 n B W C q A K g 2 3 2 W T 0 k Q 6 R r 2 6 g i N U 7 6 8 j R O X T L u 9 Q T d X B o D / W 0 M d x S Z w V x O q Y Q o b n c v k M D 3 z Y H u n j Y n j 1 P O V I m 8 S R e P L 5 v T D J y 8 S V S 2 6 t T 7 F E k H u T Y J N / H k Y W 1 c m p U e / I t J 9 h q 2 Q H + i J k Y v I 9 4 f h V V 8 3 V s v p H C / O U u c n N W 9 u J j 0 G s Z J / I w B Y q F 4 T r j I a k S 3 Q G T V p e e j F G p Q e O i a m O Z R i d K R A d 4 9 l C T u R Q r V b y C Z u I F V q 6 H b f d 9 o R X m P G G G x S C m 4 k / y L p t / x D V 2 7 G l 5 g j A 8 k z v 1 p B F v a m K o G H 8 U 2 c 4 B G q W U Q h t u U D A x e m I x Z I 0 t g K 3 m N U K o C h I 4 g 3 H m a 3 u M T M X b c R x 7 M Y o + v c r K z 7 Y R S 8 V x 9 A K z J n o p j Y L 7 N B d / b q h w L j Y 6 7 z A a O T g + Q j i w 9 y a 6 2 Y t U N C b p 5 C d i G o Z 5 g T w + e V G P l R r D 1 F v C Y u P 0 O l U E I 5 l h X a 0 C m z l m V B J d p x 6 / H f f G k C d B a 9 u Y S U K t S d 7 v h o 4 g P H I G d 4 q r W M h p S U g Y e + 0 a H S G V j N e O a Q E g j Q C 1 Z X g p u 0 G n q N 2 g T F I R O K G u W W n t y 0 Z k n k v e h A D 0 n e + 1 f Y U 0 3 f + 8 3 g k P s P R 6 m T l T B K d + Z w S h u I N O f d P w H 4 y O G h b b P Z 2 j x B y B j k N d 5 r v k Z S p w X K N N u P k f 3 6 S R R e n c t p C L H z Y 6 E A 6 2 4 P b U z S 9 Y K Y U O 4 9 a 2 h 4 n D 0 6 g + f Z l 1 i O L C 0 T 5 G E 7 a N f V K 9 f E d z k B 7 1 / e O u F d m 2 E p o S / B W S i i N C / X S j Z 8 x 9 0 W C D 9 V N L s E E H H a I G t j H r 2 G k 2 y I o 6 i p h u 8 N 6 N 9 / K o r 6 V w 4 g u C s P s G 2 H c r d O j M 5 3 B w 4 r a l 0 D 9 8 9 c u v D N 8 b Y j k U p r Z b 8 k y O p N M J s 7 E + F k Y Z F W h E W 9 U I 1 i p R 8 z n G Z L X V m 6 A H C j P B X u P N g h J a S N b F V H I e D v O k G K N R r d Z C I q m c T L 1 f r B C F r M F R 0 y v G f 2 r w o R 7 I + O 2 L Z L q H + V 6 T V 9 X N r c 0 f N d N A J G X J R K a Z r E 9 i 8 8 c F 1 J f G 0 W r u 4 f T v j S M c o 3 I 5 A U y f H k P + P Q + J i Q 7 S I 3 M m K v k v 3 0 O p U T Q + h C C V j 5 E n o t n G R g h 2 W 2 N V W M p n v b v q o W 5 z C 5 s M S Y O I 6 9 X D 5 i u z q C s F 5 k c Z R b 5 3 1 X y n + y T b q c o G J v l j f P Q z 6 M U W G R 1 y p h 6 1 3 i 2 0 6 c D a Y p H y 6 U p G x P 8 p Q n F F F J 0 D O 9 B 4 E p + j 6 + W 4 N A c z T L m 7 f e V H g u J 9 E 1 X 1 9 y D p 2 X r t N d f M O c e K J G 6 R U P g H Y 0 j O N T B 7 M Y N 8 o Y a 0 2 o n O T 1 s Q R 0 N t 8 k G 0 Y K K l z b H 1 f Y h 5 W Y 4 O b L s d R f 3 a O 2 z B L n V j l M x S T j R Q L 2 D P u N I e C 4 k E k U 2 5 j h p R z r N / + j K R k H Y 8 i u G J a T + P 3 C f V z + w 4 R L n 5 x i I + 9 L 2 a 5 C A p E m s o 4 F F k 5 M z 7 9 V c d D o p M y S T l 5 B A t U a / d v g y E + Y 5 e 4 Q T r G + N L s 9 F T d D w d 2 l g B y z 9 o o F 1 x c e K z R A Y M A g O 3 S L l S B k H K m P k W C 0 f Q r F I 4 O I m A 6 v J w h P p V d H 0 7 h t l s 1 x y M j M E e m u 0 s Q 3 3 X n H j o k w S y k L l k D G k k y 6 S 0 b 4 X X J 4 T a v J 5 H a z t J 5 a B m O d p W y h q N / / L 1 1 I 7 J m H f D / 2 2 v G a h E 5 M Y Y o r 4 d D N p I z r e Q n 1 r A x / l X 5 O c I I h n F B 9 8 G D n + q j P i I P c T Y J + U Z W p m q 7 c O i 9 M A y J E G E W P 0 N 9 K n s 6 p k S 1 l f + 9 D D J 4 5 t G p + I o X 0 B Y + x S y L H 6 v 5 / u R T d + p Q Q t 7 3 8 c 0 8 6 B e j w 2 Y e c Y 4 E 6 3 0 1 T P l U R V J 1 u v 3 + N 0 O U p E n z b 1 y K K O x 1 I N I 0 9 9 9 C 4 G x i 8 M a B F A q N 5 F m h E p E a R y e t h K 2 v a V 2 V y X z x h i C y D f 2 9 c b b 5 r v W m z R p d x Q n P 6 9 u b 8 u f e m o J S I 3 M d I 1 k G A n Q m z N 6 U x B U J O b Z E c L L D n N q w p 3 S 1 j J q V 5 b Q Z a S N G g + u K K a l L I L J d J q s T 5 N Q K 0 p 4 V x g w o X 9 B k 3 G B T 5 0 O 0 q i H D X 2 A J F M / 8 s h x q c 5 + / R 9 F K u t x P y u i m 1 5 G e q c Y H W y w f A W D 7 C V z w 0 H 9 e J i U L 6 2 8 6 i F z o o r x k 9 l h G z / 6 Q Y N u k c j k w z r 1 G x m U X x E x 2 d c m 6 7 0 q P X e C w m b u 1 b m N c e c E I 4 + U y H b T C t 4 1 S y 1 s 3 6 i i V x x D K F P E 2 M k 4 s t N p t s + j J W G 6 R T U p d t i o v k A / B K X I o E M F 8 0 l r u T R 7 Q 3 D U v 8 6 l V 4 2 a m Q s 0 5 P o u 7 v x g F M d f p p I M Q 7 f L R D t K 6 O H z J E O Q E f i f Q + U f o p d V b 9 o + x N R f e T x r z J I x / 8 q g i K e 9 o H r p r I E Y e M W 8 J N S + j W i A C X 9 g E s H s 0 0 x h G 4 S o j l E W H 3 J J g f S S w U i h t 9 t v 0 a D O U N g e R u M 6 s M 0 q n q l D / v s I z H z O 1 E / 3 K E I J B Y S 8 B j p U e l 2 j l z X i f W W U T P R M 0 U 5 5 G d U r C 0 g t F D H 3 j D Y R Z d l 8 u Y x E 8 r j m s + 4 1 B m k + M s c q m f y s T U M C o S 2 l Q A f 6 L u b D R 3 D n W 2 / S g b c J T h r o e e J N k L J n c l y X y l m u V L H V z u D j f / v X e O 9 e E x e P h z C e / H D 0 F P n 1 d V l X f j D v 9 f L r / T i S r B 9 3 j e Y T R s I u G i 1 G y t 4 N u D F 7 I J v o U f f V d 5 v Y f j O B 6 d 9 q I D W W f K B L D 5 P X 1 x g o Y T L L j a S s D H 0 K 3 L + 3 6 n U 6 H Y Z E H V 2 i U G k N R o 1 m F G u o g G J Y j V s q V 5 G I x 9 G t 3 E J l r Y T K h o 6 n O c R w 2 m T S L S z K a 6 U E 7 R y R E L 1 7 b h f z z 4 2 b O X M q Q y + R y n 4 c i V k p h Z 7 n X 3 + Q e V / 5 f b q Z j 2 J x v I 5 7 1 R U z J c Q s u Q 7 0 k Q q m c S R 3 F A F 3 h 5 4 q g 9 X X w z j x M j 0 O d c V X N o 2 C y 7 O L j F I P l W / g l h C s L i E w 8 b z 5 z S f 9 X m V U j D N X V J x 0 H D k W z f b W F C X b W R D c + R 6 Q O Y t 2 U H C Y 8 I t 8 m M 4 M 1 N m 4 Y T h x u z u R y P f I i k K 6 9 o O 9 9 5 i Q x z A W 0 b Z f t j y f Y u 6 7 a E X O P a i 7 D h A P K s m m Q e n w h o f l 4 p O u 1 2 + 9 Z h / 3 X w t h 9 p M l p E Y n a E Q B k w u r K j q q J U A H 6 L e L 6 q N n a 3 l N M k D o x / L l K A X V N a 9 Q M w i K + X s o v / 5 / 0 C 6 z E m p E X f p D f o Q 8 K t W G O a U i N j a B x v m X 2 C 5 B f O H p X 4 5 M I r W 1 6 m l y R Z a l e k h G H 6 U n P u k 6 X y Y + a S X x b r G E 0 Z w d X E b h R + i N f O J D e n T w v p W 3 N u H u p n D y Z e 0 T 4 s v 3 l 8 v 1 C P 0 E N U O x s Q e 8 H q R A a W / T t u w j S I J W e Z 2 2 i 9 p G D Z V V K l S N n p j w K B T Z Q X J k A 8 7 c E 0 i N a K M K G 6 K b t S Y V L Q Q n S U w 6 7 D L 3 S Y 1 0 s A J 6 / 6 h K y 0 t Z 4 7 b X + p B H Q v c F f 7 C c n 9 2 P Y X 7 0 D v Y 6 x Q d M N j t T i I S a O D s x D 6 + 1 Q W 0 8 h A 4 x 8 e r r A 5 z + o 4 Q R m g x X Z a n R D t Z B D k F C 0 Z K B c P U K X O c p B O O T J q d x q W B t 5 o K a m m L q g j 4 b T 4 s 0 C R v 7 2 w j 3 t 9 C K X z A G p J X D W k v W I 6 T U t s L j y S o D j 5 0 S J Q U X y Q j 1 b L 1 U n q L 9 e v 0 t z D j n H x i T q j Y o v 4 d g 6 o R Z U a p r B S P N s n t G i 7 B X f 9 C d 7 i u g 5 O o 7 B 7 3 v d / t Y / R 8 H x z 9 f p P E n U G i n z H K H t G M h q l 6 + E l u n y q j N + 9 H T s g 3 K K J I m p + o l 2 4 e y 7 c Y O O q E j y H / z n 5 m P W L 5 s + 4 C R q U W l o x M r 9 P H H / / T 3 + M 7 b B T x 7 N I S Z 7 C 9 H J z l 0 4 4 j 4 f D 8 q 6 B m i g + 3 y m 9 D y 3 W 0 s z D M 3 D W v s i m X V b t L J P c H y 1 d t p j U r P U P m 3 v 1 N C e M T F 4 i V N u X o 8 q T f X 6 1 Y Q H A 5 I + + T L D g D + H 7 r 9 s l q K j G 3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 G u i d = " a 7 c f 8 4 7 1 - b 9 a d - 4 6 8 d - b c 0 5 - f 6 c 1 4 b 8 c e 9 5 c "   R e v = " 2 0 "   R e v G u i d = " f 6 8 8 1 4 c 0 - 7 c 6 4 - 4 1 e e - 8 b 7 c - b b b 0 b f 3 a c a 4 b " 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 N a m e = " Z i p   C o d e "   V i s i b l e = " t r u e "   D a t a T y p e = " L o n g "   M o d e l Q u e r y N a m e = " ' R a n g e ' [ Z i p   C o d e ] " & g t ; & l t ; T a b l e 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 N a m e = " Z i p   C o d e "   V i s i b l e = " t r u e "   D a t a T y p e = " L o n g "   M o d e l Q u e r y N a m e = " ' R a n g e ' [ Z i p   C o d e ] " & g t ; & l t ; T a b l e 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 / & g t ; & l t ; / P o s t a l C o d e & g t ; & l t ; / G e o E n t i t y & g t ; & l t ; M e a s u r e s & g t ; & l t ; M e a s u r e   N a m e = " T o t a l "   V i s i b l e = " t r u e "   D a t a T y p e = " L o n g "   M o d e l Q u e r y N a m e = " ' R a n g e ' [ T o t a l ] " & g t ; & l t ; T a b l e 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T o t a l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6 4 7 0 5 9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X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& l t ; / R & g t ; & l t ; G & g t ; 0 .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V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& l t ; / R & g t ; & l t ; G & g t ; 0 .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N o n   x   T o t a l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N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8 4 3 1 3 7 2 6 4 & l t ; / R & g t ; & l t ; G & g t ; 0 . 3 6 0 7 8 4 3 2 2 & l t ; / G & g t ; & l t ; B & g t ; 0 . 0 0 7 8 4 3 1 3 8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& l t ; / Y & g t ; & l t ; D i s t a n c e T o N e a r e s t C o r n e r X & g t ; 1 2 & l t ; / D i s t a n c e T o N e a r e s t C o r n e r X & g t ; & l t ; D i s t a n c e T o N e a r e s t C o r n e r Y & g t ; 5 9 & l t ; / D i s t a n c e T o N e a r e s t C o r n e r Y & g t ; & l t ; Z O r d e r & g t ; 0 & l t ; / Z O r d e r & g t ; & l t ; W i d t h & g t ; 3 1 4 & l t ; / W i d t h & g t ; & l t ; H e i g h t & g t ; 1 4 4 & l t ; / H e i g h t & g t ; & l t ; A c t u a l W i d t h & g t ; 3 1 4 & l t ; / A c t u a l W i d t h & g t ; & l t ; A c t u a l H e i g h t & g t ; 1 4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7 c f 8 4 7 1 - b 9 a d - 4 6 8 d - b c 0 5 - f 6 c 1 4 b 8 c e 9 5 c & l t ; / L a y e r I d & g t ; & l t ; R a w H e a t M a p M i n & g t ; 0 & l t ; / R a w H e a t M a p M i n & g t ; & l t ; R a w H e a t M a p M a x & g t ; 0 & l t ; / R a w H e a t M a p M a x & g t ; & l t ; M i n i m u m & g t ; 1 2 7 0 & l t ; / M i n i m u m & g t ; & l t ; M a x i m u m & g t ; 6 1 2 3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94C5DDB-134D-4FF7-80C5-A12D67339D6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60236F2-F357-450E-9544-D9ECB3D0BE9C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1E3982B3-C7B9-4816-8D6F-7E3A2BDE0A84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2B387EA-718E-4451-BB10-FD505C6B382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crime_data_excel</vt:lpstr>
      <vt:lpstr>For Raj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Kalhorn</dc:creator>
  <cp:lastModifiedBy>Rebecca Kalhorn</cp:lastModifiedBy>
  <dcterms:created xsi:type="dcterms:W3CDTF">2018-08-20T21:58:14Z</dcterms:created>
  <dcterms:modified xsi:type="dcterms:W3CDTF">2018-10-28T18:13:38Z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e052b2df-5ed5-4458-b808-85ad2dae2aad</vt:lpwstr>
  </property>
</Properties>
</file>