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atuwal\Desktop\"/>
    </mc:Choice>
  </mc:AlternateContent>
  <xr:revisionPtr revIDLastSave="0" documentId="13_ncr:1_{BD514641-F6E3-42F6-B85B-5A9E12B6FA60}" xr6:coauthVersionLast="36" xr6:coauthVersionMax="36" xr10:uidLastSave="{00000000-0000-0000-0000-000000000000}"/>
  <bookViews>
    <workbookView xWindow="0" yWindow="0" windowWidth="24000" windowHeight="8925" xr2:uid="{53814407-132E-4781-821F-A24DB13BF6D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P12" i="1" l="1"/>
  <c r="D12" i="1"/>
  <c r="C12" i="1"/>
  <c r="F12" i="1" s="1"/>
  <c r="BP11" i="1"/>
  <c r="D11" i="1"/>
  <c r="C11" i="1"/>
  <c r="F11" i="1" s="1"/>
  <c r="BP10" i="1"/>
  <c r="D10" i="1"/>
  <c r="C10" i="1"/>
  <c r="F10" i="1" s="1"/>
  <c r="BP9" i="1"/>
  <c r="D9" i="1"/>
  <c r="C9" i="1"/>
  <c r="BP8" i="1"/>
  <c r="E8" i="1"/>
  <c r="D8" i="1"/>
  <c r="C8" i="1"/>
  <c r="F8" i="1" s="1"/>
  <c r="BP7" i="1"/>
  <c r="F7" i="1"/>
  <c r="D7" i="1"/>
  <c r="C7" i="1"/>
  <c r="BP6" i="1"/>
  <c r="D6" i="1"/>
  <c r="C6" i="1"/>
  <c r="BP5" i="1"/>
  <c r="D5" i="1"/>
  <c r="C5" i="1"/>
  <c r="F5" i="1" s="1"/>
  <c r="BP4" i="1"/>
  <c r="D4" i="1"/>
  <c r="C4" i="1"/>
  <c r="F4" i="1" s="1"/>
  <c r="BP3" i="1"/>
  <c r="D3" i="1"/>
  <c r="C3" i="1"/>
  <c r="F3" i="1" s="1"/>
  <c r="E3" i="1" l="1"/>
  <c r="E11" i="1"/>
  <c r="E4" i="1"/>
  <c r="F9" i="1"/>
  <c r="E12" i="1"/>
  <c r="F6" i="1"/>
  <c r="E7" i="1"/>
  <c r="E5" i="1"/>
  <c r="E9" i="1"/>
  <c r="E6" i="1"/>
  <c r="E10" i="1"/>
</calcChain>
</file>

<file path=xl/sharedStrings.xml><?xml version="1.0" encoding="utf-8"?>
<sst xmlns="http://schemas.openxmlformats.org/spreadsheetml/2006/main" count="77" uniqueCount="77">
  <si>
    <t>sigma</t>
  </si>
  <si>
    <t>S.No</t>
  </si>
  <si>
    <t>Group Name</t>
  </si>
  <si>
    <t>Average</t>
  </si>
  <si>
    <t>Standard Deviation</t>
  </si>
  <si>
    <t>Upper (Q3)</t>
  </si>
  <si>
    <t>Lower(Q1)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</si>
  <si>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</si>
  <si>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</si>
  <si>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</si>
  <si>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</si>
  <si>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</si>
  <si>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</si>
  <si>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</si>
  <si>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</si>
  <si>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</si>
  <si>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</si>
  <si>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</si>
  <si>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</si>
  <si>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</si>
  <si>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</si>
  <si>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</si>
  <si>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</si>
  <si>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</si>
  <si>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</si>
  <si>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</si>
  <si>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</si>
  <si>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</si>
  <si>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</si>
  <si>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</si>
  <si>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</si>
  <si>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</si>
  <si>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</si>
  <si>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</si>
  <si>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</si>
  <si>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</si>
  <si>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</si>
  <si>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</si>
  <si>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</si>
  <si>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</si>
  <si>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</si>
  <si>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</si>
  <si>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</si>
  <si>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</si>
  <si>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</si>
  <si>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</si>
  <si>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</si>
  <si>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</si>
  <si>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</si>
  <si>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</si>
  <si>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</si>
  <si>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</si>
  <si>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</si>
  <si>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</si>
  <si>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</si>
  <si>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</si>
  <si>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</si>
  <si>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</si>
  <si>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</si>
  <si>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</si>
  <si>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</si>
  <si>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</si>
  <si>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</si>
  <si>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</si>
  <si>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</si>
  <si>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</si>
  <si>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Total</t>
  </si>
  <si>
    <t>AB101</t>
  </si>
  <si>
    <t>AB102</t>
  </si>
  <si>
    <t>AB103</t>
  </si>
  <si>
    <t>AB104</t>
  </si>
  <si>
    <t>AB105</t>
  </si>
  <si>
    <t>AB106</t>
  </si>
  <si>
    <t>AB107</t>
  </si>
  <si>
    <t>AB108</t>
  </si>
  <si>
    <t>AB109</t>
  </si>
  <si>
    <t>AB110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</si>
</sst>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NumberFormat="1" applyFont="1"/>
    <xf numFmtId="0" fontId="2" fillId="2" borderId="1" xfId="0" applyFont="1" applyFill="1" applyBorder="1"/>
    <xf numFmtId="43" fontId="2" fillId="2" borderId="2" xfId="1" applyNumberFormat="1" applyFont="1" applyFill="1" applyBorder="1"/>
    <xf numFmtId="17" fontId="2" fillId="2" borderId="3" xfId="0" applyNumberFormat="1" applyFont="1" applyFill="1" applyBorder="1"/>
    <xf numFmtId="0" fontId="2" fillId="2" borderId="3" xfId="0" applyFont="1" applyFill="1" applyBorder="1"/>
    <xf numFmtId="0" fontId="0" fillId="0" borderId="1" xfId="0" applyBorder="1"/>
    <xf numFmtId="0" fontId="0" fillId="0" borderId="1" xfId="0" applyBorder="1" applyAlignment="1">
      <alignment vertical="center" wrapText="1"/>
    </xf>
    <xf numFmtId="43" fontId="0" fillId="0" borderId="2" xfId="1" applyNumberFormat="1" applyFont="1" applyBorder="1"/>
    <xf numFmtId="2" fontId="0" fillId="0" borderId="1" xfId="0" applyNumberFormat="1" applyBorder="1"/>
    <xf numFmtId="2" fontId="0" fillId="0" borderId="4" xfId="0" applyNumberFormat="1" applyBorder="1"/>
    <xf numFmtId="2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</cellXfs>
  <cellStyles count="2">
    <cellStyle name="Comma" xfId="1" builtinId="3"/>
    <cellStyle name="Normal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F4D2-925C-4D20-9E11-7FE796D1FD56}">
  <dimension ref="A1:BP72"/>
  <sheetViews>
    <sheetView tabSelected="1" workbookViewId="0">
      <selection activeCell="A13" sqref="A13"/>
    </sheetView>
  </sheetViews>
  <sheetFormatPr defaultRowHeight="15" x14ac:dyDescent="0.25"/>
  <cols>
    <col min="1" max="1" width="5.140625" bestFit="1" customWidth="1"/>
    <col min="2" max="2" width="36.140625" bestFit="1" customWidth="1"/>
    <col min="3" max="3" width="11.140625" style="1" bestFit="1" customWidth="1"/>
    <col min="4" max="4" width="18.140625" bestFit="1" customWidth="1"/>
    <col min="5" max="5" width="10.7109375" bestFit="1" customWidth="1"/>
    <col min="6" max="6" width="11.28515625" bestFit="1" customWidth="1"/>
    <col min="7" max="67" width="9.28515625" bestFit="1" customWidth="1"/>
    <col min="68" max="68" width="10.42578125" bestFit="1" customWidth="1"/>
  </cols>
  <sheetData>
    <row r="1" spans="1:68" x14ac:dyDescent="0.25">
      <c r="D1" t="s">
        <v>0</v>
      </c>
      <c r="E1">
        <v>3</v>
      </c>
    </row>
    <row r="2" spans="1:68" x14ac:dyDescent="0.25">
      <c r="A2" s="2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2" t="s">
        <v>6</v>
      </c>
      <c r="G2" s="4">
        <v>41487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  <c r="AN2" s="5" t="s">
        <v>39</v>
      </c>
      <c r="AO2" s="5" t="s">
        <v>40</v>
      </c>
      <c r="AP2" s="5" t="s">
        <v>41</v>
      </c>
      <c r="AQ2" s="5" t="s">
        <v>42</v>
      </c>
      <c r="AR2" s="5" t="s">
        <v>43</v>
      </c>
      <c r="AS2" s="5" t="s">
        <v>44</v>
      </c>
      <c r="AT2" s="5" t="s">
        <v>45</v>
      </c>
      <c r="AU2" s="5" t="s">
        <v>46</v>
      </c>
      <c r="AV2" s="5" t="s">
        <v>47</v>
      </c>
      <c r="AW2" s="5" t="s">
        <v>48</v>
      </c>
      <c r="AX2" s="5" t="s">
        <v>49</v>
      </c>
      <c r="AY2" s="5" t="s">
        <v>50</v>
      </c>
      <c r="AZ2" s="5" t="s">
        <v>51</v>
      </c>
      <c r="BA2" s="5" t="s">
        <v>52</v>
      </c>
      <c r="BB2" s="5" t="s">
        <v>53</v>
      </c>
      <c r="BC2" s="5" t="s">
        <v>54</v>
      </c>
      <c r="BD2" s="5" t="s">
        <v>55</v>
      </c>
      <c r="BE2" s="5" t="s">
        <v>56</v>
      </c>
      <c r="BF2" s="5" t="s">
        <v>57</v>
      </c>
      <c r="BG2" s="5" t="s">
        <v>58</v>
      </c>
      <c r="BH2" s="5" t="s">
        <v>59</v>
      </c>
      <c r="BI2" s="5" t="s">
        <v>60</v>
      </c>
      <c r="BJ2" s="5" t="s">
        <v>61</v>
      </c>
      <c r="BK2" s="5" t="s">
        <v>62</v>
      </c>
      <c r="BL2" s="5" t="s">
        <v>63</v>
      </c>
      <c r="BM2" s="5" t="s">
        <v>64</v>
      </c>
      <c r="BN2" s="5" t="s">
        <v>65</v>
      </c>
      <c r="BO2" s="4">
        <v>43313</v>
      </c>
      <c r="BP2" s="5" t="s">
        <v>66</v>
      </c>
    </row>
    <row r="3" spans="1:68" x14ac:dyDescent="0.25">
      <c r="A3" s="6">
        <v>1</v>
      </c>
      <c r="B3" s="7" t="s">
        <v>67</v>
      </c>
      <c r="C3" s="8">
        <f>AVERAGEIF(G3:BO3,"&lt;&gt;0")</f>
        <v>11.076923076923077</v>
      </c>
      <c r="D3" s="9">
        <f>_xlfn.STDEV.P(G3:BO3)</f>
        <v>11.625343692272098</v>
      </c>
      <c r="E3" s="9">
        <f>C3+$E$1*D3</f>
        <v>45.95295415373937</v>
      </c>
      <c r="F3" s="10">
        <f>C3-$E$1*D3</f>
        <v>-23.79910799989322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91</v>
      </c>
      <c r="AT3" s="11">
        <v>0</v>
      </c>
      <c r="AU3" s="11">
        <v>0</v>
      </c>
      <c r="AV3" s="11">
        <v>0</v>
      </c>
      <c r="AW3" s="11">
        <v>0</v>
      </c>
      <c r="AX3" s="11">
        <v>4</v>
      </c>
      <c r="AY3" s="11">
        <v>0</v>
      </c>
      <c r="AZ3" s="11">
        <v>9</v>
      </c>
      <c r="BA3" s="11">
        <v>0</v>
      </c>
      <c r="BB3" s="11">
        <v>5</v>
      </c>
      <c r="BC3" s="11">
        <v>2</v>
      </c>
      <c r="BD3" s="11">
        <v>3</v>
      </c>
      <c r="BE3" s="11">
        <v>8</v>
      </c>
      <c r="BF3" s="11">
        <v>5</v>
      </c>
      <c r="BG3" s="11">
        <v>0</v>
      </c>
      <c r="BH3" s="11">
        <v>7</v>
      </c>
      <c r="BI3" s="11">
        <v>0</v>
      </c>
      <c r="BJ3" s="11">
        <v>0</v>
      </c>
      <c r="BK3" s="11">
        <v>4</v>
      </c>
      <c r="BL3" s="11">
        <v>3</v>
      </c>
      <c r="BM3" s="11">
        <v>1</v>
      </c>
      <c r="BN3" s="11">
        <v>2</v>
      </c>
      <c r="BO3" s="11">
        <v>0</v>
      </c>
      <c r="BP3" s="12">
        <f>SUM(G3:BO3)</f>
        <v>144</v>
      </c>
    </row>
    <row r="4" spans="1:68" x14ac:dyDescent="0.25">
      <c r="A4" s="6">
        <v>2</v>
      </c>
      <c r="B4" s="7" t="s">
        <v>68</v>
      </c>
      <c r="C4" s="8">
        <f t="shared" ref="C4:C12" si="0">AVERAGEIF(G4:BO4,"&lt;&gt;0")</f>
        <v>8.5399999999999991</v>
      </c>
      <c r="D4" s="9">
        <f t="shared" ref="D4:D12" si="1">_xlfn.STDEV.P(G4:BO4)</f>
        <v>9.8029771322663866</v>
      </c>
      <c r="E4" s="9">
        <f t="shared" ref="E4:E12" si="2">C4+$E$1*D4</f>
        <v>37.948931396799161</v>
      </c>
      <c r="F4" s="10">
        <f t="shared" ref="F4:F12" si="3">C4-$E$1*D4</f>
        <v>-20.868931396799162</v>
      </c>
      <c r="G4" s="11">
        <v>3</v>
      </c>
      <c r="H4" s="11">
        <v>0</v>
      </c>
      <c r="I4" s="11">
        <v>1</v>
      </c>
      <c r="J4" s="11">
        <v>4</v>
      </c>
      <c r="K4" s="11">
        <v>4</v>
      </c>
      <c r="L4" s="11">
        <v>5</v>
      </c>
      <c r="M4" s="11">
        <v>5</v>
      </c>
      <c r="N4" s="11">
        <v>1</v>
      </c>
      <c r="O4" s="11">
        <v>1</v>
      </c>
      <c r="P4" s="11">
        <v>2</v>
      </c>
      <c r="Q4" s="11">
        <v>6</v>
      </c>
      <c r="R4" s="11">
        <v>5</v>
      </c>
      <c r="S4" s="11">
        <v>5</v>
      </c>
      <c r="T4" s="11">
        <v>0</v>
      </c>
      <c r="U4" s="11">
        <v>9</v>
      </c>
      <c r="V4" s="11">
        <v>4</v>
      </c>
      <c r="W4" s="11">
        <v>1</v>
      </c>
      <c r="X4" s="11">
        <v>17</v>
      </c>
      <c r="Y4" s="11">
        <v>11</v>
      </c>
      <c r="Z4" s="11">
        <v>5</v>
      </c>
      <c r="AA4" s="11">
        <v>0</v>
      </c>
      <c r="AB4" s="11">
        <v>7</v>
      </c>
      <c r="AC4" s="11">
        <v>5</v>
      </c>
      <c r="AD4" s="11">
        <v>0</v>
      </c>
      <c r="AE4" s="11">
        <v>1</v>
      </c>
      <c r="AF4" s="11">
        <v>0</v>
      </c>
      <c r="AG4" s="11">
        <v>7</v>
      </c>
      <c r="AH4" s="11">
        <v>0</v>
      </c>
      <c r="AI4" s="11">
        <v>4</v>
      </c>
      <c r="AJ4" s="11">
        <v>9</v>
      </c>
      <c r="AK4" s="11">
        <v>16</v>
      </c>
      <c r="AL4" s="11">
        <v>8</v>
      </c>
      <c r="AM4" s="11">
        <v>8</v>
      </c>
      <c r="AN4" s="11">
        <v>1</v>
      </c>
      <c r="AO4" s="11">
        <v>4</v>
      </c>
      <c r="AP4" s="11">
        <v>3</v>
      </c>
      <c r="AQ4" s="11">
        <v>4</v>
      </c>
      <c r="AR4" s="11">
        <v>16</v>
      </c>
      <c r="AS4" s="11">
        <v>9</v>
      </c>
      <c r="AT4" s="11">
        <v>6</v>
      </c>
      <c r="AU4" s="11">
        <v>0</v>
      </c>
      <c r="AV4" s="11">
        <v>59</v>
      </c>
      <c r="AW4" s="11">
        <v>4</v>
      </c>
      <c r="AX4" s="11">
        <v>7</v>
      </c>
      <c r="AY4" s="11">
        <v>0</v>
      </c>
      <c r="AZ4" s="11">
        <v>4</v>
      </c>
      <c r="BA4" s="11">
        <v>7</v>
      </c>
      <c r="BB4" s="11">
        <v>12</v>
      </c>
      <c r="BC4" s="11">
        <v>2</v>
      </c>
      <c r="BD4" s="11">
        <v>38</v>
      </c>
      <c r="BE4" s="11">
        <v>0</v>
      </c>
      <c r="BF4" s="11">
        <v>5</v>
      </c>
      <c r="BG4" s="11">
        <v>9</v>
      </c>
      <c r="BH4" s="11">
        <v>29</v>
      </c>
      <c r="BI4" s="11">
        <v>0</v>
      </c>
      <c r="BJ4" s="11">
        <v>17</v>
      </c>
      <c r="BK4" s="11">
        <v>5</v>
      </c>
      <c r="BL4" s="11">
        <v>4</v>
      </c>
      <c r="BM4" s="11">
        <v>3</v>
      </c>
      <c r="BN4" s="11">
        <v>25</v>
      </c>
      <c r="BO4" s="11">
        <v>0</v>
      </c>
      <c r="BP4" s="12">
        <f t="shared" ref="BP4:BP12" si="4">SUM(G4:BO4)</f>
        <v>427</v>
      </c>
    </row>
    <row r="5" spans="1:68" x14ac:dyDescent="0.25">
      <c r="A5" s="6">
        <v>3</v>
      </c>
      <c r="B5" s="7" t="s">
        <v>69</v>
      </c>
      <c r="C5" s="8">
        <f t="shared" si="0"/>
        <v>1280.84375</v>
      </c>
      <c r="D5" s="9">
        <f t="shared" si="1"/>
        <v>2517.1733385351504</v>
      </c>
      <c r="E5" s="9">
        <f t="shared" si="2"/>
        <v>8832.3637656054507</v>
      </c>
      <c r="F5" s="10">
        <f t="shared" si="3"/>
        <v>-6270.6762656054507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8031</v>
      </c>
      <c r="AK5" s="11">
        <v>126</v>
      </c>
      <c r="AL5" s="11">
        <v>135</v>
      </c>
      <c r="AM5" s="11">
        <v>171</v>
      </c>
      <c r="AN5" s="11">
        <v>111</v>
      </c>
      <c r="AO5" s="11">
        <v>182</v>
      </c>
      <c r="AP5" s="11">
        <v>203</v>
      </c>
      <c r="AQ5" s="11">
        <v>195</v>
      </c>
      <c r="AR5" s="11">
        <v>256</v>
      </c>
      <c r="AS5" s="11">
        <v>213</v>
      </c>
      <c r="AT5" s="11">
        <v>166</v>
      </c>
      <c r="AU5" s="11">
        <v>169</v>
      </c>
      <c r="AV5" s="11">
        <v>15178</v>
      </c>
      <c r="AW5" s="11">
        <v>246</v>
      </c>
      <c r="AX5" s="11">
        <v>352</v>
      </c>
      <c r="AY5" s="11">
        <v>273</v>
      </c>
      <c r="AZ5" s="11">
        <v>267</v>
      </c>
      <c r="BA5" s="11">
        <v>526</v>
      </c>
      <c r="BB5" s="11">
        <v>784</v>
      </c>
      <c r="BC5" s="11">
        <v>432</v>
      </c>
      <c r="BD5" s="11">
        <v>421</v>
      </c>
      <c r="BE5" s="11">
        <v>249</v>
      </c>
      <c r="BF5" s="11">
        <v>340</v>
      </c>
      <c r="BG5" s="11">
        <v>160</v>
      </c>
      <c r="BH5" s="11">
        <v>10811</v>
      </c>
      <c r="BI5" s="11">
        <v>196</v>
      </c>
      <c r="BJ5" s="11">
        <v>189</v>
      </c>
      <c r="BK5" s="11">
        <v>158</v>
      </c>
      <c r="BL5" s="11">
        <v>142</v>
      </c>
      <c r="BM5" s="11">
        <v>158</v>
      </c>
      <c r="BN5" s="11">
        <v>92</v>
      </c>
      <c r="BO5" s="11">
        <v>55</v>
      </c>
      <c r="BP5" s="12">
        <f t="shared" si="4"/>
        <v>40987</v>
      </c>
    </row>
    <row r="6" spans="1:68" x14ac:dyDescent="0.25">
      <c r="A6" s="6">
        <v>4</v>
      </c>
      <c r="B6" s="7" t="s">
        <v>70</v>
      </c>
      <c r="C6" s="8">
        <f t="shared" si="0"/>
        <v>279.38181818181818</v>
      </c>
      <c r="D6" s="9">
        <f t="shared" si="1"/>
        <v>707.45196685509939</v>
      </c>
      <c r="E6" s="9">
        <f t="shared" si="2"/>
        <v>2401.7377187471166</v>
      </c>
      <c r="F6" s="10">
        <f t="shared" si="3"/>
        <v>-1842.97408238348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1771</v>
      </c>
      <c r="M6" s="11">
        <v>19</v>
      </c>
      <c r="N6" s="11">
        <v>15</v>
      </c>
      <c r="O6" s="11">
        <v>18</v>
      </c>
      <c r="P6" s="11">
        <v>23</v>
      </c>
      <c r="Q6" s="11">
        <v>45</v>
      </c>
      <c r="R6" s="11">
        <v>17</v>
      </c>
      <c r="S6" s="11">
        <v>77</v>
      </c>
      <c r="T6" s="11">
        <v>44</v>
      </c>
      <c r="U6" s="11">
        <v>30</v>
      </c>
      <c r="V6" s="11">
        <v>27</v>
      </c>
      <c r="W6" s="11">
        <v>25</v>
      </c>
      <c r="X6" s="11">
        <v>1871</v>
      </c>
      <c r="Y6" s="11">
        <v>17</v>
      </c>
      <c r="Z6" s="11">
        <v>34</v>
      </c>
      <c r="AA6" s="11">
        <v>34</v>
      </c>
      <c r="AB6" s="11">
        <v>27</v>
      </c>
      <c r="AC6" s="11">
        <v>48</v>
      </c>
      <c r="AD6" s="11">
        <v>38</v>
      </c>
      <c r="AE6" s="11">
        <v>58</v>
      </c>
      <c r="AF6" s="11">
        <v>37</v>
      </c>
      <c r="AG6" s="11">
        <v>37</v>
      </c>
      <c r="AH6" s="11">
        <v>21</v>
      </c>
      <c r="AI6" s="11">
        <v>8</v>
      </c>
      <c r="AJ6" s="11">
        <v>2055</v>
      </c>
      <c r="AK6" s="11">
        <v>29</v>
      </c>
      <c r="AL6" s="11">
        <v>15</v>
      </c>
      <c r="AM6" s="11">
        <v>18</v>
      </c>
      <c r="AN6" s="11">
        <v>12</v>
      </c>
      <c r="AO6" s="11">
        <v>25</v>
      </c>
      <c r="AP6" s="11">
        <v>1523</v>
      </c>
      <c r="AQ6" s="11">
        <v>102</v>
      </c>
      <c r="AR6" s="11">
        <v>40</v>
      </c>
      <c r="AS6" s="11">
        <v>26</v>
      </c>
      <c r="AT6" s="11">
        <v>13</v>
      </c>
      <c r="AU6" s="11">
        <v>22</v>
      </c>
      <c r="AV6" s="11">
        <v>4006</v>
      </c>
      <c r="AW6" s="11">
        <v>12</v>
      </c>
      <c r="AX6" s="11">
        <v>48</v>
      </c>
      <c r="AY6" s="11">
        <v>40</v>
      </c>
      <c r="AZ6" s="11">
        <v>90</v>
      </c>
      <c r="BA6" s="11">
        <v>103</v>
      </c>
      <c r="BB6" s="11">
        <v>88</v>
      </c>
      <c r="BC6" s="11">
        <v>102</v>
      </c>
      <c r="BD6" s="11">
        <v>71</v>
      </c>
      <c r="BE6" s="11">
        <v>61</v>
      </c>
      <c r="BF6" s="11">
        <v>34</v>
      </c>
      <c r="BG6" s="11">
        <v>6</v>
      </c>
      <c r="BH6" s="11">
        <v>2251</v>
      </c>
      <c r="BI6" s="11">
        <v>27</v>
      </c>
      <c r="BJ6" s="11">
        <v>22</v>
      </c>
      <c r="BK6" s="11">
        <v>38</v>
      </c>
      <c r="BL6" s="11">
        <v>24</v>
      </c>
      <c r="BM6" s="11">
        <v>36</v>
      </c>
      <c r="BN6" s="11">
        <v>86</v>
      </c>
      <c r="BO6" s="11">
        <v>0</v>
      </c>
      <c r="BP6" s="12">
        <f t="shared" si="4"/>
        <v>15366</v>
      </c>
    </row>
    <row r="7" spans="1:68" x14ac:dyDescent="0.25">
      <c r="A7" s="6">
        <v>5</v>
      </c>
      <c r="B7" s="7" t="s">
        <v>71</v>
      </c>
      <c r="C7" s="8">
        <f t="shared" si="0"/>
        <v>72.867924528301884</v>
      </c>
      <c r="D7" s="9">
        <f t="shared" si="1"/>
        <v>187.03164814891241</v>
      </c>
      <c r="E7" s="9">
        <f t="shared" si="2"/>
        <v>633.9628689750391</v>
      </c>
      <c r="F7" s="10">
        <f t="shared" si="3"/>
        <v>-488.22701991843536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578</v>
      </c>
      <c r="M7" s="11">
        <v>3</v>
      </c>
      <c r="N7" s="11">
        <v>3</v>
      </c>
      <c r="O7" s="11">
        <v>10</v>
      </c>
      <c r="P7" s="11">
        <v>14</v>
      </c>
      <c r="Q7" s="11">
        <v>20</v>
      </c>
      <c r="R7" s="11">
        <v>8</v>
      </c>
      <c r="S7" s="11">
        <v>16</v>
      </c>
      <c r="T7" s="11">
        <v>5</v>
      </c>
      <c r="U7" s="11">
        <v>7</v>
      </c>
      <c r="V7" s="11">
        <v>3</v>
      </c>
      <c r="W7" s="11">
        <v>9</v>
      </c>
      <c r="X7" s="11">
        <v>586</v>
      </c>
      <c r="Y7" s="11">
        <v>26</v>
      </c>
      <c r="Z7" s="11">
        <v>11</v>
      </c>
      <c r="AA7" s="11">
        <v>1</v>
      </c>
      <c r="AB7" s="11">
        <v>19</v>
      </c>
      <c r="AC7" s="11">
        <v>24</v>
      </c>
      <c r="AD7" s="11">
        <v>3</v>
      </c>
      <c r="AE7" s="11">
        <v>4</v>
      </c>
      <c r="AF7" s="11">
        <v>14</v>
      </c>
      <c r="AG7" s="11">
        <v>5</v>
      </c>
      <c r="AH7" s="11">
        <v>16</v>
      </c>
      <c r="AI7" s="11">
        <v>16</v>
      </c>
      <c r="AJ7" s="11">
        <v>625</v>
      </c>
      <c r="AK7" s="11">
        <v>20</v>
      </c>
      <c r="AL7" s="11">
        <v>4</v>
      </c>
      <c r="AM7" s="11">
        <v>4</v>
      </c>
      <c r="AN7" s="11">
        <v>6</v>
      </c>
      <c r="AO7" s="11">
        <v>1</v>
      </c>
      <c r="AP7" s="11">
        <v>10</v>
      </c>
      <c r="AQ7" s="11">
        <v>7</v>
      </c>
      <c r="AR7" s="11">
        <v>13</v>
      </c>
      <c r="AS7" s="11">
        <v>6</v>
      </c>
      <c r="AT7" s="11">
        <v>6</v>
      </c>
      <c r="AU7" s="11">
        <v>25</v>
      </c>
      <c r="AV7" s="11">
        <v>932</v>
      </c>
      <c r="AW7" s="11">
        <v>19</v>
      </c>
      <c r="AX7" s="11">
        <v>27</v>
      </c>
      <c r="AY7" s="11">
        <v>2</v>
      </c>
      <c r="AZ7" s="11">
        <v>4</v>
      </c>
      <c r="BA7" s="11">
        <v>6</v>
      </c>
      <c r="BB7" s="11">
        <v>8</v>
      </c>
      <c r="BC7" s="11">
        <v>21</v>
      </c>
      <c r="BD7" s="11">
        <v>0</v>
      </c>
      <c r="BE7" s="11">
        <v>7</v>
      </c>
      <c r="BF7" s="11">
        <v>4</v>
      </c>
      <c r="BG7" s="11">
        <v>0</v>
      </c>
      <c r="BH7" s="11">
        <v>659</v>
      </c>
      <c r="BI7" s="11">
        <v>1</v>
      </c>
      <c r="BJ7" s="11">
        <v>4</v>
      </c>
      <c r="BK7" s="11">
        <v>14</v>
      </c>
      <c r="BL7" s="11">
        <v>9</v>
      </c>
      <c r="BM7" s="11">
        <v>9</v>
      </c>
      <c r="BN7" s="11">
        <v>8</v>
      </c>
      <c r="BO7" s="11">
        <v>0</v>
      </c>
      <c r="BP7" s="12">
        <f t="shared" si="4"/>
        <v>3862</v>
      </c>
    </row>
    <row r="8" spans="1:68" x14ac:dyDescent="0.25">
      <c r="A8" s="6">
        <v>6</v>
      </c>
      <c r="B8" s="7" t="s">
        <v>72</v>
      </c>
      <c r="C8" s="8">
        <f t="shared" si="0"/>
        <v>141.76363636363635</v>
      </c>
      <c r="D8" s="9">
        <f t="shared" si="1"/>
        <v>322.09557222320541</v>
      </c>
      <c r="E8" s="9">
        <f t="shared" si="2"/>
        <v>1108.0503530332526</v>
      </c>
      <c r="F8" s="10">
        <f t="shared" si="3"/>
        <v>-824.52308030597987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892</v>
      </c>
      <c r="M8" s="11">
        <v>46</v>
      </c>
      <c r="N8" s="11">
        <v>16</v>
      </c>
      <c r="O8" s="11">
        <v>10</v>
      </c>
      <c r="P8" s="11">
        <v>11</v>
      </c>
      <c r="Q8" s="11">
        <v>12</v>
      </c>
      <c r="R8" s="11">
        <v>37</v>
      </c>
      <c r="S8" s="11">
        <v>43</v>
      </c>
      <c r="T8" s="11">
        <v>25</v>
      </c>
      <c r="U8" s="11">
        <v>26</v>
      </c>
      <c r="V8" s="11">
        <v>17</v>
      </c>
      <c r="W8" s="11">
        <v>30</v>
      </c>
      <c r="X8" s="11">
        <v>756</v>
      </c>
      <c r="Y8" s="11">
        <v>27</v>
      </c>
      <c r="Z8" s="11">
        <v>15</v>
      </c>
      <c r="AA8" s="11">
        <v>14</v>
      </c>
      <c r="AB8" s="11">
        <v>33</v>
      </c>
      <c r="AC8" s="11">
        <v>52</v>
      </c>
      <c r="AD8" s="11">
        <v>18</v>
      </c>
      <c r="AE8" s="11">
        <v>528</v>
      </c>
      <c r="AF8" s="11">
        <v>25</v>
      </c>
      <c r="AG8" s="11">
        <v>32</v>
      </c>
      <c r="AH8" s="11">
        <v>44</v>
      </c>
      <c r="AI8" s="11">
        <v>15</v>
      </c>
      <c r="AJ8" s="11">
        <v>1011</v>
      </c>
      <c r="AK8" s="11">
        <v>12</v>
      </c>
      <c r="AL8" s="11">
        <v>26</v>
      </c>
      <c r="AM8" s="11">
        <v>36</v>
      </c>
      <c r="AN8" s="11">
        <v>27</v>
      </c>
      <c r="AO8" s="11">
        <v>24</v>
      </c>
      <c r="AP8" s="11">
        <v>37</v>
      </c>
      <c r="AQ8" s="11">
        <v>25</v>
      </c>
      <c r="AR8" s="11">
        <v>9</v>
      </c>
      <c r="AS8" s="11">
        <v>15</v>
      </c>
      <c r="AT8" s="11">
        <v>22</v>
      </c>
      <c r="AU8" s="11">
        <v>18</v>
      </c>
      <c r="AV8" s="11">
        <v>1840</v>
      </c>
      <c r="AW8" s="11">
        <v>43</v>
      </c>
      <c r="AX8" s="11">
        <v>43</v>
      </c>
      <c r="AY8" s="11">
        <v>46</v>
      </c>
      <c r="AZ8" s="11">
        <v>90</v>
      </c>
      <c r="BA8" s="11">
        <v>62</v>
      </c>
      <c r="BB8" s="11">
        <v>81</v>
      </c>
      <c r="BC8" s="11">
        <v>25</v>
      </c>
      <c r="BD8" s="11">
        <v>102</v>
      </c>
      <c r="BE8" s="11">
        <v>70</v>
      </c>
      <c r="BF8" s="11">
        <v>36</v>
      </c>
      <c r="BG8" s="11">
        <v>30</v>
      </c>
      <c r="BH8" s="11">
        <v>1091</v>
      </c>
      <c r="BI8" s="11">
        <v>50</v>
      </c>
      <c r="BJ8" s="11">
        <v>30</v>
      </c>
      <c r="BK8" s="11">
        <v>22</v>
      </c>
      <c r="BL8" s="11">
        <v>32</v>
      </c>
      <c r="BM8" s="11">
        <v>22</v>
      </c>
      <c r="BN8" s="11">
        <v>96</v>
      </c>
      <c r="BO8" s="11">
        <v>0</v>
      </c>
      <c r="BP8" s="12">
        <f t="shared" si="4"/>
        <v>7797</v>
      </c>
    </row>
    <row r="9" spans="1:68" x14ac:dyDescent="0.25">
      <c r="A9" s="6">
        <v>7</v>
      </c>
      <c r="B9" s="7" t="s">
        <v>73</v>
      </c>
      <c r="C9" s="8">
        <f t="shared" si="0"/>
        <v>12.425925925925926</v>
      </c>
      <c r="D9" s="9">
        <f t="shared" si="1"/>
        <v>22.429488786263381</v>
      </c>
      <c r="E9" s="9">
        <f t="shared" si="2"/>
        <v>79.71439228471607</v>
      </c>
      <c r="F9" s="10">
        <f t="shared" si="3"/>
        <v>-54.862540432864222</v>
      </c>
      <c r="G9" s="11">
        <v>0</v>
      </c>
      <c r="H9" s="11">
        <v>2</v>
      </c>
      <c r="I9" s="11">
        <v>0</v>
      </c>
      <c r="J9" s="11">
        <v>0</v>
      </c>
      <c r="K9" s="11">
        <v>0</v>
      </c>
      <c r="L9" s="11">
        <v>53</v>
      </c>
      <c r="M9" s="11">
        <v>3</v>
      </c>
      <c r="N9" s="11">
        <v>1</v>
      </c>
      <c r="O9" s="11">
        <v>3</v>
      </c>
      <c r="P9" s="11">
        <v>4</v>
      </c>
      <c r="Q9" s="11">
        <v>9</v>
      </c>
      <c r="R9" s="11">
        <v>7</v>
      </c>
      <c r="S9" s="11">
        <v>13</v>
      </c>
      <c r="T9" s="11">
        <v>3</v>
      </c>
      <c r="U9" s="11">
        <v>5</v>
      </c>
      <c r="V9" s="11">
        <v>4</v>
      </c>
      <c r="W9" s="11">
        <v>7</v>
      </c>
      <c r="X9" s="11">
        <v>164</v>
      </c>
      <c r="Y9" s="11">
        <v>10</v>
      </c>
      <c r="Z9" s="11">
        <v>1</v>
      </c>
      <c r="AA9" s="11">
        <v>6</v>
      </c>
      <c r="AB9" s="11">
        <v>21</v>
      </c>
      <c r="AC9" s="11">
        <v>10</v>
      </c>
      <c r="AD9" s="11">
        <v>14</v>
      </c>
      <c r="AE9" s="11">
        <v>7</v>
      </c>
      <c r="AF9" s="11">
        <v>17</v>
      </c>
      <c r="AG9" s="11">
        <v>2</v>
      </c>
      <c r="AH9" s="11">
        <v>1</v>
      </c>
      <c r="AI9" s="11">
        <v>8</v>
      </c>
      <c r="AJ9" s="11">
        <v>48</v>
      </c>
      <c r="AK9" s="11">
        <v>7</v>
      </c>
      <c r="AL9" s="11">
        <v>21</v>
      </c>
      <c r="AM9" s="11">
        <v>7</v>
      </c>
      <c r="AN9" s="11">
        <v>2</v>
      </c>
      <c r="AO9" s="11">
        <v>4</v>
      </c>
      <c r="AP9" s="11">
        <v>13</v>
      </c>
      <c r="AQ9" s="11">
        <v>4</v>
      </c>
      <c r="AR9" s="11">
        <v>4</v>
      </c>
      <c r="AS9" s="11">
        <v>10</v>
      </c>
      <c r="AT9" s="11">
        <v>3</v>
      </c>
      <c r="AU9" s="11">
        <v>5</v>
      </c>
      <c r="AV9" s="11">
        <v>23</v>
      </c>
      <c r="AW9" s="11">
        <v>6</v>
      </c>
      <c r="AX9" s="11">
        <v>2</v>
      </c>
      <c r="AY9" s="11">
        <v>0</v>
      </c>
      <c r="AZ9" s="11">
        <v>0</v>
      </c>
      <c r="BA9" s="11">
        <v>2</v>
      </c>
      <c r="BB9" s="11">
        <v>40</v>
      </c>
      <c r="BC9" s="11">
        <v>2</v>
      </c>
      <c r="BD9" s="11">
        <v>4</v>
      </c>
      <c r="BE9" s="11">
        <v>13</v>
      </c>
      <c r="BF9" s="11">
        <v>11</v>
      </c>
      <c r="BG9" s="11">
        <v>8</v>
      </c>
      <c r="BH9" s="11">
        <v>22</v>
      </c>
      <c r="BI9" s="11">
        <v>2</v>
      </c>
      <c r="BJ9" s="11">
        <v>0</v>
      </c>
      <c r="BK9" s="11">
        <v>4</v>
      </c>
      <c r="BL9" s="11">
        <v>4</v>
      </c>
      <c r="BM9" s="11">
        <v>4</v>
      </c>
      <c r="BN9" s="11">
        <v>19</v>
      </c>
      <c r="BO9" s="11">
        <v>2</v>
      </c>
      <c r="BP9" s="12">
        <f t="shared" si="4"/>
        <v>671</v>
      </c>
    </row>
    <row r="10" spans="1:68" x14ac:dyDescent="0.25">
      <c r="A10" s="6">
        <v>8</v>
      </c>
      <c r="B10" s="7" t="s">
        <v>74</v>
      </c>
      <c r="C10" s="8">
        <f t="shared" si="0"/>
        <v>6.8863636363636367</v>
      </c>
      <c r="D10" s="9">
        <f t="shared" si="1"/>
        <v>6.0705340816561861</v>
      </c>
      <c r="E10" s="9">
        <f t="shared" si="2"/>
        <v>25.097965881332197</v>
      </c>
      <c r="F10" s="10">
        <f t="shared" si="3"/>
        <v>-11.325238608604923</v>
      </c>
      <c r="G10" s="11">
        <v>8</v>
      </c>
      <c r="H10" s="11">
        <v>0</v>
      </c>
      <c r="I10" s="11">
        <v>0</v>
      </c>
      <c r="J10" s="11">
        <v>0</v>
      </c>
      <c r="K10" s="11">
        <v>3</v>
      </c>
      <c r="L10" s="11">
        <v>28</v>
      </c>
      <c r="M10" s="11">
        <v>7</v>
      </c>
      <c r="N10" s="11">
        <v>0</v>
      </c>
      <c r="O10" s="11">
        <v>5</v>
      </c>
      <c r="P10" s="11">
        <v>2</v>
      </c>
      <c r="Q10" s="11">
        <v>8</v>
      </c>
      <c r="R10" s="11">
        <v>5</v>
      </c>
      <c r="S10" s="11">
        <v>1</v>
      </c>
      <c r="T10" s="11">
        <v>8</v>
      </c>
      <c r="U10" s="11">
        <v>21</v>
      </c>
      <c r="V10" s="11">
        <v>5</v>
      </c>
      <c r="W10" s="11">
        <v>2</v>
      </c>
      <c r="X10" s="11">
        <v>7</v>
      </c>
      <c r="Y10" s="11">
        <v>0</v>
      </c>
      <c r="Z10" s="11">
        <v>0</v>
      </c>
      <c r="AA10" s="11">
        <v>5</v>
      </c>
      <c r="AB10" s="11">
        <v>1</v>
      </c>
      <c r="AC10" s="11">
        <v>0</v>
      </c>
      <c r="AD10" s="11">
        <v>11</v>
      </c>
      <c r="AE10" s="11">
        <v>0</v>
      </c>
      <c r="AF10" s="11">
        <v>0</v>
      </c>
      <c r="AG10" s="11">
        <v>0</v>
      </c>
      <c r="AH10" s="11">
        <v>4</v>
      </c>
      <c r="AI10" s="11">
        <v>4</v>
      </c>
      <c r="AJ10" s="11">
        <v>17</v>
      </c>
      <c r="AK10" s="11">
        <v>6</v>
      </c>
      <c r="AL10" s="11">
        <v>2</v>
      </c>
      <c r="AM10" s="11">
        <v>9</v>
      </c>
      <c r="AN10" s="11">
        <v>2</v>
      </c>
      <c r="AO10" s="11">
        <v>2</v>
      </c>
      <c r="AP10" s="11">
        <v>2</v>
      </c>
      <c r="AQ10" s="11">
        <v>10</v>
      </c>
      <c r="AR10" s="11">
        <v>7</v>
      </c>
      <c r="AS10" s="11">
        <v>4</v>
      </c>
      <c r="AT10" s="11">
        <v>0</v>
      </c>
      <c r="AU10" s="11">
        <v>0</v>
      </c>
      <c r="AV10" s="11">
        <v>20</v>
      </c>
      <c r="AW10" s="11">
        <v>2</v>
      </c>
      <c r="AX10" s="11">
        <v>0</v>
      </c>
      <c r="AY10" s="11">
        <v>4</v>
      </c>
      <c r="AZ10" s="11">
        <v>2</v>
      </c>
      <c r="BA10" s="11">
        <v>1</v>
      </c>
      <c r="BB10" s="11">
        <v>3</v>
      </c>
      <c r="BC10" s="11">
        <v>0</v>
      </c>
      <c r="BD10" s="11">
        <v>3</v>
      </c>
      <c r="BE10" s="11">
        <v>4</v>
      </c>
      <c r="BF10" s="11">
        <v>13</v>
      </c>
      <c r="BG10" s="11">
        <v>8</v>
      </c>
      <c r="BH10" s="11">
        <v>15</v>
      </c>
      <c r="BI10" s="11">
        <v>0</v>
      </c>
      <c r="BJ10" s="11">
        <v>0</v>
      </c>
      <c r="BK10" s="11">
        <v>1</v>
      </c>
      <c r="BL10" s="11">
        <v>5</v>
      </c>
      <c r="BM10" s="11">
        <v>6</v>
      </c>
      <c r="BN10" s="11">
        <v>20</v>
      </c>
      <c r="BO10" s="11">
        <v>0</v>
      </c>
      <c r="BP10" s="12">
        <f t="shared" si="4"/>
        <v>303</v>
      </c>
    </row>
    <row r="11" spans="1:68" x14ac:dyDescent="0.25">
      <c r="A11" s="6">
        <v>9</v>
      </c>
      <c r="B11" s="7" t="s">
        <v>75</v>
      </c>
      <c r="C11" s="8">
        <f t="shared" si="0"/>
        <v>219.8</v>
      </c>
      <c r="D11" s="9">
        <f t="shared" si="1"/>
        <v>609.55903191036316</v>
      </c>
      <c r="E11" s="9">
        <f t="shared" si="2"/>
        <v>2048.4770957310898</v>
      </c>
      <c r="F11" s="10">
        <f t="shared" si="3"/>
        <v>-1608.8770957310896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1727</v>
      </c>
      <c r="M11" s="11">
        <v>17</v>
      </c>
      <c r="N11" s="11">
        <v>14</v>
      </c>
      <c r="O11" s="11">
        <v>32</v>
      </c>
      <c r="P11" s="11">
        <v>4</v>
      </c>
      <c r="Q11" s="11">
        <v>43</v>
      </c>
      <c r="R11" s="11">
        <v>13</v>
      </c>
      <c r="S11" s="11">
        <v>45</v>
      </c>
      <c r="T11" s="11">
        <v>31</v>
      </c>
      <c r="U11" s="11">
        <v>16</v>
      </c>
      <c r="V11" s="11">
        <v>22</v>
      </c>
      <c r="W11" s="11">
        <v>6</v>
      </c>
      <c r="X11" s="11">
        <v>1817</v>
      </c>
      <c r="Y11" s="11">
        <v>40</v>
      </c>
      <c r="Z11" s="11">
        <v>18</v>
      </c>
      <c r="AA11" s="11">
        <v>12</v>
      </c>
      <c r="AB11" s="11">
        <v>7</v>
      </c>
      <c r="AC11" s="11">
        <v>10</v>
      </c>
      <c r="AD11" s="11">
        <v>24</v>
      </c>
      <c r="AE11" s="11">
        <v>13</v>
      </c>
      <c r="AF11" s="11">
        <v>11</v>
      </c>
      <c r="AG11" s="11">
        <v>14</v>
      </c>
      <c r="AH11" s="11">
        <v>43</v>
      </c>
      <c r="AI11" s="11">
        <v>7</v>
      </c>
      <c r="AJ11" s="11">
        <v>1802</v>
      </c>
      <c r="AK11" s="11">
        <v>11</v>
      </c>
      <c r="AL11" s="11">
        <v>30</v>
      </c>
      <c r="AM11" s="11">
        <v>13</v>
      </c>
      <c r="AN11" s="11">
        <v>12</v>
      </c>
      <c r="AO11" s="11">
        <v>45</v>
      </c>
      <c r="AP11" s="11">
        <v>9</v>
      </c>
      <c r="AQ11" s="11">
        <v>14</v>
      </c>
      <c r="AR11" s="11">
        <v>27</v>
      </c>
      <c r="AS11" s="11">
        <v>31</v>
      </c>
      <c r="AT11" s="11">
        <v>33</v>
      </c>
      <c r="AU11" s="11">
        <v>17</v>
      </c>
      <c r="AV11" s="11">
        <v>3431</v>
      </c>
      <c r="AW11" s="11">
        <v>17</v>
      </c>
      <c r="AX11" s="11">
        <v>35</v>
      </c>
      <c r="AY11" s="11">
        <v>38</v>
      </c>
      <c r="AZ11" s="11">
        <v>37</v>
      </c>
      <c r="BA11" s="11">
        <v>34</v>
      </c>
      <c r="BB11" s="11">
        <v>23</v>
      </c>
      <c r="BC11" s="11">
        <v>34</v>
      </c>
      <c r="BD11" s="11">
        <v>61</v>
      </c>
      <c r="BE11" s="11">
        <v>20</v>
      </c>
      <c r="BF11" s="11">
        <v>9</v>
      </c>
      <c r="BG11" s="11">
        <v>10</v>
      </c>
      <c r="BH11" s="11">
        <v>1904</v>
      </c>
      <c r="BI11" s="11">
        <v>22</v>
      </c>
      <c r="BJ11" s="11">
        <v>8</v>
      </c>
      <c r="BK11" s="11">
        <v>18</v>
      </c>
      <c r="BL11" s="11">
        <v>25</v>
      </c>
      <c r="BM11" s="11">
        <v>16</v>
      </c>
      <c r="BN11" s="11">
        <v>317</v>
      </c>
      <c r="BO11" s="11">
        <v>0</v>
      </c>
      <c r="BP11" s="12">
        <f t="shared" si="4"/>
        <v>12089</v>
      </c>
    </row>
    <row r="12" spans="1:68" x14ac:dyDescent="0.25">
      <c r="A12" s="6">
        <v>10</v>
      </c>
      <c r="B12" s="7" t="s">
        <v>76</v>
      </c>
      <c r="C12" s="8">
        <f t="shared" si="0"/>
        <v>15.844444444444445</v>
      </c>
      <c r="D12" s="9">
        <f t="shared" si="1"/>
        <v>27.542242359993285</v>
      </c>
      <c r="E12" s="9">
        <f t="shared" si="2"/>
        <v>98.471171524424307</v>
      </c>
      <c r="F12" s="10">
        <f t="shared" si="3"/>
        <v>-66.78228263553541</v>
      </c>
      <c r="G12" s="11">
        <v>0</v>
      </c>
      <c r="H12" s="11">
        <v>0</v>
      </c>
      <c r="I12" s="11">
        <v>0</v>
      </c>
      <c r="J12" s="11">
        <v>2</v>
      </c>
      <c r="K12" s="11">
        <v>0</v>
      </c>
      <c r="L12" s="11">
        <v>50</v>
      </c>
      <c r="M12" s="11">
        <v>0</v>
      </c>
      <c r="N12" s="11">
        <v>3</v>
      </c>
      <c r="O12" s="11">
        <v>4</v>
      </c>
      <c r="P12" s="11">
        <v>49</v>
      </c>
      <c r="Q12" s="11">
        <v>5</v>
      </c>
      <c r="R12" s="11">
        <v>0</v>
      </c>
      <c r="S12" s="11">
        <v>0</v>
      </c>
      <c r="T12" s="11">
        <v>0</v>
      </c>
      <c r="U12" s="11">
        <v>2</v>
      </c>
      <c r="V12" s="11">
        <v>3</v>
      </c>
      <c r="W12" s="11">
        <v>15</v>
      </c>
      <c r="X12" s="11">
        <v>42</v>
      </c>
      <c r="Y12" s="11">
        <v>3</v>
      </c>
      <c r="Z12" s="11">
        <v>3</v>
      </c>
      <c r="AA12" s="11">
        <v>2</v>
      </c>
      <c r="AB12" s="11">
        <v>40</v>
      </c>
      <c r="AC12" s="11">
        <v>0</v>
      </c>
      <c r="AD12" s="11">
        <v>0</v>
      </c>
      <c r="AE12" s="11">
        <v>4</v>
      </c>
      <c r="AF12" s="11">
        <v>4</v>
      </c>
      <c r="AG12" s="11">
        <v>11</v>
      </c>
      <c r="AH12" s="11">
        <v>3</v>
      </c>
      <c r="AI12" s="11">
        <v>5</v>
      </c>
      <c r="AJ12" s="11">
        <v>15</v>
      </c>
      <c r="AK12" s="11">
        <v>3</v>
      </c>
      <c r="AL12" s="11">
        <v>195</v>
      </c>
      <c r="AM12" s="11">
        <v>9</v>
      </c>
      <c r="AN12" s="11">
        <v>48</v>
      </c>
      <c r="AO12" s="11">
        <v>0</v>
      </c>
      <c r="AP12" s="11">
        <v>0</v>
      </c>
      <c r="AQ12" s="11">
        <v>2</v>
      </c>
      <c r="AR12" s="11">
        <v>11</v>
      </c>
      <c r="AS12" s="11">
        <v>2</v>
      </c>
      <c r="AT12" s="11">
        <v>1</v>
      </c>
      <c r="AU12" s="11">
        <v>0</v>
      </c>
      <c r="AV12" s="11">
        <v>11</v>
      </c>
      <c r="AW12" s="11">
        <v>0</v>
      </c>
      <c r="AX12" s="11">
        <v>8</v>
      </c>
      <c r="AY12" s="11">
        <v>3</v>
      </c>
      <c r="AZ12" s="11">
        <v>24</v>
      </c>
      <c r="BA12" s="11">
        <v>4</v>
      </c>
      <c r="BB12" s="11">
        <v>6</v>
      </c>
      <c r="BC12" s="11">
        <v>8</v>
      </c>
      <c r="BD12" s="11">
        <v>8</v>
      </c>
      <c r="BE12" s="11">
        <v>0</v>
      </c>
      <c r="BF12" s="11">
        <v>1</v>
      </c>
      <c r="BG12" s="11">
        <v>0</v>
      </c>
      <c r="BH12" s="11">
        <v>59</v>
      </c>
      <c r="BI12" s="11">
        <v>3</v>
      </c>
      <c r="BJ12" s="11">
        <v>2</v>
      </c>
      <c r="BK12" s="11">
        <v>3</v>
      </c>
      <c r="BL12" s="11">
        <v>23</v>
      </c>
      <c r="BM12" s="11">
        <v>4</v>
      </c>
      <c r="BN12" s="11">
        <v>8</v>
      </c>
      <c r="BO12" s="11">
        <v>2</v>
      </c>
      <c r="BP12" s="12">
        <f t="shared" si="4"/>
        <v>713</v>
      </c>
    </row>
    <row r="13" spans="1:68" x14ac:dyDescent="0.25">
      <c r="C13"/>
    </row>
    <row r="14" spans="1:68" x14ac:dyDescent="0.25">
      <c r="C14"/>
    </row>
    <row r="15" spans="1:68" x14ac:dyDescent="0.25">
      <c r="C15"/>
    </row>
    <row r="16" spans="1:68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  <row r="26" spans="3:3" x14ac:dyDescent="0.25">
      <c r="C26"/>
    </row>
    <row r="27" spans="3:3" x14ac:dyDescent="0.25">
      <c r="C27"/>
    </row>
    <row r="28" spans="3:3" x14ac:dyDescent="0.25">
      <c r="C28"/>
    </row>
    <row r="29" spans="3:3" x14ac:dyDescent="0.25">
      <c r="C29"/>
    </row>
    <row r="30" spans="3:3" x14ac:dyDescent="0.25">
      <c r="C30"/>
    </row>
    <row r="31" spans="3:3" x14ac:dyDescent="0.25">
      <c r="C31"/>
    </row>
    <row r="32" spans="3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</sheetData>
  <conditionalFormatting sqref="G3:BO12">
    <cfRule type="cellIs" dxfId="0" priority="2" operator="notBetween">
      <formula>$E3</formula>
      <formula>$F3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 Katuwal</dc:creator>
  <cp:lastModifiedBy>Rishikes Katuwal</cp:lastModifiedBy>
  <dcterms:created xsi:type="dcterms:W3CDTF">2018-09-12T07:38:51Z</dcterms:created>
  <dcterms:modified xsi:type="dcterms:W3CDTF">2018-09-12T07:51:57Z</dcterms:modified>
</cp:coreProperties>
</file>