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200" windowHeight="12390"/>
  </bookViews>
  <sheets>
    <sheet name="무등 특정식물 좌표용" sheetId="1" r:id="rId1"/>
  </sheets>
  <calcPr calcId="145621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2" i="1"/>
  <c r="Q3" i="1"/>
  <c r="R3" i="1" s="1"/>
  <c r="S3" i="1" s="1"/>
  <c r="Q4" i="1"/>
  <c r="R4" i="1" s="1"/>
  <c r="S4" i="1" s="1"/>
  <c r="Q5" i="1"/>
  <c r="R5" i="1"/>
  <c r="S5" i="1" s="1"/>
  <c r="Q6" i="1"/>
  <c r="R6" i="1"/>
  <c r="S6" i="1"/>
  <c r="T6" i="1" s="1"/>
  <c r="Q7" i="1"/>
  <c r="X7" i="1" s="1"/>
  <c r="R7" i="1"/>
  <c r="S7" i="1"/>
  <c r="U7" i="1" s="1"/>
  <c r="V7" i="1" s="1"/>
  <c r="T7" i="1"/>
  <c r="Q8" i="1"/>
  <c r="Q9" i="1"/>
  <c r="R9" i="1"/>
  <c r="S9" i="1" s="1"/>
  <c r="Q10" i="1"/>
  <c r="R10" i="1"/>
  <c r="S10" i="1"/>
  <c r="T10" i="1" s="1"/>
  <c r="Q11" i="1"/>
  <c r="R11" i="1" s="1"/>
  <c r="S11" i="1" s="1"/>
  <c r="Q12" i="1"/>
  <c r="R12" i="1" s="1"/>
  <c r="S12" i="1" s="1"/>
  <c r="Q13" i="1"/>
  <c r="R13" i="1"/>
  <c r="S13" i="1" s="1"/>
  <c r="Q14" i="1"/>
  <c r="R14" i="1"/>
  <c r="S14" i="1"/>
  <c r="T14" i="1" s="1"/>
  <c r="Q15" i="1"/>
  <c r="R15" i="1"/>
  <c r="S15" i="1"/>
  <c r="U15" i="1" s="1"/>
  <c r="V15" i="1" s="1"/>
  <c r="T15" i="1"/>
  <c r="Q16" i="1"/>
  <c r="Q17" i="1"/>
  <c r="R17" i="1"/>
  <c r="S17" i="1" s="1"/>
  <c r="X2" i="1"/>
  <c r="V2" i="1"/>
  <c r="U2" i="1"/>
  <c r="T2" i="1"/>
  <c r="S2" i="1"/>
  <c r="R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G3" i="1"/>
  <c r="H3" i="1"/>
  <c r="I3" i="1"/>
  <c r="J3" i="1" s="1"/>
  <c r="G4" i="1"/>
  <c r="H4" i="1"/>
  <c r="I4" i="1" s="1"/>
  <c r="G5" i="1"/>
  <c r="H5" i="1"/>
  <c r="I5" i="1" s="1"/>
  <c r="G6" i="1"/>
  <c r="H6" i="1" s="1"/>
  <c r="I6" i="1" s="1"/>
  <c r="G7" i="1"/>
  <c r="H7" i="1"/>
  <c r="I7" i="1"/>
  <c r="J7" i="1" s="1"/>
  <c r="G8" i="1"/>
  <c r="H8" i="1"/>
  <c r="I8" i="1" s="1"/>
  <c r="G9" i="1"/>
  <c r="H9" i="1" s="1"/>
  <c r="I9" i="1" s="1"/>
  <c r="G10" i="1"/>
  <c r="H10" i="1" s="1"/>
  <c r="I10" i="1" s="1"/>
  <c r="G11" i="1"/>
  <c r="H11" i="1"/>
  <c r="I11" i="1"/>
  <c r="J11" i="1" s="1"/>
  <c r="G12" i="1"/>
  <c r="H12" i="1"/>
  <c r="I12" i="1" s="1"/>
  <c r="G13" i="1"/>
  <c r="H13" i="1"/>
  <c r="I13" i="1"/>
  <c r="K13" i="1" s="1"/>
  <c r="L13" i="1" s="1"/>
  <c r="J13" i="1"/>
  <c r="G14" i="1"/>
  <c r="H14" i="1" s="1"/>
  <c r="I14" i="1" s="1"/>
  <c r="G15" i="1"/>
  <c r="H15" i="1"/>
  <c r="I15" i="1"/>
  <c r="J15" i="1" s="1"/>
  <c r="K15" i="1" s="1"/>
  <c r="L15" i="1" s="1"/>
  <c r="G16" i="1"/>
  <c r="H16" i="1"/>
  <c r="I16" i="1" s="1"/>
  <c r="G17" i="1"/>
  <c r="H17" i="1"/>
  <c r="I17" i="1"/>
  <c r="K17" i="1" s="1"/>
  <c r="L17" i="1" s="1"/>
  <c r="J17" i="1"/>
  <c r="O2" i="1"/>
  <c r="N2" i="1"/>
  <c r="L2" i="1"/>
  <c r="K2" i="1"/>
  <c r="J2" i="1"/>
  <c r="I2" i="1"/>
  <c r="H2" i="1"/>
  <c r="G2" i="1"/>
  <c r="U17" i="1" l="1"/>
  <c r="V17" i="1" s="1"/>
  <c r="T17" i="1"/>
  <c r="T13" i="1"/>
  <c r="U13" i="1" s="1"/>
  <c r="V13" i="1" s="1"/>
  <c r="X13" i="1" s="1"/>
  <c r="T5" i="1"/>
  <c r="U5" i="1" s="1"/>
  <c r="V5" i="1" s="1"/>
  <c r="T12" i="1"/>
  <c r="X12" i="1" s="1"/>
  <c r="U12" i="1"/>
  <c r="V12" i="1" s="1"/>
  <c r="T11" i="1"/>
  <c r="U11" i="1"/>
  <c r="V11" i="1" s="1"/>
  <c r="U4" i="1"/>
  <c r="V4" i="1" s="1"/>
  <c r="X4" i="1" s="1"/>
  <c r="T4" i="1"/>
  <c r="T9" i="1"/>
  <c r="U9" i="1"/>
  <c r="V9" i="1" s="1"/>
  <c r="X15" i="1"/>
  <c r="U10" i="1"/>
  <c r="V10" i="1" s="1"/>
  <c r="X10" i="1" s="1"/>
  <c r="T3" i="1"/>
  <c r="U3" i="1"/>
  <c r="V3" i="1" s="1"/>
  <c r="R16" i="1"/>
  <c r="S16" i="1" s="1"/>
  <c r="R8" i="1"/>
  <c r="S8" i="1" s="1"/>
  <c r="U14" i="1"/>
  <c r="V14" i="1" s="1"/>
  <c r="X14" i="1" s="1"/>
  <c r="U6" i="1"/>
  <c r="V6" i="1" s="1"/>
  <c r="X6" i="1" s="1"/>
  <c r="J6" i="1"/>
  <c r="K6" i="1"/>
  <c r="L6" i="1" s="1"/>
  <c r="J10" i="1"/>
  <c r="K10" i="1" s="1"/>
  <c r="L10" i="1" s="1"/>
  <c r="J16" i="1"/>
  <c r="K16" i="1"/>
  <c r="L16" i="1" s="1"/>
  <c r="J4" i="1"/>
  <c r="K4" i="1"/>
  <c r="L4" i="1" s="1"/>
  <c r="J12" i="1"/>
  <c r="K12" i="1"/>
  <c r="L12" i="1" s="1"/>
  <c r="J9" i="1"/>
  <c r="K9" i="1" s="1"/>
  <c r="L9" i="1" s="1"/>
  <c r="J5" i="1"/>
  <c r="K5" i="1" s="1"/>
  <c r="L5" i="1" s="1"/>
  <c r="J8" i="1"/>
  <c r="K8" i="1"/>
  <c r="L8" i="1" s="1"/>
  <c r="J14" i="1"/>
  <c r="K14" i="1"/>
  <c r="L14" i="1" s="1"/>
  <c r="K11" i="1"/>
  <c r="L11" i="1" s="1"/>
  <c r="K3" i="1"/>
  <c r="L3" i="1" s="1"/>
  <c r="K7" i="1"/>
  <c r="L7" i="1" s="1"/>
  <c r="X3" i="1" l="1"/>
  <c r="T8" i="1"/>
  <c r="X5" i="1"/>
  <c r="T16" i="1"/>
  <c r="X11" i="1"/>
  <c r="X9" i="1"/>
  <c r="X17" i="1"/>
  <c r="U16" i="1" l="1"/>
  <c r="V16" i="1" s="1"/>
  <c r="X16" i="1" s="1"/>
  <c r="U8" i="1"/>
  <c r="V8" i="1" s="1"/>
  <c r="X8" i="1" s="1"/>
</calcChain>
</file>

<file path=xl/sharedStrings.xml><?xml version="1.0" encoding="utf-8"?>
<sst xmlns="http://schemas.openxmlformats.org/spreadsheetml/2006/main" count="48" uniqueCount="16">
  <si>
    <t>종명</t>
  </si>
  <si>
    <t>A</t>
  </si>
  <si>
    <t>왕다람쥐꼬리</t>
  </si>
  <si>
    <t>종명_code</t>
    <phoneticPr fontId="18" type="noConversion"/>
  </si>
  <si>
    <t>x_경도</t>
    <phoneticPr fontId="18" type="noConversion"/>
  </si>
  <si>
    <t>y_위도</t>
    <phoneticPr fontId="18" type="noConversion"/>
  </si>
  <si>
    <t>no</t>
    <phoneticPr fontId="18" type="noConversion"/>
  </si>
  <si>
    <t>고도_meter</t>
    <phoneticPr fontId="18" type="noConversion"/>
  </si>
  <si>
    <t>경도_도</t>
    <phoneticPr fontId="18" type="noConversion"/>
  </si>
  <si>
    <t>경도_분</t>
    <phoneticPr fontId="18" type="noConversion"/>
  </si>
  <si>
    <t>경도_초</t>
    <phoneticPr fontId="18" type="noConversion"/>
  </si>
  <si>
    <t>검수</t>
    <phoneticPr fontId="18" type="noConversion"/>
  </si>
  <si>
    <t>정답</t>
    <phoneticPr fontId="18" type="noConversion"/>
  </si>
  <si>
    <t>위도_도</t>
    <phoneticPr fontId="18" type="noConversion"/>
  </si>
  <si>
    <t>위도_분</t>
    <phoneticPr fontId="18" type="noConversion"/>
  </si>
  <si>
    <t>위도_초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</si>
</sst>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topLeftCell="E1" workbookViewId="0">
      <selection activeCell="Y2" sqref="Y2:Y17"/>
    </sheetView>
  </sheetViews>
  <sheetFormatPr defaultRowHeight="16.5" x14ac:dyDescent="0.3"/>
  <cols>
    <col min="2" max="3" width="12.75" bestFit="1" customWidth="1"/>
    <col min="4" max="4" width="17.25" bestFit="1" customWidth="1"/>
    <col min="5" max="5" width="10.125" bestFit="1" customWidth="1"/>
    <col min="6" max="6" width="11" bestFit="1" customWidth="1"/>
    <col min="14" max="14" width="11.5" customWidth="1"/>
  </cols>
  <sheetData>
    <row r="1" spans="1:25" x14ac:dyDescent="0.3">
      <c r="A1" t="s">
        <v>6</v>
      </c>
      <c r="B1" t="s">
        <v>4</v>
      </c>
      <c r="C1" t="s">
        <v>5</v>
      </c>
      <c r="D1" t="s">
        <v>0</v>
      </c>
      <c r="E1" t="s">
        <v>3</v>
      </c>
      <c r="F1" t="s">
        <v>7</v>
      </c>
      <c r="G1" t="s">
        <v>8</v>
      </c>
      <c r="J1" t="s">
        <v>9</v>
      </c>
      <c r="L1" t="s">
        <v>10</v>
      </c>
      <c r="N1" t="s">
        <v>11</v>
      </c>
      <c r="O1" t="s">
        <v>12</v>
      </c>
      <c r="Q1" t="s">
        <v>13</v>
      </c>
      <c r="T1" t="s">
        <v>14</v>
      </c>
      <c r="V1" t="s">
        <v>15</v>
      </c>
      <c r="X1" t="s">
        <v>11</v>
      </c>
      <c r="Y1" t="s">
        <v>12</v>
      </c>
    </row>
    <row r="2" spans="1:25" x14ac:dyDescent="0.3">
      <c r="A2">
        <v>1</v>
      </c>
      <c r="B2">
        <v>126.9867861</v>
      </c>
      <c r="C2">
        <v>35.13883611</v>
      </c>
      <c r="D2" t="s">
        <v>2</v>
      </c>
      <c r="E2" t="s">
        <v>1</v>
      </c>
      <c r="F2">
        <v>539</v>
      </c>
      <c r="G2">
        <f>INT(B2)</f>
        <v>126</v>
      </c>
      <c r="H2">
        <f>B2-G2</f>
        <v>0.98678610000000333</v>
      </c>
      <c r="I2">
        <f>H2*60</f>
        <v>59.2071660000002</v>
      </c>
      <c r="J2">
        <f>INT(I2)</f>
        <v>59</v>
      </c>
      <c r="K2">
        <f>I2-J2</f>
        <v>0.2071660000001998</v>
      </c>
      <c r="L2">
        <f>K2*60</f>
        <v>12.429960000011988</v>
      </c>
      <c r="N2">
        <f>G2+J2/60+L2/3600</f>
        <v>126.9867861</v>
      </c>
      <c r="O2">
        <f>B2-N2</f>
        <v>0</v>
      </c>
      <c r="Q2">
        <f>INT(C2)</f>
        <v>35</v>
      </c>
      <c r="R2">
        <f>C2-Q2</f>
        <v>0.13883610999999974</v>
      </c>
      <c r="S2">
        <f>R2*60</f>
        <v>8.3301665999999841</v>
      </c>
      <c r="T2">
        <f>INT(S2)</f>
        <v>8</v>
      </c>
      <c r="U2">
        <f>S2-T2</f>
        <v>0.3301665999999841</v>
      </c>
      <c r="V2">
        <f>U2*60</f>
        <v>19.809995999999046</v>
      </c>
      <c r="X2">
        <f>Q2+T2/60+V2/3600</f>
        <v>35.13883611</v>
      </c>
      <c r="Y2">
        <f>C2-X2</f>
        <v>0</v>
      </c>
    </row>
    <row r="3" spans="1:25" x14ac:dyDescent="0.3">
      <c r="A3">
        <v>2</v>
      </c>
      <c r="B3">
        <v>126.9867861</v>
      </c>
      <c r="C3">
        <v>35.13883611</v>
      </c>
      <c r="D3" t="s">
        <v>2</v>
      </c>
      <c r="E3" t="s">
        <v>1</v>
      </c>
      <c r="F3">
        <v>539</v>
      </c>
      <c r="G3">
        <f t="shared" ref="G3:G17" si="0">INT(B3)</f>
        <v>126</v>
      </c>
      <c r="H3">
        <f t="shared" ref="H3:H17" si="1">B3-G3</f>
        <v>0.98678610000000333</v>
      </c>
      <c r="I3">
        <f t="shared" ref="I3:I17" si="2">H3*60</f>
        <v>59.2071660000002</v>
      </c>
      <c r="J3">
        <f t="shared" ref="J3:J17" si="3">INT(I3)</f>
        <v>59</v>
      </c>
      <c r="K3">
        <f t="shared" ref="K3:K17" si="4">I3-J3</f>
        <v>0.2071660000001998</v>
      </c>
      <c r="L3">
        <f t="shared" ref="L3:L17" si="5">K3*60</f>
        <v>12.429960000011988</v>
      </c>
      <c r="N3">
        <f t="shared" ref="N3:N17" si="6">G3+J3/60+L3/3600</f>
        <v>126.9867861</v>
      </c>
      <c r="O3">
        <f t="shared" ref="O3:O17" si="7">B3-N3</f>
        <v>0</v>
      </c>
      <c r="Q3">
        <f t="shared" ref="Q3:Q17" si="8">INT(C3)</f>
        <v>35</v>
      </c>
      <c r="R3">
        <f t="shared" ref="R3:R17" si="9">C3-Q3</f>
        <v>0.13883610999999974</v>
      </c>
      <c r="S3">
        <f t="shared" ref="S3:S17" si="10">R3*60</f>
        <v>8.3301665999999841</v>
      </c>
      <c r="T3">
        <f t="shared" ref="T3:T17" si="11">INT(S3)</f>
        <v>8</v>
      </c>
      <c r="U3">
        <f t="shared" ref="U3:U17" si="12">S3-T3</f>
        <v>0.3301665999999841</v>
      </c>
      <c r="V3">
        <f t="shared" ref="V3:V17" si="13">U3*60</f>
        <v>19.809995999999046</v>
      </c>
      <c r="X3">
        <f t="shared" ref="X3:X17" si="14">Q3+T3/60+V3/3600</f>
        <v>35.13883611</v>
      </c>
      <c r="Y3">
        <f t="shared" ref="Y3:Y17" si="15">C3-X3</f>
        <v>0</v>
      </c>
    </row>
    <row r="4" spans="1:25" x14ac:dyDescent="0.3">
      <c r="A4">
        <v>3</v>
      </c>
      <c r="B4">
        <v>126.9867861</v>
      </c>
      <c r="C4">
        <v>35.13883611</v>
      </c>
      <c r="D4" t="s">
        <v>2</v>
      </c>
      <c r="E4" t="s">
        <v>1</v>
      </c>
      <c r="F4">
        <v>539</v>
      </c>
      <c r="G4">
        <f t="shared" si="0"/>
        <v>126</v>
      </c>
      <c r="H4">
        <f t="shared" si="1"/>
        <v>0.98678610000000333</v>
      </c>
      <c r="I4">
        <f t="shared" si="2"/>
        <v>59.2071660000002</v>
      </c>
      <c r="J4">
        <f t="shared" si="3"/>
        <v>59</v>
      </c>
      <c r="K4">
        <f t="shared" si="4"/>
        <v>0.2071660000001998</v>
      </c>
      <c r="L4">
        <f t="shared" si="5"/>
        <v>12.429960000011988</v>
      </c>
      <c r="N4">
        <f t="shared" si="6"/>
        <v>126.9867861</v>
      </c>
      <c r="O4">
        <f t="shared" si="7"/>
        <v>0</v>
      </c>
      <c r="Q4">
        <f t="shared" si="8"/>
        <v>35</v>
      </c>
      <c r="R4">
        <f t="shared" si="9"/>
        <v>0.13883610999999974</v>
      </c>
      <c r="S4">
        <f t="shared" si="10"/>
        <v>8.3301665999999841</v>
      </c>
      <c r="T4">
        <f t="shared" si="11"/>
        <v>8</v>
      </c>
      <c r="U4">
        <f t="shared" si="12"/>
        <v>0.3301665999999841</v>
      </c>
      <c r="V4">
        <f t="shared" si="13"/>
        <v>19.809995999999046</v>
      </c>
      <c r="X4">
        <f t="shared" si="14"/>
        <v>35.13883611</v>
      </c>
      <c r="Y4">
        <f t="shared" si="15"/>
        <v>0</v>
      </c>
    </row>
    <row r="5" spans="1:25" x14ac:dyDescent="0.3">
      <c r="A5">
        <v>4</v>
      </c>
      <c r="B5">
        <v>126.9867861</v>
      </c>
      <c r="C5">
        <v>35.13883611</v>
      </c>
      <c r="D5" t="s">
        <v>2</v>
      </c>
      <c r="E5" t="s">
        <v>1</v>
      </c>
      <c r="F5">
        <v>539</v>
      </c>
      <c r="G5">
        <f t="shared" si="0"/>
        <v>126</v>
      </c>
      <c r="H5">
        <f t="shared" si="1"/>
        <v>0.98678610000000333</v>
      </c>
      <c r="I5">
        <f t="shared" si="2"/>
        <v>59.2071660000002</v>
      </c>
      <c r="J5">
        <f t="shared" si="3"/>
        <v>59</v>
      </c>
      <c r="K5">
        <f t="shared" si="4"/>
        <v>0.2071660000001998</v>
      </c>
      <c r="L5">
        <f t="shared" si="5"/>
        <v>12.429960000011988</v>
      </c>
      <c r="N5">
        <f t="shared" si="6"/>
        <v>126.9867861</v>
      </c>
      <c r="O5">
        <f t="shared" si="7"/>
        <v>0</v>
      </c>
      <c r="Q5">
        <f t="shared" si="8"/>
        <v>35</v>
      </c>
      <c r="R5">
        <f t="shared" si="9"/>
        <v>0.13883610999999974</v>
      </c>
      <c r="S5">
        <f t="shared" si="10"/>
        <v>8.3301665999999841</v>
      </c>
      <c r="T5">
        <f t="shared" si="11"/>
        <v>8</v>
      </c>
      <c r="U5">
        <f t="shared" si="12"/>
        <v>0.3301665999999841</v>
      </c>
      <c r="V5">
        <f t="shared" si="13"/>
        <v>19.809995999999046</v>
      </c>
      <c r="X5">
        <f t="shared" si="14"/>
        <v>35.13883611</v>
      </c>
      <c r="Y5">
        <f t="shared" si="15"/>
        <v>0</v>
      </c>
    </row>
    <row r="6" spans="1:25" x14ac:dyDescent="0.3">
      <c r="A6">
        <v>5</v>
      </c>
      <c r="B6">
        <v>126.9868417</v>
      </c>
      <c r="C6">
        <v>35.136080560000003</v>
      </c>
      <c r="D6" t="s">
        <v>2</v>
      </c>
      <c r="E6" t="s">
        <v>1</v>
      </c>
      <c r="F6">
        <v>651</v>
      </c>
      <c r="G6">
        <f t="shared" si="0"/>
        <v>126</v>
      </c>
      <c r="H6">
        <f t="shared" si="1"/>
        <v>0.98684169999999938</v>
      </c>
      <c r="I6">
        <f t="shared" si="2"/>
        <v>59.210501999999963</v>
      </c>
      <c r="J6">
        <f t="shared" si="3"/>
        <v>59</v>
      </c>
      <c r="K6">
        <f t="shared" si="4"/>
        <v>0.21050199999996266</v>
      </c>
      <c r="L6">
        <f t="shared" si="5"/>
        <v>12.63011999999776</v>
      </c>
      <c r="N6">
        <f t="shared" si="6"/>
        <v>126.9868417</v>
      </c>
      <c r="O6">
        <f t="shared" si="7"/>
        <v>0</v>
      </c>
      <c r="Q6">
        <f t="shared" si="8"/>
        <v>35</v>
      </c>
      <c r="R6">
        <f t="shared" si="9"/>
        <v>0.13608056000000346</v>
      </c>
      <c r="S6">
        <f t="shared" si="10"/>
        <v>8.1648336000002075</v>
      </c>
      <c r="T6">
        <f t="shared" si="11"/>
        <v>8</v>
      </c>
      <c r="U6">
        <f t="shared" si="12"/>
        <v>0.16483360000020753</v>
      </c>
      <c r="V6">
        <f t="shared" si="13"/>
        <v>9.8900160000124515</v>
      </c>
      <c r="X6">
        <f t="shared" si="14"/>
        <v>35.136080560000003</v>
      </c>
      <c r="Y6">
        <f t="shared" si="15"/>
        <v>0</v>
      </c>
    </row>
    <row r="7" spans="1:25" x14ac:dyDescent="0.3">
      <c r="A7">
        <v>6</v>
      </c>
      <c r="B7">
        <v>126.9868361</v>
      </c>
      <c r="C7">
        <v>35.136138889999998</v>
      </c>
      <c r="D7" t="s">
        <v>2</v>
      </c>
      <c r="E7" t="s">
        <v>1</v>
      </c>
      <c r="F7">
        <v>652</v>
      </c>
      <c r="G7">
        <f t="shared" si="0"/>
        <v>126</v>
      </c>
      <c r="H7">
        <f t="shared" si="1"/>
        <v>0.98683610000000499</v>
      </c>
      <c r="I7">
        <f t="shared" si="2"/>
        <v>59.210166000000299</v>
      </c>
      <c r="J7">
        <f t="shared" si="3"/>
        <v>59</v>
      </c>
      <c r="K7">
        <f t="shared" si="4"/>
        <v>0.21016600000029939</v>
      </c>
      <c r="L7">
        <f t="shared" si="5"/>
        <v>12.609960000017963</v>
      </c>
      <c r="N7">
        <f t="shared" si="6"/>
        <v>126.9868361</v>
      </c>
      <c r="O7">
        <f t="shared" si="7"/>
        <v>0</v>
      </c>
      <c r="Q7">
        <f t="shared" si="8"/>
        <v>35</v>
      </c>
      <c r="R7">
        <f t="shared" si="9"/>
        <v>0.13613888999999801</v>
      </c>
      <c r="S7">
        <f t="shared" si="10"/>
        <v>8.1683333999998808</v>
      </c>
      <c r="T7">
        <f t="shared" si="11"/>
        <v>8</v>
      </c>
      <c r="U7">
        <f t="shared" si="12"/>
        <v>0.16833339999988084</v>
      </c>
      <c r="V7">
        <f t="shared" si="13"/>
        <v>10.10000399999285</v>
      </c>
      <c r="X7">
        <f t="shared" si="14"/>
        <v>35.136138889999998</v>
      </c>
      <c r="Y7">
        <f t="shared" si="15"/>
        <v>0</v>
      </c>
    </row>
    <row r="8" spans="1:25" x14ac:dyDescent="0.3">
      <c r="A8">
        <v>7</v>
      </c>
      <c r="B8">
        <v>126.9868361</v>
      </c>
      <c r="C8">
        <v>35.136138889999998</v>
      </c>
      <c r="D8" t="s">
        <v>2</v>
      </c>
      <c r="E8" t="s">
        <v>1</v>
      </c>
      <c r="F8">
        <v>652</v>
      </c>
      <c r="G8">
        <f t="shared" si="0"/>
        <v>126</v>
      </c>
      <c r="H8">
        <f t="shared" si="1"/>
        <v>0.98683610000000499</v>
      </c>
      <c r="I8">
        <f t="shared" si="2"/>
        <v>59.210166000000299</v>
      </c>
      <c r="J8">
        <f t="shared" si="3"/>
        <v>59</v>
      </c>
      <c r="K8">
        <f t="shared" si="4"/>
        <v>0.21016600000029939</v>
      </c>
      <c r="L8">
        <f t="shared" si="5"/>
        <v>12.609960000017963</v>
      </c>
      <c r="N8">
        <f t="shared" si="6"/>
        <v>126.9868361</v>
      </c>
      <c r="O8">
        <f t="shared" si="7"/>
        <v>0</v>
      </c>
      <c r="Q8">
        <f t="shared" si="8"/>
        <v>35</v>
      </c>
      <c r="R8">
        <f t="shared" si="9"/>
        <v>0.13613888999999801</v>
      </c>
      <c r="S8">
        <f t="shared" si="10"/>
        <v>8.1683333999998808</v>
      </c>
      <c r="T8">
        <f t="shared" si="11"/>
        <v>8</v>
      </c>
      <c r="U8">
        <f t="shared" si="12"/>
        <v>0.16833339999988084</v>
      </c>
      <c r="V8">
        <f t="shared" si="13"/>
        <v>10.10000399999285</v>
      </c>
      <c r="X8">
        <f t="shared" si="14"/>
        <v>35.136138889999998</v>
      </c>
      <c r="Y8">
        <f t="shared" si="15"/>
        <v>0</v>
      </c>
    </row>
    <row r="9" spans="1:25" x14ac:dyDescent="0.3">
      <c r="A9">
        <v>8</v>
      </c>
      <c r="B9">
        <v>126.9868111</v>
      </c>
      <c r="C9">
        <v>35.136158330000001</v>
      </c>
      <c r="D9" t="s">
        <v>2</v>
      </c>
      <c r="E9" t="s">
        <v>1</v>
      </c>
      <c r="F9">
        <v>652</v>
      </c>
      <c r="G9">
        <f t="shared" si="0"/>
        <v>126</v>
      </c>
      <c r="H9">
        <f t="shared" si="1"/>
        <v>0.98681109999999705</v>
      </c>
      <c r="I9">
        <f t="shared" si="2"/>
        <v>59.208665999999823</v>
      </c>
      <c r="J9">
        <f t="shared" si="3"/>
        <v>59</v>
      </c>
      <c r="K9">
        <f t="shared" si="4"/>
        <v>0.20866599999982327</v>
      </c>
      <c r="L9">
        <f t="shared" si="5"/>
        <v>12.519959999989396</v>
      </c>
      <c r="N9">
        <f t="shared" si="6"/>
        <v>126.9868111</v>
      </c>
      <c r="O9">
        <f t="shared" si="7"/>
        <v>0</v>
      </c>
      <c r="Q9">
        <f t="shared" si="8"/>
        <v>35</v>
      </c>
      <c r="R9">
        <f t="shared" si="9"/>
        <v>0.13615833000000066</v>
      </c>
      <c r="S9">
        <f t="shared" si="10"/>
        <v>8.1694998000000396</v>
      </c>
      <c r="T9">
        <f t="shared" si="11"/>
        <v>8</v>
      </c>
      <c r="U9">
        <f t="shared" si="12"/>
        <v>0.16949980000003961</v>
      </c>
      <c r="V9">
        <f t="shared" si="13"/>
        <v>10.169988000002377</v>
      </c>
      <c r="X9">
        <f t="shared" si="14"/>
        <v>35.136158330000001</v>
      </c>
      <c r="Y9">
        <f t="shared" si="15"/>
        <v>0</v>
      </c>
    </row>
    <row r="10" spans="1:25" x14ac:dyDescent="0.3">
      <c r="A10">
        <v>9</v>
      </c>
      <c r="B10">
        <v>126.9867972</v>
      </c>
      <c r="C10">
        <v>35.136152780000003</v>
      </c>
      <c r="D10" t="s">
        <v>2</v>
      </c>
      <c r="E10" t="s">
        <v>1</v>
      </c>
      <c r="F10">
        <v>655</v>
      </c>
      <c r="G10">
        <f t="shared" si="0"/>
        <v>126</v>
      </c>
      <c r="H10">
        <f t="shared" si="1"/>
        <v>0.98679719999999804</v>
      </c>
      <c r="I10">
        <f t="shared" si="2"/>
        <v>59.207831999999883</v>
      </c>
      <c r="J10">
        <f t="shared" si="3"/>
        <v>59</v>
      </c>
      <c r="K10">
        <f t="shared" si="4"/>
        <v>0.20783199999988256</v>
      </c>
      <c r="L10">
        <f t="shared" si="5"/>
        <v>12.469919999992953</v>
      </c>
      <c r="N10">
        <f t="shared" si="6"/>
        <v>126.9867972</v>
      </c>
      <c r="O10">
        <f t="shared" si="7"/>
        <v>0</v>
      </c>
      <c r="Q10">
        <f t="shared" si="8"/>
        <v>35</v>
      </c>
      <c r="R10">
        <f t="shared" si="9"/>
        <v>0.1361527800000033</v>
      </c>
      <c r="S10">
        <f t="shared" si="10"/>
        <v>8.1691668000001982</v>
      </c>
      <c r="T10">
        <f t="shared" si="11"/>
        <v>8</v>
      </c>
      <c r="U10">
        <f t="shared" si="12"/>
        <v>0.16916680000019824</v>
      </c>
      <c r="V10">
        <f t="shared" si="13"/>
        <v>10.150008000011894</v>
      </c>
      <c r="X10">
        <f t="shared" si="14"/>
        <v>35.136152780000003</v>
      </c>
      <c r="Y10">
        <f t="shared" si="15"/>
        <v>0</v>
      </c>
    </row>
    <row r="11" spans="1:25" x14ac:dyDescent="0.3">
      <c r="A11">
        <v>10</v>
      </c>
      <c r="B11">
        <v>126.9867972</v>
      </c>
      <c r="C11">
        <v>35.136152780000003</v>
      </c>
      <c r="D11" t="s">
        <v>2</v>
      </c>
      <c r="E11" t="s">
        <v>1</v>
      </c>
      <c r="F11">
        <v>655</v>
      </c>
      <c r="G11">
        <f t="shared" si="0"/>
        <v>126</v>
      </c>
      <c r="H11">
        <f t="shared" si="1"/>
        <v>0.98679719999999804</v>
      </c>
      <c r="I11">
        <f t="shared" si="2"/>
        <v>59.207831999999883</v>
      </c>
      <c r="J11">
        <f t="shared" si="3"/>
        <v>59</v>
      </c>
      <c r="K11">
        <f t="shared" si="4"/>
        <v>0.20783199999988256</v>
      </c>
      <c r="L11">
        <f t="shared" si="5"/>
        <v>12.469919999992953</v>
      </c>
      <c r="N11">
        <f t="shared" si="6"/>
        <v>126.9867972</v>
      </c>
      <c r="O11">
        <f t="shared" si="7"/>
        <v>0</v>
      </c>
      <c r="Q11">
        <f t="shared" si="8"/>
        <v>35</v>
      </c>
      <c r="R11">
        <f t="shared" si="9"/>
        <v>0.1361527800000033</v>
      </c>
      <c r="S11">
        <f t="shared" si="10"/>
        <v>8.1691668000001982</v>
      </c>
      <c r="T11">
        <f t="shared" si="11"/>
        <v>8</v>
      </c>
      <c r="U11">
        <f t="shared" si="12"/>
        <v>0.16916680000019824</v>
      </c>
      <c r="V11">
        <f t="shared" si="13"/>
        <v>10.150008000011894</v>
      </c>
      <c r="X11">
        <f t="shared" si="14"/>
        <v>35.136152780000003</v>
      </c>
      <c r="Y11">
        <f t="shared" si="15"/>
        <v>0</v>
      </c>
    </row>
    <row r="12" spans="1:25" x14ac:dyDescent="0.3">
      <c r="A12">
        <v>11</v>
      </c>
      <c r="B12">
        <v>126.9865361</v>
      </c>
      <c r="C12">
        <v>35.136161110000003</v>
      </c>
      <c r="D12" t="s">
        <v>2</v>
      </c>
      <c r="E12" t="s">
        <v>1</v>
      </c>
      <c r="F12">
        <v>658</v>
      </c>
      <c r="G12">
        <f t="shared" si="0"/>
        <v>126</v>
      </c>
      <c r="H12">
        <f t="shared" si="1"/>
        <v>0.98653609999999503</v>
      </c>
      <c r="I12">
        <f t="shared" si="2"/>
        <v>59.192165999999702</v>
      </c>
      <c r="J12">
        <f t="shared" si="3"/>
        <v>59</v>
      </c>
      <c r="K12">
        <f t="shared" si="4"/>
        <v>0.19216599999970185</v>
      </c>
      <c r="L12">
        <f t="shared" si="5"/>
        <v>11.529959999982111</v>
      </c>
      <c r="N12">
        <f t="shared" si="6"/>
        <v>126.9865361</v>
      </c>
      <c r="O12">
        <f t="shared" si="7"/>
        <v>0</v>
      </c>
      <c r="Q12">
        <f t="shared" si="8"/>
        <v>35</v>
      </c>
      <c r="R12">
        <f t="shared" si="9"/>
        <v>0.1361611100000033</v>
      </c>
      <c r="S12">
        <f t="shared" si="10"/>
        <v>8.1696666000001983</v>
      </c>
      <c r="T12">
        <f t="shared" si="11"/>
        <v>8</v>
      </c>
      <c r="U12">
        <f t="shared" si="12"/>
        <v>0.16966660000019829</v>
      </c>
      <c r="V12">
        <f t="shared" si="13"/>
        <v>10.179996000011897</v>
      </c>
      <c r="X12">
        <f t="shared" si="14"/>
        <v>35.136161110000003</v>
      </c>
      <c r="Y12">
        <f t="shared" si="15"/>
        <v>0</v>
      </c>
    </row>
    <row r="13" spans="1:25" x14ac:dyDescent="0.3">
      <c r="A13">
        <v>12</v>
      </c>
      <c r="B13">
        <v>126.9868417</v>
      </c>
      <c r="C13">
        <v>35.136150000000001</v>
      </c>
      <c r="D13" t="s">
        <v>2</v>
      </c>
      <c r="E13" t="s">
        <v>1</v>
      </c>
      <c r="F13">
        <v>661</v>
      </c>
      <c r="G13">
        <f t="shared" si="0"/>
        <v>126</v>
      </c>
      <c r="H13">
        <f t="shared" si="1"/>
        <v>0.98684169999999938</v>
      </c>
      <c r="I13">
        <f t="shared" si="2"/>
        <v>59.210501999999963</v>
      </c>
      <c r="J13">
        <f t="shared" si="3"/>
        <v>59</v>
      </c>
      <c r="K13">
        <f t="shared" si="4"/>
        <v>0.21050199999996266</v>
      </c>
      <c r="L13">
        <f t="shared" si="5"/>
        <v>12.63011999999776</v>
      </c>
      <c r="N13">
        <f t="shared" si="6"/>
        <v>126.9868417</v>
      </c>
      <c r="O13">
        <f t="shared" si="7"/>
        <v>0</v>
      </c>
      <c r="Q13">
        <f t="shared" si="8"/>
        <v>35</v>
      </c>
      <c r="R13">
        <f t="shared" si="9"/>
        <v>0.13615000000000066</v>
      </c>
      <c r="S13">
        <f t="shared" si="10"/>
        <v>8.1690000000000396</v>
      </c>
      <c r="T13">
        <f t="shared" si="11"/>
        <v>8</v>
      </c>
      <c r="U13">
        <f t="shared" si="12"/>
        <v>0.16900000000003956</v>
      </c>
      <c r="V13">
        <f t="shared" si="13"/>
        <v>10.140000000002374</v>
      </c>
      <c r="X13">
        <f t="shared" si="14"/>
        <v>35.136150000000001</v>
      </c>
      <c r="Y13">
        <f t="shared" si="15"/>
        <v>0</v>
      </c>
    </row>
    <row r="14" spans="1:25" x14ac:dyDescent="0.3">
      <c r="A14">
        <v>13</v>
      </c>
      <c r="B14">
        <v>126.9869028</v>
      </c>
      <c r="C14">
        <v>35.135677780000002</v>
      </c>
      <c r="D14" t="s">
        <v>2</v>
      </c>
      <c r="E14" t="s">
        <v>1</v>
      </c>
      <c r="F14">
        <v>662</v>
      </c>
      <c r="G14">
        <f t="shared" si="0"/>
        <v>126</v>
      </c>
      <c r="H14">
        <f t="shared" si="1"/>
        <v>0.98690279999999575</v>
      </c>
      <c r="I14">
        <f t="shared" si="2"/>
        <v>59.214167999999745</v>
      </c>
      <c r="J14">
        <f t="shared" si="3"/>
        <v>59</v>
      </c>
      <c r="K14">
        <f t="shared" si="4"/>
        <v>0.21416799999974501</v>
      </c>
      <c r="L14">
        <f t="shared" si="5"/>
        <v>12.8500799999847</v>
      </c>
      <c r="N14">
        <f t="shared" si="6"/>
        <v>126.9869028</v>
      </c>
      <c r="O14">
        <f t="shared" si="7"/>
        <v>0</v>
      </c>
      <c r="Q14">
        <f t="shared" si="8"/>
        <v>35</v>
      </c>
      <c r="R14">
        <f t="shared" si="9"/>
        <v>0.13567778000000175</v>
      </c>
      <c r="S14">
        <f t="shared" si="10"/>
        <v>8.1406668000001048</v>
      </c>
      <c r="T14">
        <f t="shared" si="11"/>
        <v>8</v>
      </c>
      <c r="U14">
        <f t="shared" si="12"/>
        <v>0.14066680000010479</v>
      </c>
      <c r="V14">
        <f t="shared" si="13"/>
        <v>8.4400080000062871</v>
      </c>
      <c r="X14">
        <f t="shared" si="14"/>
        <v>35.135677780000002</v>
      </c>
      <c r="Y14">
        <f t="shared" si="15"/>
        <v>0</v>
      </c>
    </row>
    <row r="15" spans="1:25" x14ac:dyDescent="0.3">
      <c r="A15">
        <v>14</v>
      </c>
      <c r="B15">
        <v>126.9868639</v>
      </c>
      <c r="C15">
        <v>35.136150000000001</v>
      </c>
      <c r="D15" t="s">
        <v>2</v>
      </c>
      <c r="E15" t="s">
        <v>1</v>
      </c>
      <c r="F15">
        <v>663</v>
      </c>
      <c r="G15">
        <f t="shared" si="0"/>
        <v>126</v>
      </c>
      <c r="H15">
        <f t="shared" si="1"/>
        <v>0.98686390000000301</v>
      </c>
      <c r="I15">
        <f t="shared" si="2"/>
        <v>59.211834000000181</v>
      </c>
      <c r="J15">
        <f t="shared" si="3"/>
        <v>59</v>
      </c>
      <c r="K15">
        <f t="shared" si="4"/>
        <v>0.21183400000018082</v>
      </c>
      <c r="L15">
        <f t="shared" si="5"/>
        <v>12.710040000010849</v>
      </c>
      <c r="N15">
        <f t="shared" si="6"/>
        <v>126.9868639</v>
      </c>
      <c r="O15">
        <f t="shared" si="7"/>
        <v>0</v>
      </c>
      <c r="Q15">
        <f t="shared" si="8"/>
        <v>35</v>
      </c>
      <c r="R15">
        <f t="shared" si="9"/>
        <v>0.13615000000000066</v>
      </c>
      <c r="S15">
        <f t="shared" si="10"/>
        <v>8.1690000000000396</v>
      </c>
      <c r="T15">
        <f t="shared" si="11"/>
        <v>8</v>
      </c>
      <c r="U15">
        <f t="shared" si="12"/>
        <v>0.16900000000003956</v>
      </c>
      <c r="V15">
        <f t="shared" si="13"/>
        <v>10.140000000002374</v>
      </c>
      <c r="X15">
        <f t="shared" si="14"/>
        <v>35.136150000000001</v>
      </c>
      <c r="Y15">
        <f t="shared" si="15"/>
        <v>0</v>
      </c>
    </row>
    <row r="16" spans="1:25" x14ac:dyDescent="0.3">
      <c r="A16">
        <v>15</v>
      </c>
      <c r="B16">
        <v>126.98637220000001</v>
      </c>
      <c r="C16">
        <v>35.135863890000003</v>
      </c>
      <c r="D16" t="s">
        <v>2</v>
      </c>
      <c r="E16" t="s">
        <v>1</v>
      </c>
      <c r="F16">
        <v>665</v>
      </c>
      <c r="G16">
        <f t="shared" si="0"/>
        <v>126</v>
      </c>
      <c r="H16">
        <f t="shared" si="1"/>
        <v>0.98637220000000525</v>
      </c>
      <c r="I16">
        <f t="shared" si="2"/>
        <v>59.182332000000315</v>
      </c>
      <c r="J16">
        <f t="shared" si="3"/>
        <v>59</v>
      </c>
      <c r="K16">
        <f t="shared" si="4"/>
        <v>0.18233200000031502</v>
      </c>
      <c r="L16">
        <f t="shared" si="5"/>
        <v>10.939920000018901</v>
      </c>
      <c r="N16">
        <f t="shared" si="6"/>
        <v>126.98637220000001</v>
      </c>
      <c r="O16">
        <f t="shared" si="7"/>
        <v>0</v>
      </c>
      <c r="Q16">
        <f t="shared" si="8"/>
        <v>35</v>
      </c>
      <c r="R16">
        <f t="shared" si="9"/>
        <v>0.1358638900000031</v>
      </c>
      <c r="S16">
        <f t="shared" si="10"/>
        <v>8.1518334000001857</v>
      </c>
      <c r="T16">
        <f t="shared" si="11"/>
        <v>8</v>
      </c>
      <c r="U16">
        <f t="shared" si="12"/>
        <v>0.15183340000018575</v>
      </c>
      <c r="V16">
        <f t="shared" si="13"/>
        <v>9.1100040000111449</v>
      </c>
      <c r="X16">
        <f t="shared" si="14"/>
        <v>35.135863890000003</v>
      </c>
      <c r="Y16">
        <f t="shared" si="15"/>
        <v>0</v>
      </c>
    </row>
    <row r="17" spans="1:25" x14ac:dyDescent="0.3">
      <c r="A17">
        <v>16</v>
      </c>
      <c r="B17">
        <v>126.9865083</v>
      </c>
      <c r="C17">
        <v>35.136083329999998</v>
      </c>
      <c r="D17" t="s">
        <v>2</v>
      </c>
      <c r="E17" t="s">
        <v>1</v>
      </c>
      <c r="F17">
        <v>666</v>
      </c>
      <c r="G17">
        <f t="shared" si="0"/>
        <v>126</v>
      </c>
      <c r="H17">
        <f t="shared" si="1"/>
        <v>0.98650829999999701</v>
      </c>
      <c r="I17">
        <f t="shared" si="2"/>
        <v>59.19049799999982</v>
      </c>
      <c r="J17">
        <f t="shared" si="3"/>
        <v>59</v>
      </c>
      <c r="K17">
        <f t="shared" si="4"/>
        <v>0.19049799999982042</v>
      </c>
      <c r="L17">
        <f t="shared" si="5"/>
        <v>11.429879999989225</v>
      </c>
      <c r="N17">
        <f t="shared" si="6"/>
        <v>126.9865083</v>
      </c>
      <c r="O17">
        <f t="shared" si="7"/>
        <v>0</v>
      </c>
      <c r="Q17">
        <f t="shared" si="8"/>
        <v>35</v>
      </c>
      <c r="R17">
        <f t="shared" si="9"/>
        <v>0.13608332999999817</v>
      </c>
      <c r="S17">
        <f t="shared" si="10"/>
        <v>8.1649997999998902</v>
      </c>
      <c r="T17">
        <f t="shared" si="11"/>
        <v>8</v>
      </c>
      <c r="U17">
        <f t="shared" si="12"/>
        <v>0.16499979999989023</v>
      </c>
      <c r="V17">
        <f t="shared" si="13"/>
        <v>9.8999879999934137</v>
      </c>
      <c r="X17">
        <f t="shared" si="14"/>
        <v>35.136083329999998</v>
      </c>
      <c r="Y17">
        <f t="shared" si="15"/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무등 특정식물 좌표용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knps_ktg</dc:creator>
  <cp:lastModifiedBy>709-000</cp:lastModifiedBy>
  <dcterms:created xsi:type="dcterms:W3CDTF">2019-04-29T00:17:43Z</dcterms:created>
  <dcterms:modified xsi:type="dcterms:W3CDTF">2019-10-15T05:18:12Z</dcterms:modified>
</cp:coreProperties>
</file>