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cgonline-my.sharepoint.com/personal/d_t_steinmetz_umcg_nl/Documents/own publications/Steinmetz_prep_ASC MI study/- manuscript prep 15Okt/.final/codes/ASC_ME_prediction_model/"/>
    </mc:Choice>
  </mc:AlternateContent>
  <xr:revisionPtr revIDLastSave="60" documentId="11_D0E11FD88F79A8D366075C52F37BD272DA4A96DE" xr6:coauthVersionLast="47" xr6:coauthVersionMax="47" xr10:uidLastSave="{D65B2919-889C-4232-BB6F-9FE10A41FA44}"/>
  <bookViews>
    <workbookView xWindow="-28920" yWindow="-120" windowWidth="29040" windowHeight="17640" xr2:uid="{00000000-000D-0000-FFFF-FFFF00000000}"/>
  </bookViews>
  <sheets>
    <sheet name="Sheet1" sheetId="1" r:id="rId1"/>
    <sheet name="Blad1" sheetId="2" r:id="rId2"/>
  </sheets>
  <definedNames>
    <definedName name="_xlnm._FilterDatabase" localSheetId="1" hidden="1">Blad1!$A$1:$I$1</definedName>
    <definedName name="_xlnm._FilterDatabase" localSheetId="0" hidden="1">Sheet1!$A$1:$K$1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I20" i="2"/>
  <c r="I19" i="2"/>
  <c r="I18" i="2"/>
  <c r="I16" i="2"/>
  <c r="I11" i="2"/>
  <c r="I10" i="2"/>
  <c r="I9" i="2"/>
  <c r="I15" i="2"/>
  <c r="I8" i="2"/>
  <c r="I14" i="2"/>
  <c r="I7" i="2"/>
  <c r="I13" i="2"/>
  <c r="I6" i="2"/>
  <c r="I5" i="2"/>
  <c r="I12" i="2"/>
  <c r="I4" i="2"/>
  <c r="I3" i="2"/>
  <c r="I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" i="1"/>
</calcChain>
</file>

<file path=xl/sharedStrings.xml><?xml version="1.0" encoding="utf-8"?>
<sst xmlns="http://schemas.openxmlformats.org/spreadsheetml/2006/main" count="448" uniqueCount="80">
  <si>
    <t>sample</t>
  </si>
  <si>
    <t>StudyID</t>
  </si>
  <si>
    <t>SubjectID</t>
  </si>
  <si>
    <t>organ</t>
  </si>
  <si>
    <t>group</t>
  </si>
  <si>
    <t>dpi</t>
  </si>
  <si>
    <t>p</t>
  </si>
  <si>
    <t>Age</t>
  </si>
  <si>
    <t>Gender</t>
  </si>
  <si>
    <t>Ag</t>
  </si>
  <si>
    <t>RBD_KM538_001.fcs</t>
  </si>
  <si>
    <t>Z7A5.spec</t>
  </si>
  <si>
    <t>KM538</t>
  </si>
  <si>
    <t>BM</t>
  </si>
  <si>
    <t>HC_BM</t>
  </si>
  <si>
    <t>Male</t>
  </si>
  <si>
    <t>RBD</t>
  </si>
  <si>
    <t>RBD_KM539_002.fcs</t>
  </si>
  <si>
    <t>KM539</t>
  </si>
  <si>
    <t>RBD_KM541_003.fcs</t>
  </si>
  <si>
    <t>KM541</t>
  </si>
  <si>
    <t>Female</t>
  </si>
  <si>
    <t>RBD_KM542_004.fcs</t>
  </si>
  <si>
    <t>KM542</t>
  </si>
  <si>
    <t>RBD_KM543_005.fcs</t>
  </si>
  <si>
    <t>KM543</t>
  </si>
  <si>
    <t>RBD_KM544_006.fcs</t>
  </si>
  <si>
    <t>KM544</t>
  </si>
  <si>
    <t>RBD_KM545_007.fcs</t>
  </si>
  <si>
    <t>KM545</t>
  </si>
  <si>
    <t>TT_KM538_009.fcs</t>
  </si>
  <si>
    <t>TT</t>
  </si>
  <si>
    <t>TT_KM539_013.fcs</t>
  </si>
  <si>
    <t>TT_KM541_010.fcs</t>
  </si>
  <si>
    <t>TT_KM542_011.fcs</t>
  </si>
  <si>
    <t>TT_KM543_012.fcs</t>
  </si>
  <si>
    <t>TT_KM544_013.fcs</t>
  </si>
  <si>
    <t>TT_KM545_014.fcs</t>
  </si>
  <si>
    <t>RBD_KM548_008.fcs</t>
  </si>
  <si>
    <t>KM548</t>
  </si>
  <si>
    <t>AID_BM</t>
  </si>
  <si>
    <t>RBD_KM549_009.fcs</t>
  </si>
  <si>
    <t>KM549</t>
  </si>
  <si>
    <t>RBD_KM550_010.fcs</t>
  </si>
  <si>
    <t>KM550</t>
  </si>
  <si>
    <t>RBD_KM552_012.fcs</t>
  </si>
  <si>
    <t>KM552</t>
  </si>
  <si>
    <t>RBD_KM553_014.fcs</t>
  </si>
  <si>
    <t>KM553</t>
  </si>
  <si>
    <t>TT_KM548_013.fcs</t>
  </si>
  <si>
    <t>TT_KM549_011.fcs</t>
  </si>
  <si>
    <t>TT_KM550_012.fcs</t>
  </si>
  <si>
    <t>TT_KM552_014.fcs</t>
  </si>
  <si>
    <t>TT_KM553_016.fcs</t>
  </si>
  <si>
    <t>RBD_KM554_015.fcs</t>
  </si>
  <si>
    <t>KM554</t>
  </si>
  <si>
    <t>RBD_KM555_010.fcs</t>
  </si>
  <si>
    <t>KM555</t>
  </si>
  <si>
    <t>RBD_KM556_011.fcs</t>
  </si>
  <si>
    <t>KM556</t>
  </si>
  <si>
    <t>RBD_KM557_005.fcs</t>
  </si>
  <si>
    <t>KM557</t>
  </si>
  <si>
    <t>TT_KM554_017.fcs</t>
  </si>
  <si>
    <t>TT_KM555_012.fcs</t>
  </si>
  <si>
    <t>TT_KM556_014.fcs</t>
  </si>
  <si>
    <t>RBD_KM558_005.fcs</t>
  </si>
  <si>
    <t>KM558</t>
  </si>
  <si>
    <t>RBD_KM559_010.fcs</t>
  </si>
  <si>
    <t>KM559</t>
  </si>
  <si>
    <t>RBD_KM562_005.fcs</t>
  </si>
  <si>
    <t>KM562</t>
  </si>
  <si>
    <t>RBD_KM563_007.fcs</t>
  </si>
  <si>
    <t>KM563</t>
  </si>
  <si>
    <t>TT_KM558_012.fcs</t>
  </si>
  <si>
    <t>TT_KM559_014.fcs</t>
  </si>
  <si>
    <t>TT_KM562_008.fcs</t>
  </si>
  <si>
    <t>TT_KM563_011.fcs</t>
  </si>
  <si>
    <t>ID</t>
  </si>
  <si>
    <t>vac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</si>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</sst>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Sheet1!$N$2:$N$21</c:f>
              <c:numCache>
                <c:formatCode>General</c:formatCode>
                <c:ptCount val="20"/>
                <c:pt idx="0">
                  <c:v>200</c:v>
                </c:pt>
                <c:pt idx="1">
                  <c:v>153</c:v>
                </c:pt>
                <c:pt idx="2">
                  <c:v>44</c:v>
                </c:pt>
                <c:pt idx="3">
                  <c:v>32</c:v>
                </c:pt>
                <c:pt idx="4">
                  <c:v>138</c:v>
                </c:pt>
                <c:pt idx="5">
                  <c:v>184</c:v>
                </c:pt>
                <c:pt idx="6">
                  <c:v>25</c:v>
                </c:pt>
                <c:pt idx="7">
                  <c:v>234</c:v>
                </c:pt>
                <c:pt idx="8">
                  <c:v>88</c:v>
                </c:pt>
                <c:pt idx="9">
                  <c:v>195</c:v>
                </c:pt>
                <c:pt idx="10">
                  <c:v>130</c:v>
                </c:pt>
                <c:pt idx="11">
                  <c:v>312</c:v>
                </c:pt>
                <c:pt idx="12">
                  <c:v>35</c:v>
                </c:pt>
                <c:pt idx="13">
                  <c:v>106</c:v>
                </c:pt>
                <c:pt idx="14">
                  <c:v>71</c:v>
                </c:pt>
                <c:pt idx="15">
                  <c:v>75</c:v>
                </c:pt>
                <c:pt idx="16">
                  <c:v>85</c:v>
                </c:pt>
                <c:pt idx="17">
                  <c:v>80</c:v>
                </c:pt>
                <c:pt idx="18">
                  <c:v>91</c:v>
                </c:pt>
                <c:pt idx="19">
                  <c:v>132</c:v>
                </c:pt>
              </c:numCache>
            </c:numRef>
          </c:xVal>
          <c:yVal>
            <c:numRef>
              <c:f>Sheet1!$V$2:$V$21</c:f>
              <c:numCache>
                <c:formatCode>General</c:formatCode>
                <c:ptCount val="20"/>
                <c:pt idx="0">
                  <c:v>0.72708161167136998</c:v>
                </c:pt>
                <c:pt idx="1">
                  <c:v>0.53984979679478384</c:v>
                </c:pt>
                <c:pt idx="2">
                  <c:v>0.65481873859170658</c:v>
                </c:pt>
                <c:pt idx="3">
                  <c:v>0.85494935129777028</c:v>
                </c:pt>
                <c:pt idx="4">
                  <c:v>0.8192980512040906</c:v>
                </c:pt>
                <c:pt idx="5">
                  <c:v>0.83331764738632608</c:v>
                </c:pt>
                <c:pt idx="6">
                  <c:v>0.8807765438381594</c:v>
                </c:pt>
                <c:pt idx="7">
                  <c:v>1.0031808093406576</c:v>
                </c:pt>
                <c:pt idx="8">
                  <c:v>0.82314681201300899</c:v>
                </c:pt>
                <c:pt idx="9">
                  <c:v>0.86698565184979781</c:v>
                </c:pt>
                <c:pt idx="10">
                  <c:v>0.76872906579053824</c:v>
                </c:pt>
                <c:pt idx="11">
                  <c:v>1.0859235399710077</c:v>
                </c:pt>
                <c:pt idx="12">
                  <c:v>1.2045782882902352</c:v>
                </c:pt>
                <c:pt idx="13">
                  <c:v>0.68352027844794194</c:v>
                </c:pt>
                <c:pt idx="14">
                  <c:v>1.1095677904795882</c:v>
                </c:pt>
                <c:pt idx="16">
                  <c:v>0.71611011570127059</c:v>
                </c:pt>
                <c:pt idx="17">
                  <c:v>0.7231952265246484</c:v>
                </c:pt>
                <c:pt idx="18">
                  <c:v>0.85792686217760317</c:v>
                </c:pt>
                <c:pt idx="19">
                  <c:v>0.69182724833604792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3-4699-83A7-8BEE81A8F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931087"/>
        <c:axId val="403871631"/>
      </c:scatterChart>
      <c:valAx>
        <c:axId val="15509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3871631"/>
        <c:crosses val="autoZero"/>
        <c:crossBetween val="midCat"/>
      </c:valAx>
      <c:valAx>
        <c:axId val="4038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093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21</xdr:row>
      <xdr:rowOff>176212</xdr:rowOff>
    </xdr:from>
    <xdr:to>
      <xdr:col>22</xdr:col>
      <xdr:colOff>190500</xdr:colOff>
      <xdr:row>36</xdr:row>
      <xdr:rowOff>61912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FBB936B-7DB1-6EAE-127F-757611958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workbookViewId="0">
      <selection activeCell="K37" sqref="K37"/>
    </sheetView>
  </sheetViews>
  <sheetFormatPr defaultRowHeight="15" x14ac:dyDescent="0.25"/>
  <cols>
    <col min="1" max="1" width="18.710937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77</v>
      </c>
    </row>
    <row r="2" spans="1:22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200</v>
      </c>
      <c r="G2">
        <v>49.468169924242417</v>
      </c>
      <c r="H2">
        <v>67</v>
      </c>
      <c r="I2" t="s">
        <v>15</v>
      </c>
      <c r="J2" t="s">
        <v>16</v>
      </c>
      <c r="K2" t="s">
        <v>12</v>
      </c>
      <c r="N2">
        <v>200</v>
      </c>
      <c r="O2">
        <v>49.468169924242417</v>
      </c>
      <c r="P2" t="s">
        <v>16</v>
      </c>
      <c r="Q2" t="s">
        <v>12</v>
      </c>
      <c r="R2">
        <v>1</v>
      </c>
      <c r="S2" t="s">
        <v>31</v>
      </c>
      <c r="T2">
        <v>68.036612575757573</v>
      </c>
      <c r="V2">
        <f>O2/T2</f>
        <v>0.72708161167136998</v>
      </c>
    </row>
    <row r="3" spans="1:22" x14ac:dyDescent="0.25">
      <c r="A3" t="s">
        <v>17</v>
      </c>
      <c r="B3" t="s">
        <v>11</v>
      </c>
      <c r="C3" t="s">
        <v>18</v>
      </c>
      <c r="D3" t="s">
        <v>13</v>
      </c>
      <c r="E3" t="s">
        <v>14</v>
      </c>
      <c r="F3">
        <v>153</v>
      </c>
      <c r="G3">
        <v>42.461603409090912</v>
      </c>
      <c r="H3">
        <v>72</v>
      </c>
      <c r="I3" t="s">
        <v>15</v>
      </c>
      <c r="J3" t="s">
        <v>16</v>
      </c>
      <c r="K3" t="s">
        <v>18</v>
      </c>
      <c r="N3">
        <v>153</v>
      </c>
      <c r="O3">
        <v>42.461603409090912</v>
      </c>
      <c r="P3" t="s">
        <v>16</v>
      </c>
      <c r="Q3" t="s">
        <v>18</v>
      </c>
      <c r="R3">
        <v>2</v>
      </c>
      <c r="S3" t="s">
        <v>31</v>
      </c>
      <c r="T3">
        <v>78.654476969696958</v>
      </c>
      <c r="V3">
        <f t="shared" ref="V3:V21" si="0">O3/T3</f>
        <v>0.53984979679478384</v>
      </c>
    </row>
    <row r="4" spans="1:22" x14ac:dyDescent="0.25">
      <c r="A4" t="s">
        <v>19</v>
      </c>
      <c r="B4" t="s">
        <v>11</v>
      </c>
      <c r="C4" t="s">
        <v>20</v>
      </c>
      <c r="D4" t="s">
        <v>13</v>
      </c>
      <c r="E4" t="s">
        <v>14</v>
      </c>
      <c r="F4">
        <v>44</v>
      </c>
      <c r="G4">
        <v>40.301724999999998</v>
      </c>
      <c r="H4">
        <v>61</v>
      </c>
      <c r="I4" t="s">
        <v>21</v>
      </c>
      <c r="J4" t="s">
        <v>16</v>
      </c>
      <c r="K4" t="s">
        <v>20</v>
      </c>
      <c r="N4">
        <v>44</v>
      </c>
      <c r="O4">
        <v>40.301724999999998</v>
      </c>
      <c r="P4" t="s">
        <v>16</v>
      </c>
      <c r="Q4" t="s">
        <v>20</v>
      </c>
      <c r="R4">
        <v>2</v>
      </c>
      <c r="S4" t="s">
        <v>31</v>
      </c>
      <c r="T4">
        <v>61.546383181818172</v>
      </c>
      <c r="V4">
        <f t="shared" si="0"/>
        <v>0.65481873859170658</v>
      </c>
    </row>
    <row r="5" spans="1:22" x14ac:dyDescent="0.25">
      <c r="A5" t="s">
        <v>22</v>
      </c>
      <c r="B5" t="s">
        <v>11</v>
      </c>
      <c r="C5" t="s">
        <v>23</v>
      </c>
      <c r="D5" t="s">
        <v>13</v>
      </c>
      <c r="E5" t="s">
        <v>14</v>
      </c>
      <c r="F5">
        <v>32</v>
      </c>
      <c r="G5">
        <v>49.627521363636362</v>
      </c>
      <c r="H5">
        <v>81</v>
      </c>
      <c r="I5" t="s">
        <v>15</v>
      </c>
      <c r="J5" t="s">
        <v>16</v>
      </c>
      <c r="K5" t="s">
        <v>23</v>
      </c>
      <c r="N5">
        <v>32</v>
      </c>
      <c r="O5">
        <v>49.627521363636362</v>
      </c>
      <c r="P5" t="s">
        <v>16</v>
      </c>
      <c r="Q5" t="s">
        <v>23</v>
      </c>
      <c r="R5">
        <v>3</v>
      </c>
      <c r="S5" t="s">
        <v>31</v>
      </c>
      <c r="T5">
        <v>58.047323257575748</v>
      </c>
      <c r="V5">
        <f t="shared" si="0"/>
        <v>0.85494935129777028</v>
      </c>
    </row>
    <row r="6" spans="1:22" x14ac:dyDescent="0.25">
      <c r="A6" t="s">
        <v>24</v>
      </c>
      <c r="B6" t="s">
        <v>11</v>
      </c>
      <c r="C6" t="s">
        <v>25</v>
      </c>
      <c r="D6" t="s">
        <v>13</v>
      </c>
      <c r="E6" t="s">
        <v>14</v>
      </c>
      <c r="F6">
        <v>138</v>
      </c>
      <c r="G6">
        <v>47.671108484848467</v>
      </c>
      <c r="H6">
        <v>50</v>
      </c>
      <c r="I6" t="s">
        <v>21</v>
      </c>
      <c r="J6" t="s">
        <v>16</v>
      </c>
      <c r="K6" t="s">
        <v>25</v>
      </c>
      <c r="N6">
        <v>138</v>
      </c>
      <c r="O6">
        <v>47.671108484848467</v>
      </c>
      <c r="P6" t="s">
        <v>16</v>
      </c>
      <c r="Q6" t="s">
        <v>25</v>
      </c>
      <c r="R6">
        <v>2</v>
      </c>
      <c r="S6" t="s">
        <v>31</v>
      </c>
      <c r="T6">
        <v>58.185306818181843</v>
      </c>
      <c r="V6">
        <f t="shared" si="0"/>
        <v>0.8192980512040906</v>
      </c>
    </row>
    <row r="7" spans="1:22" x14ac:dyDescent="0.25">
      <c r="A7" t="s">
        <v>26</v>
      </c>
      <c r="B7" t="s">
        <v>11</v>
      </c>
      <c r="C7" t="s">
        <v>27</v>
      </c>
      <c r="D7" t="s">
        <v>13</v>
      </c>
      <c r="E7" t="s">
        <v>14</v>
      </c>
      <c r="F7">
        <v>184</v>
      </c>
      <c r="G7">
        <v>48.693992121212119</v>
      </c>
      <c r="H7">
        <v>62</v>
      </c>
      <c r="I7" t="s">
        <v>15</v>
      </c>
      <c r="J7" t="s">
        <v>16</v>
      </c>
      <c r="K7" t="s">
        <v>27</v>
      </c>
      <c r="N7">
        <v>184</v>
      </c>
      <c r="O7">
        <v>48.693992121212119</v>
      </c>
      <c r="P7" t="s">
        <v>16</v>
      </c>
      <c r="Q7" t="s">
        <v>27</v>
      </c>
      <c r="R7">
        <v>2</v>
      </c>
      <c r="S7" t="s">
        <v>31</v>
      </c>
      <c r="T7">
        <v>58.433890454545462</v>
      </c>
      <c r="V7">
        <f t="shared" si="0"/>
        <v>0.83331764738632608</v>
      </c>
    </row>
    <row r="8" spans="1:22" x14ac:dyDescent="0.25">
      <c r="A8" t="s">
        <v>28</v>
      </c>
      <c r="B8" t="s">
        <v>11</v>
      </c>
      <c r="C8" t="s">
        <v>29</v>
      </c>
      <c r="D8" t="s">
        <v>13</v>
      </c>
      <c r="E8" t="s">
        <v>14</v>
      </c>
      <c r="F8">
        <v>25</v>
      </c>
      <c r="G8">
        <v>34.224103560606061</v>
      </c>
      <c r="H8">
        <v>67</v>
      </c>
      <c r="I8" t="s">
        <v>21</v>
      </c>
      <c r="J8" t="s">
        <v>16</v>
      </c>
      <c r="K8" t="s">
        <v>29</v>
      </c>
      <c r="N8">
        <v>25</v>
      </c>
      <c r="O8">
        <v>34.224103560606061</v>
      </c>
      <c r="P8" t="s">
        <v>16</v>
      </c>
      <c r="Q8" t="s">
        <v>29</v>
      </c>
      <c r="R8">
        <v>3</v>
      </c>
      <c r="S8" t="s">
        <v>31</v>
      </c>
      <c r="T8">
        <v>38.85673818181818</v>
      </c>
      <c r="V8">
        <f t="shared" si="0"/>
        <v>0.8807765438381594</v>
      </c>
    </row>
    <row r="9" spans="1:22" x14ac:dyDescent="0.25">
      <c r="A9" t="s">
        <v>38</v>
      </c>
      <c r="B9" t="s">
        <v>11</v>
      </c>
      <c r="C9" t="s">
        <v>39</v>
      </c>
      <c r="D9" t="s">
        <v>13</v>
      </c>
      <c r="E9" t="s">
        <v>40</v>
      </c>
      <c r="F9">
        <v>234</v>
      </c>
      <c r="G9">
        <v>56.061330833333344</v>
      </c>
      <c r="H9">
        <v>55</v>
      </c>
      <c r="I9" t="s">
        <v>15</v>
      </c>
      <c r="J9" t="s">
        <v>16</v>
      </c>
      <c r="K9" t="s">
        <v>39</v>
      </c>
      <c r="N9">
        <v>234</v>
      </c>
      <c r="O9">
        <v>56.061330833333344</v>
      </c>
      <c r="P9" t="s">
        <v>16</v>
      </c>
      <c r="Q9" t="s">
        <v>39</v>
      </c>
      <c r="R9">
        <v>2</v>
      </c>
      <c r="S9" t="s">
        <v>31</v>
      </c>
      <c r="T9">
        <v>55.883575833333332</v>
      </c>
      <c r="V9">
        <f t="shared" si="0"/>
        <v>1.0031808093406576</v>
      </c>
    </row>
    <row r="10" spans="1:22" x14ac:dyDescent="0.25">
      <c r="A10" t="s">
        <v>41</v>
      </c>
      <c r="B10" t="s">
        <v>11</v>
      </c>
      <c r="C10" t="s">
        <v>42</v>
      </c>
      <c r="D10" t="s">
        <v>13</v>
      </c>
      <c r="E10" t="s">
        <v>14</v>
      </c>
      <c r="F10">
        <v>88</v>
      </c>
      <c r="G10">
        <v>59.409313787878787</v>
      </c>
      <c r="H10">
        <v>83</v>
      </c>
      <c r="I10" t="s">
        <v>21</v>
      </c>
      <c r="J10" t="s">
        <v>16</v>
      </c>
      <c r="K10" t="s">
        <v>42</v>
      </c>
      <c r="N10">
        <v>88</v>
      </c>
      <c r="O10">
        <v>59.409313787878787</v>
      </c>
      <c r="P10" t="s">
        <v>16</v>
      </c>
      <c r="Q10" t="s">
        <v>42</v>
      </c>
      <c r="R10">
        <v>3</v>
      </c>
      <c r="S10" t="s">
        <v>31</v>
      </c>
      <c r="T10">
        <v>72.17341174242425</v>
      </c>
      <c r="V10">
        <f t="shared" si="0"/>
        <v>0.82314681201300899</v>
      </c>
    </row>
    <row r="11" spans="1:22" x14ac:dyDescent="0.25">
      <c r="A11" t="s">
        <v>43</v>
      </c>
      <c r="B11" t="s">
        <v>11</v>
      </c>
      <c r="C11" t="s">
        <v>44</v>
      </c>
      <c r="D11" t="s">
        <v>13</v>
      </c>
      <c r="E11" t="s">
        <v>14</v>
      </c>
      <c r="F11">
        <v>195</v>
      </c>
      <c r="G11">
        <v>48.55648537878789</v>
      </c>
      <c r="H11">
        <v>55</v>
      </c>
      <c r="I11" t="s">
        <v>15</v>
      </c>
      <c r="J11" t="s">
        <v>16</v>
      </c>
      <c r="K11" t="s">
        <v>44</v>
      </c>
      <c r="N11">
        <v>195</v>
      </c>
      <c r="O11">
        <v>48.55648537878789</v>
      </c>
      <c r="P11" t="s">
        <v>16</v>
      </c>
      <c r="Q11" t="s">
        <v>44</v>
      </c>
      <c r="R11">
        <v>2</v>
      </c>
      <c r="S11" t="s">
        <v>31</v>
      </c>
      <c r="T11">
        <v>56.006100303030308</v>
      </c>
      <c r="V11">
        <f t="shared" si="0"/>
        <v>0.86698565184979781</v>
      </c>
    </row>
    <row r="12" spans="1:22" x14ac:dyDescent="0.25">
      <c r="A12" t="s">
        <v>45</v>
      </c>
      <c r="B12" t="s">
        <v>11</v>
      </c>
      <c r="C12" t="s">
        <v>46</v>
      </c>
      <c r="D12" t="s">
        <v>13</v>
      </c>
      <c r="E12" t="s">
        <v>14</v>
      </c>
      <c r="F12">
        <v>130</v>
      </c>
      <c r="G12">
        <v>58.342684469696991</v>
      </c>
      <c r="H12">
        <v>52</v>
      </c>
      <c r="I12" t="s">
        <v>15</v>
      </c>
      <c r="J12" t="s">
        <v>16</v>
      </c>
      <c r="K12" t="s">
        <v>46</v>
      </c>
      <c r="N12">
        <v>130</v>
      </c>
      <c r="O12">
        <v>58.342684469696991</v>
      </c>
      <c r="P12" t="s">
        <v>16</v>
      </c>
      <c r="Q12" t="s">
        <v>46</v>
      </c>
      <c r="R12">
        <v>3</v>
      </c>
      <c r="S12" t="s">
        <v>31</v>
      </c>
      <c r="T12">
        <v>75.894989621212119</v>
      </c>
      <c r="V12">
        <f t="shared" si="0"/>
        <v>0.76872906579053824</v>
      </c>
    </row>
    <row r="13" spans="1:22" x14ac:dyDescent="0.25">
      <c r="A13" t="s">
        <v>47</v>
      </c>
      <c r="B13" t="s">
        <v>11</v>
      </c>
      <c r="C13" t="s">
        <v>48</v>
      </c>
      <c r="D13" t="s">
        <v>13</v>
      </c>
      <c r="E13" t="s">
        <v>40</v>
      </c>
      <c r="F13">
        <v>312</v>
      </c>
      <c r="G13">
        <v>53.574406893939397</v>
      </c>
      <c r="H13">
        <v>43</v>
      </c>
      <c r="I13" t="s">
        <v>21</v>
      </c>
      <c r="J13" t="s">
        <v>16</v>
      </c>
      <c r="K13" t="s">
        <v>48</v>
      </c>
      <c r="N13">
        <v>312</v>
      </c>
      <c r="O13">
        <v>53.574406893939397</v>
      </c>
      <c r="P13" t="s">
        <v>16</v>
      </c>
      <c r="Q13" t="s">
        <v>48</v>
      </c>
      <c r="R13">
        <v>2</v>
      </c>
      <c r="S13" t="s">
        <v>31</v>
      </c>
      <c r="T13">
        <v>49.335339848484857</v>
      </c>
      <c r="V13">
        <f t="shared" si="0"/>
        <v>1.0859235399710077</v>
      </c>
    </row>
    <row r="14" spans="1:22" x14ac:dyDescent="0.25">
      <c r="A14" t="s">
        <v>54</v>
      </c>
      <c r="B14" t="s">
        <v>11</v>
      </c>
      <c r="C14" t="s">
        <v>55</v>
      </c>
      <c r="D14" t="s">
        <v>13</v>
      </c>
      <c r="E14" t="s">
        <v>14</v>
      </c>
      <c r="F14">
        <v>35</v>
      </c>
      <c r="G14">
        <v>65.351229545454544</v>
      </c>
      <c r="H14">
        <v>57</v>
      </c>
      <c r="I14" t="s">
        <v>15</v>
      </c>
      <c r="J14" t="s">
        <v>16</v>
      </c>
      <c r="K14" t="s">
        <v>55</v>
      </c>
      <c r="N14">
        <v>35</v>
      </c>
      <c r="O14">
        <v>65.351229545454544</v>
      </c>
      <c r="P14" t="s">
        <v>16</v>
      </c>
      <c r="Q14" t="s">
        <v>55</v>
      </c>
      <c r="R14">
        <v>2</v>
      </c>
      <c r="S14" t="s">
        <v>31</v>
      </c>
      <c r="T14">
        <v>54.252372121212098</v>
      </c>
      <c r="V14">
        <f t="shared" si="0"/>
        <v>1.2045782882902352</v>
      </c>
    </row>
    <row r="15" spans="1:22" x14ac:dyDescent="0.25">
      <c r="A15" t="s">
        <v>56</v>
      </c>
      <c r="B15" t="s">
        <v>11</v>
      </c>
      <c r="C15" t="s">
        <v>57</v>
      </c>
      <c r="D15" t="s">
        <v>13</v>
      </c>
      <c r="E15" t="s">
        <v>14</v>
      </c>
      <c r="F15">
        <v>106</v>
      </c>
      <c r="G15">
        <v>50.378149242424243</v>
      </c>
      <c r="H15">
        <v>83</v>
      </c>
      <c r="I15" t="s">
        <v>21</v>
      </c>
      <c r="J15" t="s">
        <v>16</v>
      </c>
      <c r="K15" t="s">
        <v>57</v>
      </c>
      <c r="N15">
        <v>106</v>
      </c>
      <c r="O15">
        <v>50.378149242424243</v>
      </c>
      <c r="P15" t="s">
        <v>16</v>
      </c>
      <c r="Q15" t="s">
        <v>57</v>
      </c>
      <c r="R15">
        <v>2</v>
      </c>
      <c r="S15" t="s">
        <v>31</v>
      </c>
      <c r="T15">
        <v>73.703957045454544</v>
      </c>
      <c r="V15">
        <f t="shared" si="0"/>
        <v>0.68352027844794194</v>
      </c>
    </row>
    <row r="16" spans="1:22" x14ac:dyDescent="0.25">
      <c r="A16" t="s">
        <v>58</v>
      </c>
      <c r="B16" t="s">
        <v>11</v>
      </c>
      <c r="C16" t="s">
        <v>59</v>
      </c>
      <c r="D16" t="s">
        <v>13</v>
      </c>
      <c r="E16" t="s">
        <v>14</v>
      </c>
      <c r="F16">
        <v>71</v>
      </c>
      <c r="G16">
        <v>57.627956969696989</v>
      </c>
      <c r="H16">
        <v>78</v>
      </c>
      <c r="I16" t="s">
        <v>21</v>
      </c>
      <c r="J16" t="s">
        <v>16</v>
      </c>
      <c r="K16" t="s">
        <v>59</v>
      </c>
      <c r="N16">
        <v>71</v>
      </c>
      <c r="O16">
        <v>57.627956969696989</v>
      </c>
      <c r="P16" t="s">
        <v>16</v>
      </c>
      <c r="Q16" t="s">
        <v>59</v>
      </c>
      <c r="R16">
        <v>3</v>
      </c>
      <c r="S16" t="s">
        <v>31</v>
      </c>
      <c r="T16">
        <v>51.93730159090908</v>
      </c>
      <c r="V16">
        <f t="shared" si="0"/>
        <v>1.1095677904795882</v>
      </c>
    </row>
    <row r="17" spans="1:22" x14ac:dyDescent="0.25">
      <c r="A17" t="s">
        <v>60</v>
      </c>
      <c r="B17" t="s">
        <v>11</v>
      </c>
      <c r="C17" t="s">
        <v>61</v>
      </c>
      <c r="D17" t="s">
        <v>13</v>
      </c>
      <c r="E17" t="s">
        <v>14</v>
      </c>
      <c r="F17">
        <v>75</v>
      </c>
      <c r="G17">
        <v>62.347234015151521</v>
      </c>
      <c r="H17">
        <v>80</v>
      </c>
      <c r="I17" t="s">
        <v>15</v>
      </c>
      <c r="J17" t="s">
        <v>16</v>
      </c>
      <c r="K17" t="s">
        <v>61</v>
      </c>
      <c r="N17">
        <v>75</v>
      </c>
      <c r="O17">
        <v>62.347234015151521</v>
      </c>
      <c r="P17" t="s">
        <v>16</v>
      </c>
      <c r="Q17" t="s">
        <v>61</v>
      </c>
      <c r="R17">
        <v>3</v>
      </c>
    </row>
    <row r="18" spans="1:22" x14ac:dyDescent="0.25">
      <c r="A18" t="s">
        <v>65</v>
      </c>
      <c r="B18" t="s">
        <v>11</v>
      </c>
      <c r="C18" t="s">
        <v>66</v>
      </c>
      <c r="D18" t="s">
        <v>13</v>
      </c>
      <c r="E18" t="s">
        <v>14</v>
      </c>
      <c r="F18">
        <v>85</v>
      </c>
      <c r="G18">
        <v>54.38175893939394</v>
      </c>
      <c r="H18">
        <v>65</v>
      </c>
      <c r="I18" t="s">
        <v>15</v>
      </c>
      <c r="J18" t="s">
        <v>16</v>
      </c>
      <c r="K18" t="s">
        <v>66</v>
      </c>
      <c r="N18">
        <v>85</v>
      </c>
      <c r="O18">
        <v>54.38175893939394</v>
      </c>
      <c r="P18" t="s">
        <v>16</v>
      </c>
      <c r="Q18" t="s">
        <v>66</v>
      </c>
      <c r="R18">
        <v>3</v>
      </c>
      <c r="S18" t="s">
        <v>31</v>
      </c>
      <c r="T18">
        <v>75.940498181818171</v>
      </c>
      <c r="V18">
        <f t="shared" si="0"/>
        <v>0.71611011570127059</v>
      </c>
    </row>
    <row r="19" spans="1:22" x14ac:dyDescent="0.25">
      <c r="A19" t="s">
        <v>67</v>
      </c>
      <c r="B19" t="s">
        <v>11</v>
      </c>
      <c r="C19" t="s">
        <v>68</v>
      </c>
      <c r="D19" t="s">
        <v>13</v>
      </c>
      <c r="E19" t="s">
        <v>40</v>
      </c>
      <c r="F19">
        <v>80</v>
      </c>
      <c r="G19">
        <v>56.957422196969688</v>
      </c>
      <c r="H19">
        <v>55</v>
      </c>
      <c r="I19" t="s">
        <v>21</v>
      </c>
      <c r="J19" t="s">
        <v>16</v>
      </c>
      <c r="K19" t="s">
        <v>68</v>
      </c>
      <c r="N19">
        <v>80</v>
      </c>
      <c r="O19">
        <v>56.957422196969688</v>
      </c>
      <c r="P19" t="s">
        <v>16</v>
      </c>
      <c r="Q19" t="s">
        <v>68</v>
      </c>
      <c r="R19">
        <v>3</v>
      </c>
      <c r="S19" t="s">
        <v>31</v>
      </c>
      <c r="T19">
        <v>78.758017348484842</v>
      </c>
      <c r="V19">
        <f t="shared" si="0"/>
        <v>0.7231952265246484</v>
      </c>
    </row>
    <row r="20" spans="1:22" x14ac:dyDescent="0.25">
      <c r="A20" t="s">
        <v>69</v>
      </c>
      <c r="B20" t="s">
        <v>11</v>
      </c>
      <c r="C20" t="s">
        <v>70</v>
      </c>
      <c r="D20" t="s">
        <v>13</v>
      </c>
      <c r="E20" t="s">
        <v>14</v>
      </c>
      <c r="F20">
        <v>91</v>
      </c>
      <c r="G20">
        <v>55.485441969696993</v>
      </c>
      <c r="H20">
        <v>37</v>
      </c>
      <c r="I20" t="s">
        <v>21</v>
      </c>
      <c r="J20" t="s">
        <v>16</v>
      </c>
      <c r="K20" t="s">
        <v>70</v>
      </c>
      <c r="N20">
        <v>91</v>
      </c>
      <c r="O20">
        <v>55.485441969696993</v>
      </c>
      <c r="P20" t="s">
        <v>16</v>
      </c>
      <c r="Q20" t="s">
        <v>70</v>
      </c>
      <c r="R20">
        <v>3</v>
      </c>
      <c r="S20" t="s">
        <v>31</v>
      </c>
      <c r="T20">
        <v>64.673860227272741</v>
      </c>
      <c r="V20">
        <f t="shared" si="0"/>
        <v>0.85792686217760317</v>
      </c>
    </row>
    <row r="21" spans="1:22" x14ac:dyDescent="0.25">
      <c r="A21" t="s">
        <v>71</v>
      </c>
      <c r="B21" t="s">
        <v>11</v>
      </c>
      <c r="C21" t="s">
        <v>72</v>
      </c>
      <c r="D21" t="s">
        <v>13</v>
      </c>
      <c r="E21" t="s">
        <v>14</v>
      </c>
      <c r="F21">
        <v>132</v>
      </c>
      <c r="G21">
        <v>47.310408106060613</v>
      </c>
      <c r="H21">
        <v>73</v>
      </c>
      <c r="I21" t="s">
        <v>21</v>
      </c>
      <c r="J21" t="s">
        <v>16</v>
      </c>
      <c r="K21" t="s">
        <v>72</v>
      </c>
      <c r="N21">
        <v>132</v>
      </c>
      <c r="O21">
        <v>47.310408106060613</v>
      </c>
      <c r="P21" t="s">
        <v>16</v>
      </c>
      <c r="Q21" t="s">
        <v>72</v>
      </c>
      <c r="R21">
        <v>3</v>
      </c>
      <c r="S21" t="s">
        <v>31</v>
      </c>
      <c r="T21">
        <v>68.384713409090921</v>
      </c>
      <c r="V21">
        <f t="shared" si="0"/>
        <v>0.69182724833604792</v>
      </c>
    </row>
    <row r="22" spans="1:22" x14ac:dyDescent="0.25">
      <c r="A22" t="s">
        <v>30</v>
      </c>
      <c r="B22" t="s">
        <v>11</v>
      </c>
      <c r="C22" t="s">
        <v>12</v>
      </c>
      <c r="D22" t="s">
        <v>13</v>
      </c>
      <c r="E22" t="s">
        <v>14</v>
      </c>
      <c r="F22">
        <v>200</v>
      </c>
      <c r="G22">
        <v>68.036612575757573</v>
      </c>
      <c r="H22">
        <v>67</v>
      </c>
      <c r="I22" t="s">
        <v>15</v>
      </c>
      <c r="J22" t="s">
        <v>31</v>
      </c>
      <c r="K22" t="s">
        <v>12</v>
      </c>
    </row>
    <row r="23" spans="1:22" x14ac:dyDescent="0.25">
      <c r="A23" t="s">
        <v>32</v>
      </c>
      <c r="B23" t="s">
        <v>11</v>
      </c>
      <c r="C23" t="s">
        <v>18</v>
      </c>
      <c r="D23" t="s">
        <v>13</v>
      </c>
      <c r="E23" t="s">
        <v>14</v>
      </c>
      <c r="F23">
        <v>153</v>
      </c>
      <c r="G23">
        <v>78.654476969696958</v>
      </c>
      <c r="H23">
        <v>72</v>
      </c>
      <c r="I23" t="s">
        <v>15</v>
      </c>
      <c r="J23" t="s">
        <v>31</v>
      </c>
      <c r="K23" t="s">
        <v>18</v>
      </c>
    </row>
    <row r="24" spans="1:22" x14ac:dyDescent="0.25">
      <c r="A24" t="s">
        <v>33</v>
      </c>
      <c r="B24" t="s">
        <v>11</v>
      </c>
      <c r="C24" t="s">
        <v>20</v>
      </c>
      <c r="D24" t="s">
        <v>13</v>
      </c>
      <c r="E24" t="s">
        <v>14</v>
      </c>
      <c r="F24">
        <v>44</v>
      </c>
      <c r="G24">
        <v>61.546383181818172</v>
      </c>
      <c r="H24">
        <v>61</v>
      </c>
      <c r="I24" t="s">
        <v>21</v>
      </c>
      <c r="J24" t="s">
        <v>31</v>
      </c>
      <c r="K24" t="s">
        <v>20</v>
      </c>
    </row>
    <row r="25" spans="1:22" x14ac:dyDescent="0.25">
      <c r="A25" t="s">
        <v>34</v>
      </c>
      <c r="B25" t="s">
        <v>11</v>
      </c>
      <c r="C25" t="s">
        <v>23</v>
      </c>
      <c r="D25" t="s">
        <v>13</v>
      </c>
      <c r="E25" t="s">
        <v>14</v>
      </c>
      <c r="F25">
        <v>32</v>
      </c>
      <c r="G25">
        <v>58.047323257575748</v>
      </c>
      <c r="H25">
        <v>81</v>
      </c>
      <c r="I25" t="s">
        <v>15</v>
      </c>
      <c r="J25" t="s">
        <v>31</v>
      </c>
      <c r="K25" t="s">
        <v>23</v>
      </c>
    </row>
    <row r="26" spans="1:22" x14ac:dyDescent="0.25">
      <c r="A26" t="s">
        <v>35</v>
      </c>
      <c r="B26" t="s">
        <v>11</v>
      </c>
      <c r="C26" t="s">
        <v>25</v>
      </c>
      <c r="D26" t="s">
        <v>13</v>
      </c>
      <c r="E26" t="s">
        <v>14</v>
      </c>
      <c r="F26">
        <v>138</v>
      </c>
      <c r="G26">
        <v>58.185306818181843</v>
      </c>
      <c r="H26">
        <v>50</v>
      </c>
      <c r="I26" t="s">
        <v>21</v>
      </c>
      <c r="J26" t="s">
        <v>31</v>
      </c>
      <c r="K26" t="s">
        <v>25</v>
      </c>
    </row>
    <row r="27" spans="1:22" x14ac:dyDescent="0.25">
      <c r="A27" t="s">
        <v>36</v>
      </c>
      <c r="B27" t="s">
        <v>11</v>
      </c>
      <c r="C27" t="s">
        <v>27</v>
      </c>
      <c r="D27" t="s">
        <v>13</v>
      </c>
      <c r="E27" t="s">
        <v>14</v>
      </c>
      <c r="F27">
        <v>184</v>
      </c>
      <c r="G27">
        <v>58.433890454545462</v>
      </c>
      <c r="H27">
        <v>62</v>
      </c>
      <c r="I27" t="s">
        <v>15</v>
      </c>
      <c r="J27" t="s">
        <v>31</v>
      </c>
      <c r="K27" t="s">
        <v>27</v>
      </c>
    </row>
    <row r="28" spans="1:22" x14ac:dyDescent="0.25">
      <c r="A28" t="s">
        <v>37</v>
      </c>
      <c r="B28" t="s">
        <v>11</v>
      </c>
      <c r="C28" t="s">
        <v>29</v>
      </c>
      <c r="D28" t="s">
        <v>13</v>
      </c>
      <c r="E28" t="s">
        <v>14</v>
      </c>
      <c r="F28">
        <v>25</v>
      </c>
      <c r="G28">
        <v>38.85673818181818</v>
      </c>
      <c r="H28">
        <v>67</v>
      </c>
      <c r="I28" t="s">
        <v>21</v>
      </c>
      <c r="J28" t="s">
        <v>31</v>
      </c>
      <c r="K28" t="s">
        <v>29</v>
      </c>
    </row>
    <row r="29" spans="1:22" x14ac:dyDescent="0.25">
      <c r="A29" t="s">
        <v>49</v>
      </c>
      <c r="B29" t="s">
        <v>11</v>
      </c>
      <c r="C29" t="s">
        <v>39</v>
      </c>
      <c r="D29" t="s">
        <v>13</v>
      </c>
      <c r="E29" t="s">
        <v>40</v>
      </c>
      <c r="F29">
        <v>234</v>
      </c>
      <c r="G29">
        <v>55.883575833333332</v>
      </c>
      <c r="H29">
        <v>55</v>
      </c>
      <c r="I29" t="s">
        <v>15</v>
      </c>
      <c r="J29" t="s">
        <v>31</v>
      </c>
      <c r="K29" t="s">
        <v>39</v>
      </c>
    </row>
    <row r="30" spans="1:22" x14ac:dyDescent="0.25">
      <c r="A30" t="s">
        <v>50</v>
      </c>
      <c r="B30" t="s">
        <v>11</v>
      </c>
      <c r="C30" t="s">
        <v>42</v>
      </c>
      <c r="D30" t="s">
        <v>13</v>
      </c>
      <c r="E30" t="s">
        <v>14</v>
      </c>
      <c r="F30">
        <v>88</v>
      </c>
      <c r="G30">
        <v>72.17341174242425</v>
      </c>
      <c r="H30">
        <v>83</v>
      </c>
      <c r="I30" t="s">
        <v>21</v>
      </c>
      <c r="J30" t="s">
        <v>31</v>
      </c>
      <c r="K30" t="s">
        <v>42</v>
      </c>
    </row>
    <row r="31" spans="1:22" x14ac:dyDescent="0.25">
      <c r="A31" t="s">
        <v>51</v>
      </c>
      <c r="B31" t="s">
        <v>11</v>
      </c>
      <c r="C31" t="s">
        <v>44</v>
      </c>
      <c r="D31" t="s">
        <v>13</v>
      </c>
      <c r="E31" t="s">
        <v>14</v>
      </c>
      <c r="F31">
        <v>195</v>
      </c>
      <c r="G31">
        <v>56.006100303030308</v>
      </c>
      <c r="H31">
        <v>55</v>
      </c>
      <c r="I31" t="s">
        <v>15</v>
      </c>
      <c r="J31" t="s">
        <v>31</v>
      </c>
      <c r="K31" t="s">
        <v>44</v>
      </c>
    </row>
    <row r="32" spans="1:22" x14ac:dyDescent="0.25">
      <c r="A32" t="s">
        <v>52</v>
      </c>
      <c r="B32" t="s">
        <v>11</v>
      </c>
      <c r="C32" t="s">
        <v>46</v>
      </c>
      <c r="D32" t="s">
        <v>13</v>
      </c>
      <c r="E32" t="s">
        <v>14</v>
      </c>
      <c r="F32">
        <v>130</v>
      </c>
      <c r="G32">
        <v>75.894989621212119</v>
      </c>
      <c r="H32">
        <v>52</v>
      </c>
      <c r="I32" t="s">
        <v>15</v>
      </c>
      <c r="J32" t="s">
        <v>31</v>
      </c>
      <c r="K32" t="s">
        <v>46</v>
      </c>
    </row>
    <row r="33" spans="1:11" x14ac:dyDescent="0.25">
      <c r="A33" t="s">
        <v>53</v>
      </c>
      <c r="B33" t="s">
        <v>11</v>
      </c>
      <c r="C33" t="s">
        <v>48</v>
      </c>
      <c r="D33" t="s">
        <v>13</v>
      </c>
      <c r="E33" t="s">
        <v>40</v>
      </c>
      <c r="F33">
        <v>312</v>
      </c>
      <c r="G33">
        <v>49.335339848484857</v>
      </c>
      <c r="H33">
        <v>43</v>
      </c>
      <c r="I33" t="s">
        <v>21</v>
      </c>
      <c r="J33" t="s">
        <v>31</v>
      </c>
      <c r="K33" t="s">
        <v>48</v>
      </c>
    </row>
    <row r="34" spans="1:11" x14ac:dyDescent="0.25">
      <c r="A34" t="s">
        <v>62</v>
      </c>
      <c r="B34" t="s">
        <v>11</v>
      </c>
      <c r="C34" t="s">
        <v>55</v>
      </c>
      <c r="D34" t="s">
        <v>13</v>
      </c>
      <c r="E34" t="s">
        <v>14</v>
      </c>
      <c r="F34">
        <v>35</v>
      </c>
      <c r="G34">
        <v>54.252372121212098</v>
      </c>
      <c r="H34">
        <v>57</v>
      </c>
      <c r="I34" t="s">
        <v>15</v>
      </c>
      <c r="J34" t="s">
        <v>31</v>
      </c>
      <c r="K34" t="s">
        <v>55</v>
      </c>
    </row>
    <row r="35" spans="1:11" x14ac:dyDescent="0.25">
      <c r="A35" t="s">
        <v>63</v>
      </c>
      <c r="B35" t="s">
        <v>11</v>
      </c>
      <c r="C35" t="s">
        <v>57</v>
      </c>
      <c r="D35" t="s">
        <v>13</v>
      </c>
      <c r="E35" t="s">
        <v>14</v>
      </c>
      <c r="F35">
        <v>106</v>
      </c>
      <c r="G35">
        <v>73.703957045454544</v>
      </c>
      <c r="H35">
        <v>83</v>
      </c>
      <c r="I35" t="s">
        <v>21</v>
      </c>
      <c r="J35" t="s">
        <v>31</v>
      </c>
      <c r="K35" t="s">
        <v>57</v>
      </c>
    </row>
    <row r="36" spans="1:11" x14ac:dyDescent="0.25">
      <c r="A36" t="s">
        <v>64</v>
      </c>
      <c r="B36" t="s">
        <v>11</v>
      </c>
      <c r="C36" t="s">
        <v>59</v>
      </c>
      <c r="D36" t="s">
        <v>13</v>
      </c>
      <c r="E36" t="s">
        <v>14</v>
      </c>
      <c r="F36">
        <v>71</v>
      </c>
      <c r="G36">
        <v>51.93730159090908</v>
      </c>
      <c r="H36">
        <v>78</v>
      </c>
      <c r="I36" t="s">
        <v>21</v>
      </c>
      <c r="J36" t="s">
        <v>31</v>
      </c>
      <c r="K36" t="s">
        <v>59</v>
      </c>
    </row>
    <row r="37" spans="1:11" x14ac:dyDescent="0.25">
      <c r="B37" t="s">
        <v>11</v>
      </c>
      <c r="C37" t="s">
        <v>61</v>
      </c>
      <c r="D37" t="s">
        <v>13</v>
      </c>
      <c r="E37" t="s">
        <v>14</v>
      </c>
      <c r="F37">
        <v>75</v>
      </c>
    </row>
    <row r="38" spans="1:11" x14ac:dyDescent="0.25">
      <c r="A38" t="s">
        <v>73</v>
      </c>
      <c r="B38" t="s">
        <v>11</v>
      </c>
      <c r="C38" t="s">
        <v>66</v>
      </c>
      <c r="D38" t="s">
        <v>13</v>
      </c>
      <c r="E38" t="s">
        <v>14</v>
      </c>
      <c r="F38">
        <v>85</v>
      </c>
      <c r="G38">
        <v>75.940498181818171</v>
      </c>
      <c r="H38">
        <v>65</v>
      </c>
      <c r="I38" t="s">
        <v>15</v>
      </c>
      <c r="J38" t="s">
        <v>31</v>
      </c>
      <c r="K38" t="s">
        <v>66</v>
      </c>
    </row>
    <row r="39" spans="1:11" x14ac:dyDescent="0.25">
      <c r="A39" t="s">
        <v>74</v>
      </c>
      <c r="B39" t="s">
        <v>11</v>
      </c>
      <c r="C39" t="s">
        <v>68</v>
      </c>
      <c r="D39" t="s">
        <v>13</v>
      </c>
      <c r="E39" t="s">
        <v>40</v>
      </c>
      <c r="F39">
        <v>80</v>
      </c>
      <c r="G39">
        <v>78.758017348484842</v>
      </c>
      <c r="H39">
        <v>55</v>
      </c>
      <c r="I39" t="s">
        <v>21</v>
      </c>
      <c r="J39" t="s">
        <v>31</v>
      </c>
      <c r="K39" t="s">
        <v>68</v>
      </c>
    </row>
    <row r="40" spans="1:11" x14ac:dyDescent="0.25">
      <c r="A40" t="s">
        <v>75</v>
      </c>
      <c r="B40" t="s">
        <v>11</v>
      </c>
      <c r="C40" t="s">
        <v>70</v>
      </c>
      <c r="D40" t="s">
        <v>13</v>
      </c>
      <c r="E40" t="s">
        <v>14</v>
      </c>
      <c r="F40">
        <v>91</v>
      </c>
      <c r="G40">
        <v>64.673860227272741</v>
      </c>
      <c r="H40">
        <v>37</v>
      </c>
      <c r="I40" t="s">
        <v>21</v>
      </c>
      <c r="J40" t="s">
        <v>31</v>
      </c>
      <c r="K40" t="s">
        <v>70</v>
      </c>
    </row>
    <row r="41" spans="1:11" x14ac:dyDescent="0.25">
      <c r="A41" t="s">
        <v>76</v>
      </c>
      <c r="B41" t="s">
        <v>11</v>
      </c>
      <c r="C41" t="s">
        <v>72</v>
      </c>
      <c r="D41" t="s">
        <v>13</v>
      </c>
      <c r="E41" t="s">
        <v>14</v>
      </c>
      <c r="F41">
        <v>132</v>
      </c>
      <c r="G41">
        <v>68.384713409090921</v>
      </c>
      <c r="H41">
        <v>73</v>
      </c>
      <c r="I41" t="s">
        <v>21</v>
      </c>
      <c r="J41" t="s">
        <v>31</v>
      </c>
      <c r="K41" t="s">
        <v>72</v>
      </c>
    </row>
  </sheetData>
  <autoFilter ref="A1:K1" xr:uid="{00000000-0001-0000-0000-000000000000}">
    <sortState xmlns:xlrd2="http://schemas.microsoft.com/office/spreadsheetml/2017/richdata2" ref="A2:K40">
      <sortCondition ref="J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E4F80-2359-492E-8ADC-31E507686A6A}">
  <dimension ref="A1:I21"/>
  <sheetViews>
    <sheetView workbookViewId="0">
      <selection activeCell="I2" sqref="I2:I21"/>
    </sheetView>
  </sheetViews>
  <sheetFormatPr defaultRowHeight="15" x14ac:dyDescent="0.25"/>
  <sheetData>
    <row r="1" spans="1:9" x14ac:dyDescent="0.25">
      <c r="A1" t="s">
        <v>5</v>
      </c>
      <c r="E1" t="s">
        <v>78</v>
      </c>
      <c r="I1" t="s">
        <v>79</v>
      </c>
    </row>
    <row r="2" spans="1:9" x14ac:dyDescent="0.25">
      <c r="A2">
        <v>200</v>
      </c>
      <c r="B2">
        <v>49.468169924242417</v>
      </c>
      <c r="C2" t="s">
        <v>16</v>
      </c>
      <c r="D2" t="s">
        <v>12</v>
      </c>
      <c r="E2">
        <v>1</v>
      </c>
      <c r="F2" t="s">
        <v>31</v>
      </c>
      <c r="G2">
        <v>68.036612575757573</v>
      </c>
      <c r="I2">
        <f t="shared" ref="I2:I16" si="0">B2/G2</f>
        <v>0.72708161167136998</v>
      </c>
    </row>
    <row r="3" spans="1:9" x14ac:dyDescent="0.25">
      <c r="A3">
        <v>153</v>
      </c>
      <c r="B3">
        <v>42.461603409090912</v>
      </c>
      <c r="C3" t="s">
        <v>16</v>
      </c>
      <c r="D3" t="s">
        <v>18</v>
      </c>
      <c r="E3">
        <v>2</v>
      </c>
      <c r="F3" t="s">
        <v>31</v>
      </c>
      <c r="G3">
        <v>78.654476969696958</v>
      </c>
      <c r="I3">
        <f t="shared" si="0"/>
        <v>0.53984979679478384</v>
      </c>
    </row>
    <row r="4" spans="1:9" x14ac:dyDescent="0.25">
      <c r="A4">
        <v>44</v>
      </c>
      <c r="B4">
        <v>40.301724999999998</v>
      </c>
      <c r="C4" t="s">
        <v>16</v>
      </c>
      <c r="D4" t="s">
        <v>20</v>
      </c>
      <c r="E4">
        <v>2</v>
      </c>
      <c r="F4" t="s">
        <v>31</v>
      </c>
      <c r="G4">
        <v>61.546383181818172</v>
      </c>
      <c r="I4">
        <f t="shared" si="0"/>
        <v>0.65481873859170658</v>
      </c>
    </row>
    <row r="5" spans="1:9" x14ac:dyDescent="0.25">
      <c r="A5">
        <v>138</v>
      </c>
      <c r="B5">
        <v>47.671108484848467</v>
      </c>
      <c r="C5" t="s">
        <v>16</v>
      </c>
      <c r="D5" t="s">
        <v>25</v>
      </c>
      <c r="E5">
        <v>2</v>
      </c>
      <c r="F5" t="s">
        <v>31</v>
      </c>
      <c r="G5">
        <v>58.185306818181843</v>
      </c>
      <c r="I5">
        <f t="shared" si="0"/>
        <v>0.8192980512040906</v>
      </c>
    </row>
    <row r="6" spans="1:9" x14ac:dyDescent="0.25">
      <c r="A6">
        <v>184</v>
      </c>
      <c r="B6">
        <v>48.693992121212119</v>
      </c>
      <c r="C6" t="s">
        <v>16</v>
      </c>
      <c r="D6" t="s">
        <v>27</v>
      </c>
      <c r="E6">
        <v>2</v>
      </c>
      <c r="F6" t="s">
        <v>31</v>
      </c>
      <c r="G6">
        <v>58.433890454545462</v>
      </c>
      <c r="I6">
        <f t="shared" si="0"/>
        <v>0.83331764738632608</v>
      </c>
    </row>
    <row r="7" spans="1:9" x14ac:dyDescent="0.25">
      <c r="A7">
        <v>234</v>
      </c>
      <c r="B7">
        <v>56.061330833333344</v>
      </c>
      <c r="C7" t="s">
        <v>16</v>
      </c>
      <c r="D7" t="s">
        <v>39</v>
      </c>
      <c r="E7">
        <v>2</v>
      </c>
      <c r="F7" t="s">
        <v>31</v>
      </c>
      <c r="G7">
        <v>55.883575833333332</v>
      </c>
      <c r="I7">
        <f t="shared" si="0"/>
        <v>1.0031808093406576</v>
      </c>
    </row>
    <row r="8" spans="1:9" x14ac:dyDescent="0.25">
      <c r="A8">
        <v>195</v>
      </c>
      <c r="B8">
        <v>48.55648537878789</v>
      </c>
      <c r="C8" t="s">
        <v>16</v>
      </c>
      <c r="D8" t="s">
        <v>44</v>
      </c>
      <c r="E8">
        <v>2</v>
      </c>
      <c r="F8" t="s">
        <v>31</v>
      </c>
      <c r="G8">
        <v>56.006100303030308</v>
      </c>
      <c r="I8">
        <f t="shared" si="0"/>
        <v>0.86698565184979781</v>
      </c>
    </row>
    <row r="9" spans="1:9" x14ac:dyDescent="0.25">
      <c r="A9">
        <v>312</v>
      </c>
      <c r="B9">
        <v>53.574406893939397</v>
      </c>
      <c r="C9" t="s">
        <v>16</v>
      </c>
      <c r="D9" t="s">
        <v>48</v>
      </c>
      <c r="E9">
        <v>2</v>
      </c>
      <c r="F9" t="s">
        <v>31</v>
      </c>
      <c r="G9">
        <v>49.335339848484857</v>
      </c>
      <c r="I9">
        <f t="shared" si="0"/>
        <v>1.0859235399710077</v>
      </c>
    </row>
    <row r="10" spans="1:9" x14ac:dyDescent="0.25">
      <c r="A10">
        <v>35</v>
      </c>
      <c r="B10" s="2">
        <v>65.351229545454544</v>
      </c>
      <c r="C10" t="s">
        <v>16</v>
      </c>
      <c r="D10" t="s">
        <v>55</v>
      </c>
      <c r="E10">
        <v>2</v>
      </c>
      <c r="F10" t="s">
        <v>31</v>
      </c>
      <c r="G10">
        <v>54.252372121212098</v>
      </c>
      <c r="I10">
        <f t="shared" si="0"/>
        <v>1.2045782882902352</v>
      </c>
    </row>
    <row r="11" spans="1:9" x14ac:dyDescent="0.25">
      <c r="A11">
        <v>106</v>
      </c>
      <c r="B11">
        <v>50.378149242424243</v>
      </c>
      <c r="C11" t="s">
        <v>16</v>
      </c>
      <c r="D11" t="s">
        <v>57</v>
      </c>
      <c r="E11">
        <v>2</v>
      </c>
      <c r="F11" t="s">
        <v>31</v>
      </c>
      <c r="G11">
        <v>73.703957045454544</v>
      </c>
      <c r="I11">
        <f t="shared" si="0"/>
        <v>0.68352027844794194</v>
      </c>
    </row>
    <row r="12" spans="1:9" x14ac:dyDescent="0.25">
      <c r="A12">
        <v>32</v>
      </c>
      <c r="B12">
        <v>49.627521363636362</v>
      </c>
      <c r="C12" t="s">
        <v>16</v>
      </c>
      <c r="D12" t="s">
        <v>23</v>
      </c>
      <c r="E12">
        <v>3</v>
      </c>
      <c r="F12" t="s">
        <v>31</v>
      </c>
      <c r="G12">
        <v>58.047323257575748</v>
      </c>
      <c r="I12">
        <f t="shared" si="0"/>
        <v>0.85494935129777028</v>
      </c>
    </row>
    <row r="13" spans="1:9" x14ac:dyDescent="0.25">
      <c r="A13">
        <v>25</v>
      </c>
      <c r="B13">
        <v>34.224103560606061</v>
      </c>
      <c r="C13" t="s">
        <v>16</v>
      </c>
      <c r="D13" t="s">
        <v>29</v>
      </c>
      <c r="E13">
        <v>3</v>
      </c>
      <c r="F13" t="s">
        <v>31</v>
      </c>
      <c r="G13">
        <v>38.85673818181818</v>
      </c>
      <c r="I13">
        <f t="shared" si="0"/>
        <v>0.8807765438381594</v>
      </c>
    </row>
    <row r="14" spans="1:9" x14ac:dyDescent="0.25">
      <c r="A14">
        <v>88</v>
      </c>
      <c r="B14">
        <v>59.409313787878787</v>
      </c>
      <c r="C14" t="s">
        <v>16</v>
      </c>
      <c r="D14" t="s">
        <v>42</v>
      </c>
      <c r="E14">
        <v>3</v>
      </c>
      <c r="F14" t="s">
        <v>31</v>
      </c>
      <c r="G14">
        <v>72.17341174242425</v>
      </c>
      <c r="I14">
        <f t="shared" si="0"/>
        <v>0.82314681201300899</v>
      </c>
    </row>
    <row r="15" spans="1:9" x14ac:dyDescent="0.25">
      <c r="A15">
        <v>130</v>
      </c>
      <c r="B15">
        <v>58.342684469696991</v>
      </c>
      <c r="C15" t="s">
        <v>16</v>
      </c>
      <c r="D15" t="s">
        <v>46</v>
      </c>
      <c r="E15">
        <v>3</v>
      </c>
      <c r="F15" t="s">
        <v>31</v>
      </c>
      <c r="G15">
        <v>75.894989621212119</v>
      </c>
      <c r="I15">
        <f t="shared" si="0"/>
        <v>0.76872906579053824</v>
      </c>
    </row>
    <row r="16" spans="1:9" x14ac:dyDescent="0.25">
      <c r="A16">
        <v>71</v>
      </c>
      <c r="B16">
        <v>57.627956969696989</v>
      </c>
      <c r="C16" t="s">
        <v>16</v>
      </c>
      <c r="D16" t="s">
        <v>59</v>
      </c>
      <c r="E16">
        <v>3</v>
      </c>
      <c r="F16" t="s">
        <v>31</v>
      </c>
      <c r="G16">
        <v>51.93730159090908</v>
      </c>
      <c r="I16">
        <f t="shared" si="0"/>
        <v>1.1095677904795882</v>
      </c>
    </row>
    <row r="17" spans="1:9" x14ac:dyDescent="0.25">
      <c r="A17">
        <v>75</v>
      </c>
      <c r="B17">
        <v>62.347234015151521</v>
      </c>
      <c r="C17" t="s">
        <v>16</v>
      </c>
      <c r="D17" t="s">
        <v>61</v>
      </c>
      <c r="E17">
        <v>3</v>
      </c>
    </row>
    <row r="18" spans="1:9" x14ac:dyDescent="0.25">
      <c r="A18">
        <v>85</v>
      </c>
      <c r="B18">
        <v>54.38175893939394</v>
      </c>
      <c r="C18" t="s">
        <v>16</v>
      </c>
      <c r="D18" t="s">
        <v>66</v>
      </c>
      <c r="E18">
        <v>3</v>
      </c>
      <c r="F18" t="s">
        <v>31</v>
      </c>
      <c r="G18">
        <v>75.940498181818171</v>
      </c>
      <c r="I18">
        <f>B18/G18</f>
        <v>0.71611011570127059</v>
      </c>
    </row>
    <row r="19" spans="1:9" x14ac:dyDescent="0.25">
      <c r="A19">
        <v>80</v>
      </c>
      <c r="B19">
        <v>56.957422196969688</v>
      </c>
      <c r="C19" t="s">
        <v>16</v>
      </c>
      <c r="D19" t="s">
        <v>68</v>
      </c>
      <c r="E19">
        <v>3</v>
      </c>
      <c r="F19" t="s">
        <v>31</v>
      </c>
      <c r="G19">
        <v>78.758017348484842</v>
      </c>
      <c r="I19">
        <f>B19/G19</f>
        <v>0.7231952265246484</v>
      </c>
    </row>
    <row r="20" spans="1:9" x14ac:dyDescent="0.25">
      <c r="A20">
        <v>91</v>
      </c>
      <c r="B20">
        <v>55.485441969696993</v>
      </c>
      <c r="C20" t="s">
        <v>16</v>
      </c>
      <c r="D20" t="s">
        <v>70</v>
      </c>
      <c r="E20">
        <v>3</v>
      </c>
      <c r="F20" t="s">
        <v>31</v>
      </c>
      <c r="G20">
        <v>64.673860227272741</v>
      </c>
      <c r="I20">
        <f>B20/G20</f>
        <v>0.85792686217760317</v>
      </c>
    </row>
    <row r="21" spans="1:9" x14ac:dyDescent="0.25">
      <c r="A21">
        <v>132</v>
      </c>
      <c r="B21" s="2">
        <v>47.310408106060613</v>
      </c>
      <c r="C21" t="s">
        <v>16</v>
      </c>
      <c r="D21" t="s">
        <v>72</v>
      </c>
      <c r="E21">
        <v>3</v>
      </c>
      <c r="F21" t="s">
        <v>31</v>
      </c>
      <c r="G21">
        <v>68.384713409090921</v>
      </c>
      <c r="I21">
        <f>B21/G21</f>
        <v>0.69182724833604792</v>
      </c>
    </row>
  </sheetData>
  <autoFilter ref="A1:I1" xr:uid="{6E8E4F80-2359-492E-8ADC-31E507686A6A}">
    <sortState xmlns:xlrd2="http://schemas.microsoft.com/office/spreadsheetml/2017/richdata2" ref="A2:I21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Steinmetz, DT (reuma)</cp:lastModifiedBy>
  <dcterms:created xsi:type="dcterms:W3CDTF">2024-11-29T09:55:03Z</dcterms:created>
  <dcterms:modified xsi:type="dcterms:W3CDTF">2024-12-03T16:16:45Z</dcterms:modified>
</cp:coreProperties>
</file>