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Jaros_1/Downloads/COVID19hg_data_Aug21/ppins/ppins/b2_blood_ppin_diseases_string/"/>
    </mc:Choice>
  </mc:AlternateContent>
  <xr:revisionPtr revIDLastSave="0" documentId="13_ncr:1_{5B449237-2107-354F-B073-29F4FDB5BA93}" xr6:coauthVersionLast="47" xr6:coauthVersionMax="47" xr10:uidLastSave="{00000000-0000-0000-0000-000000000000}"/>
  <bookViews>
    <workbookView xWindow="6180" yWindow="500" windowWidth="27240" windowHeight="15940" xr2:uid="{EFDF6240-ECED-EC41-8E91-849B9C9C5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3" i="1"/>
  <c r="D19" i="1"/>
  <c r="D4" i="1"/>
  <c r="D5" i="1"/>
  <c r="D6" i="1"/>
  <c r="D7" i="1"/>
  <c r="D20" i="1"/>
  <c r="D21" i="1"/>
  <c r="D22" i="1"/>
  <c r="D23" i="1"/>
  <c r="D24" i="1"/>
  <c r="D25" i="1"/>
  <c r="D27" i="1"/>
  <c r="D28" i="1"/>
  <c r="D8" i="1"/>
  <c r="D9" i="1"/>
  <c r="D10" i="1"/>
  <c r="D11" i="1"/>
  <c r="D12" i="1"/>
  <c r="D13" i="1"/>
  <c r="D14" i="1"/>
  <c r="D15" i="1"/>
  <c r="D17" i="1"/>
  <c r="D18" i="1"/>
  <c r="D26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<sst xmlns="http://schemas.openxmlformats.org/spreadsheetml/2006/main" count="109" uniqueCount="50">
  <si>
    <t>AIDS progression</t>
  </si>
  <si>
    <t>Chronic obstructive pulmonary disease</t>
  </si>
  <si>
    <t>Chronic obstructive pulmonary disease in never smokers</t>
  </si>
  <si>
    <t>Chronic obstructive pulmonary disease in non-current smokers</t>
  </si>
  <si>
    <t>Chronic obstructive pulmonary disease x current smoker interaction (2df)</t>
  </si>
  <si>
    <t>Chronic obstructive pulmonary disease x current smoker interaction (main effect)</t>
  </si>
  <si>
    <t>Chronic obstructive pulmonary disease x ever smoker interaction (main effect)</t>
  </si>
  <si>
    <t>Cold sores</t>
  </si>
  <si>
    <t>Depression (broad)</t>
  </si>
  <si>
    <t>Feeling guilty</t>
  </si>
  <si>
    <t>Graves' disease</t>
  </si>
  <si>
    <t>Head and neck squamous cell carcinoma</t>
  </si>
  <si>
    <t>Hepatocellular carcinoma in hepatitis B infection</t>
  </si>
  <si>
    <t>Psoriatic arthritis</t>
  </si>
  <si>
    <t>Systemic sclerosis</t>
  </si>
  <si>
    <t>Asthma (adult onset)</t>
  </si>
  <si>
    <t>Follicular lymphoma</t>
  </si>
  <si>
    <t>Hay fever and/or eczema</t>
  </si>
  <si>
    <t>Hepatitis C (spontaneous viral clearance)</t>
  </si>
  <si>
    <t>Hepatitis C induced liver cirrhosis</t>
  </si>
  <si>
    <t>Primary biliary cholangitis</t>
  </si>
  <si>
    <t>Sarcoidosis (non-Lofgren's syndrome without extrapulmonary manifestations)</t>
  </si>
  <si>
    <t>C-reactive protein levels or LDL-cholesterol levels (pleiotropy)</t>
  </si>
  <si>
    <t>Feeling worry</t>
  </si>
  <si>
    <t>Platelet distribution width</t>
  </si>
  <si>
    <t>Estimated glomerular filtration rate in diabetes</t>
  </si>
  <si>
    <t>Height</t>
  </si>
  <si>
    <t>Serum folate levels</t>
  </si>
  <si>
    <t>level</t>
  </si>
  <si>
    <t>trait</t>
  </si>
  <si>
    <t>total_gwas_snps</t>
  </si>
  <si>
    <t>trait_snps</t>
  </si>
  <si>
    <t>eqtls_in_catalog</t>
  </si>
  <si>
    <t>trait_eqtls</t>
  </si>
  <si>
    <t>pval</t>
  </si>
  <si>
    <t>adj_pval</t>
  </si>
  <si>
    <t>vWF levels</t>
  </si>
  <si>
    <t>Giant cell arteritis</t>
  </si>
  <si>
    <t>category</t>
  </si>
  <si>
    <t xml:space="preserve">A_Other_ </t>
  </si>
  <si>
    <t xml:space="preserve">B_Cancer_ </t>
  </si>
  <si>
    <t xml:space="preserve">C_Immune_ </t>
  </si>
  <si>
    <t xml:space="preserve">D_Lung_ </t>
  </si>
  <si>
    <t>trait_R</t>
  </si>
  <si>
    <t>Level 0</t>
  </si>
  <si>
    <t>Level 1</t>
  </si>
  <si>
    <t>Level 2</t>
  </si>
  <si>
    <t>Level 3</t>
  </si>
  <si>
    <t>Level 4</t>
  </si>
  <si>
    <t>Nasopharyngeal carcinoma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</si>
</sst>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2D25-4752-C54F-B267-6B5D72A1D777}">
  <dimension ref="A1:J34"/>
  <sheetViews>
    <sheetView tabSelected="1" workbookViewId="0">
      <selection activeCell="B41" sqref="B41"/>
    </sheetView>
  </sheetViews>
  <sheetFormatPr baseColWidth="10" defaultRowHeight="16" x14ac:dyDescent="0.2"/>
  <cols>
    <col min="3" max="3" width="69.1640625" bestFit="1" customWidth="1"/>
    <col min="4" max="4" width="69.1640625" customWidth="1"/>
  </cols>
  <sheetData>
    <row r="1" spans="1:10" x14ac:dyDescent="0.2">
      <c r="A1" t="s">
        <v>28</v>
      </c>
      <c r="B1" t="s">
        <v>38</v>
      </c>
      <c r="C1" t="s">
        <v>29</v>
      </c>
      <c r="D1" t="s">
        <v>43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2">
      <c r="A2" t="s">
        <v>44</v>
      </c>
      <c r="B2" t="s">
        <v>40</v>
      </c>
      <c r="C2" s="1" t="s">
        <v>11</v>
      </c>
      <c r="D2" s="1" t="str">
        <f t="shared" ref="D2:D34" si="0">_xlfn.CONCAT(B2, C2)</f>
        <v>B_Cancer_ Head and neck squamous cell carcinoma</v>
      </c>
      <c r="E2">
        <v>168713</v>
      </c>
      <c r="F2">
        <v>5</v>
      </c>
      <c r="G2">
        <v>2874</v>
      </c>
      <c r="H2">
        <v>3</v>
      </c>
      <c r="I2" s="2">
        <v>4.81300753192114E-5</v>
      </c>
      <c r="J2">
        <v>4.8081945243892199E-2</v>
      </c>
    </row>
    <row r="3" spans="1:10" x14ac:dyDescent="0.2">
      <c r="A3" t="s">
        <v>44</v>
      </c>
      <c r="B3" t="s">
        <v>40</v>
      </c>
      <c r="C3" s="1" t="s">
        <v>12</v>
      </c>
      <c r="D3" s="1" t="str">
        <f t="shared" si="0"/>
        <v>B_Cancer_ Hepatocellular carcinoma in hepatitis B infection</v>
      </c>
      <c r="E3">
        <v>168713</v>
      </c>
      <c r="F3">
        <v>8</v>
      </c>
      <c r="G3">
        <v>2874</v>
      </c>
      <c r="H3">
        <v>5</v>
      </c>
      <c r="I3" s="2">
        <v>7.6701657882068805E-8</v>
      </c>
      <c r="J3" s="2">
        <v>7.6624956224186804E-5</v>
      </c>
    </row>
    <row r="4" spans="1:10" x14ac:dyDescent="0.2">
      <c r="A4" t="s">
        <v>44</v>
      </c>
      <c r="B4" t="s">
        <v>41</v>
      </c>
      <c r="C4" s="1" t="s">
        <v>0</v>
      </c>
      <c r="D4" s="1" t="str">
        <f t="shared" si="0"/>
        <v>C_Immune_ AIDS progression</v>
      </c>
      <c r="E4">
        <v>168713</v>
      </c>
      <c r="F4">
        <v>10</v>
      </c>
      <c r="G4">
        <v>2874</v>
      </c>
      <c r="H4">
        <v>4</v>
      </c>
      <c r="I4" s="2">
        <v>1.6256460334225699E-5</v>
      </c>
      <c r="J4">
        <v>1.6240203873891499E-2</v>
      </c>
    </row>
    <row r="5" spans="1:10" x14ac:dyDescent="0.2">
      <c r="A5" t="s">
        <v>44</v>
      </c>
      <c r="B5" t="s">
        <v>41</v>
      </c>
      <c r="C5" s="1" t="s">
        <v>7</v>
      </c>
      <c r="D5" s="1" t="str">
        <f t="shared" si="0"/>
        <v>C_Immune_ Cold sores</v>
      </c>
      <c r="E5">
        <v>168713</v>
      </c>
      <c r="F5">
        <v>49</v>
      </c>
      <c r="G5">
        <v>2874</v>
      </c>
      <c r="H5">
        <v>8</v>
      </c>
      <c r="I5" s="2">
        <v>1.7014373957140801E-6</v>
      </c>
      <c r="J5">
        <v>1.6997359583183699E-3</v>
      </c>
    </row>
    <row r="6" spans="1:10" x14ac:dyDescent="0.2">
      <c r="A6" t="s">
        <v>44</v>
      </c>
      <c r="B6" t="s">
        <v>41</v>
      </c>
      <c r="C6" s="1" t="s">
        <v>10</v>
      </c>
      <c r="D6" s="1" t="str">
        <f t="shared" si="0"/>
        <v>C_Immune_ Graves' disease</v>
      </c>
      <c r="E6">
        <v>168713</v>
      </c>
      <c r="F6">
        <v>46</v>
      </c>
      <c r="G6">
        <v>2874</v>
      </c>
      <c r="H6">
        <v>7</v>
      </c>
      <c r="I6" s="2">
        <v>1.2365969034081301E-5</v>
      </c>
      <c r="J6">
        <v>1.23536030650473E-2</v>
      </c>
    </row>
    <row r="7" spans="1:10" x14ac:dyDescent="0.2">
      <c r="A7" t="s">
        <v>44</v>
      </c>
      <c r="B7" t="s">
        <v>41</v>
      </c>
      <c r="C7" s="1" t="s">
        <v>13</v>
      </c>
      <c r="D7" s="1" t="str">
        <f t="shared" si="0"/>
        <v>C_Immune_ Psoriatic arthritis</v>
      </c>
      <c r="E7">
        <v>168713</v>
      </c>
      <c r="F7">
        <v>55</v>
      </c>
      <c r="G7">
        <v>2874</v>
      </c>
      <c r="H7">
        <v>7</v>
      </c>
      <c r="I7" s="2">
        <v>4.1028656438920197E-5</v>
      </c>
      <c r="J7">
        <v>4.0987627782481197E-2</v>
      </c>
    </row>
    <row r="8" spans="1:10" x14ac:dyDescent="0.2">
      <c r="A8" t="s">
        <v>44</v>
      </c>
      <c r="B8" t="s">
        <v>42</v>
      </c>
      <c r="C8" s="1" t="s">
        <v>1</v>
      </c>
      <c r="D8" s="1" t="str">
        <f t="shared" si="0"/>
        <v>D_Lung_ Chronic obstructive pulmonary disease</v>
      </c>
      <c r="E8">
        <v>168713</v>
      </c>
      <c r="F8">
        <v>207</v>
      </c>
      <c r="G8">
        <v>2874</v>
      </c>
      <c r="H8">
        <v>17</v>
      </c>
      <c r="I8" s="2">
        <v>1.30483543164283E-7</v>
      </c>
      <c r="J8">
        <v>1.3035305962111801E-4</v>
      </c>
    </row>
    <row r="9" spans="1:10" x14ac:dyDescent="0.2">
      <c r="A9" t="s">
        <v>44</v>
      </c>
      <c r="B9" t="s">
        <v>42</v>
      </c>
      <c r="C9" s="1" t="s">
        <v>2</v>
      </c>
      <c r="D9" s="1" t="str">
        <f t="shared" si="0"/>
        <v>D_Lung_ Chronic obstructive pulmonary disease in never smokers</v>
      </c>
      <c r="E9">
        <v>168713</v>
      </c>
      <c r="F9">
        <v>32</v>
      </c>
      <c r="G9">
        <v>2874</v>
      </c>
      <c r="H9">
        <v>6</v>
      </c>
      <c r="I9" s="2">
        <v>1.50633490919015E-5</v>
      </c>
      <c r="J9">
        <v>1.50482857428096E-2</v>
      </c>
    </row>
    <row r="10" spans="1:10" x14ac:dyDescent="0.2">
      <c r="A10" t="s">
        <v>44</v>
      </c>
      <c r="B10" t="s">
        <v>42</v>
      </c>
      <c r="C10" s="1" t="s">
        <v>3</v>
      </c>
      <c r="D10" s="1" t="str">
        <f t="shared" si="0"/>
        <v>D_Lung_ Chronic obstructive pulmonary disease in non-current smokers</v>
      </c>
      <c r="E10">
        <v>168713</v>
      </c>
      <c r="F10">
        <v>54</v>
      </c>
      <c r="G10">
        <v>2874</v>
      </c>
      <c r="H10">
        <v>8</v>
      </c>
      <c r="I10" s="2">
        <v>3.6402322270685902E-6</v>
      </c>
      <c r="J10">
        <v>3.6365919948415201E-3</v>
      </c>
    </row>
    <row r="11" spans="1:10" x14ac:dyDescent="0.2">
      <c r="A11" t="s">
        <v>44</v>
      </c>
      <c r="B11" t="s">
        <v>42</v>
      </c>
      <c r="C11" s="1" t="s">
        <v>4</v>
      </c>
      <c r="D11" s="1" t="str">
        <f t="shared" si="0"/>
        <v>D_Lung_ Chronic obstructive pulmonary disease x current smoker interaction (2df)</v>
      </c>
      <c r="E11">
        <v>168713</v>
      </c>
      <c r="F11">
        <v>55</v>
      </c>
      <c r="G11">
        <v>2874</v>
      </c>
      <c r="H11">
        <v>8</v>
      </c>
      <c r="I11" s="2">
        <v>4.1961038303539404E-6</v>
      </c>
      <c r="J11">
        <v>4.1919077265235799E-3</v>
      </c>
    </row>
    <row r="12" spans="1:10" x14ac:dyDescent="0.2">
      <c r="A12" t="s">
        <v>44</v>
      </c>
      <c r="B12" t="s">
        <v>42</v>
      </c>
      <c r="C12" s="1" t="s">
        <v>5</v>
      </c>
      <c r="D12" s="1" t="str">
        <f t="shared" si="0"/>
        <v>D_Lung_ Chronic obstructive pulmonary disease x current smoker interaction (main effect)</v>
      </c>
      <c r="E12">
        <v>168713</v>
      </c>
      <c r="F12">
        <v>54</v>
      </c>
      <c r="G12">
        <v>2874</v>
      </c>
      <c r="H12">
        <v>8</v>
      </c>
      <c r="I12" s="2">
        <v>3.6402322270685902E-6</v>
      </c>
      <c r="J12">
        <v>3.6365919948415201E-3</v>
      </c>
    </row>
    <row r="13" spans="1:10" x14ac:dyDescent="0.2">
      <c r="A13" t="s">
        <v>44</v>
      </c>
      <c r="B13" t="s">
        <v>42</v>
      </c>
      <c r="C13" s="1" t="s">
        <v>6</v>
      </c>
      <c r="D13" s="1" t="str">
        <f t="shared" si="0"/>
        <v>D_Lung_ Chronic obstructive pulmonary disease x ever smoker interaction (main effect)</v>
      </c>
      <c r="E13">
        <v>168713</v>
      </c>
      <c r="F13">
        <v>32</v>
      </c>
      <c r="G13">
        <v>2874</v>
      </c>
      <c r="H13">
        <v>6</v>
      </c>
      <c r="I13" s="2">
        <v>1.50633490919015E-5</v>
      </c>
      <c r="J13">
        <v>1.50482857428096E-2</v>
      </c>
    </row>
    <row r="14" spans="1:10" x14ac:dyDescent="0.2">
      <c r="A14" t="s">
        <v>44</v>
      </c>
      <c r="B14" t="s">
        <v>39</v>
      </c>
      <c r="C14" s="1" t="s">
        <v>8</v>
      </c>
      <c r="D14" s="1" t="str">
        <f t="shared" si="0"/>
        <v>A_Other_ Depression (broad)</v>
      </c>
      <c r="E14">
        <v>168713</v>
      </c>
      <c r="F14">
        <v>111</v>
      </c>
      <c r="G14">
        <v>2874</v>
      </c>
      <c r="H14">
        <v>10</v>
      </c>
      <c r="I14" s="2">
        <v>2.19409709426578E-5</v>
      </c>
      <c r="J14">
        <v>2.19190299717151E-2</v>
      </c>
    </row>
    <row r="15" spans="1:10" x14ac:dyDescent="0.2">
      <c r="A15" t="s">
        <v>44</v>
      </c>
      <c r="B15" t="s">
        <v>39</v>
      </c>
      <c r="C15" s="1" t="s">
        <v>9</v>
      </c>
      <c r="D15" s="1" t="str">
        <f t="shared" si="0"/>
        <v>A_Other_ Feeling guilty</v>
      </c>
      <c r="E15">
        <v>168713</v>
      </c>
      <c r="F15">
        <v>29</v>
      </c>
      <c r="G15">
        <v>2874</v>
      </c>
      <c r="H15">
        <v>6</v>
      </c>
      <c r="I15" s="2">
        <v>8.2488420318193801E-6</v>
      </c>
      <c r="J15">
        <v>8.2405931897875598E-3</v>
      </c>
    </row>
    <row r="16" spans="1:10" x14ac:dyDescent="0.2">
      <c r="A16" t="s">
        <v>44</v>
      </c>
      <c r="B16" t="s">
        <v>40</v>
      </c>
      <c r="C16" s="3" t="s">
        <v>49</v>
      </c>
      <c r="D16" t="str">
        <f t="shared" si="0"/>
        <v>B_Cancer_ Nasopharyngeal carcinoma</v>
      </c>
      <c r="E16">
        <v>168713</v>
      </c>
      <c r="F16">
        <v>22</v>
      </c>
      <c r="G16">
        <v>2874</v>
      </c>
      <c r="H16">
        <v>5</v>
      </c>
      <c r="I16" s="2">
        <v>2.9559361870468499E-5</v>
      </c>
      <c r="J16">
        <v>2.9529802508598001E-2</v>
      </c>
    </row>
    <row r="17" spans="1:10" x14ac:dyDescent="0.2">
      <c r="A17" t="s">
        <v>44</v>
      </c>
      <c r="B17" t="s">
        <v>39</v>
      </c>
      <c r="C17" s="1" t="s">
        <v>14</v>
      </c>
      <c r="D17" s="1" t="str">
        <f t="shared" si="0"/>
        <v>A_Other_ Systemic sclerosis</v>
      </c>
      <c r="E17">
        <v>168713</v>
      </c>
      <c r="F17">
        <v>85</v>
      </c>
      <c r="G17">
        <v>2874</v>
      </c>
      <c r="H17">
        <v>9</v>
      </c>
      <c r="I17" s="2">
        <v>1.5347078691394401E-5</v>
      </c>
      <c r="J17">
        <v>1.5331731612703001E-2</v>
      </c>
    </row>
    <row r="18" spans="1:10" s="3" customFormat="1" x14ac:dyDescent="0.2">
      <c r="A18" t="s">
        <v>44</v>
      </c>
      <c r="B18" t="s">
        <v>39</v>
      </c>
      <c r="C18" s="3" t="s">
        <v>36</v>
      </c>
      <c r="D18" s="1" t="str">
        <f t="shared" si="0"/>
        <v>A_Other_ vWF levels</v>
      </c>
      <c r="E18" s="3">
        <v>168713</v>
      </c>
      <c r="F18" s="3">
        <v>49</v>
      </c>
      <c r="G18" s="3">
        <v>2874</v>
      </c>
      <c r="H18" s="3">
        <v>7</v>
      </c>
      <c r="I18" s="4">
        <v>1.8982147397359501E-5</v>
      </c>
      <c r="J18" s="3">
        <v>1.89631652499621E-2</v>
      </c>
    </row>
    <row r="19" spans="1:10" x14ac:dyDescent="0.2">
      <c r="A19" t="s">
        <v>45</v>
      </c>
      <c r="B19" t="s">
        <v>40</v>
      </c>
      <c r="C19" s="1" t="s">
        <v>16</v>
      </c>
      <c r="D19" s="1" t="str">
        <f t="shared" si="0"/>
        <v>B_Cancer_ Follicular lymphoma</v>
      </c>
      <c r="E19">
        <v>168713</v>
      </c>
      <c r="F19">
        <v>13</v>
      </c>
      <c r="G19">
        <v>2563</v>
      </c>
      <c r="H19">
        <v>6</v>
      </c>
      <c r="I19" s="2">
        <v>1.9137806971039199E-8</v>
      </c>
      <c r="J19" s="2">
        <v>1.9654527759257302E-5</v>
      </c>
    </row>
    <row r="20" spans="1:10" x14ac:dyDescent="0.2">
      <c r="A20" t="s">
        <v>45</v>
      </c>
      <c r="B20" t="s">
        <v>41</v>
      </c>
      <c r="C20" s="1" t="s">
        <v>15</v>
      </c>
      <c r="D20" s="1" t="str">
        <f t="shared" si="0"/>
        <v>C_Immune_ Asthma (adult onset)</v>
      </c>
      <c r="E20">
        <v>168713</v>
      </c>
      <c r="F20">
        <v>141</v>
      </c>
      <c r="G20">
        <v>2563</v>
      </c>
      <c r="H20">
        <v>11</v>
      </c>
      <c r="I20" s="2">
        <v>1.1795251090397101E-5</v>
      </c>
      <c r="J20">
        <v>1.21137228698379E-2</v>
      </c>
    </row>
    <row r="21" spans="1:10" x14ac:dyDescent="0.2">
      <c r="A21" t="s">
        <v>45</v>
      </c>
      <c r="B21" t="s">
        <v>41</v>
      </c>
      <c r="C21" s="1" t="s">
        <v>17</v>
      </c>
      <c r="D21" s="1" t="str">
        <f t="shared" si="0"/>
        <v>C_Immune_ Hay fever and/or eczema</v>
      </c>
      <c r="E21">
        <v>168713</v>
      </c>
      <c r="F21">
        <v>154</v>
      </c>
      <c r="G21">
        <v>2563</v>
      </c>
      <c r="H21">
        <v>13</v>
      </c>
      <c r="I21" s="2">
        <v>8.0164819232621705E-7</v>
      </c>
      <c r="J21">
        <v>8.2329269351902497E-4</v>
      </c>
    </row>
    <row r="22" spans="1:10" x14ac:dyDescent="0.2">
      <c r="A22" t="s">
        <v>45</v>
      </c>
      <c r="B22" t="s">
        <v>41</v>
      </c>
      <c r="C22" s="1" t="s">
        <v>18</v>
      </c>
      <c r="D22" s="1" t="str">
        <f t="shared" si="0"/>
        <v>C_Immune_ Hepatitis C (spontaneous viral clearance)</v>
      </c>
      <c r="E22">
        <v>168713</v>
      </c>
      <c r="F22">
        <v>18</v>
      </c>
      <c r="G22">
        <v>2563</v>
      </c>
      <c r="H22">
        <v>5</v>
      </c>
      <c r="I22" s="2">
        <v>5.85567413199478E-6</v>
      </c>
      <c r="J22">
        <v>6.0137773335586396E-3</v>
      </c>
    </row>
    <row r="23" spans="1:10" x14ac:dyDescent="0.2">
      <c r="A23" t="s">
        <v>45</v>
      </c>
      <c r="B23" t="s">
        <v>41</v>
      </c>
      <c r="C23" s="1" t="s">
        <v>19</v>
      </c>
      <c r="D23" s="1" t="str">
        <f t="shared" si="0"/>
        <v>C_Immune_ Hepatitis C induced liver cirrhosis</v>
      </c>
      <c r="E23">
        <v>168713</v>
      </c>
      <c r="F23">
        <v>5</v>
      </c>
      <c r="G23">
        <v>2563</v>
      </c>
      <c r="H23">
        <v>3</v>
      </c>
      <c r="I23" s="2">
        <v>3.4226427306509398E-5</v>
      </c>
      <c r="J23">
        <v>3.5150540843785202E-2</v>
      </c>
    </row>
    <row r="24" spans="1:10" x14ac:dyDescent="0.2">
      <c r="A24" t="s">
        <v>45</v>
      </c>
      <c r="B24" t="s">
        <v>41</v>
      </c>
      <c r="C24" s="1" t="s">
        <v>21</v>
      </c>
      <c r="D24" s="1" t="str">
        <f t="shared" si="0"/>
        <v>C_Immune_ Sarcoidosis (non-Lofgren's syndrome without extrapulmonary manifestations)</v>
      </c>
      <c r="E24">
        <v>168713</v>
      </c>
      <c r="F24">
        <v>5</v>
      </c>
      <c r="G24">
        <v>2563</v>
      </c>
      <c r="H24">
        <v>3</v>
      </c>
      <c r="I24" s="2">
        <v>3.4226427306509398E-5</v>
      </c>
      <c r="J24">
        <v>3.5150540843785202E-2</v>
      </c>
    </row>
    <row r="25" spans="1:10" x14ac:dyDescent="0.2">
      <c r="A25" t="s">
        <v>45</v>
      </c>
      <c r="B25" t="s">
        <v>41</v>
      </c>
      <c r="C25" s="1" t="s">
        <v>14</v>
      </c>
      <c r="D25" s="1" t="str">
        <f t="shared" si="0"/>
        <v>C_Immune_ Systemic sclerosis</v>
      </c>
      <c r="E25">
        <v>168713</v>
      </c>
      <c r="F25">
        <v>85</v>
      </c>
      <c r="G25">
        <v>2563</v>
      </c>
      <c r="H25">
        <v>11</v>
      </c>
      <c r="I25" s="2">
        <v>7.4190961425180599E-8</v>
      </c>
      <c r="J25" s="2">
        <v>7.61941173836605E-5</v>
      </c>
    </row>
    <row r="26" spans="1:10" x14ac:dyDescent="0.2">
      <c r="A26" t="s">
        <v>45</v>
      </c>
      <c r="B26" t="s">
        <v>39</v>
      </c>
      <c r="C26" s="1" t="s">
        <v>20</v>
      </c>
      <c r="D26" s="1" t="str">
        <f t="shared" si="0"/>
        <v>A_Other_ Primary biliary cholangitis</v>
      </c>
      <c r="E26">
        <v>168713</v>
      </c>
      <c r="F26">
        <v>84</v>
      </c>
      <c r="G26">
        <v>2563</v>
      </c>
      <c r="H26">
        <v>9</v>
      </c>
      <c r="I26" s="2">
        <v>5.6221653161909196E-6</v>
      </c>
      <c r="J26">
        <v>5.7739637797280703E-3</v>
      </c>
    </row>
    <row r="27" spans="1:10" x14ac:dyDescent="0.2">
      <c r="A27" s="3" t="s">
        <v>46</v>
      </c>
      <c r="B27" t="s">
        <v>41</v>
      </c>
      <c r="C27" s="3" t="s">
        <v>37</v>
      </c>
      <c r="D27" s="1" t="str">
        <f t="shared" si="0"/>
        <v>C_Immune_ Giant cell arteritis</v>
      </c>
      <c r="E27" s="3">
        <v>168713</v>
      </c>
      <c r="F27" s="3">
        <v>8</v>
      </c>
      <c r="G27" s="3">
        <v>4596</v>
      </c>
      <c r="H27" s="3">
        <v>4</v>
      </c>
      <c r="I27" s="4">
        <v>3.5259924810013701E-5</v>
      </c>
      <c r="J27" s="3">
        <v>4.4568544959857299E-2</v>
      </c>
    </row>
    <row r="28" spans="1:10" x14ac:dyDescent="0.2">
      <c r="A28" s="3" t="s">
        <v>46</v>
      </c>
      <c r="B28" t="s">
        <v>41</v>
      </c>
      <c r="C28" s="1" t="s">
        <v>17</v>
      </c>
      <c r="D28" s="1" t="str">
        <f t="shared" si="0"/>
        <v>C_Immune_ Hay fever and/or eczema</v>
      </c>
      <c r="E28">
        <v>168713</v>
      </c>
      <c r="F28">
        <v>154</v>
      </c>
      <c r="G28">
        <v>4596</v>
      </c>
      <c r="H28">
        <v>18</v>
      </c>
      <c r="I28" s="2">
        <v>2.5702822126034799E-7</v>
      </c>
      <c r="J28">
        <v>3.2488367167307999E-4</v>
      </c>
    </row>
    <row r="29" spans="1:10" s="3" customFormat="1" x14ac:dyDescent="0.2">
      <c r="A29" s="3" t="s">
        <v>46</v>
      </c>
      <c r="B29" t="s">
        <v>39</v>
      </c>
      <c r="C29" s="1" t="s">
        <v>22</v>
      </c>
      <c r="D29" s="1" t="str">
        <f t="shared" si="0"/>
        <v>A_Other_ C-reactive protein levels or LDL-cholesterol levels (pleiotropy)</v>
      </c>
      <c r="E29">
        <v>168713</v>
      </c>
      <c r="F29">
        <v>21</v>
      </c>
      <c r="G29">
        <v>4596</v>
      </c>
      <c r="H29">
        <v>6</v>
      </c>
      <c r="I29" s="2">
        <v>1.5536409292971401E-5</v>
      </c>
      <c r="J29">
        <v>1.9638021346315801E-2</v>
      </c>
    </row>
    <row r="30" spans="1:10" x14ac:dyDescent="0.2">
      <c r="A30" s="3" t="s">
        <v>46</v>
      </c>
      <c r="B30" t="s">
        <v>39</v>
      </c>
      <c r="C30" s="1" t="s">
        <v>23</v>
      </c>
      <c r="D30" s="1" t="str">
        <f t="shared" si="0"/>
        <v>A_Other_ Feeling worry</v>
      </c>
      <c r="E30">
        <v>168713</v>
      </c>
      <c r="F30">
        <v>71</v>
      </c>
      <c r="G30">
        <v>4596</v>
      </c>
      <c r="H30">
        <v>10</v>
      </c>
      <c r="I30" s="2">
        <v>2.26004393250754E-5</v>
      </c>
      <c r="J30">
        <v>2.8566955306895299E-2</v>
      </c>
    </row>
    <row r="31" spans="1:10" x14ac:dyDescent="0.2">
      <c r="A31" s="3" t="s">
        <v>46</v>
      </c>
      <c r="B31" t="s">
        <v>39</v>
      </c>
      <c r="C31" s="1" t="s">
        <v>24</v>
      </c>
      <c r="D31" s="1" t="str">
        <f t="shared" si="0"/>
        <v>A_Other_ Platelet distribution width</v>
      </c>
      <c r="E31">
        <v>168713</v>
      </c>
      <c r="F31">
        <v>746</v>
      </c>
      <c r="G31">
        <v>4596</v>
      </c>
      <c r="H31">
        <v>42</v>
      </c>
      <c r="I31" s="2">
        <v>1.1714202058067099E-5</v>
      </c>
      <c r="J31">
        <v>1.4806751401396799E-2</v>
      </c>
    </row>
    <row r="32" spans="1:10" x14ac:dyDescent="0.2">
      <c r="A32" t="s">
        <v>47</v>
      </c>
      <c r="B32" t="s">
        <v>39</v>
      </c>
      <c r="C32" s="1" t="s">
        <v>25</v>
      </c>
      <c r="D32" s="1" t="str">
        <f t="shared" si="0"/>
        <v>A_Other_ Estimated glomerular filtration rate in diabetes</v>
      </c>
      <c r="E32">
        <v>168713</v>
      </c>
      <c r="F32">
        <v>35</v>
      </c>
      <c r="G32">
        <v>5733</v>
      </c>
      <c r="H32">
        <v>8</v>
      </c>
      <c r="I32" s="2">
        <v>1.8293302028126199E-5</v>
      </c>
      <c r="J32">
        <v>2.62508884103612E-2</v>
      </c>
    </row>
    <row r="33" spans="1:10" x14ac:dyDescent="0.2">
      <c r="A33" t="s">
        <v>48</v>
      </c>
      <c r="B33" t="s">
        <v>39</v>
      </c>
      <c r="C33" s="1" t="s">
        <v>26</v>
      </c>
      <c r="D33" s="1" t="str">
        <f t="shared" si="0"/>
        <v>A_Other_ Height</v>
      </c>
      <c r="E33">
        <v>168713</v>
      </c>
      <c r="F33">
        <v>4443</v>
      </c>
      <c r="G33">
        <v>5361</v>
      </c>
      <c r="H33">
        <v>190</v>
      </c>
      <c r="I33" s="2">
        <v>3.12599823507104E-5</v>
      </c>
      <c r="J33">
        <v>4.1075616808833502E-2</v>
      </c>
    </row>
    <row r="34" spans="1:10" x14ac:dyDescent="0.2">
      <c r="A34" t="s">
        <v>48</v>
      </c>
      <c r="B34" t="s">
        <v>39</v>
      </c>
      <c r="C34" s="1" t="s">
        <v>27</v>
      </c>
      <c r="D34" s="1" t="str">
        <f t="shared" si="0"/>
        <v>A_Other_ Serum folate levels</v>
      </c>
      <c r="E34">
        <v>168713</v>
      </c>
      <c r="F34">
        <v>18</v>
      </c>
      <c r="G34">
        <v>5361</v>
      </c>
      <c r="H34">
        <v>6</v>
      </c>
      <c r="I34" s="2">
        <v>1.3702343166365701E-5</v>
      </c>
      <c r="J34">
        <v>1.8004878920604601E-2</v>
      </c>
    </row>
  </sheetData>
  <sortState xmlns:xlrd2="http://schemas.microsoft.com/office/spreadsheetml/2017/richdata2" ref="A2:J34">
    <sortCondition ref="A1:A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Jaros</dc:creator>
  <cp:lastModifiedBy>Rachel Jaros</cp:lastModifiedBy>
  <dcterms:created xsi:type="dcterms:W3CDTF">2022-05-19T07:05:00Z</dcterms:created>
  <dcterms:modified xsi:type="dcterms:W3CDTF">2022-05-20T07:43:14Z</dcterms:modified>
</cp:coreProperties>
</file>